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ezumia/Desktop/Syst.Biol_Last_Try/ReadySubmission_LastTry/"/>
    </mc:Choice>
  </mc:AlternateContent>
  <xr:revisionPtr revIDLastSave="0" documentId="13_ncr:1_{45F38D9C-C37F-CD48-AC47-492E42EBE367}" xr6:coauthVersionLast="45" xr6:coauthVersionMax="45" xr10:uidLastSave="{00000000-0000-0000-0000-000000000000}"/>
  <bookViews>
    <workbookView xWindow="0" yWindow="460" windowWidth="24940" windowHeight="15540" tabRatio="500" firstSheet="1" activeTab="4" xr2:uid="{00000000-000D-0000-FFFF-FFFF00000000}"/>
  </bookViews>
  <sheets>
    <sheet name="S2a_Taxonom_and_Charac_Sampling" sheetId="4" r:id="rId1"/>
    <sheet name="S2b_Alignment_Stattistics" sheetId="6" r:id="rId2"/>
    <sheet name="S2c_Divergence_Time_Results" sheetId="7" r:id="rId3"/>
    <sheet name="S2d_SOS1-SOS3-SOS5  BS gCF sCF" sheetId="8" r:id="rId4"/>
    <sheet name="S2e_Chi-Square 58T-SOS-1" sheetId="9" r:id="rId5"/>
  </sheets>
  <definedNames>
    <definedName name="_xlnm._FilterDatabase" localSheetId="2" hidden="1">S2c_Divergence_Time_Results!$B$4:$N$119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7" i="4" l="1"/>
  <c r="H54" i="4"/>
  <c r="I18" i="4" l="1"/>
  <c r="I17" i="4"/>
  <c r="I16" i="4"/>
  <c r="I15" i="4"/>
  <c r="I14" i="4"/>
  <c r="I45" i="4"/>
  <c r="I47" i="4"/>
  <c r="I13" i="4"/>
  <c r="I29" i="4"/>
  <c r="I28" i="4"/>
  <c r="I34" i="4"/>
  <c r="I23" i="4"/>
  <c r="I22" i="4"/>
  <c r="I12" i="4"/>
  <c r="I40" i="4"/>
  <c r="I39" i="4"/>
  <c r="I38" i="4"/>
  <c r="I37" i="4"/>
  <c r="I35" i="4"/>
  <c r="I48" i="4"/>
</calcChain>
</file>

<file path=xl/sharedStrings.xml><?xml version="1.0" encoding="utf-8"?>
<sst xmlns="http://schemas.openxmlformats.org/spreadsheetml/2006/main" count="1347" uniqueCount="305">
  <si>
    <t>Origin</t>
  </si>
  <si>
    <t>Outgroup</t>
  </si>
  <si>
    <t>Order</t>
  </si>
  <si>
    <t>Family</t>
  </si>
  <si>
    <t>Species</t>
  </si>
  <si>
    <t>Voucher</t>
  </si>
  <si>
    <t>Ingroup</t>
  </si>
  <si>
    <t>Gadiformes</t>
  </si>
  <si>
    <t>Euclichthyidae</t>
  </si>
  <si>
    <t>Coryphaenoides subserrulatus</t>
  </si>
  <si>
    <t>Euclichthys polynemus</t>
  </si>
  <si>
    <t>Muraenolepididae</t>
  </si>
  <si>
    <t>Muraenolepis sp.</t>
  </si>
  <si>
    <t>Macrouridae</t>
  </si>
  <si>
    <t>Coelorinchus geronimo</t>
  </si>
  <si>
    <t>CAS 223169</t>
  </si>
  <si>
    <t>Bathygadidae</t>
  </si>
  <si>
    <t>Bathygadus melanobranchus</t>
  </si>
  <si>
    <t>CAS 224389</t>
  </si>
  <si>
    <t>Moridae</t>
  </si>
  <si>
    <t>Lepidion capensis</t>
  </si>
  <si>
    <t>Melanonidae</t>
  </si>
  <si>
    <t>Melanonus gracilis</t>
  </si>
  <si>
    <t>Trachyrincidae</t>
  </si>
  <si>
    <t>Squalogadus modificatus</t>
  </si>
  <si>
    <t>Gadella imberbis</t>
  </si>
  <si>
    <t>Phycidae</t>
  </si>
  <si>
    <t>Urophycis regia</t>
  </si>
  <si>
    <t>Bregmacerotidae</t>
  </si>
  <si>
    <t>Bregmaceros cantori</t>
  </si>
  <si>
    <t>Gadidae</t>
  </si>
  <si>
    <t>Microgadus tomcod</t>
  </si>
  <si>
    <t>Gadomus colleti</t>
  </si>
  <si>
    <t>Gaidropsaridae</t>
  </si>
  <si>
    <t>Ciliata mustela</t>
  </si>
  <si>
    <t>Ranicipitidae</t>
  </si>
  <si>
    <t>Raniceps raninus</t>
  </si>
  <si>
    <t>Trachyrincus murrayi</t>
  </si>
  <si>
    <t>Percopsiformes</t>
  </si>
  <si>
    <t>Percopsidae</t>
  </si>
  <si>
    <t>Percopsis transmontana</t>
  </si>
  <si>
    <t>Steindachneriidae</t>
  </si>
  <si>
    <t>Steindachneria argentea</t>
  </si>
  <si>
    <t>Physiculus fulvus</t>
  </si>
  <si>
    <t>Lotidae</t>
  </si>
  <si>
    <t xml:space="preserve">Brosme brosme  </t>
  </si>
  <si>
    <t xml:space="preserve">Gaidropsarus ensis  </t>
  </si>
  <si>
    <t>Stylephoriformes</t>
  </si>
  <si>
    <t>Stylephoridae</t>
  </si>
  <si>
    <t xml:space="preserve">Stylephorus chordatus  </t>
  </si>
  <si>
    <t>Polymixiiformes</t>
  </si>
  <si>
    <t>Polymixiidae</t>
  </si>
  <si>
    <t xml:space="preserve">Polymixia japonica </t>
  </si>
  <si>
    <t>Zeiformes</t>
  </si>
  <si>
    <t>Zeidae</t>
  </si>
  <si>
    <t>Zenopsis conchifera</t>
  </si>
  <si>
    <t>Lyconidae</t>
  </si>
  <si>
    <t>Lyconus brachycolus</t>
  </si>
  <si>
    <t>Lyconus pinnatus</t>
  </si>
  <si>
    <t>Merlucciidae</t>
  </si>
  <si>
    <t>Merluccius merluccius</t>
  </si>
  <si>
    <t>Phycis blennoides</t>
  </si>
  <si>
    <t>Trachyrincus scabrus</t>
  </si>
  <si>
    <t>Mora moro</t>
  </si>
  <si>
    <t>Merluccius paradoxus</t>
  </si>
  <si>
    <t>Macruronidae</t>
  </si>
  <si>
    <t>Macruronus cf. capensis</t>
  </si>
  <si>
    <t>Merluccius hubbsi</t>
  </si>
  <si>
    <t>Bregmaceros houdei</t>
  </si>
  <si>
    <t xml:space="preserve">Merluccius australis </t>
  </si>
  <si>
    <t>Macruronus magellanicus</t>
  </si>
  <si>
    <t>Merluccius angustimanus</t>
  </si>
  <si>
    <t>Merluccius polli</t>
  </si>
  <si>
    <t>CAS 223407</t>
  </si>
  <si>
    <t>Genome</t>
  </si>
  <si>
    <t>Arctogadus glacialis</t>
  </si>
  <si>
    <t>Molva molva</t>
  </si>
  <si>
    <t>Lota lota</t>
  </si>
  <si>
    <t>Melanonus zugmayeri</t>
  </si>
  <si>
    <t>Macrourus berglax</t>
  </si>
  <si>
    <t>Malacocephalus occidentalis</t>
  </si>
  <si>
    <t>Boreogadus saida</t>
  </si>
  <si>
    <t>Muraenolepis marmoratus</t>
  </si>
  <si>
    <t>Laemonema laureysi</t>
  </si>
  <si>
    <t>Trisopterus minutus</t>
  </si>
  <si>
    <t>Pollachius virens</t>
  </si>
  <si>
    <t>Melanogrammus aeglefinus</t>
  </si>
  <si>
    <t>Gadiculus argenteus</t>
  </si>
  <si>
    <t>Gadus morhua</t>
  </si>
  <si>
    <t>This study</t>
  </si>
  <si>
    <t>Tissue</t>
  </si>
  <si>
    <t>Ophidiiformes</t>
  </si>
  <si>
    <t>Ophidiidae</t>
  </si>
  <si>
    <t>Brotula brotula</t>
  </si>
  <si>
    <t>Gill arch - 2</t>
  </si>
  <si>
    <t>Gill arch - 1</t>
  </si>
  <si>
    <t>Gill arch</t>
  </si>
  <si>
    <t>Muscle</t>
  </si>
  <si>
    <t>Muscle - 3</t>
  </si>
  <si>
    <t>Gill arch - 4</t>
  </si>
  <si>
    <t>Gill arch - 6</t>
  </si>
  <si>
    <t xml:space="preserve">Muscle </t>
  </si>
  <si>
    <t>USNM 440552</t>
  </si>
  <si>
    <t>Gill arch - 7</t>
  </si>
  <si>
    <t>Gill arch - 9</t>
  </si>
  <si>
    <t>USNM 422438</t>
  </si>
  <si>
    <t>DNA aliquot - 8</t>
  </si>
  <si>
    <t>DNA aliquot - 5</t>
  </si>
  <si>
    <t># Loci  captured</t>
  </si>
  <si>
    <t>Gadus chalcogrammus</t>
  </si>
  <si>
    <t>ZSCM 32519</t>
  </si>
  <si>
    <t>CFM 117884</t>
  </si>
  <si>
    <t>ZSCM 32710</t>
  </si>
  <si>
    <t>ZMUC 373657</t>
  </si>
  <si>
    <t>ZMUC 375239</t>
  </si>
  <si>
    <t>ZMUC 375204</t>
  </si>
  <si>
    <t>TCWC Texas Cooperative Wildlife Collection, The Natural History Collection at Texas A&amp;M University</t>
  </si>
  <si>
    <t>TS 1891 - KU 29775</t>
  </si>
  <si>
    <t>MZC Museum of Comparative Zoology, Harvard University</t>
  </si>
  <si>
    <t>ZSCM numbers are vouchers from Zoological State Collection Munich</t>
  </si>
  <si>
    <t>CAS voucher from California Academy of Sciences</t>
  </si>
  <si>
    <t>ZMUC voucher from Zoological Museum University of Copenhagen collection</t>
  </si>
  <si>
    <t>TCWCID 15940.02</t>
  </si>
  <si>
    <t>CFM vouchers from Chicago Field Museum collection</t>
  </si>
  <si>
    <t>TS 950 (KU) - MCZ 138027</t>
  </si>
  <si>
    <t>TS 1000 (KU) - KU 26953</t>
  </si>
  <si>
    <t>TS 5132 (KU) - KU 30244</t>
  </si>
  <si>
    <t>TS 5884 (KU) - KU 34104</t>
  </si>
  <si>
    <t>TS 258 (KU) - KU 21392</t>
  </si>
  <si>
    <t>TS 2929 (KU) - MCZ 155779</t>
  </si>
  <si>
    <t>TS 8138 (KU) - MCZ 165920</t>
  </si>
  <si>
    <t>TS 5924 (KU) - MCZ 163253</t>
  </si>
  <si>
    <t>TS 8722 (KU) - MCZ 168090</t>
  </si>
  <si>
    <t>UNDMP Universidad Nacional de Mar del Plata</t>
  </si>
  <si>
    <t>UNMdP 1569</t>
  </si>
  <si>
    <t>KU voucher and tissue sample (TS) from Biodiversity Institute &amp; Natural History Museum, The University of Kansas</t>
  </si>
  <si>
    <t>2 - Tomio Iwamoto (California Academy of Sciences, San Francisco, CA. USA)</t>
  </si>
  <si>
    <t>Thymus</t>
  </si>
  <si>
    <t>Fin</t>
  </si>
  <si>
    <t xml:space="preserve">Spleen </t>
  </si>
  <si>
    <t>Spleen</t>
  </si>
  <si>
    <t>1- Peter McMillan (National Institute of Water and Atmospheric Reseach - NIWA, Willington, NZ)</t>
  </si>
  <si>
    <t>3 - Endo Hiromitsu (Kochi University, Kochi, Japan)</t>
  </si>
  <si>
    <t>5 - Sophie von der Heyden (Stellenbosch University, Stellenbosch, South Africa)</t>
  </si>
  <si>
    <t xml:space="preserve">6 - Rafael Banon (Consejo Superior de Investigaciones Cientificas - CSIC. Madrid, Spain) </t>
  </si>
  <si>
    <t>7 - Rob Leslie (Department of Agriculture, Forestry and Fisheries -DAFF. Cape Town, South Africa)</t>
  </si>
  <si>
    <t>8 - Juan Manuel Diaz de Astarloa (Universidad Nacional de Mar del Plata - UNMdP, Buenos Aires, Argentina)</t>
  </si>
  <si>
    <t>9 - Luis Marcos Adasme Martinez (Instituto de Fomento pesquero - IFOP. Valparaiso, Chile)</t>
  </si>
  <si>
    <t xml:space="preserve">DNA aliquot </t>
  </si>
  <si>
    <t>Tissues samples donated by:</t>
  </si>
  <si>
    <t>% Cap. Effic. (14.210 SCNG)</t>
  </si>
  <si>
    <t>Lampridiformes</t>
  </si>
  <si>
    <t>Regalecidae</t>
  </si>
  <si>
    <t>Regalecus glesne</t>
  </si>
  <si>
    <t>Trachipteridae</t>
  </si>
  <si>
    <t>Desmodema polystictum</t>
  </si>
  <si>
    <t>MCZ 164725</t>
  </si>
  <si>
    <t>MCZ 161668</t>
  </si>
  <si>
    <t>MCZ 158593</t>
  </si>
  <si>
    <t>4 - Steve Ross (Center for Marine Science, University of North Carolina Wilmington. Wilmington, NC. USA)</t>
  </si>
  <si>
    <t>Malmstrøm et al. 2016</t>
  </si>
  <si>
    <t>Group</t>
  </si>
  <si>
    <t>Table S2. Taxonomic and character sampling</t>
  </si>
  <si>
    <t>Table 1. Alignment Statistics</t>
  </si>
  <si>
    <t>Datasets</t>
  </si>
  <si>
    <t>NQS</t>
  </si>
  <si>
    <t># Taxa</t>
  </si>
  <si>
    <t># Loci</t>
  </si>
  <si>
    <t># Sites (bp)</t>
  </si>
  <si>
    <t xml:space="preserve">Parsimony Informative Sites </t>
  </si>
  <si>
    <t>Variable Sites (%)</t>
  </si>
  <si>
    <t>Missing Sites (%)</t>
  </si>
  <si>
    <t>Average GC content (%)</t>
  </si>
  <si>
    <t>Average Locus Length (bp)</t>
  </si>
  <si>
    <t>Average Pairwise Identity (%)</t>
  </si>
  <si>
    <t>MARE (Information Content)</t>
  </si>
  <si>
    <t>MARE (Ratio of Reduced &amp; Complete Matrix)</t>
  </si>
  <si>
    <t xml:space="preserve">Unpartitioned </t>
  </si>
  <si>
    <t xml:space="preserve">Partitioned by Codon Position </t>
  </si>
  <si>
    <t>AA58T</t>
  </si>
  <si>
    <t>JTT</t>
  </si>
  <si>
    <t>DNA58T</t>
  </si>
  <si>
    <t>NA</t>
  </si>
  <si>
    <t>GTR+G</t>
  </si>
  <si>
    <t xml:space="preserve">58T-SOS-1 </t>
  </si>
  <si>
    <t>58T-SOS-3</t>
  </si>
  <si>
    <t>58T-SOS-5</t>
  </si>
  <si>
    <t xml:space="preserve">58T-DNA-R </t>
  </si>
  <si>
    <t xml:space="preserve">56T-SOS-1 </t>
  </si>
  <si>
    <t xml:space="preserve">DNA54T </t>
  </si>
  <si>
    <t xml:space="preserve">54T-SOS-1 </t>
  </si>
  <si>
    <t>54T-SOS-3</t>
  </si>
  <si>
    <t>54T-SOS-5</t>
  </si>
  <si>
    <t>DNA50T</t>
  </si>
  <si>
    <r>
      <t xml:space="preserve">58 Taxa: AA58 (amino acids); DNA58 (nucleotides); 58T-SOS-1 (Mare matrix with alpha 1); 58T-SOS-3 (Mare matrix with alpha 3); 58T-SOS-5 (Mare matrix with alpha 5); 58T-DNA-R (Only  Loci present in </t>
    </r>
    <r>
      <rPr>
        <i/>
        <sz val="12"/>
        <color theme="1"/>
        <rFont val="Times New Roman"/>
        <family val="1"/>
      </rPr>
      <t>Bregmaceros spp.</t>
    </r>
    <r>
      <rPr>
        <sz val="12"/>
        <color theme="1"/>
        <rFont val="Times New Roman"/>
        <family val="1"/>
      </rPr>
      <t xml:space="preserve">); </t>
    </r>
  </si>
  <si>
    <r>
      <t xml:space="preserve">56 Taxa 56T-SOS-1  (Without </t>
    </r>
    <r>
      <rPr>
        <i/>
        <sz val="12"/>
        <color theme="1"/>
        <rFont val="Times New Roman"/>
        <family val="1"/>
      </rPr>
      <t>Bregmaceros</t>
    </r>
    <r>
      <rPr>
        <sz val="12"/>
        <color theme="1"/>
        <rFont val="Times New Roman"/>
        <family val="1"/>
      </rPr>
      <t xml:space="preserve"> spp.); DNA54 (Excluding 3 outgroups); 54T-SOS-1 (Mare matrix with alpha 1); 54T-SOS-3 (Mare matrix with alpha 3); 54T-SOS-5 (Mare matrix with alpha 5); DNA50 (Without outgroups).</t>
    </r>
  </si>
  <si>
    <t>P1, P2 &amp; P3: GTR+G / P1: GTR+F+R4; P2: GTR+F+R5; P3:GTR+F+R7</t>
  </si>
  <si>
    <t>P1, P2 &amp; P3: GTR+G / P1: GTR+R4; P2 &amp; P3: GTR+R6</t>
  </si>
  <si>
    <t>NodeId</t>
  </si>
  <si>
    <t xml:space="preserve">  Des1</t>
  </si>
  <si>
    <t xml:space="preserve">  Des2</t>
  </si>
  <si>
    <t xml:space="preserve">         RelTime</t>
  </si>
  <si>
    <t xml:space="preserve"> StdErr(RelTime)</t>
  </si>
  <si>
    <t xml:space="preserve">            Rate</t>
  </si>
  <si>
    <t xml:space="preserve">         DivTime</t>
  </si>
  <si>
    <t xml:space="preserve">        CI_Lower</t>
  </si>
  <si>
    <t xml:space="preserve">        CI_Upper</t>
  </si>
  <si>
    <t xml:space="preserve">        Min_Time</t>
  </si>
  <si>
    <t xml:space="preserve">        Max_Time</t>
  </si>
  <si>
    <t>Data Coverage</t>
  </si>
  <si>
    <t xml:space="preserve">fish4             </t>
  </si>
  <si>
    <t xml:space="preserve">     -</t>
  </si>
  <si>
    <t xml:space="preserve">               -</t>
  </si>
  <si>
    <t xml:space="preserve">            -</t>
  </si>
  <si>
    <t xml:space="preserve">fish11            </t>
  </si>
  <si>
    <t xml:space="preserve">fish18            </t>
  </si>
  <si>
    <t xml:space="preserve">fish7             </t>
  </si>
  <si>
    <t xml:space="preserve">fish23            </t>
  </si>
  <si>
    <t xml:space="preserve">fish16            </t>
  </si>
  <si>
    <t xml:space="preserve">fish17            </t>
  </si>
  <si>
    <t xml:space="preserve">fish3             </t>
  </si>
  <si>
    <t xml:space="preserve">fish10            </t>
  </si>
  <si>
    <t xml:space="preserve">fish2             </t>
  </si>
  <si>
    <t xml:space="preserve">fish5             </t>
  </si>
  <si>
    <t xml:space="preserve">fish1             </t>
  </si>
  <si>
    <t xml:space="preserve">fish20            </t>
  </si>
  <si>
    <t xml:space="preserve">Gadus morhua      </t>
  </si>
  <si>
    <t xml:space="preserve">fish9             </t>
  </si>
  <si>
    <t xml:space="preserve">fish8             </t>
  </si>
  <si>
    <t xml:space="preserve">88b               </t>
  </si>
  <si>
    <t>178-768 - Bregmacerotidae</t>
  </si>
  <si>
    <t xml:space="preserve">-                 </t>
  </si>
  <si>
    <t xml:space="preserve">32-91  - Macrouridae      </t>
  </si>
  <si>
    <t>Node Label</t>
  </si>
  <si>
    <t xml:space="preserve">480-482 - Lampridiformes          </t>
  </si>
  <si>
    <t xml:space="preserve">fish16-123  -   Melanonidae  </t>
  </si>
  <si>
    <t xml:space="preserve">559-27   -  Merlucciidae         </t>
  </si>
  <si>
    <t xml:space="preserve">470-267  -  Gaidropsaridae          </t>
  </si>
  <si>
    <t>490-fish18 -   Polymixiiformes</t>
  </si>
  <si>
    <t xml:space="preserve">295-fish7  -  Ranicipitidae        </t>
  </si>
  <si>
    <t>494-fish18  -  Zeiogadaria</t>
  </si>
  <si>
    <r>
      <t xml:space="preserve">561-138  -  Phycidae, </t>
    </r>
    <r>
      <rPr>
        <i/>
        <sz val="12"/>
        <color rgb="FF000000"/>
        <rFont val="Calibri"/>
        <family val="2"/>
        <scheme val="minor"/>
      </rPr>
      <t>Phycis blennoides</t>
    </r>
  </si>
  <si>
    <r>
      <t>1176-753  -  Macruronidae,</t>
    </r>
    <r>
      <rPr>
        <i/>
        <sz val="12"/>
        <color rgb="FF000000"/>
        <rFont val="Calibri"/>
        <family val="2"/>
        <scheme val="minor"/>
      </rPr>
      <t xml:space="preserve"> Macruronus novaezelandiae    </t>
    </r>
  </si>
  <si>
    <r>
      <t xml:space="preserve">559-731 -  Merlucciidae, </t>
    </r>
    <r>
      <rPr>
        <i/>
        <sz val="12"/>
        <color rgb="FF000000"/>
        <rFont val="Calibri"/>
        <family val="2"/>
        <scheme val="minor"/>
      </rPr>
      <t xml:space="preserve">Merluccius Merluccius   </t>
    </r>
  </si>
  <si>
    <r>
      <t xml:space="preserve">fish7-Gadus morhua - Gadidae, </t>
    </r>
    <r>
      <rPr>
        <i/>
        <sz val="12"/>
        <color rgb="FF000000"/>
        <rFont val="Calibri"/>
        <family val="2"/>
        <scheme val="minor"/>
      </rPr>
      <t>Gadus morhua</t>
    </r>
  </si>
  <si>
    <r>
      <t xml:space="preserve">fish8-fish3   -  Gadidae, </t>
    </r>
    <r>
      <rPr>
        <i/>
        <sz val="12"/>
        <color rgb="FF000000"/>
        <rFont val="Calibri"/>
        <family val="2"/>
        <scheme val="minor"/>
      </rPr>
      <t>Gadiculus argenteus</t>
    </r>
  </si>
  <si>
    <t xml:space="preserve">S2c. Divergence time results </t>
  </si>
  <si>
    <t>ID</t>
  </si>
  <si>
    <t>gCF</t>
  </si>
  <si>
    <t>sCF</t>
  </si>
  <si>
    <t>Bootstrap</t>
  </si>
  <si>
    <t>Clade</t>
  </si>
  <si>
    <t>All Gadiformes except Bregmacerotidae</t>
  </si>
  <si>
    <t>Gadoidei</t>
  </si>
  <si>
    <t>Gaidropsaridae+Lotidae+Gadidae</t>
  </si>
  <si>
    <t>Gadidae+Lotidae</t>
  </si>
  <si>
    <t>Ranicipitidae+(Merluccioidei+Macrouroidei)</t>
  </si>
  <si>
    <t>Merlucciioidei+(Macrouroidei)</t>
  </si>
  <si>
    <t>Macrouroidei</t>
  </si>
  <si>
    <t>Macrouroidei -Clade I</t>
  </si>
  <si>
    <t>Euclichthyidae+(Muraenolepididae+Melanonidae)</t>
  </si>
  <si>
    <t>Muraenolepididae+Melanonidae</t>
  </si>
  <si>
    <t>Macrouroidei -Clade II</t>
  </si>
  <si>
    <t xml:space="preserve">Bathygadidae+(Macruronidae+Lyconidae)+(Macrouridae+Steindachneriidae) </t>
  </si>
  <si>
    <t>Bathygadidae+(Macruronidae+Lyconidae)</t>
  </si>
  <si>
    <t>Macruronidae+Lyconidae</t>
  </si>
  <si>
    <t>Steindachneriidae+Macrouridae</t>
  </si>
  <si>
    <t>Ranicipitidae+(Merluccioidei+Muraenolepididae)+Macrouroidei)</t>
  </si>
  <si>
    <t>(Merlucciidae+Muraenolepididae)+Macrouroidei</t>
  </si>
  <si>
    <t>Merlucciidae+Muraenolepididae</t>
  </si>
  <si>
    <t>Trachyrincidae+(Euclichthyidae+Melanonidae)</t>
  </si>
  <si>
    <t>Euclichthyidae+Melanonidae</t>
  </si>
  <si>
    <t>Macrouroidei Clade II</t>
  </si>
  <si>
    <t>Ranicipitidae+(Euclichthyidae+(Trachyrincidae+(Melanonidae+(Merlucciidae+Muraenolepididae)) + Macrouroidei Clade II)</t>
  </si>
  <si>
    <t>Euclichthyidae+(Trachyrincidae+(Melanonidae+(Merlucciidae+Muraenolepididae)+ Macrouroidei Clade II)</t>
  </si>
  <si>
    <t>Macrouroidei Clade I + Muraenolepididae</t>
  </si>
  <si>
    <t>Trachyrincidae+(Melanonidae+(Merlucciidae+Muraenolepididae)</t>
  </si>
  <si>
    <t>(Melanonidae+(Merlucciidae+Muraenolepididae)</t>
  </si>
  <si>
    <t>Bathygadidae+(Macruronidae+Lyconidae)+(Steindachneriidae+Macrouridae)</t>
  </si>
  <si>
    <t>SOS-3 Main Clades</t>
  </si>
  <si>
    <t>SOS-5 Main Clades</t>
  </si>
  <si>
    <t>SOS-1 Main Clades</t>
  </si>
  <si>
    <t>SOS-1 All taxa</t>
  </si>
  <si>
    <t>SOS-3 All taxa</t>
  </si>
  <si>
    <t>SOS-5 All taxa</t>
  </si>
  <si>
    <t>Suborder</t>
  </si>
  <si>
    <t>ID2</t>
  </si>
  <si>
    <t xml:space="preserve">gCF </t>
  </si>
  <si>
    <t xml:space="preserve"> gDF1</t>
  </si>
  <si>
    <t xml:space="preserve"> gDF2</t>
  </si>
  <si>
    <t>gN</t>
  </si>
  <si>
    <t>sDF1</t>
  </si>
  <si>
    <t>sDF2</t>
  </si>
  <si>
    <t>sN</t>
  </si>
  <si>
    <t>Branchlength</t>
  </si>
  <si>
    <t>gEF_p</t>
  </si>
  <si>
    <t>sEF_p</t>
  </si>
  <si>
    <t>Bregmacerotoidei</t>
  </si>
  <si>
    <t>Ranicipitoidei</t>
  </si>
  <si>
    <t>Merluccioidei</t>
  </si>
  <si>
    <t xml:space="preserve">Macrouroide </t>
  </si>
  <si>
    <t>Macrouroidei I</t>
  </si>
  <si>
    <t>Macrouroidei II</t>
  </si>
  <si>
    <t>gEF -p</t>
  </si>
  <si>
    <t>sEF 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</si>
</sst>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"/>
      <family val="1"/>
    </font>
    <font>
      <i/>
      <sz val="12"/>
      <color theme="1"/>
      <name val="Times"/>
      <family val="1"/>
    </font>
    <font>
      <sz val="14"/>
      <color theme="1"/>
      <name val="Times New Roman"/>
      <family val="1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0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9" fillId="2" borderId="0" xfId="0" applyFont="1" applyFill="1" applyBorder="1"/>
    <xf numFmtId="0" fontId="8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2" borderId="0" xfId="0" applyFont="1" applyFill="1"/>
    <xf numFmtId="0" fontId="10" fillId="2" borderId="0" xfId="0" applyFont="1" applyFill="1"/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12" fillId="0" borderId="0" xfId="0" applyFont="1"/>
    <xf numFmtId="10" fontId="12" fillId="0" borderId="0" xfId="0" applyNumberFormat="1" applyFont="1"/>
    <xf numFmtId="11" fontId="12" fillId="0" borderId="0" xfId="0" applyNumberFormat="1" applyFont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0" fillId="2" borderId="0" xfId="0" applyFill="1" applyAlignment="1">
      <alignment horizontal="left" vertical="center"/>
    </xf>
    <xf numFmtId="0" fontId="11" fillId="2" borderId="0" xfId="0" applyFont="1" applyFill="1"/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1" fontId="0" fillId="0" borderId="0" xfId="0" applyNumberFormat="1"/>
    <xf numFmtId="0" fontId="14" fillId="0" borderId="0" xfId="0" applyFont="1"/>
    <xf numFmtId="0" fontId="8" fillId="2" borderId="0" xfId="0" applyFont="1" applyFill="1" applyBorder="1" applyAlignment="1"/>
    <xf numFmtId="0" fontId="0" fillId="2" borderId="0" xfId="0" applyFont="1" applyFill="1" applyAlignment="1"/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3" xfId="1" xr:uid="{00000000-0005-0000-0000-000007000000}"/>
  </cellStyles>
  <dxfs count="61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0C75E67-F243-BF45-9509-74C03C56398F}" name="Table5" displayName="Table5" ref="B4:J61" totalsRowShown="0" headerRowDxfId="60" dataDxfId="59">
  <tableColumns count="9">
    <tableColumn id="2" xr3:uid="{420312BC-95A7-5D4B-BAA9-810AA4A47930}" name="Group" dataDxfId="58" dataCellStyle="Normal 3"/>
    <tableColumn id="3" xr3:uid="{9507507B-1301-BD48-AEAE-B97791CD1C05}" name="Order" dataDxfId="57" dataCellStyle="Normal 3"/>
    <tableColumn id="4" xr3:uid="{B71AD765-395D-BE42-BF5C-C5EE33302D70}" name="Family" dataDxfId="56" dataCellStyle="Normal 3"/>
    <tableColumn id="5" xr3:uid="{A15F8B11-1EBD-4B49-90B0-3F902745A5C2}" name="Species" dataDxfId="55" dataCellStyle="Normal 3"/>
    <tableColumn id="6" xr3:uid="{3503E0E2-7AC7-674D-A487-8409D6DD4CCD}" name="Tissue" dataDxfId="54"/>
    <tableColumn id="7" xr3:uid="{CDBC4BB1-3953-774D-8CEF-68B555E1926B}" name="Voucher" dataDxfId="53" dataCellStyle="Normal 3"/>
    <tableColumn id="8" xr3:uid="{47853B6B-15FD-A443-8962-D98F239C9697}" name="# Loci  captured" dataDxfId="52"/>
    <tableColumn id="9" xr3:uid="{3A097F5A-E38E-364D-A91E-4B9EAC815A01}" name="% Cap. Effic. (14.210 SCNG)" dataDxfId="51"/>
    <tableColumn id="10" xr3:uid="{27216666-1AF2-5443-BFB2-C1E3F2A04701}" name="Origin" dataDxfId="5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830BA80-D0D9-D948-8055-2A06D1593936}" name="Table4" displayName="Table4" ref="B4:P16" totalsRowShown="0">
  <tableColumns count="15">
    <tableColumn id="1" xr3:uid="{7FD22C76-0EF3-7142-B419-CBF1D16C6FED}" name="Datasets"/>
    <tableColumn id="2" xr3:uid="{E126CECD-0994-3C41-BF9F-3F55E35E6317}" name="NQS" dataDxfId="49"/>
    <tableColumn id="3" xr3:uid="{33B3FD6E-E3DD-0043-9E97-660D9DBCE3F0}" name="# Taxa" dataDxfId="48"/>
    <tableColumn id="4" xr3:uid="{8844D24B-D10B-F84E-8B43-6E0A79EF6E76}" name="# Loci" dataDxfId="47"/>
    <tableColumn id="5" xr3:uid="{91D40083-8115-704D-92C1-0C6666185FFC}" name="# Sites (bp)" dataDxfId="46"/>
    <tableColumn id="6" xr3:uid="{5C3731B5-8C6C-864F-B4C6-F8E79F1F9EC2}" name="Parsimony Informative Sites " dataDxfId="45"/>
    <tableColumn id="7" xr3:uid="{F106B709-ED12-7648-B4AA-0A40AFEB0CB1}" name="Variable Sites (%)" dataDxfId="44"/>
    <tableColumn id="8" xr3:uid="{F9B44CEC-C59D-2E4D-A9D9-92563EE948C7}" name="Missing Sites (%)" dataDxfId="43"/>
    <tableColumn id="9" xr3:uid="{235E0B4D-41F6-6C48-9E23-C00BF0D76FCD}" name="Average GC content (%)" dataDxfId="42"/>
    <tableColumn id="10" xr3:uid="{151AF464-3747-184A-B807-04607FFA2EA8}" name="Average Locus Length (bp)" dataDxfId="41"/>
    <tableColumn id="11" xr3:uid="{10230EB4-A099-DC4B-94D8-2CA5852CE691}" name="Average Pairwise Identity (%)" dataDxfId="40"/>
    <tableColumn id="12" xr3:uid="{3A552AC4-0369-6C4B-BAA3-33EB3B5E8884}" name="MARE (Information Content)" dataDxfId="39"/>
    <tableColumn id="13" xr3:uid="{6AD6280C-F267-8042-AA55-5916A64E9957}" name="MARE (Ratio of Reduced &amp; Complete Matrix)" dataDxfId="38"/>
    <tableColumn id="14" xr3:uid="{8F17ED85-6403-464C-98BA-BEE6ADD12F95}" name="Unpartitioned " dataDxfId="37"/>
    <tableColumn id="15" xr3:uid="{479F6D44-6540-D348-855A-9A726CF9F110}" name="Partitioned by Codon Position " dataDxfId="36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B0FB0A2-2E20-604B-8057-123D92044972}" name="Table9" displayName="Table9" ref="B4:N119" totalsRowShown="0" headerRowDxfId="35" dataDxfId="34">
  <autoFilter ref="B4:N119" xr:uid="{FE788FEF-336E-F147-AEF1-8870B1F4F18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CDEA0CD0-6051-394F-9030-FAC1A975A369}" name="Node Label" dataDxfId="33"/>
    <tableColumn id="2" xr3:uid="{C906355D-21EA-3A43-983C-6A1E77BDB4D4}" name="NodeId" dataDxfId="32"/>
    <tableColumn id="3" xr3:uid="{DA00EF02-AC3F-D349-94DF-CEA1F6B34E2D}" name="  Des1" dataDxfId="31"/>
    <tableColumn id="4" xr3:uid="{31CDA699-A8F0-2446-92FC-8F1864D4E215}" name="  Des2" dataDxfId="30"/>
    <tableColumn id="5" xr3:uid="{880CB405-6DF9-B14E-9E20-0D4BA609570A}" name="         RelTime" dataDxfId="29"/>
    <tableColumn id="6" xr3:uid="{7485C885-EA34-9E47-8A6D-534A3B8308BD}" name=" StdErr(RelTime)" dataDxfId="28"/>
    <tableColumn id="7" xr3:uid="{FF214899-378A-4842-8BAF-BD0057603C9B}" name="            Rate" dataDxfId="27"/>
    <tableColumn id="8" xr3:uid="{A38A186B-0CD7-7047-B53D-8ABDF376BE8F}" name="         DivTime" dataDxfId="26"/>
    <tableColumn id="9" xr3:uid="{7C3140FB-BBB6-1341-9EF2-DF827948C830}" name="        CI_Lower" dataDxfId="25"/>
    <tableColumn id="10" xr3:uid="{BD75B383-746F-2B4C-8CE3-3FF975B14F3B}" name="        CI_Upper" dataDxfId="24"/>
    <tableColumn id="11" xr3:uid="{62412C3E-18FE-B744-98DC-69C677E1A17D}" name="        Min_Time" dataDxfId="23"/>
    <tableColumn id="12" xr3:uid="{24B5A758-6935-1146-8CAF-808201A8AD61}" name="        Max_Time" dataDxfId="22"/>
    <tableColumn id="13" xr3:uid="{BD709B3F-37C4-AD41-A66D-A0A6EE3FDCE7}" name="Data Coverage" dataDxfId="2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3906A6-4B9E-124E-A305-98E85D6C74B4}" name="Table1" displayName="Table1" ref="A3:D58" totalsRowShown="0">
  <tableColumns count="4">
    <tableColumn id="1" xr3:uid="{BD19353E-5960-5A42-8DF6-E66F989418DB}" name="ID"/>
    <tableColumn id="2" xr3:uid="{46AB1164-62B7-3344-A984-F137AD72D834}" name="gCF"/>
    <tableColumn id="3" xr3:uid="{5B80CDF8-3AF4-4843-91CB-1B1982AC97F9}" name="sCF"/>
    <tableColumn id="4" xr3:uid="{0F9B7806-0BDB-DB4E-BD6F-01B0BBE79BA2}" name="Bootstrap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41FE59-4C30-484D-A813-28147EE40154}" name="Table2" displayName="Table2" ref="A64:D119" totalsRowShown="0">
  <tableColumns count="4">
    <tableColumn id="1" xr3:uid="{9527F238-B450-8941-B187-45579BE4CA77}" name="ID"/>
    <tableColumn id="2" xr3:uid="{9E941DDE-9600-4449-8767-5F481F74C285}" name="gCF"/>
    <tableColumn id="3" xr3:uid="{AB0A3644-C3AB-AE46-9FB8-828DA4C0C574}" name="sCF"/>
    <tableColumn id="4" xr3:uid="{3F9DF815-9754-244A-A2F7-560C9598E9A8}" name="Bootstrap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491802-7422-604F-823B-6772EB963011}" name="Table3" displayName="Table3" ref="A125:D180" totalsRowShown="0">
  <tableColumns count="4">
    <tableColumn id="1" xr3:uid="{36037789-22A6-9F4E-847C-7E449E56C1C8}" name="ID"/>
    <tableColumn id="2" xr3:uid="{948426E4-52ED-9648-800C-07A65301DA3C}" name="gCF"/>
    <tableColumn id="3" xr3:uid="{37E7F3B2-8AC9-D941-92CE-6453091F2675}" name="sCF"/>
    <tableColumn id="4" xr3:uid="{86369FA4-639B-6B47-9076-8C55D297510B}" name="Bootstrap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150F9A5-10A4-C14A-A134-66D365A19D9F}" name="Table7" displayName="Table7" ref="G3:K33" totalsRowShown="0" headerRowDxfId="20" dataDxfId="19">
  <tableColumns count="5">
    <tableColumn id="1" xr3:uid="{02106E06-9A1C-D347-A736-DA56C443C278}" name="ID" dataDxfId="18"/>
    <tableColumn id="2" xr3:uid="{C8102E3D-7BD6-D641-BB5B-A6D3B16A2E30}" name="Clade" dataDxfId="17"/>
    <tableColumn id="3" xr3:uid="{818B09BB-C9BB-324D-A681-7D60F3E0C0FC}" name="gCF" dataDxfId="16"/>
    <tableColumn id="4" xr3:uid="{FFF98067-BEA2-AA4F-B3F0-FD11A266ED74}" name="sCF" dataDxfId="15"/>
    <tableColumn id="5" xr3:uid="{7D8E2892-012C-C145-92DB-77A696749F87}" name="Bootstrap" dataDxfId="14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6A5B85F-B036-634B-9BD0-6D172E262697}" name="Table8" displayName="Table8" ref="G64:K93" totalsRowShown="0" headerRowDxfId="13" dataDxfId="12">
  <tableColumns count="5">
    <tableColumn id="1" xr3:uid="{40183A1F-80D9-4D42-9339-81DD6E4AB3B1}" name="ID" dataDxfId="11"/>
    <tableColumn id="2" xr3:uid="{32A11357-5CCD-EB4A-A9C8-A3303CD2A9BE}" name="Clade" dataDxfId="10"/>
    <tableColumn id="3" xr3:uid="{056AF55D-75BA-3742-A4B0-5F240C9F0111}" name="gCF" dataDxfId="9"/>
    <tableColumn id="4" xr3:uid="{DFED4AF2-05FD-0243-9047-7C347208EA10}" name="sCF" dataDxfId="8"/>
    <tableColumn id="5" xr3:uid="{A3239DB9-FEBB-1E4A-80DC-92CC248094DC}" name="Bootstrap" dataDxfId="7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258D65C-A6FD-F249-9627-1DBE3B446DCA}" name="Table10" displayName="Table10" ref="G125:K154" totalsRowShown="0" headerRowDxfId="6" dataDxfId="5">
  <autoFilter ref="G125:K154" xr:uid="{0EA84F31-2BCD-534C-BB3D-851B341E07A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E73D060-337D-A847-BBEA-BA8638D8F403}" name="ID" dataDxfId="4"/>
    <tableColumn id="2" xr3:uid="{19ABCB08-9C8D-EE4B-8FFB-0BDF8C80A06B}" name="Clade" dataDxfId="3"/>
    <tableColumn id="3" xr3:uid="{78121181-CA93-884A-B851-EF0A353440DE}" name="gCF" dataDxfId="2"/>
    <tableColumn id="4" xr3:uid="{DBC8EC5F-C577-E64B-A460-528A504BBF37}" name="sCF" dataDxfId="1"/>
    <tableColumn id="5" xr3:uid="{597D81D3-EFE5-F145-BD9D-66F383C7CE72}" name="Bootstrap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94D47-33E1-F34E-9D96-A0367C4B0985}">
  <dimension ref="A1:L89"/>
  <sheetViews>
    <sheetView topLeftCell="A9" zoomScale="111" zoomScaleNormal="111" workbookViewId="0">
      <selection activeCell="E14" sqref="E14"/>
    </sheetView>
  </sheetViews>
  <sheetFormatPr baseColWidth="10" defaultColWidth="18.1640625" defaultRowHeight="16" x14ac:dyDescent="0.2"/>
  <cols>
    <col min="1" max="4" width="18.1640625" style="1"/>
    <col min="5" max="5" width="26.6640625" style="1" bestFit="1" customWidth="1"/>
    <col min="6" max="6" width="14.1640625" style="1" bestFit="1" customWidth="1"/>
    <col min="7" max="7" width="25.6640625" style="1" bestFit="1" customWidth="1"/>
    <col min="8" max="8" width="15" style="2" bestFit="1" customWidth="1"/>
    <col min="9" max="9" width="14.1640625" style="3" bestFit="1" customWidth="1"/>
    <col min="10" max="10" width="19.5" style="1" bestFit="1" customWidth="1"/>
    <col min="11" max="16384" width="18.1640625" style="1"/>
  </cols>
  <sheetData>
    <row r="1" spans="1:11" s="25" customFormat="1" x14ac:dyDescent="0.2">
      <c r="H1" s="26"/>
      <c r="I1" s="27"/>
    </row>
    <row r="2" spans="1:11" ht="18" x14ac:dyDescent="0.2">
      <c r="A2" s="25"/>
      <c r="B2" s="36" t="s">
        <v>162</v>
      </c>
      <c r="C2" s="25"/>
      <c r="D2" s="25"/>
      <c r="E2" s="25"/>
      <c r="F2" s="25"/>
      <c r="G2" s="25"/>
      <c r="H2" s="26"/>
      <c r="I2" s="27"/>
      <c r="J2" s="25"/>
      <c r="K2" s="25"/>
    </row>
    <row r="3" spans="1:11" ht="18" x14ac:dyDescent="0.2">
      <c r="A3" s="25"/>
      <c r="B3" s="36"/>
      <c r="C3" s="25"/>
      <c r="D3" s="25"/>
      <c r="E3" s="25"/>
      <c r="F3" s="25"/>
      <c r="G3" s="25"/>
      <c r="H3" s="26"/>
      <c r="I3" s="27"/>
      <c r="J3" s="25"/>
      <c r="K3" s="25"/>
    </row>
    <row r="4" spans="1:11" ht="34" x14ac:dyDescent="0.2">
      <c r="A4" s="25"/>
      <c r="B4" s="4" t="s">
        <v>161</v>
      </c>
      <c r="C4" s="4" t="s">
        <v>2</v>
      </c>
      <c r="D4" s="4" t="s">
        <v>3</v>
      </c>
      <c r="E4" s="4" t="s">
        <v>4</v>
      </c>
      <c r="F4" s="4" t="s">
        <v>90</v>
      </c>
      <c r="G4" s="4" t="s">
        <v>5</v>
      </c>
      <c r="H4" s="5" t="s">
        <v>108</v>
      </c>
      <c r="I4" s="6" t="s">
        <v>150</v>
      </c>
      <c r="J4" s="4" t="s">
        <v>0</v>
      </c>
      <c r="K4" s="25"/>
    </row>
    <row r="5" spans="1:11" x14ac:dyDescent="0.2">
      <c r="A5" s="25"/>
      <c r="B5" s="7" t="s">
        <v>6</v>
      </c>
      <c r="C5" s="8" t="s">
        <v>7</v>
      </c>
      <c r="D5" s="9" t="s">
        <v>16</v>
      </c>
      <c r="E5" s="10" t="s">
        <v>17</v>
      </c>
      <c r="F5" s="11" t="s">
        <v>96</v>
      </c>
      <c r="G5" s="11" t="s">
        <v>18</v>
      </c>
      <c r="H5" s="12">
        <v>8575</v>
      </c>
      <c r="I5" s="13">
        <v>60.315115706548497</v>
      </c>
      <c r="J5" s="14" t="s">
        <v>89</v>
      </c>
      <c r="K5" s="25"/>
    </row>
    <row r="6" spans="1:11" x14ac:dyDescent="0.2">
      <c r="A6" s="25"/>
      <c r="B6" s="7" t="s">
        <v>6</v>
      </c>
      <c r="C6" s="8" t="s">
        <v>7</v>
      </c>
      <c r="D6" s="9" t="s">
        <v>16</v>
      </c>
      <c r="E6" s="10" t="s">
        <v>32</v>
      </c>
      <c r="F6" s="11" t="s">
        <v>98</v>
      </c>
      <c r="G6" s="11"/>
      <c r="H6" s="12">
        <v>5186</v>
      </c>
      <c r="I6" s="13">
        <v>36.477456566082857</v>
      </c>
      <c r="J6" s="14" t="s">
        <v>89</v>
      </c>
      <c r="K6" s="25"/>
    </row>
    <row r="7" spans="1:11" x14ac:dyDescent="0.2">
      <c r="A7" s="25"/>
      <c r="B7" s="7" t="s">
        <v>6</v>
      </c>
      <c r="C7" s="8" t="s">
        <v>7</v>
      </c>
      <c r="D7" s="9" t="s">
        <v>28</v>
      </c>
      <c r="E7" s="15" t="s">
        <v>29</v>
      </c>
      <c r="F7" s="11" t="s">
        <v>97</v>
      </c>
      <c r="G7" s="16" t="s">
        <v>126</v>
      </c>
      <c r="H7" s="12">
        <v>519</v>
      </c>
      <c r="I7" s="13">
        <v>3.6505591897024687</v>
      </c>
      <c r="J7" s="14" t="s">
        <v>89</v>
      </c>
      <c r="K7" s="25"/>
    </row>
    <row r="8" spans="1:11" x14ac:dyDescent="0.2">
      <c r="A8" s="25"/>
      <c r="B8" s="7" t="s">
        <v>6</v>
      </c>
      <c r="C8" s="8" t="s">
        <v>7</v>
      </c>
      <c r="D8" s="9" t="s">
        <v>28</v>
      </c>
      <c r="E8" s="15" t="s">
        <v>68</v>
      </c>
      <c r="F8" s="17" t="s">
        <v>101</v>
      </c>
      <c r="G8" s="16" t="s">
        <v>122</v>
      </c>
      <c r="H8" s="12">
        <v>847</v>
      </c>
      <c r="I8" s="13">
        <v>5.957656326932546</v>
      </c>
      <c r="J8" s="14" t="s">
        <v>89</v>
      </c>
      <c r="K8" s="25"/>
    </row>
    <row r="9" spans="1:11" x14ac:dyDescent="0.2">
      <c r="A9" s="25"/>
      <c r="B9" s="7" t="s">
        <v>6</v>
      </c>
      <c r="C9" s="8" t="s">
        <v>7</v>
      </c>
      <c r="D9" s="9" t="s">
        <v>8</v>
      </c>
      <c r="E9" s="15" t="s">
        <v>10</v>
      </c>
      <c r="F9" s="17" t="s">
        <v>95</v>
      </c>
      <c r="G9" s="16"/>
      <c r="H9" s="12">
        <v>2394</v>
      </c>
      <c r="I9" s="13">
        <v>16.838995568685377</v>
      </c>
      <c r="J9" s="14" t="s">
        <v>89</v>
      </c>
      <c r="K9" s="25"/>
    </row>
    <row r="10" spans="1:11" x14ac:dyDescent="0.2">
      <c r="A10" s="25"/>
      <c r="B10" s="7" t="s">
        <v>6</v>
      </c>
      <c r="C10" s="8" t="s">
        <v>7</v>
      </c>
      <c r="D10" s="9" t="s">
        <v>30</v>
      </c>
      <c r="E10" s="15" t="s">
        <v>31</v>
      </c>
      <c r="F10" s="11" t="s">
        <v>97</v>
      </c>
      <c r="G10" s="16" t="s">
        <v>127</v>
      </c>
      <c r="H10" s="12">
        <v>13374</v>
      </c>
      <c r="I10" s="13">
        <v>94.070479004009286</v>
      </c>
      <c r="J10" s="14" t="s">
        <v>89</v>
      </c>
      <c r="K10" s="25"/>
    </row>
    <row r="11" spans="1:11" x14ac:dyDescent="0.2">
      <c r="A11" s="25"/>
      <c r="B11" s="7" t="s">
        <v>6</v>
      </c>
      <c r="C11" s="8" t="s">
        <v>7</v>
      </c>
      <c r="D11" s="9" t="s">
        <v>30</v>
      </c>
      <c r="E11" s="15" t="s">
        <v>88</v>
      </c>
      <c r="F11" s="17"/>
      <c r="G11" s="18" t="s">
        <v>74</v>
      </c>
      <c r="H11" s="12">
        <v>14208</v>
      </c>
      <c r="I11" s="13">
        <v>100</v>
      </c>
      <c r="J11" s="14" t="s">
        <v>89</v>
      </c>
      <c r="K11" s="25"/>
    </row>
    <row r="12" spans="1:11" x14ac:dyDescent="0.2">
      <c r="A12" s="25"/>
      <c r="B12" s="7" t="s">
        <v>6</v>
      </c>
      <c r="C12" s="8" t="s">
        <v>7</v>
      </c>
      <c r="D12" s="9" t="s">
        <v>30</v>
      </c>
      <c r="E12" s="19" t="s">
        <v>75</v>
      </c>
      <c r="F12" s="14" t="s">
        <v>138</v>
      </c>
      <c r="G12" s="20"/>
      <c r="H12" s="12">
        <v>10497</v>
      </c>
      <c r="I12" s="13">
        <f t="shared" ref="I12:I18" si="0">(H12*100)/14217</f>
        <v>73.834142224097917</v>
      </c>
      <c r="J12" s="14" t="s">
        <v>160</v>
      </c>
      <c r="K12" s="25"/>
    </row>
    <row r="13" spans="1:11" x14ac:dyDescent="0.2">
      <c r="A13" s="25"/>
      <c r="B13" s="7" t="s">
        <v>6</v>
      </c>
      <c r="C13" s="8" t="s">
        <v>7</v>
      </c>
      <c r="D13" s="21" t="s">
        <v>30</v>
      </c>
      <c r="E13" s="19" t="s">
        <v>81</v>
      </c>
      <c r="F13" s="14" t="s">
        <v>138</v>
      </c>
      <c r="G13" s="20"/>
      <c r="H13" s="12">
        <v>10769</v>
      </c>
      <c r="I13" s="13">
        <f t="shared" si="0"/>
        <v>75.747344728142366</v>
      </c>
      <c r="J13" s="14" t="s">
        <v>160</v>
      </c>
      <c r="K13" s="25"/>
    </row>
    <row r="14" spans="1:11" x14ac:dyDescent="0.2">
      <c r="A14" s="25"/>
      <c r="B14" s="7" t="s">
        <v>6</v>
      </c>
      <c r="C14" s="20" t="s">
        <v>7</v>
      </c>
      <c r="D14" s="21" t="s">
        <v>30</v>
      </c>
      <c r="E14" s="19" t="s">
        <v>84</v>
      </c>
      <c r="F14" s="14" t="s">
        <v>139</v>
      </c>
      <c r="G14" s="20"/>
      <c r="H14" s="12">
        <v>7490</v>
      </c>
      <c r="I14" s="13">
        <f t="shared" si="0"/>
        <v>52.683407188577057</v>
      </c>
      <c r="J14" s="14" t="s">
        <v>160</v>
      </c>
      <c r="K14" s="25"/>
    </row>
    <row r="15" spans="1:11" x14ac:dyDescent="0.2">
      <c r="A15" s="25"/>
      <c r="B15" s="7" t="s">
        <v>6</v>
      </c>
      <c r="C15" s="20" t="s">
        <v>7</v>
      </c>
      <c r="D15" s="21" t="s">
        <v>30</v>
      </c>
      <c r="E15" s="19" t="s">
        <v>85</v>
      </c>
      <c r="F15" s="14" t="s">
        <v>139</v>
      </c>
      <c r="G15" s="20"/>
      <c r="H15" s="12">
        <v>10762</v>
      </c>
      <c r="I15" s="13">
        <f t="shared" si="0"/>
        <v>75.698107898994166</v>
      </c>
      <c r="J15" s="14" t="s">
        <v>160</v>
      </c>
      <c r="K15" s="25"/>
    </row>
    <row r="16" spans="1:11" x14ac:dyDescent="0.2">
      <c r="A16" s="25"/>
      <c r="B16" s="7" t="s">
        <v>6</v>
      </c>
      <c r="C16" s="20" t="s">
        <v>7</v>
      </c>
      <c r="D16" s="21" t="s">
        <v>30</v>
      </c>
      <c r="E16" s="19" t="s">
        <v>86</v>
      </c>
      <c r="F16" s="14" t="s">
        <v>139</v>
      </c>
      <c r="G16" s="20"/>
      <c r="H16" s="12">
        <v>10855</v>
      </c>
      <c r="I16" s="13">
        <f t="shared" si="0"/>
        <v>76.352254343391721</v>
      </c>
      <c r="J16" s="14" t="s">
        <v>160</v>
      </c>
      <c r="K16" s="25"/>
    </row>
    <row r="17" spans="1:11" x14ac:dyDescent="0.2">
      <c r="A17" s="25"/>
      <c r="B17" s="7" t="s">
        <v>6</v>
      </c>
      <c r="C17" s="20" t="s">
        <v>7</v>
      </c>
      <c r="D17" s="21" t="s">
        <v>30</v>
      </c>
      <c r="E17" s="19" t="s">
        <v>109</v>
      </c>
      <c r="F17" s="14" t="s">
        <v>138</v>
      </c>
      <c r="G17" s="20"/>
      <c r="H17" s="12">
        <v>11371</v>
      </c>
      <c r="I17" s="13">
        <f t="shared" si="0"/>
        <v>79.981712034887806</v>
      </c>
      <c r="J17" s="14" t="s">
        <v>160</v>
      </c>
      <c r="K17" s="25"/>
    </row>
    <row r="18" spans="1:11" x14ac:dyDescent="0.2">
      <c r="A18" s="25"/>
      <c r="B18" s="7" t="s">
        <v>6</v>
      </c>
      <c r="C18" s="20" t="s">
        <v>7</v>
      </c>
      <c r="D18" s="21" t="s">
        <v>30</v>
      </c>
      <c r="E18" s="19" t="s">
        <v>87</v>
      </c>
      <c r="F18" s="14" t="s">
        <v>140</v>
      </c>
      <c r="G18" s="20"/>
      <c r="H18" s="12">
        <v>8038</v>
      </c>
      <c r="I18" s="13">
        <f t="shared" si="0"/>
        <v>56.537947527607791</v>
      </c>
      <c r="J18" s="14" t="s">
        <v>160</v>
      </c>
      <c r="K18" s="25"/>
    </row>
    <row r="19" spans="1:11" x14ac:dyDescent="0.2">
      <c r="A19" s="25"/>
      <c r="B19" s="7" t="s">
        <v>6</v>
      </c>
      <c r="C19" s="8" t="s">
        <v>7</v>
      </c>
      <c r="D19" s="9" t="s">
        <v>33</v>
      </c>
      <c r="E19" s="15" t="s">
        <v>34</v>
      </c>
      <c r="F19" s="17" t="s">
        <v>101</v>
      </c>
      <c r="G19" s="16" t="s">
        <v>113</v>
      </c>
      <c r="H19" s="12">
        <v>2685</v>
      </c>
      <c r="I19" s="13">
        <v>18.885840894703524</v>
      </c>
      <c r="J19" s="14" t="s">
        <v>89</v>
      </c>
      <c r="K19" s="25"/>
    </row>
    <row r="20" spans="1:11" x14ac:dyDescent="0.2">
      <c r="A20" s="25"/>
      <c r="B20" s="7" t="s">
        <v>6</v>
      </c>
      <c r="C20" s="8" t="s">
        <v>7</v>
      </c>
      <c r="D20" s="9" t="s">
        <v>33</v>
      </c>
      <c r="E20" s="10" t="s">
        <v>46</v>
      </c>
      <c r="F20" s="17" t="s">
        <v>97</v>
      </c>
      <c r="G20" s="11" t="s">
        <v>131</v>
      </c>
      <c r="H20" s="12">
        <v>11563</v>
      </c>
      <c r="I20" s="13">
        <v>81.332207920095655</v>
      </c>
      <c r="J20" s="14" t="s">
        <v>89</v>
      </c>
      <c r="K20" s="25"/>
    </row>
    <row r="21" spans="1:11" x14ac:dyDescent="0.2">
      <c r="A21" s="25"/>
      <c r="B21" s="7" t="s">
        <v>6</v>
      </c>
      <c r="C21" s="8" t="s">
        <v>7</v>
      </c>
      <c r="D21" s="9" t="s">
        <v>44</v>
      </c>
      <c r="E21" s="15" t="s">
        <v>45</v>
      </c>
      <c r="F21" s="17" t="s">
        <v>97</v>
      </c>
      <c r="G21" s="16" t="s">
        <v>132</v>
      </c>
      <c r="H21" s="12">
        <v>2618</v>
      </c>
      <c r="I21" s="13">
        <v>18.414574101427867</v>
      </c>
      <c r="J21" s="14" t="s">
        <v>89</v>
      </c>
      <c r="K21" s="25"/>
    </row>
    <row r="22" spans="1:11" x14ac:dyDescent="0.2">
      <c r="A22" s="25"/>
      <c r="B22" s="7" t="s">
        <v>6</v>
      </c>
      <c r="C22" s="8" t="s">
        <v>7</v>
      </c>
      <c r="D22" s="9" t="s">
        <v>44</v>
      </c>
      <c r="E22" s="19" t="s">
        <v>76</v>
      </c>
      <c r="F22" s="14" t="s">
        <v>137</v>
      </c>
      <c r="G22" s="20"/>
      <c r="H22" s="12">
        <v>8166</v>
      </c>
      <c r="I22" s="13">
        <f>(H22*100)/14217</f>
        <v>57.438278117746357</v>
      </c>
      <c r="J22" s="14" t="s">
        <v>160</v>
      </c>
      <c r="K22" s="25"/>
    </row>
    <row r="23" spans="1:11" x14ac:dyDescent="0.2">
      <c r="A23" s="25"/>
      <c r="B23" s="7" t="s">
        <v>6</v>
      </c>
      <c r="C23" s="8" t="s">
        <v>7</v>
      </c>
      <c r="D23" s="9" t="s">
        <v>44</v>
      </c>
      <c r="E23" s="15" t="s">
        <v>77</v>
      </c>
      <c r="F23" s="17" t="s">
        <v>97</v>
      </c>
      <c r="G23" s="20"/>
      <c r="H23" s="12">
        <v>7474</v>
      </c>
      <c r="I23" s="13">
        <f>(H23*100)/14217</f>
        <v>52.570865864809733</v>
      </c>
      <c r="J23" s="14" t="s">
        <v>160</v>
      </c>
      <c r="K23" s="25"/>
    </row>
    <row r="24" spans="1:11" x14ac:dyDescent="0.2">
      <c r="A24" s="25"/>
      <c r="B24" s="7" t="s">
        <v>6</v>
      </c>
      <c r="C24" s="8" t="s">
        <v>7</v>
      </c>
      <c r="D24" s="9" t="s">
        <v>56</v>
      </c>
      <c r="E24" s="15" t="s">
        <v>57</v>
      </c>
      <c r="F24" s="17" t="s">
        <v>107</v>
      </c>
      <c r="G24" s="16"/>
      <c r="H24" s="12">
        <v>2325</v>
      </c>
      <c r="I24" s="13">
        <v>16.353661109938805</v>
      </c>
      <c r="J24" s="14" t="s">
        <v>89</v>
      </c>
      <c r="K24" s="25"/>
    </row>
    <row r="25" spans="1:11" x14ac:dyDescent="0.2">
      <c r="A25" s="25"/>
      <c r="B25" s="7" t="s">
        <v>6</v>
      </c>
      <c r="C25" s="8" t="s">
        <v>7</v>
      </c>
      <c r="D25" s="9" t="s">
        <v>56</v>
      </c>
      <c r="E25" s="15" t="s">
        <v>58</v>
      </c>
      <c r="F25" s="17" t="s">
        <v>107</v>
      </c>
      <c r="G25" s="16"/>
      <c r="H25" s="12">
        <v>2883</v>
      </c>
      <c r="I25" s="13">
        <v>20.27853977632412</v>
      </c>
      <c r="J25" s="14" t="s">
        <v>89</v>
      </c>
      <c r="K25" s="25"/>
    </row>
    <row r="26" spans="1:11" x14ac:dyDescent="0.2">
      <c r="A26" s="25"/>
      <c r="B26" s="7" t="s">
        <v>6</v>
      </c>
      <c r="C26" s="8" t="s">
        <v>7</v>
      </c>
      <c r="D26" s="9" t="s">
        <v>13</v>
      </c>
      <c r="E26" s="15" t="s">
        <v>9</v>
      </c>
      <c r="F26" s="17" t="s">
        <v>95</v>
      </c>
      <c r="G26" s="16"/>
      <c r="H26" s="12">
        <v>1931</v>
      </c>
      <c r="I26" s="13">
        <v>13.582331012168531</v>
      </c>
      <c r="J26" s="14" t="s">
        <v>89</v>
      </c>
      <c r="K26" s="25"/>
    </row>
    <row r="27" spans="1:11" x14ac:dyDescent="0.2">
      <c r="A27" s="25"/>
      <c r="B27" s="7" t="s">
        <v>6</v>
      </c>
      <c r="C27" s="8" t="s">
        <v>7</v>
      </c>
      <c r="D27" s="9" t="s">
        <v>13</v>
      </c>
      <c r="E27" s="15" t="s">
        <v>14</v>
      </c>
      <c r="F27" s="17" t="s">
        <v>96</v>
      </c>
      <c r="G27" s="16" t="s">
        <v>15</v>
      </c>
      <c r="H27" s="12">
        <v>1713</v>
      </c>
      <c r="I27" s="13">
        <v>12.048955475838785</v>
      </c>
      <c r="J27" s="14" t="s">
        <v>89</v>
      </c>
      <c r="K27" s="25"/>
    </row>
    <row r="28" spans="1:11" x14ac:dyDescent="0.2">
      <c r="A28" s="25"/>
      <c r="B28" s="7" t="s">
        <v>6</v>
      </c>
      <c r="C28" s="8" t="s">
        <v>7</v>
      </c>
      <c r="D28" s="21" t="s">
        <v>13</v>
      </c>
      <c r="E28" s="19" t="s">
        <v>79</v>
      </c>
      <c r="F28" s="14" t="s">
        <v>97</v>
      </c>
      <c r="G28" s="20"/>
      <c r="H28" s="12">
        <v>1651</v>
      </c>
      <c r="I28" s="13">
        <f>(H28*100)/14217</f>
        <v>11.612857846240416</v>
      </c>
      <c r="J28" s="14" t="s">
        <v>160</v>
      </c>
      <c r="K28" s="25"/>
    </row>
    <row r="29" spans="1:11" x14ac:dyDescent="0.2">
      <c r="A29" s="25"/>
      <c r="B29" s="7" t="s">
        <v>6</v>
      </c>
      <c r="C29" s="8" t="s">
        <v>7</v>
      </c>
      <c r="D29" s="21" t="s">
        <v>13</v>
      </c>
      <c r="E29" s="15" t="s">
        <v>80</v>
      </c>
      <c r="F29" s="14" t="s">
        <v>97</v>
      </c>
      <c r="G29" s="20" t="s">
        <v>111</v>
      </c>
      <c r="H29" s="12">
        <v>1699</v>
      </c>
      <c r="I29" s="13">
        <f>(H29*100)/14217</f>
        <v>11.950481817542379</v>
      </c>
      <c r="J29" s="14" t="s">
        <v>160</v>
      </c>
      <c r="K29" s="25"/>
    </row>
    <row r="30" spans="1:11" x14ac:dyDescent="0.2">
      <c r="A30" s="25"/>
      <c r="B30" s="7" t="s">
        <v>6</v>
      </c>
      <c r="C30" s="8" t="s">
        <v>7</v>
      </c>
      <c r="D30" s="9" t="s">
        <v>65</v>
      </c>
      <c r="E30" s="15" t="s">
        <v>66</v>
      </c>
      <c r="F30" s="17" t="s">
        <v>103</v>
      </c>
      <c r="G30" s="16"/>
      <c r="H30" s="12">
        <v>1625</v>
      </c>
      <c r="I30" s="13">
        <v>11.429978195118521</v>
      </c>
      <c r="J30" s="14" t="s">
        <v>89</v>
      </c>
      <c r="K30" s="25"/>
    </row>
    <row r="31" spans="1:11" x14ac:dyDescent="0.2">
      <c r="A31" s="25"/>
      <c r="B31" s="7" t="s">
        <v>6</v>
      </c>
      <c r="C31" s="8" t="s">
        <v>7</v>
      </c>
      <c r="D31" s="9" t="s">
        <v>65</v>
      </c>
      <c r="E31" s="15" t="s">
        <v>70</v>
      </c>
      <c r="F31" s="17" t="s">
        <v>104</v>
      </c>
      <c r="G31" s="16"/>
      <c r="H31" s="12">
        <v>6371</v>
      </c>
      <c r="I31" s="13">
        <v>44.812548357600058</v>
      </c>
      <c r="J31" s="14" t="s">
        <v>89</v>
      </c>
      <c r="K31" s="25"/>
    </row>
    <row r="32" spans="1:11" x14ac:dyDescent="0.2">
      <c r="A32" s="25"/>
      <c r="B32" s="7" t="s">
        <v>6</v>
      </c>
      <c r="C32" s="8" t="s">
        <v>7</v>
      </c>
      <c r="D32" s="9" t="s">
        <v>65</v>
      </c>
      <c r="E32" s="15" t="s">
        <v>70</v>
      </c>
      <c r="F32" s="17" t="s">
        <v>104</v>
      </c>
      <c r="G32" s="16"/>
      <c r="H32" s="12">
        <v>4585</v>
      </c>
      <c r="I32" s="13">
        <v>32.250123092072869</v>
      </c>
      <c r="J32" s="14" t="s">
        <v>89</v>
      </c>
      <c r="K32" s="25"/>
    </row>
    <row r="33" spans="1:11" x14ac:dyDescent="0.2">
      <c r="A33" s="25"/>
      <c r="B33" s="7" t="s">
        <v>6</v>
      </c>
      <c r="C33" s="8" t="s">
        <v>7</v>
      </c>
      <c r="D33" s="9" t="s">
        <v>21</v>
      </c>
      <c r="E33" s="15" t="s">
        <v>22</v>
      </c>
      <c r="F33" s="17" t="s">
        <v>94</v>
      </c>
      <c r="G33" s="16"/>
      <c r="H33" s="12">
        <v>2921</v>
      </c>
      <c r="I33" s="13">
        <v>20.545825420271505</v>
      </c>
      <c r="J33" s="14" t="s">
        <v>89</v>
      </c>
      <c r="K33" s="25"/>
    </row>
    <row r="34" spans="1:11" x14ac:dyDescent="0.2">
      <c r="A34" s="25"/>
      <c r="B34" s="7" t="s">
        <v>6</v>
      </c>
      <c r="C34" s="8" t="s">
        <v>7</v>
      </c>
      <c r="D34" s="9" t="s">
        <v>21</v>
      </c>
      <c r="E34" s="19" t="s">
        <v>78</v>
      </c>
      <c r="F34" s="14" t="s">
        <v>97</v>
      </c>
      <c r="G34" s="20" t="s">
        <v>110</v>
      </c>
      <c r="H34" s="12">
        <v>3527</v>
      </c>
      <c r="I34" s="13">
        <f>(H34*100)/14217</f>
        <v>24.808328057958782</v>
      </c>
      <c r="J34" s="14" t="s">
        <v>160</v>
      </c>
      <c r="K34" s="25"/>
    </row>
    <row r="35" spans="1:11" x14ac:dyDescent="0.2">
      <c r="A35" s="25"/>
      <c r="B35" s="7" t="s">
        <v>6</v>
      </c>
      <c r="C35" s="8" t="s">
        <v>7</v>
      </c>
      <c r="D35" s="9" t="s">
        <v>59</v>
      </c>
      <c r="E35" s="19" t="s">
        <v>60</v>
      </c>
      <c r="F35" s="14" t="s">
        <v>100</v>
      </c>
      <c r="G35" s="20"/>
      <c r="H35" s="12">
        <v>5400</v>
      </c>
      <c r="I35" s="13">
        <f>(H35*100)/14217</f>
        <v>37.982696771470778</v>
      </c>
      <c r="J35" s="14" t="s">
        <v>89</v>
      </c>
      <c r="K35" s="25"/>
    </row>
    <row r="36" spans="1:11" x14ac:dyDescent="0.2">
      <c r="A36" s="25"/>
      <c r="B36" s="7" t="s">
        <v>6</v>
      </c>
      <c r="C36" s="8" t="s">
        <v>7</v>
      </c>
      <c r="D36" s="9" t="s">
        <v>59</v>
      </c>
      <c r="E36" s="19" t="s">
        <v>64</v>
      </c>
      <c r="F36" s="14" t="s">
        <v>96</v>
      </c>
      <c r="G36" s="20" t="s">
        <v>102</v>
      </c>
      <c r="H36" s="12">
        <v>8049</v>
      </c>
      <c r="I36" s="13">
        <v>56.615319687697827</v>
      </c>
      <c r="J36" s="14" t="s">
        <v>89</v>
      </c>
      <c r="K36" s="25"/>
    </row>
    <row r="37" spans="1:11" x14ac:dyDescent="0.2">
      <c r="A37" s="25"/>
      <c r="B37" s="7" t="s">
        <v>6</v>
      </c>
      <c r="C37" s="8" t="s">
        <v>7</v>
      </c>
      <c r="D37" s="9" t="s">
        <v>59</v>
      </c>
      <c r="E37" s="19" t="s">
        <v>67</v>
      </c>
      <c r="F37" s="14" t="s">
        <v>106</v>
      </c>
      <c r="G37" s="20" t="s">
        <v>134</v>
      </c>
      <c r="H37" s="12">
        <v>8075</v>
      </c>
      <c r="I37" s="13">
        <f>(H37*100)/14217</f>
        <v>56.798199338819721</v>
      </c>
      <c r="J37" s="14" t="s">
        <v>89</v>
      </c>
      <c r="K37" s="25"/>
    </row>
    <row r="38" spans="1:11" x14ac:dyDescent="0.2">
      <c r="A38" s="25"/>
      <c r="B38" s="7" t="s">
        <v>6</v>
      </c>
      <c r="C38" s="8" t="s">
        <v>7</v>
      </c>
      <c r="D38" s="9" t="s">
        <v>59</v>
      </c>
      <c r="E38" s="19" t="s">
        <v>69</v>
      </c>
      <c r="F38" s="17" t="s">
        <v>95</v>
      </c>
      <c r="G38" s="18"/>
      <c r="H38" s="12">
        <v>6740</v>
      </c>
      <c r="I38" s="13">
        <f>(H38*100)/14217</f>
        <v>47.40803263698389</v>
      </c>
      <c r="J38" s="14" t="s">
        <v>89</v>
      </c>
      <c r="K38" s="25"/>
    </row>
    <row r="39" spans="1:11" x14ac:dyDescent="0.2">
      <c r="A39" s="25"/>
      <c r="B39" s="7" t="s">
        <v>6</v>
      </c>
      <c r="C39" s="8" t="s">
        <v>7</v>
      </c>
      <c r="D39" s="9" t="s">
        <v>59</v>
      </c>
      <c r="E39" s="19" t="s">
        <v>71</v>
      </c>
      <c r="F39" s="14" t="s">
        <v>148</v>
      </c>
      <c r="G39" s="20" t="s">
        <v>105</v>
      </c>
      <c r="H39" s="12">
        <v>6362</v>
      </c>
      <c r="I39" s="13">
        <f>(H39*100)/14217</f>
        <v>44.74924386298094</v>
      </c>
      <c r="J39" s="14" t="s">
        <v>89</v>
      </c>
      <c r="K39" s="25"/>
    </row>
    <row r="40" spans="1:11" x14ac:dyDescent="0.2">
      <c r="A40" s="25"/>
      <c r="B40" s="7" t="s">
        <v>6</v>
      </c>
      <c r="C40" s="8" t="s">
        <v>7</v>
      </c>
      <c r="D40" s="9" t="s">
        <v>59</v>
      </c>
      <c r="E40" s="15" t="s">
        <v>72</v>
      </c>
      <c r="F40" s="17" t="s">
        <v>96</v>
      </c>
      <c r="G40" s="18" t="s">
        <v>73</v>
      </c>
      <c r="H40" s="12">
        <v>5782</v>
      </c>
      <c r="I40" s="13">
        <f>(H40*100)/14217</f>
        <v>40.669620876415557</v>
      </c>
      <c r="J40" s="14" t="s">
        <v>89</v>
      </c>
      <c r="K40" s="25"/>
    </row>
    <row r="41" spans="1:11" x14ac:dyDescent="0.2">
      <c r="A41" s="25"/>
      <c r="B41" s="7" t="s">
        <v>6</v>
      </c>
      <c r="C41" s="8" t="s">
        <v>7</v>
      </c>
      <c r="D41" s="9" t="s">
        <v>19</v>
      </c>
      <c r="E41" s="15" t="s">
        <v>20</v>
      </c>
      <c r="F41" s="17" t="s">
        <v>94</v>
      </c>
      <c r="G41" s="16"/>
      <c r="H41" s="12">
        <v>2160</v>
      </c>
      <c r="I41" s="13">
        <v>15.19307870858831</v>
      </c>
      <c r="J41" s="14" t="s">
        <v>89</v>
      </c>
      <c r="K41" s="25"/>
    </row>
    <row r="42" spans="1:11" x14ac:dyDescent="0.2">
      <c r="A42" s="25"/>
      <c r="B42" s="7" t="s">
        <v>6</v>
      </c>
      <c r="C42" s="8" t="s">
        <v>7</v>
      </c>
      <c r="D42" s="9" t="s">
        <v>19</v>
      </c>
      <c r="E42" s="10" t="s">
        <v>25</v>
      </c>
      <c r="F42" s="11" t="s">
        <v>97</v>
      </c>
      <c r="G42" s="11" t="s">
        <v>124</v>
      </c>
      <c r="H42" s="12">
        <v>9495</v>
      </c>
      <c r="I42" s="13">
        <v>66.786241823169448</v>
      </c>
      <c r="J42" s="14" t="s">
        <v>89</v>
      </c>
      <c r="K42" s="25"/>
    </row>
    <row r="43" spans="1:11" x14ac:dyDescent="0.2">
      <c r="A43" s="25"/>
      <c r="B43" s="7" t="s">
        <v>6</v>
      </c>
      <c r="C43" s="8" t="s">
        <v>7</v>
      </c>
      <c r="D43" s="9" t="s">
        <v>19</v>
      </c>
      <c r="E43" s="10" t="s">
        <v>43</v>
      </c>
      <c r="F43" s="17" t="s">
        <v>99</v>
      </c>
      <c r="G43" s="16"/>
      <c r="H43" s="12">
        <v>6746</v>
      </c>
      <c r="I43" s="13">
        <v>47.450235633396638</v>
      </c>
      <c r="J43" s="14" t="s">
        <v>89</v>
      </c>
      <c r="K43" s="25"/>
    </row>
    <row r="44" spans="1:11" x14ac:dyDescent="0.2">
      <c r="A44" s="25"/>
      <c r="B44" s="7" t="s">
        <v>6</v>
      </c>
      <c r="C44" s="8" t="s">
        <v>7</v>
      </c>
      <c r="D44" s="9" t="s">
        <v>19</v>
      </c>
      <c r="E44" s="15" t="s">
        <v>63</v>
      </c>
      <c r="F44" s="14" t="s">
        <v>100</v>
      </c>
      <c r="G44" s="16"/>
      <c r="H44" s="12">
        <v>4374</v>
      </c>
      <c r="I44" s="13">
        <v>30.765984384891329</v>
      </c>
      <c r="J44" s="14" t="s">
        <v>89</v>
      </c>
      <c r="K44" s="25"/>
    </row>
    <row r="45" spans="1:11" x14ac:dyDescent="0.2">
      <c r="A45" s="25"/>
      <c r="B45" s="7" t="s">
        <v>6</v>
      </c>
      <c r="C45" s="8" t="s">
        <v>7</v>
      </c>
      <c r="D45" s="21" t="s">
        <v>19</v>
      </c>
      <c r="E45" s="19" t="s">
        <v>83</v>
      </c>
      <c r="F45" s="14" t="s">
        <v>101</v>
      </c>
      <c r="G45" s="20" t="s">
        <v>112</v>
      </c>
      <c r="H45" s="12">
        <v>3309</v>
      </c>
      <c r="I45" s="13">
        <f>(H45*100)/14217</f>
        <v>23.274952521629036</v>
      </c>
      <c r="J45" s="14" t="s">
        <v>160</v>
      </c>
      <c r="K45" s="25"/>
    </row>
    <row r="46" spans="1:11" x14ac:dyDescent="0.2">
      <c r="A46" s="25"/>
      <c r="B46" s="7" t="s">
        <v>6</v>
      </c>
      <c r="C46" s="8" t="s">
        <v>7</v>
      </c>
      <c r="D46" s="9" t="s">
        <v>11</v>
      </c>
      <c r="E46" s="10" t="s">
        <v>12</v>
      </c>
      <c r="F46" s="17" t="s">
        <v>95</v>
      </c>
      <c r="G46" s="16"/>
      <c r="H46" s="12">
        <v>1982</v>
      </c>
      <c r="I46" s="13">
        <v>13.941056481676865</v>
      </c>
      <c r="J46" s="14" t="s">
        <v>89</v>
      </c>
      <c r="K46" s="25"/>
    </row>
    <row r="47" spans="1:11" x14ac:dyDescent="0.2">
      <c r="A47" s="25"/>
      <c r="B47" s="7" t="s">
        <v>6</v>
      </c>
      <c r="C47" s="8" t="s">
        <v>7</v>
      </c>
      <c r="D47" s="21" t="s">
        <v>11</v>
      </c>
      <c r="E47" s="19" t="s">
        <v>82</v>
      </c>
      <c r="F47" s="14" t="s">
        <v>101</v>
      </c>
      <c r="G47" s="20"/>
      <c r="H47" s="12">
        <v>2146</v>
      </c>
      <c r="I47" s="13">
        <f>(H47*100)/14217</f>
        <v>15.094605050291904</v>
      </c>
      <c r="J47" s="14" t="s">
        <v>160</v>
      </c>
      <c r="K47" s="25"/>
    </row>
    <row r="48" spans="1:11" x14ac:dyDescent="0.2">
      <c r="A48" s="25"/>
      <c r="B48" s="7" t="s">
        <v>1</v>
      </c>
      <c r="C48" s="8" t="s">
        <v>91</v>
      </c>
      <c r="D48" s="9" t="s">
        <v>92</v>
      </c>
      <c r="E48" s="10" t="s">
        <v>93</v>
      </c>
      <c r="F48" s="11" t="s">
        <v>94</v>
      </c>
      <c r="G48" s="16"/>
      <c r="H48" s="12">
        <v>1875</v>
      </c>
      <c r="I48" s="13">
        <f>(H48*100)/14217</f>
        <v>13.188436378982908</v>
      </c>
      <c r="J48" s="14" t="s">
        <v>89</v>
      </c>
      <c r="K48" s="25"/>
    </row>
    <row r="49" spans="1:12" x14ac:dyDescent="0.2">
      <c r="A49" s="25"/>
      <c r="B49" s="7" t="s">
        <v>1</v>
      </c>
      <c r="C49" s="8" t="s">
        <v>38</v>
      </c>
      <c r="D49" s="21" t="s">
        <v>39</v>
      </c>
      <c r="E49" s="15" t="s">
        <v>40</v>
      </c>
      <c r="F49" s="17" t="s">
        <v>97</v>
      </c>
      <c r="G49" s="16" t="s">
        <v>117</v>
      </c>
      <c r="H49" s="12">
        <v>2346</v>
      </c>
      <c r="I49" s="13">
        <v>16.501371597383415</v>
      </c>
      <c r="J49" s="14" t="s">
        <v>89</v>
      </c>
      <c r="K49" s="25"/>
    </row>
    <row r="50" spans="1:12" x14ac:dyDescent="0.2">
      <c r="A50" s="25"/>
      <c r="B50" s="7" t="s">
        <v>6</v>
      </c>
      <c r="C50" s="8" t="s">
        <v>7</v>
      </c>
      <c r="D50" s="9" t="s">
        <v>26</v>
      </c>
      <c r="E50" s="15" t="s">
        <v>27</v>
      </c>
      <c r="F50" s="11" t="s">
        <v>97</v>
      </c>
      <c r="G50" s="16" t="s">
        <v>125</v>
      </c>
      <c r="H50" s="12">
        <v>2707</v>
      </c>
      <c r="I50" s="13">
        <v>19.040585214883588</v>
      </c>
      <c r="J50" s="14" t="s">
        <v>89</v>
      </c>
      <c r="K50" s="25"/>
    </row>
    <row r="51" spans="1:12" x14ac:dyDescent="0.2">
      <c r="A51" s="25"/>
      <c r="B51" s="7" t="s">
        <v>6</v>
      </c>
      <c r="C51" s="8" t="s">
        <v>7</v>
      </c>
      <c r="D51" s="9" t="s">
        <v>26</v>
      </c>
      <c r="E51" s="15" t="s">
        <v>61</v>
      </c>
      <c r="F51" s="14" t="s">
        <v>100</v>
      </c>
      <c r="G51" s="16"/>
      <c r="H51" s="12">
        <v>8645</v>
      </c>
      <c r="I51" s="13">
        <v>60.807483998030527</v>
      </c>
      <c r="J51" s="14" t="s">
        <v>89</v>
      </c>
      <c r="K51" s="25"/>
    </row>
    <row r="52" spans="1:12" x14ac:dyDescent="0.2">
      <c r="A52" s="25"/>
      <c r="B52" s="7" t="s">
        <v>1</v>
      </c>
      <c r="C52" s="8" t="s">
        <v>50</v>
      </c>
      <c r="D52" s="21" t="s">
        <v>51</v>
      </c>
      <c r="E52" s="15" t="s">
        <v>52</v>
      </c>
      <c r="F52" s="17" t="s">
        <v>97</v>
      </c>
      <c r="G52" s="16" t="s">
        <v>128</v>
      </c>
      <c r="H52" s="12">
        <v>2437</v>
      </c>
      <c r="I52" s="13">
        <v>17.141450376310051</v>
      </c>
      <c r="J52" s="14" t="s">
        <v>89</v>
      </c>
      <c r="K52" s="25"/>
    </row>
    <row r="53" spans="1:12" x14ac:dyDescent="0.2">
      <c r="A53" s="25"/>
      <c r="B53" s="7" t="s">
        <v>6</v>
      </c>
      <c r="C53" s="8" t="s">
        <v>7</v>
      </c>
      <c r="D53" s="9" t="s">
        <v>35</v>
      </c>
      <c r="E53" s="15" t="s">
        <v>36</v>
      </c>
      <c r="F53" s="17" t="s">
        <v>101</v>
      </c>
      <c r="G53" s="16" t="s">
        <v>114</v>
      </c>
      <c r="H53" s="12">
        <v>4637</v>
      </c>
      <c r="I53" s="13">
        <v>32.615882394316664</v>
      </c>
      <c r="J53" s="14" t="s">
        <v>89</v>
      </c>
      <c r="K53" s="25"/>
    </row>
    <row r="54" spans="1:12" x14ac:dyDescent="0.2">
      <c r="A54" s="25"/>
      <c r="B54" s="7" t="s">
        <v>1</v>
      </c>
      <c r="C54" s="20" t="s">
        <v>151</v>
      </c>
      <c r="D54" s="21" t="s">
        <v>152</v>
      </c>
      <c r="E54" s="19" t="s">
        <v>153</v>
      </c>
      <c r="F54" s="17" t="s">
        <v>97</v>
      </c>
      <c r="G54" s="22" t="s">
        <v>157</v>
      </c>
      <c r="H54" s="23">
        <f>(I54*14208)/100</f>
        <v>1193.4720000000002</v>
      </c>
      <c r="I54" s="13">
        <v>8.4</v>
      </c>
      <c r="J54" s="14" t="s">
        <v>89</v>
      </c>
      <c r="K54" s="25"/>
    </row>
    <row r="55" spans="1:12" x14ac:dyDescent="0.2">
      <c r="A55" s="25"/>
      <c r="B55" s="7" t="s">
        <v>6</v>
      </c>
      <c r="C55" s="8" t="s">
        <v>7</v>
      </c>
      <c r="D55" s="9" t="s">
        <v>41</v>
      </c>
      <c r="E55" s="15" t="s">
        <v>42</v>
      </c>
      <c r="F55" s="17" t="s">
        <v>97</v>
      </c>
      <c r="G55" s="22" t="s">
        <v>158</v>
      </c>
      <c r="H55" s="12">
        <v>3138</v>
      </c>
      <c r="I55" s="13">
        <v>22.072167123865796</v>
      </c>
      <c r="J55" s="14" t="s">
        <v>89</v>
      </c>
      <c r="K55" s="25"/>
    </row>
    <row r="56" spans="1:12" x14ac:dyDescent="0.2">
      <c r="A56" s="25"/>
      <c r="B56" s="7" t="s">
        <v>1</v>
      </c>
      <c r="C56" s="8" t="s">
        <v>47</v>
      </c>
      <c r="D56" s="21" t="s">
        <v>48</v>
      </c>
      <c r="E56" s="10" t="s">
        <v>49</v>
      </c>
      <c r="F56" s="17" t="s">
        <v>97</v>
      </c>
      <c r="G56" s="11" t="s">
        <v>130</v>
      </c>
      <c r="H56" s="12">
        <v>2257</v>
      </c>
      <c r="I56" s="13">
        <v>15.875360483927691</v>
      </c>
      <c r="J56" s="14" t="s">
        <v>89</v>
      </c>
      <c r="K56" s="25"/>
    </row>
    <row r="57" spans="1:12" x14ac:dyDescent="0.2">
      <c r="A57" s="25"/>
      <c r="B57" s="7" t="s">
        <v>1</v>
      </c>
      <c r="C57" s="8" t="s">
        <v>151</v>
      </c>
      <c r="D57" s="9" t="s">
        <v>154</v>
      </c>
      <c r="E57" s="19" t="s">
        <v>155</v>
      </c>
      <c r="F57" s="17" t="s">
        <v>97</v>
      </c>
      <c r="G57" s="22" t="s">
        <v>156</v>
      </c>
      <c r="H57" s="24">
        <f>(I57*14208)/100</f>
        <v>781.44</v>
      </c>
      <c r="I57" s="13">
        <v>5.5</v>
      </c>
      <c r="J57" s="14" t="s">
        <v>89</v>
      </c>
      <c r="K57" s="25"/>
    </row>
    <row r="58" spans="1:12" x14ac:dyDescent="0.2">
      <c r="A58" s="25"/>
      <c r="B58" s="7" t="s">
        <v>6</v>
      </c>
      <c r="C58" s="8" t="s">
        <v>7</v>
      </c>
      <c r="D58" s="9" t="s">
        <v>23</v>
      </c>
      <c r="E58" s="19" t="s">
        <v>24</v>
      </c>
      <c r="F58" s="14" t="s">
        <v>94</v>
      </c>
      <c r="G58" s="20"/>
      <c r="H58" s="12">
        <v>7485</v>
      </c>
      <c r="I58" s="13">
        <v>52.648238024899769</v>
      </c>
      <c r="J58" s="14" t="s">
        <v>89</v>
      </c>
      <c r="K58" s="25"/>
    </row>
    <row r="59" spans="1:12" x14ac:dyDescent="0.2">
      <c r="A59" s="25"/>
      <c r="B59" s="7" t="s">
        <v>6</v>
      </c>
      <c r="C59" s="8" t="s">
        <v>7</v>
      </c>
      <c r="D59" s="9" t="s">
        <v>23</v>
      </c>
      <c r="E59" s="15" t="s">
        <v>37</v>
      </c>
      <c r="F59" s="17" t="s">
        <v>101</v>
      </c>
      <c r="G59" s="16" t="s">
        <v>115</v>
      </c>
      <c r="H59" s="12">
        <v>3432</v>
      </c>
      <c r="I59" s="13">
        <v>24.140113948090313</v>
      </c>
      <c r="J59" s="14" t="s">
        <v>89</v>
      </c>
      <c r="K59" s="25"/>
    </row>
    <row r="60" spans="1:12" x14ac:dyDescent="0.2">
      <c r="A60" s="25"/>
      <c r="B60" s="7" t="s">
        <v>6</v>
      </c>
      <c r="C60" s="8" t="s">
        <v>7</v>
      </c>
      <c r="D60" s="9" t="s">
        <v>23</v>
      </c>
      <c r="E60" s="15" t="s">
        <v>62</v>
      </c>
      <c r="F60" s="14" t="s">
        <v>100</v>
      </c>
      <c r="G60" s="16"/>
      <c r="H60" s="12">
        <v>4388</v>
      </c>
      <c r="I60" s="13">
        <v>30.864458043187732</v>
      </c>
      <c r="J60" s="14" t="s">
        <v>89</v>
      </c>
      <c r="K60" s="25"/>
    </row>
    <row r="61" spans="1:12" x14ac:dyDescent="0.2">
      <c r="A61" s="25"/>
      <c r="B61" s="7" t="s">
        <v>1</v>
      </c>
      <c r="C61" s="8" t="s">
        <v>53</v>
      </c>
      <c r="D61" s="9" t="s">
        <v>54</v>
      </c>
      <c r="E61" s="15" t="s">
        <v>55</v>
      </c>
      <c r="F61" s="17" t="s">
        <v>97</v>
      </c>
      <c r="G61" s="16" t="s">
        <v>129</v>
      </c>
      <c r="H61" s="12">
        <v>817</v>
      </c>
      <c r="I61" s="13">
        <v>5.7466413448688192</v>
      </c>
      <c r="J61" s="14" t="s">
        <v>89</v>
      </c>
      <c r="K61" s="25"/>
    </row>
    <row r="62" spans="1:12" x14ac:dyDescent="0.2">
      <c r="A62" s="25"/>
      <c r="B62" s="25"/>
      <c r="C62" s="25"/>
      <c r="D62" s="25"/>
      <c r="E62" s="25"/>
      <c r="F62" s="25"/>
      <c r="G62" s="25"/>
      <c r="H62" s="26"/>
      <c r="I62" s="27"/>
      <c r="J62" s="25"/>
      <c r="K62" s="25"/>
      <c r="L62" s="25"/>
    </row>
    <row r="63" spans="1:12" s="34" customFormat="1" x14ac:dyDescent="0.2">
      <c r="A63" s="28"/>
      <c r="B63" s="28" t="s">
        <v>120</v>
      </c>
      <c r="C63" s="28"/>
      <c r="D63" s="29"/>
      <c r="E63" s="30"/>
      <c r="F63" s="31"/>
      <c r="G63" s="28"/>
      <c r="H63" s="30"/>
      <c r="I63" s="32"/>
      <c r="J63" s="33"/>
      <c r="K63" s="28"/>
      <c r="L63" s="28"/>
    </row>
    <row r="64" spans="1:12" s="34" customFormat="1" x14ac:dyDescent="0.2">
      <c r="A64" s="28"/>
      <c r="B64" s="35" t="s">
        <v>123</v>
      </c>
      <c r="C64" s="28"/>
      <c r="D64" s="29"/>
      <c r="E64" s="30"/>
      <c r="F64" s="31"/>
      <c r="G64" s="28"/>
      <c r="H64" s="30"/>
      <c r="I64" s="32"/>
      <c r="J64" s="33"/>
      <c r="K64" s="28"/>
      <c r="L64" s="28"/>
    </row>
    <row r="65" spans="1:12" s="34" customFormat="1" x14ac:dyDescent="0.2">
      <c r="A65" s="28"/>
      <c r="B65" s="28" t="s">
        <v>135</v>
      </c>
      <c r="C65" s="28"/>
      <c r="D65" s="29"/>
      <c r="E65" s="30"/>
      <c r="F65" s="31"/>
      <c r="G65" s="28"/>
      <c r="H65" s="30"/>
      <c r="I65" s="32"/>
      <c r="J65" s="33"/>
      <c r="K65" s="28"/>
      <c r="L65" s="28"/>
    </row>
    <row r="66" spans="1:12" s="34" customFormat="1" x14ac:dyDescent="0.2">
      <c r="A66" s="28"/>
      <c r="B66" s="28" t="s">
        <v>118</v>
      </c>
      <c r="C66" s="28"/>
      <c r="D66" s="29"/>
      <c r="E66" s="30"/>
      <c r="F66" s="31"/>
      <c r="G66" s="28"/>
      <c r="H66" s="30"/>
      <c r="I66" s="32"/>
      <c r="J66" s="33"/>
      <c r="K66" s="28"/>
      <c r="L66" s="28"/>
    </row>
    <row r="67" spans="1:12" s="34" customFormat="1" x14ac:dyDescent="0.2">
      <c r="A67" s="28"/>
      <c r="B67" s="28" t="s">
        <v>116</v>
      </c>
      <c r="C67" s="28"/>
      <c r="D67" s="29"/>
      <c r="E67" s="30"/>
      <c r="F67" s="31"/>
      <c r="G67" s="28"/>
      <c r="H67" s="30"/>
      <c r="I67" s="32"/>
      <c r="J67" s="33"/>
      <c r="K67" s="28"/>
      <c r="L67" s="28"/>
    </row>
    <row r="68" spans="1:12" s="34" customFormat="1" x14ac:dyDescent="0.2">
      <c r="A68" s="28"/>
      <c r="B68" s="28" t="s">
        <v>133</v>
      </c>
      <c r="C68" s="28"/>
      <c r="D68" s="29"/>
      <c r="E68" s="30"/>
      <c r="F68" s="31"/>
      <c r="G68" s="28"/>
      <c r="H68" s="30"/>
      <c r="I68" s="32"/>
      <c r="J68" s="33"/>
      <c r="K68" s="28"/>
      <c r="L68" s="28"/>
    </row>
    <row r="69" spans="1:12" s="34" customFormat="1" x14ac:dyDescent="0.2">
      <c r="A69" s="28"/>
      <c r="B69" s="28" t="s">
        <v>121</v>
      </c>
      <c r="C69" s="28"/>
      <c r="D69" s="29"/>
      <c r="E69" s="30"/>
      <c r="F69" s="31"/>
      <c r="G69" s="28"/>
      <c r="H69" s="30"/>
      <c r="I69" s="32"/>
      <c r="J69" s="33"/>
      <c r="K69" s="28"/>
      <c r="L69" s="28"/>
    </row>
    <row r="70" spans="1:12" s="34" customFormat="1" x14ac:dyDescent="0.2">
      <c r="A70" s="28"/>
      <c r="B70" s="35" t="s">
        <v>119</v>
      </c>
      <c r="C70" s="28"/>
      <c r="D70" s="29"/>
      <c r="E70" s="30"/>
      <c r="F70" s="31"/>
      <c r="G70" s="28"/>
      <c r="H70" s="30"/>
      <c r="I70" s="32"/>
      <c r="J70" s="33"/>
      <c r="K70" s="28"/>
      <c r="L70" s="28"/>
    </row>
    <row r="71" spans="1:12" s="34" customFormat="1" x14ac:dyDescent="0.2">
      <c r="A71" s="28"/>
      <c r="B71" s="35"/>
      <c r="C71" s="28"/>
      <c r="D71" s="29"/>
      <c r="E71" s="30"/>
      <c r="F71" s="31"/>
      <c r="G71" s="28"/>
      <c r="H71" s="30"/>
      <c r="I71" s="32"/>
      <c r="J71" s="33"/>
      <c r="K71" s="28"/>
      <c r="L71" s="28"/>
    </row>
    <row r="72" spans="1:12" s="34" customFormat="1" x14ac:dyDescent="0.2">
      <c r="A72" s="28"/>
      <c r="B72" s="28" t="s">
        <v>149</v>
      </c>
      <c r="C72" s="28"/>
      <c r="D72" s="29"/>
      <c r="E72" s="30"/>
      <c r="F72" s="31"/>
      <c r="G72" s="28"/>
      <c r="H72" s="30"/>
      <c r="I72" s="32"/>
      <c r="J72" s="33"/>
      <c r="K72" s="28"/>
      <c r="L72" s="28"/>
    </row>
    <row r="73" spans="1:12" s="34" customFormat="1" x14ac:dyDescent="0.2">
      <c r="A73" s="28"/>
      <c r="B73" s="28" t="s">
        <v>141</v>
      </c>
      <c r="C73" s="28"/>
      <c r="D73" s="29"/>
      <c r="E73" s="30"/>
      <c r="F73" s="31"/>
      <c r="G73" s="28"/>
      <c r="H73" s="30"/>
      <c r="I73" s="32"/>
      <c r="J73" s="33"/>
      <c r="K73" s="28"/>
      <c r="L73" s="28"/>
    </row>
    <row r="74" spans="1:12" s="34" customFormat="1" x14ac:dyDescent="0.2">
      <c r="A74" s="28"/>
      <c r="B74" s="28" t="s">
        <v>136</v>
      </c>
      <c r="C74" s="28"/>
      <c r="D74" s="29"/>
      <c r="E74" s="30"/>
      <c r="F74" s="31"/>
      <c r="G74" s="28"/>
      <c r="H74" s="30"/>
      <c r="I74" s="32"/>
      <c r="J74" s="33"/>
      <c r="K74" s="28"/>
      <c r="L74" s="28"/>
    </row>
    <row r="75" spans="1:12" s="34" customFormat="1" x14ac:dyDescent="0.2">
      <c r="A75" s="28"/>
      <c r="B75" s="28" t="s">
        <v>142</v>
      </c>
      <c r="C75" s="28"/>
      <c r="D75" s="29"/>
      <c r="E75" s="30"/>
      <c r="F75" s="31"/>
      <c r="G75" s="28"/>
      <c r="H75" s="30"/>
      <c r="I75" s="32"/>
      <c r="J75" s="33"/>
      <c r="K75" s="28"/>
      <c r="L75" s="28"/>
    </row>
    <row r="76" spans="1:12" s="34" customFormat="1" x14ac:dyDescent="0.2">
      <c r="A76" s="28"/>
      <c r="B76" s="28" t="s">
        <v>159</v>
      </c>
      <c r="C76" s="28"/>
      <c r="D76" s="29"/>
      <c r="E76" s="30"/>
      <c r="F76" s="31"/>
      <c r="G76" s="28"/>
      <c r="H76" s="30"/>
      <c r="I76" s="32"/>
      <c r="J76" s="33"/>
      <c r="K76" s="28"/>
      <c r="L76" s="28"/>
    </row>
    <row r="77" spans="1:12" s="34" customFormat="1" x14ac:dyDescent="0.2">
      <c r="A77" s="28"/>
      <c r="B77" s="28" t="s">
        <v>143</v>
      </c>
      <c r="C77" s="28"/>
      <c r="D77" s="29"/>
      <c r="E77" s="30"/>
      <c r="F77" s="31"/>
      <c r="G77" s="28"/>
      <c r="H77" s="30"/>
      <c r="I77" s="32"/>
      <c r="J77" s="33"/>
      <c r="K77" s="28"/>
      <c r="L77" s="28"/>
    </row>
    <row r="78" spans="1:12" s="34" customFormat="1" x14ac:dyDescent="0.2">
      <c r="A78" s="28"/>
      <c r="B78" s="61" t="s">
        <v>144</v>
      </c>
      <c r="C78" s="62"/>
      <c r="D78" s="62"/>
      <c r="E78" s="62"/>
      <c r="F78" s="62"/>
      <c r="G78" s="28"/>
      <c r="H78" s="30"/>
      <c r="I78" s="32"/>
      <c r="J78" s="33"/>
      <c r="K78" s="28"/>
      <c r="L78" s="28"/>
    </row>
    <row r="79" spans="1:12" s="34" customFormat="1" x14ac:dyDescent="0.2">
      <c r="A79" s="28"/>
      <c r="B79" s="28" t="s">
        <v>145</v>
      </c>
      <c r="C79" s="28"/>
      <c r="D79" s="29"/>
      <c r="E79" s="30"/>
      <c r="F79" s="31"/>
      <c r="G79" s="28"/>
      <c r="H79" s="30"/>
      <c r="I79" s="32"/>
      <c r="J79" s="33"/>
      <c r="K79" s="28"/>
      <c r="L79" s="28"/>
    </row>
    <row r="80" spans="1:12" s="34" customFormat="1" x14ac:dyDescent="0.2">
      <c r="A80" s="28"/>
      <c r="B80" s="28" t="s">
        <v>146</v>
      </c>
      <c r="C80" s="28"/>
      <c r="D80" s="29"/>
      <c r="E80" s="30"/>
      <c r="F80" s="31"/>
      <c r="G80" s="28"/>
      <c r="H80" s="30"/>
      <c r="I80" s="32"/>
      <c r="J80" s="33"/>
      <c r="K80" s="28"/>
      <c r="L80" s="28"/>
    </row>
    <row r="81" spans="1:12" s="34" customFormat="1" x14ac:dyDescent="0.2">
      <c r="A81" s="28"/>
      <c r="B81" s="28" t="s">
        <v>147</v>
      </c>
      <c r="C81" s="28"/>
      <c r="D81" s="29"/>
      <c r="E81" s="30"/>
      <c r="F81" s="31"/>
      <c r="G81" s="28"/>
      <c r="H81" s="30"/>
      <c r="I81" s="32"/>
      <c r="J81" s="33"/>
      <c r="K81" s="28"/>
      <c r="L81" s="28"/>
    </row>
    <row r="89" spans="1:12" x14ac:dyDescent="0.2">
      <c r="G89" s="37"/>
    </row>
  </sheetData>
  <mergeCells count="1">
    <mergeCell ref="B78:F78"/>
  </mergeCells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D75AE-16BB-974D-84E7-105B99B34F3B}">
  <dimension ref="A1:Q21"/>
  <sheetViews>
    <sheetView workbookViewId="0">
      <selection activeCell="G22" sqref="G22"/>
    </sheetView>
  </sheetViews>
  <sheetFormatPr baseColWidth="10" defaultRowHeight="16" x14ac:dyDescent="0.2"/>
  <cols>
    <col min="3" max="5" width="10.83203125" style="40"/>
    <col min="6" max="6" width="12.83203125" style="40" customWidth="1"/>
    <col min="7" max="7" width="27" style="40" customWidth="1"/>
    <col min="8" max="8" width="18.1640625" style="40" customWidth="1"/>
    <col min="9" max="9" width="17.6640625" style="40" customWidth="1"/>
    <col min="10" max="10" width="23" style="40" customWidth="1"/>
    <col min="11" max="11" width="25" style="40" customWidth="1"/>
    <col min="12" max="12" width="27.6640625" style="40" customWidth="1"/>
    <col min="13" max="13" width="26.83203125" style="40" customWidth="1"/>
    <col min="14" max="14" width="40.33203125" style="40" customWidth="1"/>
    <col min="15" max="15" width="15.33203125" style="40" customWidth="1"/>
    <col min="16" max="16" width="57" style="40" bestFit="1" customWidth="1"/>
  </cols>
  <sheetData>
    <row r="1" spans="1:17" x14ac:dyDescent="0.2">
      <c r="A1" s="42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2"/>
    </row>
    <row r="2" spans="1:17" x14ac:dyDescent="0.2">
      <c r="A2" s="42"/>
      <c r="B2" s="42" t="s">
        <v>163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2"/>
    </row>
    <row r="3" spans="1:17" x14ac:dyDescent="0.2">
      <c r="A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2"/>
    </row>
    <row r="4" spans="1:17" x14ac:dyDescent="0.2">
      <c r="A4" s="42"/>
      <c r="B4" t="s">
        <v>164</v>
      </c>
      <c r="C4" s="40" t="s">
        <v>165</v>
      </c>
      <c r="D4" s="40" t="s">
        <v>166</v>
      </c>
      <c r="E4" s="40" t="s">
        <v>167</v>
      </c>
      <c r="F4" s="40" t="s">
        <v>168</v>
      </c>
      <c r="G4" s="40" t="s">
        <v>169</v>
      </c>
      <c r="H4" s="40" t="s">
        <v>170</v>
      </c>
      <c r="I4" s="40" t="s">
        <v>171</v>
      </c>
      <c r="J4" s="40" t="s">
        <v>172</v>
      </c>
      <c r="K4" s="40" t="s">
        <v>173</v>
      </c>
      <c r="L4" s="40" t="s">
        <v>174</v>
      </c>
      <c r="M4" s="40" t="s">
        <v>175</v>
      </c>
      <c r="N4" s="40" t="s">
        <v>176</v>
      </c>
      <c r="O4" s="40" t="s">
        <v>177</v>
      </c>
      <c r="P4" s="40" t="s">
        <v>178</v>
      </c>
      <c r="Q4" s="42"/>
    </row>
    <row r="5" spans="1:17" x14ac:dyDescent="0.2">
      <c r="A5" s="42"/>
      <c r="B5" t="s">
        <v>179</v>
      </c>
      <c r="C5" s="40">
        <v>0.6</v>
      </c>
      <c r="D5" s="40">
        <v>58</v>
      </c>
      <c r="E5" s="41">
        <v>14208</v>
      </c>
      <c r="F5" s="41">
        <v>958826</v>
      </c>
      <c r="G5" s="41">
        <v>105236</v>
      </c>
      <c r="H5" s="40">
        <v>25.7</v>
      </c>
      <c r="I5" s="40">
        <v>78</v>
      </c>
      <c r="K5" s="40">
        <v>67.400000000000006</v>
      </c>
      <c r="L5" s="40">
        <v>89.4</v>
      </c>
      <c r="O5" s="40" t="s">
        <v>180</v>
      </c>
      <c r="Q5" s="42"/>
    </row>
    <row r="6" spans="1:17" x14ac:dyDescent="0.2">
      <c r="A6" s="42"/>
      <c r="B6" t="s">
        <v>181</v>
      </c>
      <c r="C6" s="40">
        <v>0.60199999999999998</v>
      </c>
      <c r="D6" s="40">
        <v>58</v>
      </c>
      <c r="E6" s="41">
        <v>14208</v>
      </c>
      <c r="F6" s="41">
        <v>2874858</v>
      </c>
      <c r="G6" s="41">
        <v>390582</v>
      </c>
      <c r="H6" s="40">
        <v>29.3</v>
      </c>
      <c r="I6" s="40">
        <v>68</v>
      </c>
      <c r="J6" s="40">
        <v>58.6</v>
      </c>
      <c r="K6" s="40">
        <v>202.3</v>
      </c>
      <c r="L6" s="40">
        <v>88.6</v>
      </c>
      <c r="M6" s="40">
        <v>0.27600000000000002</v>
      </c>
      <c r="N6" s="40" t="s">
        <v>182</v>
      </c>
      <c r="O6" s="40" t="s">
        <v>183</v>
      </c>
      <c r="Q6" s="42"/>
    </row>
    <row r="7" spans="1:17" x14ac:dyDescent="0.2">
      <c r="A7" s="42"/>
      <c r="B7" t="s">
        <v>184</v>
      </c>
      <c r="C7" s="40">
        <v>0.60299999999999998</v>
      </c>
      <c r="D7" s="40">
        <v>58</v>
      </c>
      <c r="E7" s="41">
        <v>8244</v>
      </c>
      <c r="F7" s="41">
        <v>1784739</v>
      </c>
      <c r="G7" s="41">
        <v>309194</v>
      </c>
      <c r="H7" s="40">
        <v>31.8</v>
      </c>
      <c r="I7" s="40">
        <v>70.7</v>
      </c>
      <c r="J7" s="40">
        <v>57.7</v>
      </c>
      <c r="K7" s="40">
        <v>216.5</v>
      </c>
      <c r="L7" s="40">
        <v>90</v>
      </c>
      <c r="M7" s="40">
        <v>0.40200000000000002</v>
      </c>
      <c r="N7" s="40">
        <v>0.57999999999999996</v>
      </c>
      <c r="O7" s="40" t="s">
        <v>183</v>
      </c>
      <c r="P7" s="40" t="s">
        <v>196</v>
      </c>
      <c r="Q7" s="42"/>
    </row>
    <row r="8" spans="1:17" x14ac:dyDescent="0.2">
      <c r="A8" s="42"/>
      <c r="B8" t="s">
        <v>185</v>
      </c>
      <c r="C8" s="40">
        <v>0.60299999999999998</v>
      </c>
      <c r="D8" s="40">
        <v>58</v>
      </c>
      <c r="E8" s="41">
        <v>4933</v>
      </c>
      <c r="F8" s="41">
        <v>1052865</v>
      </c>
      <c r="G8" s="41">
        <v>210931</v>
      </c>
      <c r="H8" s="40">
        <v>34.6</v>
      </c>
      <c r="I8" s="40">
        <v>63.7</v>
      </c>
      <c r="J8" s="40">
        <v>56.7</v>
      </c>
      <c r="K8" s="40">
        <v>213.4</v>
      </c>
      <c r="L8" s="40">
        <v>90.5</v>
      </c>
      <c r="M8" s="40">
        <v>0.496</v>
      </c>
      <c r="N8" s="40">
        <v>0.34699999999999998</v>
      </c>
      <c r="O8" s="40" t="s">
        <v>183</v>
      </c>
      <c r="Q8" s="42"/>
    </row>
    <row r="9" spans="1:17" x14ac:dyDescent="0.2">
      <c r="A9" s="42"/>
      <c r="B9" t="s">
        <v>186</v>
      </c>
      <c r="C9" s="40">
        <v>0.60099999999999998</v>
      </c>
      <c r="D9" s="40">
        <v>58</v>
      </c>
      <c r="E9" s="41">
        <v>3551</v>
      </c>
      <c r="F9" s="41">
        <v>715188</v>
      </c>
      <c r="G9" s="41">
        <v>153681</v>
      </c>
      <c r="H9" s="40">
        <v>34.5</v>
      </c>
      <c r="I9" s="40">
        <v>57.4</v>
      </c>
      <c r="J9" s="40">
        <v>56.2</v>
      </c>
      <c r="K9" s="40">
        <v>201.4</v>
      </c>
      <c r="L9" s="40">
        <v>90.7</v>
      </c>
      <c r="M9" s="40">
        <v>0.54400000000000004</v>
      </c>
      <c r="N9" s="40">
        <v>0.25</v>
      </c>
      <c r="O9" s="40" t="s">
        <v>183</v>
      </c>
      <c r="Q9" s="42"/>
    </row>
    <row r="10" spans="1:17" x14ac:dyDescent="0.2">
      <c r="A10" s="42"/>
      <c r="B10" t="s">
        <v>187</v>
      </c>
      <c r="C10" s="40">
        <v>0.59</v>
      </c>
      <c r="D10" s="40">
        <v>58</v>
      </c>
      <c r="E10" s="40">
        <v>146</v>
      </c>
      <c r="F10" s="41">
        <v>83025</v>
      </c>
      <c r="G10" s="41">
        <v>18557</v>
      </c>
      <c r="H10" s="40">
        <v>38.4</v>
      </c>
      <c r="I10" s="40">
        <v>64.8</v>
      </c>
      <c r="J10" s="40">
        <v>54.3</v>
      </c>
      <c r="K10" s="40">
        <v>201.5</v>
      </c>
      <c r="L10" s="40">
        <v>89</v>
      </c>
      <c r="M10" s="40" t="s">
        <v>182</v>
      </c>
      <c r="N10" s="40" t="s">
        <v>182</v>
      </c>
      <c r="O10" s="40" t="s">
        <v>183</v>
      </c>
      <c r="Q10" s="42"/>
    </row>
    <row r="11" spans="1:17" x14ac:dyDescent="0.2">
      <c r="A11" s="42"/>
      <c r="B11" t="s">
        <v>188</v>
      </c>
      <c r="C11" s="40">
        <v>0.60099999999999998</v>
      </c>
      <c r="D11" s="40">
        <v>56</v>
      </c>
      <c r="E11" s="41">
        <v>8244</v>
      </c>
      <c r="F11" s="41">
        <v>1784739</v>
      </c>
      <c r="G11" s="41">
        <v>307055</v>
      </c>
      <c r="H11" s="40">
        <v>31.6</v>
      </c>
      <c r="I11" s="40">
        <v>69.8</v>
      </c>
      <c r="J11" s="40">
        <v>57.7</v>
      </c>
      <c r="O11" s="40" t="s">
        <v>183</v>
      </c>
      <c r="Q11" s="42"/>
    </row>
    <row r="12" spans="1:17" x14ac:dyDescent="0.2">
      <c r="A12" s="42"/>
      <c r="B12" t="s">
        <v>189</v>
      </c>
      <c r="C12" s="40">
        <v>0.58499999999999996</v>
      </c>
      <c r="D12" s="40">
        <v>54</v>
      </c>
      <c r="E12" s="41">
        <v>14208</v>
      </c>
      <c r="F12" s="41">
        <v>2874858</v>
      </c>
      <c r="G12" s="41">
        <v>378659</v>
      </c>
      <c r="H12" s="40">
        <v>26.9</v>
      </c>
      <c r="I12" s="40">
        <v>76.7</v>
      </c>
      <c r="J12" s="40">
        <v>58.7</v>
      </c>
      <c r="K12" s="40">
        <v>201.9</v>
      </c>
      <c r="L12" s="40">
        <v>88.8</v>
      </c>
      <c r="M12" s="40">
        <v>0.29199999999999998</v>
      </c>
      <c r="N12" s="40" t="s">
        <v>182</v>
      </c>
      <c r="O12" s="40" t="s">
        <v>183</v>
      </c>
      <c r="Q12" s="42"/>
    </row>
    <row r="13" spans="1:17" x14ac:dyDescent="0.2">
      <c r="A13" s="42"/>
      <c r="B13" t="s">
        <v>190</v>
      </c>
      <c r="C13" s="40">
        <v>0.58699999999999997</v>
      </c>
      <c r="D13" s="40">
        <v>54</v>
      </c>
      <c r="E13" s="41">
        <v>8478</v>
      </c>
      <c r="F13" s="41">
        <v>1821891</v>
      </c>
      <c r="G13" s="41">
        <v>303845</v>
      </c>
      <c r="H13" s="40">
        <v>31</v>
      </c>
      <c r="I13" s="40">
        <v>69.400000000000006</v>
      </c>
      <c r="J13" s="40">
        <v>57.8</v>
      </c>
      <c r="K13" s="40">
        <v>214.9</v>
      </c>
      <c r="L13" s="40">
        <v>90.1</v>
      </c>
      <c r="M13" s="40">
        <v>0.41399999999999998</v>
      </c>
      <c r="N13" s="40">
        <v>0.59699999999999998</v>
      </c>
      <c r="O13" s="40" t="s">
        <v>183</v>
      </c>
      <c r="P13" s="40" t="s">
        <v>197</v>
      </c>
      <c r="Q13" s="42"/>
    </row>
    <row r="14" spans="1:17" x14ac:dyDescent="0.2">
      <c r="A14" s="42"/>
      <c r="B14" t="s">
        <v>191</v>
      </c>
      <c r="C14" s="40">
        <v>0.59499999999999997</v>
      </c>
      <c r="D14" s="40">
        <v>54</v>
      </c>
      <c r="E14" s="41">
        <v>5172</v>
      </c>
      <c r="F14" s="41">
        <v>1088988</v>
      </c>
      <c r="G14" s="41">
        <v>208444</v>
      </c>
      <c r="H14" s="40">
        <v>33.6</v>
      </c>
      <c r="I14" s="40">
        <v>62.2</v>
      </c>
      <c r="J14" s="40">
        <v>56.8</v>
      </c>
      <c r="K14" s="40">
        <v>210.6</v>
      </c>
      <c r="L14" s="40">
        <v>90.7</v>
      </c>
      <c r="M14" s="40">
        <v>0.50600000000000001</v>
      </c>
      <c r="N14" s="40">
        <v>0.36399999999999999</v>
      </c>
      <c r="O14" s="40" t="s">
        <v>183</v>
      </c>
      <c r="Q14" s="42"/>
    </row>
    <row r="15" spans="1:17" x14ac:dyDescent="0.2">
      <c r="A15" s="42"/>
      <c r="B15" t="s">
        <v>192</v>
      </c>
      <c r="C15" s="40">
        <v>0.58199999999999996</v>
      </c>
      <c r="D15" s="40">
        <v>54</v>
      </c>
      <c r="E15" s="41">
        <v>3738</v>
      </c>
      <c r="F15" s="41">
        <v>744399</v>
      </c>
      <c r="G15" s="41">
        <v>150839</v>
      </c>
      <c r="H15" s="40">
        <v>34.5</v>
      </c>
      <c r="I15" s="40">
        <v>57.4</v>
      </c>
      <c r="J15" s="40">
        <v>56.3</v>
      </c>
      <c r="K15" s="40">
        <v>199.1</v>
      </c>
      <c r="L15" s="40">
        <v>90.9</v>
      </c>
      <c r="M15" s="40">
        <v>0.55100000000000005</v>
      </c>
      <c r="N15" s="40">
        <v>0.26300000000000001</v>
      </c>
      <c r="O15" s="40" t="s">
        <v>183</v>
      </c>
      <c r="Q15" s="42"/>
    </row>
    <row r="16" spans="1:17" x14ac:dyDescent="0.2">
      <c r="A16" s="42"/>
      <c r="B16" t="s">
        <v>193</v>
      </c>
      <c r="C16" s="40">
        <v>0.57699999999999996</v>
      </c>
      <c r="D16" s="40">
        <v>50</v>
      </c>
      <c r="E16" s="41">
        <v>14208</v>
      </c>
      <c r="F16" s="41">
        <v>1821891</v>
      </c>
      <c r="G16" s="41">
        <v>285599</v>
      </c>
      <c r="H16" s="40">
        <v>35.9</v>
      </c>
      <c r="I16" s="40">
        <v>58.8</v>
      </c>
      <c r="J16" s="40">
        <v>57.8</v>
      </c>
      <c r="K16" s="40">
        <v>201.5</v>
      </c>
      <c r="L16" s="40">
        <v>90</v>
      </c>
      <c r="O16" s="40" t="s">
        <v>183</v>
      </c>
      <c r="Q16" s="42"/>
    </row>
    <row r="17" spans="1:17" s="46" customFormat="1" x14ac:dyDescent="0.2">
      <c r="A17" s="44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4"/>
    </row>
    <row r="18" spans="1:17" x14ac:dyDescent="0.2">
      <c r="A18" s="42"/>
      <c r="B18" s="39" t="s">
        <v>194</v>
      </c>
      <c r="C18" s="38"/>
      <c r="D18" s="25"/>
      <c r="E18" s="25"/>
      <c r="F18" s="25"/>
      <c r="G18" s="25"/>
      <c r="H18" s="25"/>
      <c r="I18" s="25"/>
      <c r="J18" s="38"/>
      <c r="K18" s="25"/>
      <c r="L18" s="25"/>
      <c r="M18" s="25"/>
      <c r="N18" s="25"/>
      <c r="O18" s="25"/>
      <c r="P18" s="25"/>
      <c r="Q18" s="42"/>
    </row>
    <row r="19" spans="1:17" x14ac:dyDescent="0.2">
      <c r="A19" s="42"/>
      <c r="B19" s="25" t="s">
        <v>195</v>
      </c>
      <c r="C19" s="38"/>
      <c r="D19" s="25"/>
      <c r="E19" s="25"/>
      <c r="F19" s="25"/>
      <c r="G19" s="25"/>
      <c r="H19" s="25"/>
      <c r="I19" s="25"/>
      <c r="J19" s="38"/>
      <c r="K19" s="25"/>
      <c r="L19" s="25"/>
      <c r="M19" s="25"/>
      <c r="N19" s="25"/>
      <c r="O19" s="25"/>
      <c r="P19" s="25"/>
      <c r="Q19" s="42"/>
    </row>
    <row r="20" spans="1:17" x14ac:dyDescent="0.2">
      <c r="A20" s="42"/>
      <c r="Q20" s="42"/>
    </row>
    <row r="21" spans="1:17" x14ac:dyDescent="0.2">
      <c r="Q21" s="47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56117-7153-1A46-8407-EF2380D0C45E}">
  <dimension ref="A1:O125"/>
  <sheetViews>
    <sheetView workbookViewId="0">
      <selection activeCell="G14" sqref="G14"/>
    </sheetView>
  </sheetViews>
  <sheetFormatPr baseColWidth="10" defaultColWidth="11" defaultRowHeight="16" x14ac:dyDescent="0.2"/>
  <cols>
    <col min="2" max="2" width="48.1640625" style="52" bestFit="1" customWidth="1"/>
    <col min="3" max="3" width="9.33203125" customWidth="1"/>
    <col min="4" max="5" width="8.5" customWidth="1"/>
    <col min="6" max="6" width="14.83203125" customWidth="1"/>
    <col min="7" max="7" width="17.1640625" customWidth="1"/>
    <col min="8" max="8" width="13.33203125" customWidth="1"/>
    <col min="9" max="9" width="14.6640625" customWidth="1"/>
    <col min="10" max="11" width="15" customWidth="1"/>
    <col min="12" max="12" width="15.83203125" customWidth="1"/>
    <col min="13" max="13" width="16.1640625" customWidth="1"/>
    <col min="14" max="14" width="15.33203125" customWidth="1"/>
  </cols>
  <sheetData>
    <row r="1" spans="1:15" x14ac:dyDescent="0.2">
      <c r="A1" s="42"/>
      <c r="B1" s="5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x14ac:dyDescent="0.2">
      <c r="A2" s="42"/>
      <c r="B2" s="55" t="s">
        <v>246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x14ac:dyDescent="0.2">
      <c r="A3" s="42"/>
      <c r="B3" s="55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54" customFormat="1" x14ac:dyDescent="0.2">
      <c r="A4" s="56"/>
      <c r="B4" s="53" t="s">
        <v>233</v>
      </c>
      <c r="C4" s="54" t="s">
        <v>198</v>
      </c>
      <c r="D4" s="54" t="s">
        <v>199</v>
      </c>
      <c r="E4" s="54" t="s">
        <v>200</v>
      </c>
      <c r="F4" s="54" t="s">
        <v>201</v>
      </c>
      <c r="G4" s="54" t="s">
        <v>202</v>
      </c>
      <c r="H4" s="54" t="s">
        <v>203</v>
      </c>
      <c r="I4" s="54" t="s">
        <v>204</v>
      </c>
      <c r="J4" s="54" t="s">
        <v>205</v>
      </c>
      <c r="K4" s="54" t="s">
        <v>206</v>
      </c>
      <c r="L4" s="54" t="s">
        <v>207</v>
      </c>
      <c r="M4" s="54" t="s">
        <v>208</v>
      </c>
      <c r="N4" s="54" t="s">
        <v>209</v>
      </c>
      <c r="O4" s="56"/>
    </row>
    <row r="5" spans="1:15" x14ac:dyDescent="0.2">
      <c r="A5" s="42"/>
      <c r="B5" s="51" t="s">
        <v>210</v>
      </c>
      <c r="C5" s="48">
        <v>1</v>
      </c>
      <c r="D5" s="48" t="s">
        <v>211</v>
      </c>
      <c r="E5" s="48" t="s">
        <v>211</v>
      </c>
      <c r="F5" s="48" t="s">
        <v>212</v>
      </c>
      <c r="G5" s="48" t="s">
        <v>212</v>
      </c>
      <c r="H5" s="48">
        <v>1.0325495</v>
      </c>
      <c r="I5" s="48" t="s">
        <v>212</v>
      </c>
      <c r="J5" s="48" t="s">
        <v>212</v>
      </c>
      <c r="K5" s="48" t="s">
        <v>212</v>
      </c>
      <c r="L5" s="48" t="s">
        <v>212</v>
      </c>
      <c r="M5" s="48" t="s">
        <v>212</v>
      </c>
      <c r="N5" s="48" t="s">
        <v>213</v>
      </c>
      <c r="O5" s="42"/>
    </row>
    <row r="6" spans="1:15" x14ac:dyDescent="0.2">
      <c r="A6" s="42"/>
      <c r="B6" s="51" t="s">
        <v>214</v>
      </c>
      <c r="C6" s="48">
        <v>2</v>
      </c>
      <c r="D6" s="48" t="s">
        <v>211</v>
      </c>
      <c r="E6" s="48" t="s">
        <v>211</v>
      </c>
      <c r="F6" s="48" t="s">
        <v>212</v>
      </c>
      <c r="G6" s="48" t="s">
        <v>212</v>
      </c>
      <c r="H6" s="48">
        <v>0.69865370000000004</v>
      </c>
      <c r="I6" s="48" t="s">
        <v>212</v>
      </c>
      <c r="J6" s="48" t="s">
        <v>212</v>
      </c>
      <c r="K6" s="48" t="s">
        <v>212</v>
      </c>
      <c r="L6" s="48" t="s">
        <v>212</v>
      </c>
      <c r="M6" s="48" t="s">
        <v>212</v>
      </c>
      <c r="N6" s="48" t="s">
        <v>213</v>
      </c>
      <c r="O6" s="42"/>
    </row>
    <row r="7" spans="1:15" x14ac:dyDescent="0.2">
      <c r="A7" s="42"/>
      <c r="B7" s="51" t="s">
        <v>215</v>
      </c>
      <c r="C7" s="48">
        <v>3</v>
      </c>
      <c r="D7" s="48" t="s">
        <v>211</v>
      </c>
      <c r="E7" s="48" t="s">
        <v>211</v>
      </c>
      <c r="F7" s="48" t="s">
        <v>212</v>
      </c>
      <c r="G7" s="48" t="s">
        <v>212</v>
      </c>
      <c r="H7" s="48">
        <v>0.58960780000000002</v>
      </c>
      <c r="I7" s="48" t="s">
        <v>212</v>
      </c>
      <c r="J7" s="48" t="s">
        <v>212</v>
      </c>
      <c r="K7" s="48" t="s">
        <v>212</v>
      </c>
      <c r="L7" s="48" t="s">
        <v>212</v>
      </c>
      <c r="M7" s="48" t="s">
        <v>212</v>
      </c>
      <c r="N7" s="48" t="s">
        <v>213</v>
      </c>
      <c r="O7" s="42"/>
    </row>
    <row r="8" spans="1:15" x14ac:dyDescent="0.2">
      <c r="A8" s="42"/>
      <c r="B8" s="51" t="s">
        <v>216</v>
      </c>
      <c r="C8" s="48">
        <v>4</v>
      </c>
      <c r="D8" s="48" t="s">
        <v>211</v>
      </c>
      <c r="E8" s="48" t="s">
        <v>211</v>
      </c>
      <c r="F8" s="48" t="s">
        <v>212</v>
      </c>
      <c r="G8" s="48" t="s">
        <v>212</v>
      </c>
      <c r="H8" s="48">
        <v>1.4164089</v>
      </c>
      <c r="I8" s="48" t="s">
        <v>212</v>
      </c>
      <c r="J8" s="48" t="s">
        <v>212</v>
      </c>
      <c r="K8" s="48" t="s">
        <v>212</v>
      </c>
      <c r="L8" s="48" t="s">
        <v>212</v>
      </c>
      <c r="M8" s="48" t="s">
        <v>212</v>
      </c>
      <c r="N8" s="48" t="s">
        <v>213</v>
      </c>
      <c r="O8" s="42"/>
    </row>
    <row r="9" spans="1:15" x14ac:dyDescent="0.2">
      <c r="A9" s="42"/>
      <c r="B9" s="51" t="s">
        <v>217</v>
      </c>
      <c r="C9" s="48">
        <v>5</v>
      </c>
      <c r="D9" s="48" t="s">
        <v>211</v>
      </c>
      <c r="E9" s="48" t="s">
        <v>211</v>
      </c>
      <c r="F9" s="48" t="s">
        <v>212</v>
      </c>
      <c r="G9" s="48" t="s">
        <v>212</v>
      </c>
      <c r="H9" s="48">
        <v>0.71362999999999999</v>
      </c>
      <c r="I9" s="48" t="s">
        <v>212</v>
      </c>
      <c r="J9" s="48" t="s">
        <v>212</v>
      </c>
      <c r="K9" s="48" t="s">
        <v>212</v>
      </c>
      <c r="L9" s="48" t="s">
        <v>212</v>
      </c>
      <c r="M9" s="48" t="s">
        <v>212</v>
      </c>
      <c r="N9" s="48" t="s">
        <v>213</v>
      </c>
      <c r="O9" s="42"/>
    </row>
    <row r="10" spans="1:15" x14ac:dyDescent="0.2">
      <c r="A10" s="42"/>
      <c r="B10" s="51" t="s">
        <v>218</v>
      </c>
      <c r="C10" s="48">
        <v>6</v>
      </c>
      <c r="D10" s="48" t="s">
        <v>211</v>
      </c>
      <c r="E10" s="48" t="s">
        <v>211</v>
      </c>
      <c r="F10" s="48" t="s">
        <v>212</v>
      </c>
      <c r="G10" s="48" t="s">
        <v>212</v>
      </c>
      <c r="H10" s="48">
        <v>0.27930349999999998</v>
      </c>
      <c r="I10" s="48" t="s">
        <v>212</v>
      </c>
      <c r="J10" s="48" t="s">
        <v>212</v>
      </c>
      <c r="K10" s="48" t="s">
        <v>212</v>
      </c>
      <c r="L10" s="48" t="s">
        <v>212</v>
      </c>
      <c r="M10" s="48" t="s">
        <v>212</v>
      </c>
      <c r="N10" s="48" t="s">
        <v>213</v>
      </c>
      <c r="O10" s="42"/>
    </row>
    <row r="11" spans="1:15" x14ac:dyDescent="0.2">
      <c r="A11" s="42"/>
      <c r="B11" s="51" t="s">
        <v>219</v>
      </c>
      <c r="C11" s="48">
        <v>7</v>
      </c>
      <c r="D11" s="48" t="s">
        <v>211</v>
      </c>
      <c r="E11" s="48" t="s">
        <v>211</v>
      </c>
      <c r="F11" s="48" t="s">
        <v>212</v>
      </c>
      <c r="G11" s="48" t="s">
        <v>212</v>
      </c>
      <c r="H11" s="48">
        <v>0.35354010000000002</v>
      </c>
      <c r="I11" s="48" t="s">
        <v>212</v>
      </c>
      <c r="J11" s="48" t="s">
        <v>212</v>
      </c>
      <c r="K11" s="48" t="s">
        <v>212</v>
      </c>
      <c r="L11" s="48" t="s">
        <v>212</v>
      </c>
      <c r="M11" s="48" t="s">
        <v>212</v>
      </c>
      <c r="N11" s="48" t="s">
        <v>213</v>
      </c>
      <c r="O11" s="42"/>
    </row>
    <row r="12" spans="1:15" x14ac:dyDescent="0.2">
      <c r="A12" s="42"/>
      <c r="B12" s="51" t="s">
        <v>220</v>
      </c>
      <c r="C12" s="48">
        <v>8</v>
      </c>
      <c r="D12" s="48" t="s">
        <v>211</v>
      </c>
      <c r="E12" s="48" t="s">
        <v>211</v>
      </c>
      <c r="F12" s="48" t="s">
        <v>212</v>
      </c>
      <c r="G12" s="48" t="s">
        <v>212</v>
      </c>
      <c r="H12" s="48">
        <v>2.0033416000000002</v>
      </c>
      <c r="I12" s="48" t="s">
        <v>212</v>
      </c>
      <c r="J12" s="48" t="s">
        <v>212</v>
      </c>
      <c r="K12" s="48" t="s">
        <v>212</v>
      </c>
      <c r="L12" s="48" t="s">
        <v>212</v>
      </c>
      <c r="M12" s="48" t="s">
        <v>212</v>
      </c>
      <c r="N12" s="48" t="s">
        <v>213</v>
      </c>
      <c r="O12" s="42"/>
    </row>
    <row r="13" spans="1:15" x14ac:dyDescent="0.2">
      <c r="A13" s="42"/>
      <c r="B13" s="51" t="s">
        <v>221</v>
      </c>
      <c r="C13" s="48">
        <v>9</v>
      </c>
      <c r="D13" s="48" t="s">
        <v>211</v>
      </c>
      <c r="E13" s="48" t="s">
        <v>211</v>
      </c>
      <c r="F13" s="48" t="s">
        <v>212</v>
      </c>
      <c r="G13" s="48" t="s">
        <v>212</v>
      </c>
      <c r="H13" s="48">
        <v>0.54696520000000004</v>
      </c>
      <c r="I13" s="48" t="s">
        <v>212</v>
      </c>
      <c r="J13" s="48" t="s">
        <v>212</v>
      </c>
      <c r="K13" s="48" t="s">
        <v>212</v>
      </c>
      <c r="L13" s="48" t="s">
        <v>212</v>
      </c>
      <c r="M13" s="48" t="s">
        <v>212</v>
      </c>
      <c r="N13" s="48" t="s">
        <v>213</v>
      </c>
      <c r="O13" s="42"/>
    </row>
    <row r="14" spans="1:15" x14ac:dyDescent="0.2">
      <c r="A14" s="42"/>
      <c r="B14" s="51" t="s">
        <v>222</v>
      </c>
      <c r="C14" s="48">
        <v>10</v>
      </c>
      <c r="D14" s="48" t="s">
        <v>211</v>
      </c>
      <c r="E14" s="48" t="s">
        <v>211</v>
      </c>
      <c r="F14" s="48" t="s">
        <v>212</v>
      </c>
      <c r="G14" s="48" t="s">
        <v>212</v>
      </c>
      <c r="H14" s="48">
        <v>1.327186</v>
      </c>
      <c r="I14" s="48" t="s">
        <v>212</v>
      </c>
      <c r="J14" s="48" t="s">
        <v>212</v>
      </c>
      <c r="K14" s="48" t="s">
        <v>212</v>
      </c>
      <c r="L14" s="48" t="s">
        <v>212</v>
      </c>
      <c r="M14" s="48" t="s">
        <v>212</v>
      </c>
      <c r="N14" s="48" t="s">
        <v>213</v>
      </c>
      <c r="O14" s="42"/>
    </row>
    <row r="15" spans="1:15" x14ac:dyDescent="0.2">
      <c r="A15" s="42"/>
      <c r="B15" s="51" t="s">
        <v>223</v>
      </c>
      <c r="C15" s="48">
        <v>11</v>
      </c>
      <c r="D15" s="48" t="s">
        <v>211</v>
      </c>
      <c r="E15" s="48" t="s">
        <v>211</v>
      </c>
      <c r="F15" s="48" t="s">
        <v>212</v>
      </c>
      <c r="G15" s="48" t="s">
        <v>212</v>
      </c>
      <c r="H15" s="48">
        <v>1.4254595999999999</v>
      </c>
      <c r="I15" s="48" t="s">
        <v>212</v>
      </c>
      <c r="J15" s="48" t="s">
        <v>212</v>
      </c>
      <c r="K15" s="48" t="s">
        <v>212</v>
      </c>
      <c r="L15" s="48" t="s">
        <v>212</v>
      </c>
      <c r="M15" s="48" t="s">
        <v>212</v>
      </c>
      <c r="N15" s="48" t="s">
        <v>213</v>
      </c>
      <c r="O15" s="42"/>
    </row>
    <row r="16" spans="1:15" x14ac:dyDescent="0.2">
      <c r="A16" s="42"/>
      <c r="B16" s="51" t="s">
        <v>224</v>
      </c>
      <c r="C16" s="48">
        <v>12</v>
      </c>
      <c r="D16" s="48" t="s">
        <v>211</v>
      </c>
      <c r="E16" s="48" t="s">
        <v>211</v>
      </c>
      <c r="F16" s="48" t="s">
        <v>212</v>
      </c>
      <c r="G16" s="48" t="s">
        <v>212</v>
      </c>
      <c r="H16" s="48">
        <v>0.89367079999999999</v>
      </c>
      <c r="I16" s="48" t="s">
        <v>212</v>
      </c>
      <c r="J16" s="48" t="s">
        <v>212</v>
      </c>
      <c r="K16" s="48" t="s">
        <v>212</v>
      </c>
      <c r="L16" s="48" t="s">
        <v>212</v>
      </c>
      <c r="M16" s="48" t="s">
        <v>212</v>
      </c>
      <c r="N16" s="48" t="s">
        <v>213</v>
      </c>
      <c r="O16" s="42"/>
    </row>
    <row r="17" spans="1:15" x14ac:dyDescent="0.2">
      <c r="A17" s="42"/>
      <c r="B17" s="51" t="s">
        <v>225</v>
      </c>
      <c r="C17" s="48">
        <v>13</v>
      </c>
      <c r="D17" s="48" t="s">
        <v>211</v>
      </c>
      <c r="E17" s="48" t="s">
        <v>211</v>
      </c>
      <c r="F17" s="48" t="s">
        <v>212</v>
      </c>
      <c r="G17" s="48" t="s">
        <v>212</v>
      </c>
      <c r="H17" s="48">
        <v>0.50107109999999999</v>
      </c>
      <c r="I17" s="48" t="s">
        <v>212</v>
      </c>
      <c r="J17" s="48" t="s">
        <v>212</v>
      </c>
      <c r="K17" s="48" t="s">
        <v>212</v>
      </c>
      <c r="L17" s="48" t="s">
        <v>212</v>
      </c>
      <c r="M17" s="48" t="s">
        <v>212</v>
      </c>
      <c r="N17" s="48" t="s">
        <v>213</v>
      </c>
      <c r="O17" s="42"/>
    </row>
    <row r="18" spans="1:15" x14ac:dyDescent="0.2">
      <c r="A18" s="42"/>
      <c r="B18" s="51" t="s">
        <v>226</v>
      </c>
      <c r="C18" s="48">
        <v>14</v>
      </c>
      <c r="D18" s="48" t="s">
        <v>211</v>
      </c>
      <c r="E18" s="48" t="s">
        <v>211</v>
      </c>
      <c r="F18" s="48" t="s">
        <v>212</v>
      </c>
      <c r="G18" s="48" t="s">
        <v>212</v>
      </c>
      <c r="H18" s="48">
        <v>1.0186831999999999</v>
      </c>
      <c r="I18" s="48" t="s">
        <v>212</v>
      </c>
      <c r="J18" s="48" t="s">
        <v>212</v>
      </c>
      <c r="K18" s="48" t="s">
        <v>212</v>
      </c>
      <c r="L18" s="48" t="s">
        <v>212</v>
      </c>
      <c r="M18" s="48" t="s">
        <v>212</v>
      </c>
      <c r="N18" s="48" t="s">
        <v>213</v>
      </c>
      <c r="O18" s="42"/>
    </row>
    <row r="19" spans="1:15" x14ac:dyDescent="0.2">
      <c r="A19" s="42"/>
      <c r="B19" s="51" t="s">
        <v>227</v>
      </c>
      <c r="C19" s="48">
        <v>15</v>
      </c>
      <c r="D19" s="48" t="s">
        <v>211</v>
      </c>
      <c r="E19" s="48" t="s">
        <v>211</v>
      </c>
      <c r="F19" s="48" t="s">
        <v>212</v>
      </c>
      <c r="G19" s="48" t="s">
        <v>212</v>
      </c>
      <c r="H19" s="48">
        <v>0.74864589999999998</v>
      </c>
      <c r="I19" s="48" t="s">
        <v>212</v>
      </c>
      <c r="J19" s="48" t="s">
        <v>212</v>
      </c>
      <c r="K19" s="48" t="s">
        <v>212</v>
      </c>
      <c r="L19" s="48" t="s">
        <v>212</v>
      </c>
      <c r="M19" s="48" t="s">
        <v>212</v>
      </c>
      <c r="N19" s="48" t="s">
        <v>213</v>
      </c>
      <c r="O19" s="42"/>
    </row>
    <row r="20" spans="1:15" x14ac:dyDescent="0.2">
      <c r="A20" s="42"/>
      <c r="B20" s="51" t="s">
        <v>228</v>
      </c>
      <c r="C20" s="48">
        <v>16</v>
      </c>
      <c r="D20" s="48" t="s">
        <v>211</v>
      </c>
      <c r="E20" s="48" t="s">
        <v>211</v>
      </c>
      <c r="F20" s="48" t="s">
        <v>212</v>
      </c>
      <c r="G20" s="48" t="s">
        <v>212</v>
      </c>
      <c r="H20" s="48">
        <v>2.2121094000000001</v>
      </c>
      <c r="I20" s="48" t="s">
        <v>212</v>
      </c>
      <c r="J20" s="48" t="s">
        <v>212</v>
      </c>
      <c r="K20" s="48" t="s">
        <v>212</v>
      </c>
      <c r="L20" s="48" t="s">
        <v>212</v>
      </c>
      <c r="M20" s="48" t="s">
        <v>212</v>
      </c>
      <c r="N20" s="48" t="s">
        <v>213</v>
      </c>
      <c r="O20" s="42"/>
    </row>
    <row r="21" spans="1:15" x14ac:dyDescent="0.2">
      <c r="A21" s="42"/>
      <c r="B21" s="51">
        <v>27</v>
      </c>
      <c r="C21" s="48">
        <v>17</v>
      </c>
      <c r="D21" s="48" t="s">
        <v>211</v>
      </c>
      <c r="E21" s="48" t="s">
        <v>211</v>
      </c>
      <c r="F21" s="48" t="s">
        <v>212</v>
      </c>
      <c r="G21" s="48" t="s">
        <v>212</v>
      </c>
      <c r="H21" s="48">
        <v>0.19983000000000001</v>
      </c>
      <c r="I21" s="48" t="s">
        <v>212</v>
      </c>
      <c r="J21" s="48" t="s">
        <v>212</v>
      </c>
      <c r="K21" s="48" t="s">
        <v>212</v>
      </c>
      <c r="L21" s="48" t="s">
        <v>212</v>
      </c>
      <c r="M21" s="48" t="s">
        <v>212</v>
      </c>
      <c r="N21" s="48" t="s">
        <v>213</v>
      </c>
      <c r="O21" s="42"/>
    </row>
    <row r="22" spans="1:15" x14ac:dyDescent="0.2">
      <c r="A22" s="42"/>
      <c r="B22" s="51">
        <v>32</v>
      </c>
      <c r="C22" s="48">
        <v>18</v>
      </c>
      <c r="D22" s="48" t="s">
        <v>211</v>
      </c>
      <c r="E22" s="48" t="s">
        <v>211</v>
      </c>
      <c r="F22" s="48" t="s">
        <v>212</v>
      </c>
      <c r="G22" s="48" t="s">
        <v>212</v>
      </c>
      <c r="H22" s="48">
        <v>0.78149069999999998</v>
      </c>
      <c r="I22" s="48" t="s">
        <v>212</v>
      </c>
      <c r="J22" s="48" t="s">
        <v>212</v>
      </c>
      <c r="K22" s="48" t="s">
        <v>212</v>
      </c>
      <c r="L22" s="48" t="s">
        <v>212</v>
      </c>
      <c r="M22" s="48" t="s">
        <v>212</v>
      </c>
      <c r="N22" s="48" t="s">
        <v>213</v>
      </c>
      <c r="O22" s="42"/>
    </row>
    <row r="23" spans="1:15" x14ac:dyDescent="0.2">
      <c r="A23" s="42"/>
      <c r="B23" s="51">
        <v>37</v>
      </c>
      <c r="C23" s="48">
        <v>19</v>
      </c>
      <c r="D23" s="48" t="s">
        <v>211</v>
      </c>
      <c r="E23" s="48" t="s">
        <v>211</v>
      </c>
      <c r="F23" s="48" t="s">
        <v>212</v>
      </c>
      <c r="G23" s="48" t="s">
        <v>212</v>
      </c>
      <c r="H23" s="48">
        <v>1.0833493000000001</v>
      </c>
      <c r="I23" s="48" t="s">
        <v>212</v>
      </c>
      <c r="J23" s="48" t="s">
        <v>212</v>
      </c>
      <c r="K23" s="48" t="s">
        <v>212</v>
      </c>
      <c r="L23" s="48" t="s">
        <v>212</v>
      </c>
      <c r="M23" s="48" t="s">
        <v>212</v>
      </c>
      <c r="N23" s="48" t="s">
        <v>213</v>
      </c>
      <c r="O23" s="42"/>
    </row>
    <row r="24" spans="1:15" x14ac:dyDescent="0.2">
      <c r="A24" s="42"/>
      <c r="B24" s="51">
        <v>51</v>
      </c>
      <c r="C24" s="48">
        <v>20</v>
      </c>
      <c r="D24" s="48" t="s">
        <v>211</v>
      </c>
      <c r="E24" s="48" t="s">
        <v>211</v>
      </c>
      <c r="F24" s="48" t="s">
        <v>212</v>
      </c>
      <c r="G24" s="48" t="s">
        <v>212</v>
      </c>
      <c r="H24" s="48">
        <v>3.3129677000000002</v>
      </c>
      <c r="I24" s="48" t="s">
        <v>212</v>
      </c>
      <c r="J24" s="48" t="s">
        <v>212</v>
      </c>
      <c r="K24" s="48" t="s">
        <v>212</v>
      </c>
      <c r="L24" s="48" t="s">
        <v>212</v>
      </c>
      <c r="M24" s="48" t="s">
        <v>212</v>
      </c>
      <c r="N24" s="48" t="s">
        <v>213</v>
      </c>
      <c r="O24" s="42"/>
    </row>
    <row r="25" spans="1:15" x14ac:dyDescent="0.2">
      <c r="A25" s="42"/>
      <c r="B25" s="51">
        <v>86</v>
      </c>
      <c r="C25" s="48">
        <v>21</v>
      </c>
      <c r="D25" s="48" t="s">
        <v>211</v>
      </c>
      <c r="E25" s="48" t="s">
        <v>211</v>
      </c>
      <c r="F25" s="48" t="s">
        <v>212</v>
      </c>
      <c r="G25" s="48" t="s">
        <v>212</v>
      </c>
      <c r="H25" s="48">
        <v>1</v>
      </c>
      <c r="I25" s="48" t="s">
        <v>212</v>
      </c>
      <c r="J25" s="48" t="s">
        <v>212</v>
      </c>
      <c r="K25" s="48" t="s">
        <v>212</v>
      </c>
      <c r="L25" s="48" t="s">
        <v>212</v>
      </c>
      <c r="M25" s="48" t="s">
        <v>212</v>
      </c>
      <c r="N25" s="48" t="s">
        <v>213</v>
      </c>
      <c r="O25" s="42"/>
    </row>
    <row r="26" spans="1:15" x14ac:dyDescent="0.2">
      <c r="A26" s="42"/>
      <c r="B26" s="51" t="s">
        <v>229</v>
      </c>
      <c r="C26" s="48">
        <v>22</v>
      </c>
      <c r="D26" s="48" t="s">
        <v>211</v>
      </c>
      <c r="E26" s="48" t="s">
        <v>211</v>
      </c>
      <c r="F26" s="48" t="s">
        <v>212</v>
      </c>
      <c r="G26" s="48" t="s">
        <v>212</v>
      </c>
      <c r="H26" s="48">
        <v>0.23276910000000001</v>
      </c>
      <c r="I26" s="48" t="s">
        <v>212</v>
      </c>
      <c r="J26" s="48" t="s">
        <v>212</v>
      </c>
      <c r="K26" s="48" t="s">
        <v>212</v>
      </c>
      <c r="L26" s="48" t="s">
        <v>212</v>
      </c>
      <c r="M26" s="48" t="s">
        <v>212</v>
      </c>
      <c r="N26" s="48" t="s">
        <v>213</v>
      </c>
      <c r="O26" s="42"/>
    </row>
    <row r="27" spans="1:15" x14ac:dyDescent="0.2">
      <c r="A27" s="42"/>
      <c r="B27" s="51">
        <v>91</v>
      </c>
      <c r="C27" s="48">
        <v>23</v>
      </c>
      <c r="D27" s="48" t="s">
        <v>211</v>
      </c>
      <c r="E27" s="48" t="s">
        <v>211</v>
      </c>
      <c r="F27" s="48" t="s">
        <v>212</v>
      </c>
      <c r="G27" s="48" t="s">
        <v>212</v>
      </c>
      <c r="H27" s="48">
        <v>1.3203476000000001</v>
      </c>
      <c r="I27" s="48" t="s">
        <v>212</v>
      </c>
      <c r="J27" s="48" t="s">
        <v>212</v>
      </c>
      <c r="K27" s="48" t="s">
        <v>212</v>
      </c>
      <c r="L27" s="48" t="s">
        <v>212</v>
      </c>
      <c r="M27" s="48" t="s">
        <v>212</v>
      </c>
      <c r="N27" s="48" t="s">
        <v>213</v>
      </c>
      <c r="O27" s="42"/>
    </row>
    <row r="28" spans="1:15" x14ac:dyDescent="0.2">
      <c r="A28" s="42"/>
      <c r="B28" s="51">
        <v>106</v>
      </c>
      <c r="C28" s="48">
        <v>24</v>
      </c>
      <c r="D28" s="48" t="s">
        <v>211</v>
      </c>
      <c r="E28" s="48" t="s">
        <v>211</v>
      </c>
      <c r="F28" s="48" t="s">
        <v>212</v>
      </c>
      <c r="G28" s="48" t="s">
        <v>212</v>
      </c>
      <c r="H28" s="48">
        <v>0.99211550000000004</v>
      </c>
      <c r="I28" s="48" t="s">
        <v>212</v>
      </c>
      <c r="J28" s="48" t="s">
        <v>212</v>
      </c>
      <c r="K28" s="48" t="s">
        <v>212</v>
      </c>
      <c r="L28" s="48" t="s">
        <v>212</v>
      </c>
      <c r="M28" s="48" t="s">
        <v>212</v>
      </c>
      <c r="N28" s="48" t="s">
        <v>213</v>
      </c>
      <c r="O28" s="42"/>
    </row>
    <row r="29" spans="1:15" x14ac:dyDescent="0.2">
      <c r="A29" s="42"/>
      <c r="B29" s="51">
        <v>110</v>
      </c>
      <c r="C29" s="48">
        <v>25</v>
      </c>
      <c r="D29" s="48" t="s">
        <v>211</v>
      </c>
      <c r="E29" s="48" t="s">
        <v>211</v>
      </c>
      <c r="F29" s="48" t="s">
        <v>212</v>
      </c>
      <c r="G29" s="48" t="s">
        <v>212</v>
      </c>
      <c r="H29" s="48">
        <v>0.97900869999999995</v>
      </c>
      <c r="I29" s="48" t="s">
        <v>212</v>
      </c>
      <c r="J29" s="48" t="s">
        <v>212</v>
      </c>
      <c r="K29" s="48" t="s">
        <v>212</v>
      </c>
      <c r="L29" s="48" t="s">
        <v>212</v>
      </c>
      <c r="M29" s="48" t="s">
        <v>212</v>
      </c>
      <c r="N29" s="48" t="s">
        <v>213</v>
      </c>
      <c r="O29" s="42"/>
    </row>
    <row r="30" spans="1:15" x14ac:dyDescent="0.2">
      <c r="A30" s="42"/>
      <c r="B30" s="51">
        <v>123</v>
      </c>
      <c r="C30" s="48">
        <v>26</v>
      </c>
      <c r="D30" s="48" t="s">
        <v>211</v>
      </c>
      <c r="E30" s="48" t="s">
        <v>211</v>
      </c>
      <c r="F30" s="48" t="s">
        <v>212</v>
      </c>
      <c r="G30" s="48" t="s">
        <v>212</v>
      </c>
      <c r="H30" s="48">
        <v>0.6836101</v>
      </c>
      <c r="I30" s="48" t="s">
        <v>212</v>
      </c>
      <c r="J30" s="48" t="s">
        <v>212</v>
      </c>
      <c r="K30" s="48" t="s">
        <v>212</v>
      </c>
      <c r="L30" s="48" t="s">
        <v>212</v>
      </c>
      <c r="M30" s="48" t="s">
        <v>212</v>
      </c>
      <c r="N30" s="48" t="s">
        <v>213</v>
      </c>
      <c r="O30" s="42"/>
    </row>
    <row r="31" spans="1:15" x14ac:dyDescent="0.2">
      <c r="A31" s="42"/>
      <c r="B31" s="51">
        <v>130</v>
      </c>
      <c r="C31" s="48">
        <v>27</v>
      </c>
      <c r="D31" s="48" t="s">
        <v>211</v>
      </c>
      <c r="E31" s="48" t="s">
        <v>211</v>
      </c>
      <c r="F31" s="48" t="s">
        <v>212</v>
      </c>
      <c r="G31" s="48" t="s">
        <v>212</v>
      </c>
      <c r="H31" s="48">
        <v>0.99124860000000004</v>
      </c>
      <c r="I31" s="48" t="s">
        <v>212</v>
      </c>
      <c r="J31" s="48" t="s">
        <v>212</v>
      </c>
      <c r="K31" s="48" t="s">
        <v>212</v>
      </c>
      <c r="L31" s="48" t="s">
        <v>212</v>
      </c>
      <c r="M31" s="48" t="s">
        <v>212</v>
      </c>
      <c r="N31" s="48" t="s">
        <v>213</v>
      </c>
      <c r="O31" s="42"/>
    </row>
    <row r="32" spans="1:15" x14ac:dyDescent="0.2">
      <c r="A32" s="42"/>
      <c r="B32" s="51">
        <v>136</v>
      </c>
      <c r="C32" s="48">
        <v>28</v>
      </c>
      <c r="D32" s="48" t="s">
        <v>211</v>
      </c>
      <c r="E32" s="48" t="s">
        <v>211</v>
      </c>
      <c r="F32" s="48" t="s">
        <v>212</v>
      </c>
      <c r="G32" s="48" t="s">
        <v>212</v>
      </c>
      <c r="H32" s="48">
        <v>1.4402355</v>
      </c>
      <c r="I32" s="48" t="s">
        <v>212</v>
      </c>
      <c r="J32" s="48" t="s">
        <v>212</v>
      </c>
      <c r="K32" s="48" t="s">
        <v>212</v>
      </c>
      <c r="L32" s="48" t="s">
        <v>212</v>
      </c>
      <c r="M32" s="48" t="s">
        <v>212</v>
      </c>
      <c r="N32" s="48" t="s">
        <v>213</v>
      </c>
      <c r="O32" s="42"/>
    </row>
    <row r="33" spans="1:15" x14ac:dyDescent="0.2">
      <c r="A33" s="42"/>
      <c r="B33" s="51">
        <v>138</v>
      </c>
      <c r="C33" s="48">
        <v>29</v>
      </c>
      <c r="D33" s="48" t="s">
        <v>211</v>
      </c>
      <c r="E33" s="48" t="s">
        <v>211</v>
      </c>
      <c r="F33" s="48" t="s">
        <v>212</v>
      </c>
      <c r="G33" s="48" t="s">
        <v>212</v>
      </c>
      <c r="H33" s="48">
        <v>1.7548682</v>
      </c>
      <c r="I33" s="48" t="s">
        <v>212</v>
      </c>
      <c r="J33" s="48" t="s">
        <v>212</v>
      </c>
      <c r="K33" s="48" t="s">
        <v>212</v>
      </c>
      <c r="L33" s="48" t="s">
        <v>212</v>
      </c>
      <c r="M33" s="48" t="s">
        <v>212</v>
      </c>
      <c r="N33" s="48" t="s">
        <v>213</v>
      </c>
      <c r="O33" s="42"/>
    </row>
    <row r="34" spans="1:15" x14ac:dyDescent="0.2">
      <c r="A34" s="42"/>
      <c r="B34" s="51">
        <v>178</v>
      </c>
      <c r="C34" s="48">
        <v>30</v>
      </c>
      <c r="D34" s="48" t="s">
        <v>211</v>
      </c>
      <c r="E34" s="48" t="s">
        <v>211</v>
      </c>
      <c r="F34" s="48" t="s">
        <v>212</v>
      </c>
      <c r="G34" s="48" t="s">
        <v>212</v>
      </c>
      <c r="H34" s="48">
        <v>0.76673380000000002</v>
      </c>
      <c r="I34" s="48" t="s">
        <v>212</v>
      </c>
      <c r="J34" s="48" t="s">
        <v>212</v>
      </c>
      <c r="K34" s="48" t="s">
        <v>212</v>
      </c>
      <c r="L34" s="48" t="s">
        <v>212</v>
      </c>
      <c r="M34" s="48" t="s">
        <v>212</v>
      </c>
      <c r="N34" s="48" t="s">
        <v>213</v>
      </c>
      <c r="O34" s="42"/>
    </row>
    <row r="35" spans="1:15" x14ac:dyDescent="0.2">
      <c r="A35" s="42"/>
      <c r="B35" s="51">
        <v>179</v>
      </c>
      <c r="C35" s="48">
        <v>31</v>
      </c>
      <c r="D35" s="48" t="s">
        <v>211</v>
      </c>
      <c r="E35" s="48" t="s">
        <v>211</v>
      </c>
      <c r="F35" s="48" t="s">
        <v>212</v>
      </c>
      <c r="G35" s="48" t="s">
        <v>212</v>
      </c>
      <c r="H35" s="48">
        <v>1.0812818</v>
      </c>
      <c r="I35" s="48" t="s">
        <v>212</v>
      </c>
      <c r="J35" s="48" t="s">
        <v>212</v>
      </c>
      <c r="K35" s="48" t="s">
        <v>212</v>
      </c>
      <c r="L35" s="48" t="s">
        <v>212</v>
      </c>
      <c r="M35" s="48" t="s">
        <v>212</v>
      </c>
      <c r="N35" s="48" t="s">
        <v>213</v>
      </c>
      <c r="O35" s="42"/>
    </row>
    <row r="36" spans="1:15" x14ac:dyDescent="0.2">
      <c r="A36" s="42"/>
      <c r="B36" s="51">
        <v>265</v>
      </c>
      <c r="C36" s="48">
        <v>32</v>
      </c>
      <c r="D36" s="48" t="s">
        <v>211</v>
      </c>
      <c r="E36" s="48" t="s">
        <v>211</v>
      </c>
      <c r="F36" s="48" t="s">
        <v>212</v>
      </c>
      <c r="G36" s="48" t="s">
        <v>212</v>
      </c>
      <c r="H36" s="48">
        <v>1.1661512999999999</v>
      </c>
      <c r="I36" s="48" t="s">
        <v>212</v>
      </c>
      <c r="J36" s="48" t="s">
        <v>212</v>
      </c>
      <c r="K36" s="48" t="s">
        <v>212</v>
      </c>
      <c r="L36" s="48" t="s">
        <v>212</v>
      </c>
      <c r="M36" s="48" t="s">
        <v>212</v>
      </c>
      <c r="N36" s="48" t="s">
        <v>213</v>
      </c>
      <c r="O36" s="42"/>
    </row>
    <row r="37" spans="1:15" x14ac:dyDescent="0.2">
      <c r="A37" s="42"/>
      <c r="B37" s="51">
        <v>267</v>
      </c>
      <c r="C37" s="48">
        <v>33</v>
      </c>
      <c r="D37" s="48" t="s">
        <v>211</v>
      </c>
      <c r="E37" s="48" t="s">
        <v>211</v>
      </c>
      <c r="F37" s="48" t="s">
        <v>212</v>
      </c>
      <c r="G37" s="48" t="s">
        <v>212</v>
      </c>
      <c r="H37" s="48">
        <v>2.3320519000000002</v>
      </c>
      <c r="I37" s="48" t="s">
        <v>212</v>
      </c>
      <c r="J37" s="48" t="s">
        <v>212</v>
      </c>
      <c r="K37" s="48" t="s">
        <v>212</v>
      </c>
      <c r="L37" s="48" t="s">
        <v>212</v>
      </c>
      <c r="M37" s="48" t="s">
        <v>212</v>
      </c>
      <c r="N37" s="48" t="s">
        <v>213</v>
      </c>
      <c r="O37" s="42"/>
    </row>
    <row r="38" spans="1:15" x14ac:dyDescent="0.2">
      <c r="A38" s="42"/>
      <c r="B38" s="51">
        <v>295</v>
      </c>
      <c r="C38" s="48">
        <v>34</v>
      </c>
      <c r="D38" s="48" t="s">
        <v>211</v>
      </c>
      <c r="E38" s="48" t="s">
        <v>211</v>
      </c>
      <c r="F38" s="48" t="s">
        <v>212</v>
      </c>
      <c r="G38" s="48" t="s">
        <v>212</v>
      </c>
      <c r="H38" s="48">
        <v>0.98223099999999997</v>
      </c>
      <c r="I38" s="48" t="s">
        <v>212</v>
      </c>
      <c r="J38" s="48" t="s">
        <v>212</v>
      </c>
      <c r="K38" s="48" t="s">
        <v>212</v>
      </c>
      <c r="L38" s="48" t="s">
        <v>212</v>
      </c>
      <c r="M38" s="48" t="s">
        <v>212</v>
      </c>
      <c r="N38" s="48" t="s">
        <v>213</v>
      </c>
      <c r="O38" s="42"/>
    </row>
    <row r="39" spans="1:15" x14ac:dyDescent="0.2">
      <c r="A39" s="42"/>
      <c r="B39" s="51">
        <v>303</v>
      </c>
      <c r="C39" s="48">
        <v>35</v>
      </c>
      <c r="D39" s="48" t="s">
        <v>211</v>
      </c>
      <c r="E39" s="48" t="s">
        <v>211</v>
      </c>
      <c r="F39" s="48" t="s">
        <v>212</v>
      </c>
      <c r="G39" s="48" t="s">
        <v>212</v>
      </c>
      <c r="H39" s="48">
        <v>0.9446774</v>
      </c>
      <c r="I39" s="48" t="s">
        <v>212</v>
      </c>
      <c r="J39" s="48" t="s">
        <v>212</v>
      </c>
      <c r="K39" s="48" t="s">
        <v>212</v>
      </c>
      <c r="L39" s="48" t="s">
        <v>212</v>
      </c>
      <c r="M39" s="48" t="s">
        <v>212</v>
      </c>
      <c r="N39" s="48" t="s">
        <v>213</v>
      </c>
      <c r="O39" s="42"/>
    </row>
    <row r="40" spans="1:15" x14ac:dyDescent="0.2">
      <c r="A40" s="42"/>
      <c r="B40" s="51">
        <v>327</v>
      </c>
      <c r="C40" s="48">
        <v>36</v>
      </c>
      <c r="D40" s="48" t="s">
        <v>211</v>
      </c>
      <c r="E40" s="48" t="s">
        <v>211</v>
      </c>
      <c r="F40" s="48" t="s">
        <v>212</v>
      </c>
      <c r="G40" s="48" t="s">
        <v>212</v>
      </c>
      <c r="H40" s="48">
        <v>1.3173089</v>
      </c>
      <c r="I40" s="48" t="s">
        <v>212</v>
      </c>
      <c r="J40" s="48" t="s">
        <v>212</v>
      </c>
      <c r="K40" s="48" t="s">
        <v>212</v>
      </c>
      <c r="L40" s="48" t="s">
        <v>212</v>
      </c>
      <c r="M40" s="48" t="s">
        <v>212</v>
      </c>
      <c r="N40" s="48" t="s">
        <v>213</v>
      </c>
      <c r="O40" s="42"/>
    </row>
    <row r="41" spans="1:15" x14ac:dyDescent="0.2">
      <c r="A41" s="42"/>
      <c r="B41" s="51">
        <v>346</v>
      </c>
      <c r="C41" s="48">
        <v>37</v>
      </c>
      <c r="D41" s="48" t="s">
        <v>211</v>
      </c>
      <c r="E41" s="48" t="s">
        <v>211</v>
      </c>
      <c r="F41" s="48" t="s">
        <v>212</v>
      </c>
      <c r="G41" s="48" t="s">
        <v>212</v>
      </c>
      <c r="H41" s="48">
        <v>1.4884351</v>
      </c>
      <c r="I41" s="48" t="s">
        <v>212</v>
      </c>
      <c r="J41" s="48" t="s">
        <v>212</v>
      </c>
      <c r="K41" s="48" t="s">
        <v>212</v>
      </c>
      <c r="L41" s="48" t="s">
        <v>212</v>
      </c>
      <c r="M41" s="48" t="s">
        <v>212</v>
      </c>
      <c r="N41" s="48" t="s">
        <v>213</v>
      </c>
      <c r="O41" s="42"/>
    </row>
    <row r="42" spans="1:15" x14ac:dyDescent="0.2">
      <c r="A42" s="42"/>
      <c r="B42" s="51">
        <v>376</v>
      </c>
      <c r="C42" s="48">
        <v>38</v>
      </c>
      <c r="D42" s="48" t="s">
        <v>211</v>
      </c>
      <c r="E42" s="48" t="s">
        <v>211</v>
      </c>
      <c r="F42" s="48" t="s">
        <v>212</v>
      </c>
      <c r="G42" s="48" t="s">
        <v>212</v>
      </c>
      <c r="H42" s="48">
        <v>1.7350539</v>
      </c>
      <c r="I42" s="48" t="s">
        <v>212</v>
      </c>
      <c r="J42" s="48" t="s">
        <v>212</v>
      </c>
      <c r="K42" s="48" t="s">
        <v>212</v>
      </c>
      <c r="L42" s="48" t="s">
        <v>212</v>
      </c>
      <c r="M42" s="48" t="s">
        <v>212</v>
      </c>
      <c r="N42" s="48" t="s">
        <v>213</v>
      </c>
      <c r="O42" s="42"/>
    </row>
    <row r="43" spans="1:15" x14ac:dyDescent="0.2">
      <c r="A43" s="42"/>
      <c r="B43" s="51">
        <v>460</v>
      </c>
      <c r="C43" s="48">
        <v>39</v>
      </c>
      <c r="D43" s="48" t="s">
        <v>211</v>
      </c>
      <c r="E43" s="48" t="s">
        <v>211</v>
      </c>
      <c r="F43" s="48" t="s">
        <v>212</v>
      </c>
      <c r="G43" s="48" t="s">
        <v>212</v>
      </c>
      <c r="H43" s="48">
        <v>1.4860483</v>
      </c>
      <c r="I43" s="48" t="s">
        <v>212</v>
      </c>
      <c r="J43" s="48" t="s">
        <v>212</v>
      </c>
      <c r="K43" s="48" t="s">
        <v>212</v>
      </c>
      <c r="L43" s="48" t="s">
        <v>212</v>
      </c>
      <c r="M43" s="48" t="s">
        <v>212</v>
      </c>
      <c r="N43" s="48" t="s">
        <v>213</v>
      </c>
      <c r="O43" s="42"/>
    </row>
    <row r="44" spans="1:15" x14ac:dyDescent="0.2">
      <c r="A44" s="42"/>
      <c r="B44" s="51">
        <v>470</v>
      </c>
      <c r="C44" s="48">
        <v>40</v>
      </c>
      <c r="D44" s="48" t="s">
        <v>211</v>
      </c>
      <c r="E44" s="48" t="s">
        <v>211</v>
      </c>
      <c r="F44" s="48" t="s">
        <v>212</v>
      </c>
      <c r="G44" s="48" t="s">
        <v>212</v>
      </c>
      <c r="H44" s="48">
        <v>1.1378854</v>
      </c>
      <c r="I44" s="48" t="s">
        <v>212</v>
      </c>
      <c r="J44" s="48" t="s">
        <v>212</v>
      </c>
      <c r="K44" s="48" t="s">
        <v>212</v>
      </c>
      <c r="L44" s="48" t="s">
        <v>212</v>
      </c>
      <c r="M44" s="48" t="s">
        <v>212</v>
      </c>
      <c r="N44" s="48" t="s">
        <v>213</v>
      </c>
      <c r="O44" s="42"/>
    </row>
    <row r="45" spans="1:15" x14ac:dyDescent="0.2">
      <c r="A45" s="42"/>
      <c r="B45" s="51">
        <v>480</v>
      </c>
      <c r="C45" s="48">
        <v>41</v>
      </c>
      <c r="D45" s="48" t="s">
        <v>211</v>
      </c>
      <c r="E45" s="48" t="s">
        <v>211</v>
      </c>
      <c r="F45" s="48" t="s">
        <v>212</v>
      </c>
      <c r="G45" s="48" t="s">
        <v>212</v>
      </c>
      <c r="H45" s="48">
        <v>0.76355249999999997</v>
      </c>
      <c r="I45" s="48" t="s">
        <v>212</v>
      </c>
      <c r="J45" s="48" t="s">
        <v>212</v>
      </c>
      <c r="K45" s="48" t="s">
        <v>212</v>
      </c>
      <c r="L45" s="48" t="s">
        <v>212</v>
      </c>
      <c r="M45" s="48" t="s">
        <v>212</v>
      </c>
      <c r="N45" s="48" t="s">
        <v>213</v>
      </c>
      <c r="O45" s="42"/>
    </row>
    <row r="46" spans="1:15" x14ac:dyDescent="0.2">
      <c r="A46" s="42"/>
      <c r="B46" s="51">
        <v>482</v>
      </c>
      <c r="C46" s="48">
        <v>42</v>
      </c>
      <c r="D46" s="48" t="s">
        <v>211</v>
      </c>
      <c r="E46" s="48" t="s">
        <v>211</v>
      </c>
      <c r="F46" s="48" t="s">
        <v>212</v>
      </c>
      <c r="G46" s="48" t="s">
        <v>212</v>
      </c>
      <c r="H46" s="48">
        <v>0.69834839999999998</v>
      </c>
      <c r="I46" s="48" t="s">
        <v>212</v>
      </c>
      <c r="J46" s="48" t="s">
        <v>212</v>
      </c>
      <c r="K46" s="48" t="s">
        <v>212</v>
      </c>
      <c r="L46" s="48" t="s">
        <v>212</v>
      </c>
      <c r="M46" s="48" t="s">
        <v>212</v>
      </c>
      <c r="N46" s="48" t="s">
        <v>213</v>
      </c>
      <c r="O46" s="42"/>
    </row>
    <row r="47" spans="1:15" x14ac:dyDescent="0.2">
      <c r="A47" s="42"/>
      <c r="B47" s="51">
        <v>484</v>
      </c>
      <c r="C47" s="48">
        <v>43</v>
      </c>
      <c r="D47" s="48" t="s">
        <v>211</v>
      </c>
      <c r="E47" s="48" t="s">
        <v>211</v>
      </c>
      <c r="F47" s="48" t="s">
        <v>212</v>
      </c>
      <c r="G47" s="48" t="s">
        <v>212</v>
      </c>
      <c r="H47" s="48">
        <v>1.6808855</v>
      </c>
      <c r="I47" s="48" t="s">
        <v>212</v>
      </c>
      <c r="J47" s="48" t="s">
        <v>212</v>
      </c>
      <c r="K47" s="48" t="s">
        <v>212</v>
      </c>
      <c r="L47" s="48" t="s">
        <v>212</v>
      </c>
      <c r="M47" s="48" t="s">
        <v>212</v>
      </c>
      <c r="N47" s="48" t="s">
        <v>213</v>
      </c>
      <c r="O47" s="42"/>
    </row>
    <row r="48" spans="1:15" x14ac:dyDescent="0.2">
      <c r="A48" s="42"/>
      <c r="B48" s="51">
        <v>490</v>
      </c>
      <c r="C48" s="48">
        <v>44</v>
      </c>
      <c r="D48" s="48" t="s">
        <v>211</v>
      </c>
      <c r="E48" s="48" t="s">
        <v>211</v>
      </c>
      <c r="F48" s="48" t="s">
        <v>212</v>
      </c>
      <c r="G48" s="48" t="s">
        <v>212</v>
      </c>
      <c r="H48" s="48">
        <v>0.89418949999999997</v>
      </c>
      <c r="I48" s="48" t="s">
        <v>212</v>
      </c>
      <c r="J48" s="48" t="s">
        <v>212</v>
      </c>
      <c r="K48" s="48" t="s">
        <v>212</v>
      </c>
      <c r="L48" s="48" t="s">
        <v>212</v>
      </c>
      <c r="M48" s="48" t="s">
        <v>212</v>
      </c>
      <c r="N48" s="48" t="s">
        <v>213</v>
      </c>
      <c r="O48" s="42"/>
    </row>
    <row r="49" spans="1:15" x14ac:dyDescent="0.2">
      <c r="A49" s="42"/>
      <c r="B49" s="51">
        <v>494</v>
      </c>
      <c r="C49" s="48">
        <v>45</v>
      </c>
      <c r="D49" s="48" t="s">
        <v>211</v>
      </c>
      <c r="E49" s="48" t="s">
        <v>211</v>
      </c>
      <c r="F49" s="48" t="s">
        <v>212</v>
      </c>
      <c r="G49" s="48" t="s">
        <v>212</v>
      </c>
      <c r="H49" s="48">
        <v>1.6415932</v>
      </c>
      <c r="I49" s="48" t="s">
        <v>212</v>
      </c>
      <c r="J49" s="48" t="s">
        <v>212</v>
      </c>
      <c r="K49" s="48" t="s">
        <v>212</v>
      </c>
      <c r="L49" s="48" t="s">
        <v>212</v>
      </c>
      <c r="M49" s="48" t="s">
        <v>212</v>
      </c>
      <c r="N49" s="48" t="s">
        <v>213</v>
      </c>
      <c r="O49" s="42"/>
    </row>
    <row r="50" spans="1:15" x14ac:dyDescent="0.2">
      <c r="A50" s="42"/>
      <c r="B50" s="51">
        <v>495</v>
      </c>
      <c r="C50" s="48">
        <v>46</v>
      </c>
      <c r="D50" s="48" t="s">
        <v>211</v>
      </c>
      <c r="E50" s="48" t="s">
        <v>211</v>
      </c>
      <c r="F50" s="48" t="s">
        <v>212</v>
      </c>
      <c r="G50" s="48" t="s">
        <v>212</v>
      </c>
      <c r="H50" s="48">
        <v>1.2155748</v>
      </c>
      <c r="I50" s="48" t="s">
        <v>212</v>
      </c>
      <c r="J50" s="48" t="s">
        <v>212</v>
      </c>
      <c r="K50" s="48" t="s">
        <v>212</v>
      </c>
      <c r="L50" s="48" t="s">
        <v>212</v>
      </c>
      <c r="M50" s="48" t="s">
        <v>212</v>
      </c>
      <c r="N50" s="48" t="s">
        <v>213</v>
      </c>
      <c r="O50" s="42"/>
    </row>
    <row r="51" spans="1:15" x14ac:dyDescent="0.2">
      <c r="A51" s="42"/>
      <c r="B51" s="51">
        <v>496</v>
      </c>
      <c r="C51" s="48">
        <v>47</v>
      </c>
      <c r="D51" s="48" t="s">
        <v>211</v>
      </c>
      <c r="E51" s="48" t="s">
        <v>211</v>
      </c>
      <c r="F51" s="48" t="s">
        <v>212</v>
      </c>
      <c r="G51" s="48" t="s">
        <v>212</v>
      </c>
      <c r="H51" s="48">
        <v>1.3702719000000001</v>
      </c>
      <c r="I51" s="48" t="s">
        <v>212</v>
      </c>
      <c r="J51" s="48" t="s">
        <v>212</v>
      </c>
      <c r="K51" s="48" t="s">
        <v>212</v>
      </c>
      <c r="L51" s="48" t="s">
        <v>212</v>
      </c>
      <c r="M51" s="48" t="s">
        <v>212</v>
      </c>
      <c r="N51" s="48" t="s">
        <v>213</v>
      </c>
      <c r="O51" s="42"/>
    </row>
    <row r="52" spans="1:15" x14ac:dyDescent="0.2">
      <c r="A52" s="42"/>
      <c r="B52" s="51">
        <v>559</v>
      </c>
      <c r="C52" s="48">
        <v>48</v>
      </c>
      <c r="D52" s="48" t="s">
        <v>211</v>
      </c>
      <c r="E52" s="48" t="s">
        <v>211</v>
      </c>
      <c r="F52" s="48" t="s">
        <v>212</v>
      </c>
      <c r="G52" s="48" t="s">
        <v>212</v>
      </c>
      <c r="H52" s="48">
        <v>0.30438890000000002</v>
      </c>
      <c r="I52" s="48" t="s">
        <v>212</v>
      </c>
      <c r="J52" s="48" t="s">
        <v>212</v>
      </c>
      <c r="K52" s="48" t="s">
        <v>212</v>
      </c>
      <c r="L52" s="48" t="s">
        <v>212</v>
      </c>
      <c r="M52" s="48" t="s">
        <v>212</v>
      </c>
      <c r="N52" s="48" t="s">
        <v>213</v>
      </c>
      <c r="O52" s="42"/>
    </row>
    <row r="53" spans="1:15" x14ac:dyDescent="0.2">
      <c r="A53" s="42"/>
      <c r="B53" s="51">
        <v>561</v>
      </c>
      <c r="C53" s="48">
        <v>49</v>
      </c>
      <c r="D53" s="48" t="s">
        <v>211</v>
      </c>
      <c r="E53" s="48" t="s">
        <v>211</v>
      </c>
      <c r="F53" s="48" t="s">
        <v>212</v>
      </c>
      <c r="G53" s="48" t="s">
        <v>212</v>
      </c>
      <c r="H53" s="48">
        <v>0.92123889999999997</v>
      </c>
      <c r="I53" s="48" t="s">
        <v>212</v>
      </c>
      <c r="J53" s="48" t="s">
        <v>212</v>
      </c>
      <c r="K53" s="48" t="s">
        <v>212</v>
      </c>
      <c r="L53" s="48" t="s">
        <v>212</v>
      </c>
      <c r="M53" s="48" t="s">
        <v>212</v>
      </c>
      <c r="N53" s="48" t="s">
        <v>213</v>
      </c>
      <c r="O53" s="42"/>
    </row>
    <row r="54" spans="1:15" x14ac:dyDescent="0.2">
      <c r="A54" s="42"/>
      <c r="B54" s="51">
        <v>570</v>
      </c>
      <c r="C54" s="48">
        <v>50</v>
      </c>
      <c r="D54" s="48" t="s">
        <v>211</v>
      </c>
      <c r="E54" s="48" t="s">
        <v>211</v>
      </c>
      <c r="F54" s="48" t="s">
        <v>212</v>
      </c>
      <c r="G54" s="48" t="s">
        <v>212</v>
      </c>
      <c r="H54" s="48">
        <v>0.83006349999999995</v>
      </c>
      <c r="I54" s="48" t="s">
        <v>212</v>
      </c>
      <c r="J54" s="48" t="s">
        <v>212</v>
      </c>
      <c r="K54" s="48" t="s">
        <v>212</v>
      </c>
      <c r="L54" s="48" t="s">
        <v>212</v>
      </c>
      <c r="M54" s="48" t="s">
        <v>212</v>
      </c>
      <c r="N54" s="48" t="s">
        <v>213</v>
      </c>
      <c r="O54" s="42"/>
    </row>
    <row r="55" spans="1:15" x14ac:dyDescent="0.2">
      <c r="A55" s="42"/>
      <c r="B55" s="51">
        <v>586</v>
      </c>
      <c r="C55" s="48">
        <v>51</v>
      </c>
      <c r="D55" s="48" t="s">
        <v>211</v>
      </c>
      <c r="E55" s="48" t="s">
        <v>211</v>
      </c>
      <c r="F55" s="48" t="s">
        <v>212</v>
      </c>
      <c r="G55" s="48" t="s">
        <v>212</v>
      </c>
      <c r="H55" s="48">
        <v>0.8148145</v>
      </c>
      <c r="I55" s="48" t="s">
        <v>212</v>
      </c>
      <c r="J55" s="48" t="s">
        <v>212</v>
      </c>
      <c r="K55" s="48" t="s">
        <v>212</v>
      </c>
      <c r="L55" s="48" t="s">
        <v>212</v>
      </c>
      <c r="M55" s="48" t="s">
        <v>212</v>
      </c>
      <c r="N55" s="48" t="s">
        <v>213</v>
      </c>
      <c r="O55" s="42"/>
    </row>
    <row r="56" spans="1:15" x14ac:dyDescent="0.2">
      <c r="A56" s="42"/>
      <c r="B56" s="51">
        <v>731</v>
      </c>
      <c r="C56" s="48">
        <v>52</v>
      </c>
      <c r="D56" s="48" t="s">
        <v>211</v>
      </c>
      <c r="E56" s="48" t="s">
        <v>211</v>
      </c>
      <c r="F56" s="48" t="s">
        <v>212</v>
      </c>
      <c r="G56" s="48" t="s">
        <v>212</v>
      </c>
      <c r="H56" s="48">
        <v>0.2298539</v>
      </c>
      <c r="I56" s="48" t="s">
        <v>212</v>
      </c>
      <c r="J56" s="48" t="s">
        <v>212</v>
      </c>
      <c r="K56" s="48" t="s">
        <v>212</v>
      </c>
      <c r="L56" s="48" t="s">
        <v>212</v>
      </c>
      <c r="M56" s="48" t="s">
        <v>212</v>
      </c>
      <c r="N56" s="48" t="s">
        <v>213</v>
      </c>
      <c r="O56" s="42"/>
    </row>
    <row r="57" spans="1:15" x14ac:dyDescent="0.2">
      <c r="A57" s="42"/>
      <c r="B57" s="51">
        <v>753</v>
      </c>
      <c r="C57" s="48">
        <v>53</v>
      </c>
      <c r="D57" s="48" t="s">
        <v>211</v>
      </c>
      <c r="E57" s="48" t="s">
        <v>211</v>
      </c>
      <c r="F57" s="48" t="s">
        <v>212</v>
      </c>
      <c r="G57" s="48" t="s">
        <v>212</v>
      </c>
      <c r="H57" s="48">
        <v>2.5811527000000001</v>
      </c>
      <c r="I57" s="48" t="s">
        <v>212</v>
      </c>
      <c r="J57" s="48" t="s">
        <v>212</v>
      </c>
      <c r="K57" s="48" t="s">
        <v>212</v>
      </c>
      <c r="L57" s="48" t="s">
        <v>212</v>
      </c>
      <c r="M57" s="48" t="s">
        <v>212</v>
      </c>
      <c r="N57" s="48" t="s">
        <v>213</v>
      </c>
      <c r="O57" s="42"/>
    </row>
    <row r="58" spans="1:15" x14ac:dyDescent="0.2">
      <c r="A58" s="42"/>
      <c r="B58" s="51">
        <v>762</v>
      </c>
      <c r="C58" s="48">
        <v>54</v>
      </c>
      <c r="D58" s="48" t="s">
        <v>211</v>
      </c>
      <c r="E58" s="48" t="s">
        <v>211</v>
      </c>
      <c r="F58" s="48" t="s">
        <v>212</v>
      </c>
      <c r="G58" s="48" t="s">
        <v>212</v>
      </c>
      <c r="H58" s="48">
        <v>0.1877037</v>
      </c>
      <c r="I58" s="48" t="s">
        <v>212</v>
      </c>
      <c r="J58" s="48" t="s">
        <v>212</v>
      </c>
      <c r="K58" s="48" t="s">
        <v>212</v>
      </c>
      <c r="L58" s="48" t="s">
        <v>212</v>
      </c>
      <c r="M58" s="48" t="s">
        <v>212</v>
      </c>
      <c r="N58" s="48" t="s">
        <v>213</v>
      </c>
      <c r="O58" s="42"/>
    </row>
    <row r="59" spans="1:15" x14ac:dyDescent="0.2">
      <c r="A59" s="42"/>
      <c r="B59" s="51">
        <v>768</v>
      </c>
      <c r="C59" s="48">
        <v>55</v>
      </c>
      <c r="D59" s="48" t="s">
        <v>211</v>
      </c>
      <c r="E59" s="48" t="s">
        <v>211</v>
      </c>
      <c r="F59" s="48" t="s">
        <v>212</v>
      </c>
      <c r="G59" s="48" t="s">
        <v>212</v>
      </c>
      <c r="H59" s="48">
        <v>0.60867039999999994</v>
      </c>
      <c r="I59" s="48" t="s">
        <v>212</v>
      </c>
      <c r="J59" s="48" t="s">
        <v>212</v>
      </c>
      <c r="K59" s="48" t="s">
        <v>212</v>
      </c>
      <c r="L59" s="48" t="s">
        <v>212</v>
      </c>
      <c r="M59" s="48" t="s">
        <v>212</v>
      </c>
      <c r="N59" s="48" t="s">
        <v>213</v>
      </c>
      <c r="O59" s="42"/>
    </row>
    <row r="60" spans="1:15" x14ac:dyDescent="0.2">
      <c r="A60" s="42"/>
      <c r="B60" s="51">
        <v>800</v>
      </c>
      <c r="C60" s="48">
        <v>56</v>
      </c>
      <c r="D60" s="48" t="s">
        <v>211</v>
      </c>
      <c r="E60" s="48" t="s">
        <v>211</v>
      </c>
      <c r="F60" s="48" t="s">
        <v>212</v>
      </c>
      <c r="G60" s="48" t="s">
        <v>212</v>
      </c>
      <c r="H60" s="48">
        <v>1.0847667000000001</v>
      </c>
      <c r="I60" s="48" t="s">
        <v>212</v>
      </c>
      <c r="J60" s="48" t="s">
        <v>212</v>
      </c>
      <c r="K60" s="48" t="s">
        <v>212</v>
      </c>
      <c r="L60" s="48" t="s">
        <v>212</v>
      </c>
      <c r="M60" s="48" t="s">
        <v>212</v>
      </c>
      <c r="N60" s="48" t="s">
        <v>213</v>
      </c>
      <c r="O60" s="42"/>
    </row>
    <row r="61" spans="1:15" x14ac:dyDescent="0.2">
      <c r="A61" s="42"/>
      <c r="B61" s="51">
        <v>1166</v>
      </c>
      <c r="C61" s="48">
        <v>57</v>
      </c>
      <c r="D61" s="48" t="s">
        <v>211</v>
      </c>
      <c r="E61" s="48" t="s">
        <v>211</v>
      </c>
      <c r="F61" s="48" t="s">
        <v>212</v>
      </c>
      <c r="G61" s="48" t="s">
        <v>212</v>
      </c>
      <c r="H61" s="48">
        <v>0.50716059999999996</v>
      </c>
      <c r="I61" s="48" t="s">
        <v>212</v>
      </c>
      <c r="J61" s="48" t="s">
        <v>212</v>
      </c>
      <c r="K61" s="48" t="s">
        <v>212</v>
      </c>
      <c r="L61" s="48" t="s">
        <v>212</v>
      </c>
      <c r="M61" s="48" t="s">
        <v>212</v>
      </c>
      <c r="N61" s="48" t="s">
        <v>213</v>
      </c>
      <c r="O61" s="42"/>
    </row>
    <row r="62" spans="1:15" x14ac:dyDescent="0.2">
      <c r="A62" s="42"/>
      <c r="B62" s="51">
        <v>1176</v>
      </c>
      <c r="C62" s="48">
        <v>58</v>
      </c>
      <c r="D62" s="48" t="s">
        <v>211</v>
      </c>
      <c r="E62" s="48" t="s">
        <v>211</v>
      </c>
      <c r="F62" s="48" t="s">
        <v>212</v>
      </c>
      <c r="G62" s="48" t="s">
        <v>212</v>
      </c>
      <c r="H62" s="48">
        <v>1.3503934</v>
      </c>
      <c r="I62" s="48" t="s">
        <v>212</v>
      </c>
      <c r="J62" s="48" t="s">
        <v>212</v>
      </c>
      <c r="K62" s="48" t="s">
        <v>212</v>
      </c>
      <c r="L62" s="48" t="s">
        <v>212</v>
      </c>
      <c r="M62" s="48" t="s">
        <v>212</v>
      </c>
      <c r="N62" s="48" t="s">
        <v>213</v>
      </c>
      <c r="O62" s="42"/>
    </row>
    <row r="63" spans="1:15" x14ac:dyDescent="0.2">
      <c r="A63" s="42"/>
      <c r="B63" s="51" t="s">
        <v>234</v>
      </c>
      <c r="C63" s="48">
        <v>59</v>
      </c>
      <c r="D63" s="48">
        <v>41</v>
      </c>
      <c r="E63" s="48">
        <v>42</v>
      </c>
      <c r="F63" s="48">
        <v>5.2432800000000002E-2</v>
      </c>
      <c r="G63" s="48">
        <v>2.6430999999999998E-3</v>
      </c>
      <c r="H63" s="48">
        <v>1.7064849</v>
      </c>
      <c r="I63" s="48">
        <v>83.5</v>
      </c>
      <c r="J63" s="48">
        <v>83.5</v>
      </c>
      <c r="K63" s="48">
        <v>91.75</v>
      </c>
      <c r="L63" s="48">
        <v>83.5</v>
      </c>
      <c r="M63" s="48">
        <v>100</v>
      </c>
      <c r="N63" s="49">
        <v>0.86829999999999996</v>
      </c>
      <c r="O63" s="42"/>
    </row>
    <row r="64" spans="1:15" x14ac:dyDescent="0.2">
      <c r="A64" s="42"/>
      <c r="B64" s="51" t="s">
        <v>230</v>
      </c>
      <c r="C64" s="48">
        <v>60</v>
      </c>
      <c r="D64" s="48">
        <v>30</v>
      </c>
      <c r="E64" s="48">
        <v>55</v>
      </c>
      <c r="F64" s="48">
        <v>2.5745400000000002E-2</v>
      </c>
      <c r="G64" s="48">
        <v>6.8079999999999998E-3</v>
      </c>
      <c r="H64" s="48">
        <v>5.5953460000000002</v>
      </c>
      <c r="I64" s="48">
        <v>41</v>
      </c>
      <c r="J64" s="48">
        <v>41</v>
      </c>
      <c r="K64" s="48">
        <v>62.25</v>
      </c>
      <c r="L64" s="48">
        <v>41</v>
      </c>
      <c r="M64" s="48">
        <v>83.5</v>
      </c>
      <c r="N64" s="49">
        <v>0.90710000000000002</v>
      </c>
      <c r="O64" s="42"/>
    </row>
    <row r="65" spans="1:15" x14ac:dyDescent="0.2">
      <c r="A65" s="42"/>
      <c r="B65" s="51" t="s">
        <v>231</v>
      </c>
      <c r="C65" s="48">
        <v>61</v>
      </c>
      <c r="D65" s="48">
        <v>7</v>
      </c>
      <c r="E65" s="48">
        <v>23</v>
      </c>
      <c r="F65" s="48">
        <v>2.7225099999999999E-2</v>
      </c>
      <c r="G65" s="48">
        <v>6.4793999999999997E-3</v>
      </c>
      <c r="H65" s="48">
        <v>0.68322459999999996</v>
      </c>
      <c r="I65" s="48">
        <v>43.356376599999997</v>
      </c>
      <c r="J65" s="48">
        <v>23.132142000000002</v>
      </c>
      <c r="K65" s="48">
        <v>63.580610999999998</v>
      </c>
      <c r="L65" s="48" t="s">
        <v>212</v>
      </c>
      <c r="M65" s="48" t="s">
        <v>212</v>
      </c>
      <c r="N65" s="49">
        <v>0.78190000000000004</v>
      </c>
      <c r="O65" s="42"/>
    </row>
    <row r="66" spans="1:15" x14ac:dyDescent="0.2">
      <c r="A66" s="42"/>
      <c r="B66" s="51" t="s">
        <v>232</v>
      </c>
      <c r="C66" s="48">
        <v>62</v>
      </c>
      <c r="D66" s="48">
        <v>61</v>
      </c>
      <c r="E66" s="48">
        <v>18</v>
      </c>
      <c r="F66" s="48">
        <v>3.7676300000000003E-2</v>
      </c>
      <c r="G66" s="48">
        <v>3.7644000000000002E-3</v>
      </c>
      <c r="H66" s="48">
        <v>12.701219500000001</v>
      </c>
      <c r="I66" s="48">
        <v>60</v>
      </c>
      <c r="J66" s="48">
        <v>60</v>
      </c>
      <c r="K66" s="48">
        <v>71.75</v>
      </c>
      <c r="L66" s="48">
        <v>60</v>
      </c>
      <c r="M66" s="48">
        <v>83.5</v>
      </c>
      <c r="N66" s="49">
        <v>0.9</v>
      </c>
      <c r="O66" s="42"/>
    </row>
    <row r="67" spans="1:15" x14ac:dyDescent="0.2">
      <c r="A67" s="42"/>
      <c r="B67" s="51" t="s">
        <v>231</v>
      </c>
      <c r="C67" s="48">
        <v>63</v>
      </c>
      <c r="D67" s="48">
        <v>3</v>
      </c>
      <c r="E67" s="48">
        <v>62</v>
      </c>
      <c r="F67" s="48">
        <v>3.9060299999999999E-2</v>
      </c>
      <c r="G67" s="48">
        <v>1.33277E-2</v>
      </c>
      <c r="H67" s="48">
        <v>13.9430212</v>
      </c>
      <c r="I67" s="48">
        <v>62.204106099999997</v>
      </c>
      <c r="J67" s="48">
        <v>60</v>
      </c>
      <c r="K67" s="48">
        <v>73.282652999999996</v>
      </c>
      <c r="L67" s="48" t="s">
        <v>212</v>
      </c>
      <c r="M67" s="48" t="s">
        <v>212</v>
      </c>
      <c r="N67" s="49">
        <v>0.90569999999999995</v>
      </c>
      <c r="O67" s="42"/>
    </row>
    <row r="68" spans="1:15" x14ac:dyDescent="0.2">
      <c r="A68" s="42"/>
      <c r="B68" s="51" t="s">
        <v>231</v>
      </c>
      <c r="C68" s="48">
        <v>64</v>
      </c>
      <c r="D68" s="48">
        <v>63</v>
      </c>
      <c r="E68" s="48">
        <v>37</v>
      </c>
      <c r="F68" s="48">
        <v>4.0021000000000001E-2</v>
      </c>
      <c r="G68" s="48">
        <v>9.7893000000000008E-3</v>
      </c>
      <c r="H68" s="48">
        <v>14.452533900000001</v>
      </c>
      <c r="I68" s="48">
        <v>63.734066599999998</v>
      </c>
      <c r="J68" s="48">
        <v>60</v>
      </c>
      <c r="K68" s="48">
        <v>73.282652999999996</v>
      </c>
      <c r="L68" s="48" t="s">
        <v>212</v>
      </c>
      <c r="M68" s="48" t="s">
        <v>212</v>
      </c>
      <c r="N68" s="49">
        <v>0.86240000000000006</v>
      </c>
      <c r="O68" s="42"/>
    </row>
    <row r="69" spans="1:15" x14ac:dyDescent="0.2">
      <c r="A69" s="42"/>
      <c r="B69" s="51" t="s">
        <v>231</v>
      </c>
      <c r="C69" s="48">
        <v>65</v>
      </c>
      <c r="D69" s="48">
        <v>24</v>
      </c>
      <c r="E69" s="48">
        <v>32</v>
      </c>
      <c r="F69" s="48">
        <v>2.0910700000000001E-2</v>
      </c>
      <c r="G69" s="48">
        <v>8.2357000000000003E-3</v>
      </c>
      <c r="H69" s="48">
        <v>1.0756192</v>
      </c>
      <c r="I69" s="48">
        <v>33.300643100000002</v>
      </c>
      <c r="J69" s="48">
        <v>7.5942949999999998</v>
      </c>
      <c r="K69" s="48">
        <v>59.006990999999999</v>
      </c>
      <c r="L69" s="48" t="s">
        <v>212</v>
      </c>
      <c r="M69" s="48" t="s">
        <v>212</v>
      </c>
      <c r="N69" s="49">
        <v>0.73909999999999998</v>
      </c>
      <c r="O69" s="42"/>
    </row>
    <row r="70" spans="1:15" x14ac:dyDescent="0.2">
      <c r="A70" s="42"/>
      <c r="B70" s="51" t="s">
        <v>231</v>
      </c>
      <c r="C70" s="48">
        <v>66</v>
      </c>
      <c r="D70" s="48">
        <v>46</v>
      </c>
      <c r="E70" s="48">
        <v>47</v>
      </c>
      <c r="F70" s="48">
        <v>9.3495000000000002E-3</v>
      </c>
      <c r="G70" s="48">
        <v>5.7508000000000004E-3</v>
      </c>
      <c r="H70" s="48">
        <v>1.2906076</v>
      </c>
      <c r="I70" s="48">
        <v>14.8891867</v>
      </c>
      <c r="J70" s="50">
        <v>0</v>
      </c>
      <c r="K70" s="48">
        <v>32.839340999999997</v>
      </c>
      <c r="L70" s="48" t="s">
        <v>212</v>
      </c>
      <c r="M70" s="48" t="s">
        <v>212</v>
      </c>
      <c r="N70" s="49">
        <v>0.7671</v>
      </c>
      <c r="O70" s="42"/>
    </row>
    <row r="71" spans="1:15" x14ac:dyDescent="0.2">
      <c r="A71" s="42"/>
      <c r="B71" s="51" t="s">
        <v>231</v>
      </c>
      <c r="C71" s="48">
        <v>67</v>
      </c>
      <c r="D71" s="48">
        <v>57</v>
      </c>
      <c r="E71" s="48">
        <v>58</v>
      </c>
      <c r="F71" s="48">
        <v>4.6696999999999997E-3</v>
      </c>
      <c r="G71" s="48">
        <v>3.7580000000000001E-3</v>
      </c>
      <c r="H71" s="48">
        <v>0.82756649999999998</v>
      </c>
      <c r="I71" s="48">
        <v>7.4365173000000002</v>
      </c>
      <c r="J71" s="50">
        <v>0</v>
      </c>
      <c r="K71" s="48">
        <v>19.166544999999999</v>
      </c>
      <c r="L71" s="48" t="s">
        <v>212</v>
      </c>
      <c r="M71" s="48" t="s">
        <v>212</v>
      </c>
      <c r="N71" s="49">
        <v>0.8397</v>
      </c>
      <c r="O71" s="42"/>
    </row>
    <row r="72" spans="1:15" x14ac:dyDescent="0.2">
      <c r="A72" s="42"/>
      <c r="B72" s="51" t="s">
        <v>242</v>
      </c>
      <c r="C72" s="48">
        <v>68</v>
      </c>
      <c r="D72" s="48">
        <v>53</v>
      </c>
      <c r="E72" s="48">
        <v>67</v>
      </c>
      <c r="F72" s="48">
        <v>6.2303999999999997E-3</v>
      </c>
      <c r="G72" s="48">
        <v>3.7358999999999999E-3</v>
      </c>
      <c r="H72" s="48">
        <v>1.0997794000000001</v>
      </c>
      <c r="I72" s="48">
        <v>9.9220653999999993</v>
      </c>
      <c r="J72" s="48">
        <v>3</v>
      </c>
      <c r="K72" s="48">
        <v>21.583178</v>
      </c>
      <c r="L72" s="48">
        <v>3</v>
      </c>
      <c r="M72" s="48">
        <v>60</v>
      </c>
      <c r="N72" s="49">
        <v>0.85860000000000003</v>
      </c>
      <c r="O72" s="42"/>
    </row>
    <row r="73" spans="1:15" x14ac:dyDescent="0.2">
      <c r="A73" s="42"/>
      <c r="B73" s="51" t="s">
        <v>231</v>
      </c>
      <c r="C73" s="48">
        <v>69</v>
      </c>
      <c r="D73" s="48">
        <v>66</v>
      </c>
      <c r="E73" s="48">
        <v>68</v>
      </c>
      <c r="F73" s="48">
        <v>2.94116E-2</v>
      </c>
      <c r="G73" s="48">
        <v>6.0883999999999999E-3</v>
      </c>
      <c r="H73" s="48">
        <v>1.2573118999999999</v>
      </c>
      <c r="I73" s="48">
        <v>46.838423900000002</v>
      </c>
      <c r="J73" s="48">
        <v>27.834620000000001</v>
      </c>
      <c r="K73" s="48">
        <v>65.842228000000006</v>
      </c>
      <c r="L73" s="48" t="s">
        <v>212</v>
      </c>
      <c r="M73" s="48" t="s">
        <v>212</v>
      </c>
      <c r="N73" s="49">
        <v>0.91310000000000002</v>
      </c>
      <c r="O73" s="42"/>
    </row>
    <row r="74" spans="1:15" x14ac:dyDescent="0.2">
      <c r="A74" s="42"/>
      <c r="B74" s="51" t="s">
        <v>231</v>
      </c>
      <c r="C74" s="48">
        <v>70</v>
      </c>
      <c r="D74" s="48">
        <v>65</v>
      </c>
      <c r="E74" s="48">
        <v>69</v>
      </c>
      <c r="F74" s="48">
        <v>3.77732E-2</v>
      </c>
      <c r="G74" s="48">
        <v>3.8021999999999999E-3</v>
      </c>
      <c r="H74" s="48">
        <v>1.1856487</v>
      </c>
      <c r="I74" s="48">
        <v>60.154339200000003</v>
      </c>
      <c r="J74" s="48">
        <v>48.286557999999999</v>
      </c>
      <c r="K74" s="48">
        <v>72.022120999999999</v>
      </c>
      <c r="L74" s="48" t="s">
        <v>212</v>
      </c>
      <c r="M74" s="48" t="s">
        <v>212</v>
      </c>
      <c r="N74" s="49">
        <v>0.9244</v>
      </c>
      <c r="O74" s="42"/>
    </row>
    <row r="75" spans="1:15" x14ac:dyDescent="0.2">
      <c r="A75" s="42"/>
      <c r="B75" s="51" t="s">
        <v>231</v>
      </c>
      <c r="C75" s="48">
        <v>71</v>
      </c>
      <c r="D75" s="48">
        <v>64</v>
      </c>
      <c r="E75" s="48">
        <v>70</v>
      </c>
      <c r="F75" s="48">
        <v>4.0843900000000002E-2</v>
      </c>
      <c r="G75" s="48">
        <v>4.0502000000000003E-3</v>
      </c>
      <c r="H75" s="48">
        <v>13.0702283</v>
      </c>
      <c r="I75" s="48">
        <v>65.044509099999999</v>
      </c>
      <c r="J75" s="48">
        <v>60</v>
      </c>
      <c r="K75" s="48">
        <v>73.282652999999996</v>
      </c>
      <c r="L75" s="48" t="s">
        <v>212</v>
      </c>
      <c r="M75" s="48" t="s">
        <v>212</v>
      </c>
      <c r="N75" s="49">
        <v>0.98570000000000002</v>
      </c>
      <c r="O75" s="42"/>
    </row>
    <row r="76" spans="1:15" x14ac:dyDescent="0.2">
      <c r="A76" s="42"/>
      <c r="B76" s="51" t="s">
        <v>231</v>
      </c>
      <c r="C76" s="48">
        <v>72</v>
      </c>
      <c r="D76" s="48">
        <v>25</v>
      </c>
      <c r="E76" s="48">
        <v>51</v>
      </c>
      <c r="F76" s="48">
        <v>2.40783E-2</v>
      </c>
      <c r="G76" s="48">
        <v>8.1591000000000007E-3</v>
      </c>
      <c r="H76" s="48">
        <v>0.89314640000000001</v>
      </c>
      <c r="I76" s="48">
        <v>38.345108500000002</v>
      </c>
      <c r="J76" s="48">
        <v>12.878007999999999</v>
      </c>
      <c r="K76" s="48">
        <v>63.812209000000003</v>
      </c>
      <c r="L76" s="48" t="s">
        <v>212</v>
      </c>
      <c r="M76" s="48" t="s">
        <v>212</v>
      </c>
      <c r="N76" s="49">
        <v>0.78569999999999995</v>
      </c>
      <c r="O76" s="42"/>
    </row>
    <row r="77" spans="1:15" x14ac:dyDescent="0.2">
      <c r="A77" s="42"/>
      <c r="B77" s="51" t="s">
        <v>231</v>
      </c>
      <c r="C77" s="48">
        <v>73</v>
      </c>
      <c r="D77" s="48">
        <v>28</v>
      </c>
      <c r="E77" s="48">
        <v>38</v>
      </c>
      <c r="F77" s="48">
        <v>1.46684E-2</v>
      </c>
      <c r="G77" s="48">
        <v>7.4926999999999997E-3</v>
      </c>
      <c r="H77" s="48">
        <v>1.5807865999999999</v>
      </c>
      <c r="I77" s="48">
        <v>23.359656000000001</v>
      </c>
      <c r="J77" s="50">
        <v>0</v>
      </c>
      <c r="K77" s="48">
        <v>46.746848999999997</v>
      </c>
      <c r="L77" s="48" t="s">
        <v>212</v>
      </c>
      <c r="M77" s="48" t="s">
        <v>212</v>
      </c>
      <c r="N77" s="49">
        <v>0.70589999999999997</v>
      </c>
      <c r="O77" s="42"/>
    </row>
    <row r="78" spans="1:15" x14ac:dyDescent="0.2">
      <c r="A78" s="42"/>
      <c r="B78" s="51" t="s">
        <v>231</v>
      </c>
      <c r="C78" s="48">
        <v>74</v>
      </c>
      <c r="D78" s="48">
        <v>72</v>
      </c>
      <c r="E78" s="48">
        <v>73</v>
      </c>
      <c r="F78" s="48">
        <v>3.1005999999999999E-2</v>
      </c>
      <c r="G78" s="48">
        <v>5.7007999999999998E-3</v>
      </c>
      <c r="H78" s="48">
        <v>1.188223</v>
      </c>
      <c r="I78" s="48">
        <v>49.377520199999999</v>
      </c>
      <c r="J78" s="48">
        <v>31.583389</v>
      </c>
      <c r="K78" s="48">
        <v>67.171651999999995</v>
      </c>
      <c r="L78" s="48" t="s">
        <v>212</v>
      </c>
      <c r="M78" s="48" t="s">
        <v>212</v>
      </c>
      <c r="N78" s="49">
        <v>0.89849999999999997</v>
      </c>
      <c r="O78" s="42"/>
    </row>
    <row r="79" spans="1:15" x14ac:dyDescent="0.2">
      <c r="A79" s="42"/>
      <c r="B79" s="51" t="s">
        <v>231</v>
      </c>
      <c r="C79" s="48">
        <v>75</v>
      </c>
      <c r="D79" s="48">
        <v>5</v>
      </c>
      <c r="E79" s="48">
        <v>74</v>
      </c>
      <c r="F79" s="48">
        <v>3.2647599999999999E-2</v>
      </c>
      <c r="G79" s="48">
        <v>5.1000000000000004E-3</v>
      </c>
      <c r="H79" s="48">
        <v>1.0460242</v>
      </c>
      <c r="I79" s="48">
        <v>51.991812000000003</v>
      </c>
      <c r="J79" s="48">
        <v>36.072958999999997</v>
      </c>
      <c r="K79" s="48">
        <v>67.910664999999995</v>
      </c>
      <c r="L79" s="48" t="s">
        <v>212</v>
      </c>
      <c r="M79" s="48" t="s">
        <v>212</v>
      </c>
      <c r="N79" s="49">
        <v>0.78069999999999995</v>
      </c>
      <c r="O79" s="42"/>
    </row>
    <row r="80" spans="1:15" x14ac:dyDescent="0.2">
      <c r="A80" s="42"/>
      <c r="B80" s="51" t="s">
        <v>231</v>
      </c>
      <c r="C80" s="48">
        <v>76</v>
      </c>
      <c r="D80" s="48">
        <v>71</v>
      </c>
      <c r="E80" s="48">
        <v>75</v>
      </c>
      <c r="F80" s="48">
        <v>4.1436000000000001E-2</v>
      </c>
      <c r="G80" s="48">
        <v>2.6216E-3</v>
      </c>
      <c r="H80" s="48">
        <v>10.667486</v>
      </c>
      <c r="I80" s="48">
        <v>65.987468800000002</v>
      </c>
      <c r="J80" s="48">
        <v>60</v>
      </c>
      <c r="K80" s="48">
        <v>73.282652999999996</v>
      </c>
      <c r="L80" s="48" t="s">
        <v>212</v>
      </c>
      <c r="M80" s="48" t="s">
        <v>212</v>
      </c>
      <c r="N80" s="49">
        <v>0.99619999999999997</v>
      </c>
      <c r="O80" s="42"/>
    </row>
    <row r="81" spans="1:15" x14ac:dyDescent="0.2">
      <c r="A81" s="42"/>
      <c r="B81" s="51" t="s">
        <v>235</v>
      </c>
      <c r="C81" s="48">
        <v>77</v>
      </c>
      <c r="D81" s="48">
        <v>6</v>
      </c>
      <c r="E81" s="48">
        <v>26</v>
      </c>
      <c r="F81" s="48">
        <v>3.3280700000000003E-2</v>
      </c>
      <c r="G81" s="48">
        <v>4.8856999999999998E-3</v>
      </c>
      <c r="H81" s="48">
        <v>2.2529648999999998</v>
      </c>
      <c r="I81" s="48">
        <v>53</v>
      </c>
      <c r="J81" s="48">
        <v>53</v>
      </c>
      <c r="K81" s="48">
        <v>68.25</v>
      </c>
      <c r="L81" s="48">
        <v>53</v>
      </c>
      <c r="M81" s="48">
        <v>83.5</v>
      </c>
      <c r="N81" s="49">
        <v>0.68789999999999996</v>
      </c>
      <c r="O81" s="42"/>
    </row>
    <row r="82" spans="1:15" x14ac:dyDescent="0.2">
      <c r="A82" s="42"/>
      <c r="B82" s="51" t="s">
        <v>231</v>
      </c>
      <c r="C82" s="48">
        <v>78</v>
      </c>
      <c r="D82" s="48">
        <v>77</v>
      </c>
      <c r="E82" s="48">
        <v>19</v>
      </c>
      <c r="F82" s="48">
        <v>3.9850799999999999E-2</v>
      </c>
      <c r="G82" s="48">
        <v>5.7692000000000004E-3</v>
      </c>
      <c r="H82" s="48">
        <v>4.0500422</v>
      </c>
      <c r="I82" s="48">
        <v>63.462995399999997</v>
      </c>
      <c r="J82" s="48">
        <v>53</v>
      </c>
      <c r="K82" s="48">
        <v>73.186363</v>
      </c>
      <c r="L82" s="48" t="s">
        <v>212</v>
      </c>
      <c r="M82" s="48" t="s">
        <v>212</v>
      </c>
      <c r="N82" s="49">
        <v>0.87450000000000006</v>
      </c>
      <c r="O82" s="42"/>
    </row>
    <row r="83" spans="1:15" x14ac:dyDescent="0.2">
      <c r="A83" s="42"/>
      <c r="B83" s="51" t="s">
        <v>231</v>
      </c>
      <c r="C83" s="48">
        <v>79</v>
      </c>
      <c r="D83" s="48">
        <v>13</v>
      </c>
      <c r="E83" s="48">
        <v>20</v>
      </c>
      <c r="F83" s="48">
        <v>1.1280399999999999E-2</v>
      </c>
      <c r="G83" s="48">
        <v>6.5212999999999998E-3</v>
      </c>
      <c r="H83" s="48">
        <v>1.2884225</v>
      </c>
      <c r="I83" s="48">
        <v>17.964231399999999</v>
      </c>
      <c r="J83" s="50">
        <v>0</v>
      </c>
      <c r="K83" s="48">
        <v>38.319288999999998</v>
      </c>
      <c r="L83" s="48" t="s">
        <v>212</v>
      </c>
      <c r="M83" s="48" t="s">
        <v>212</v>
      </c>
      <c r="N83" s="49">
        <v>0.72919999999999996</v>
      </c>
      <c r="O83" s="42"/>
    </row>
    <row r="84" spans="1:15" x14ac:dyDescent="0.2">
      <c r="A84" s="42"/>
      <c r="B84" s="51" t="s">
        <v>231</v>
      </c>
      <c r="C84" s="48">
        <v>80</v>
      </c>
      <c r="D84" s="48">
        <v>78</v>
      </c>
      <c r="E84" s="48">
        <v>79</v>
      </c>
      <c r="F84" s="48">
        <v>4.0278000000000001E-2</v>
      </c>
      <c r="G84" s="48">
        <v>4.0076000000000001E-3</v>
      </c>
      <c r="H84" s="48">
        <v>4.9998221999999997</v>
      </c>
      <c r="I84" s="48">
        <v>64.143383700000001</v>
      </c>
      <c r="J84" s="48">
        <v>53</v>
      </c>
      <c r="K84" s="48">
        <v>73.186363</v>
      </c>
      <c r="L84" s="48" t="s">
        <v>212</v>
      </c>
      <c r="M84" s="48" t="s">
        <v>212</v>
      </c>
      <c r="N84" s="49">
        <v>0.98470000000000002</v>
      </c>
      <c r="O84" s="42"/>
    </row>
    <row r="85" spans="1:15" x14ac:dyDescent="0.2">
      <c r="A85" s="42"/>
      <c r="B85" s="51" t="s">
        <v>231</v>
      </c>
      <c r="C85" s="48">
        <v>81</v>
      </c>
      <c r="D85" s="48">
        <v>35</v>
      </c>
      <c r="E85" s="48">
        <v>50</v>
      </c>
      <c r="F85" s="48">
        <v>1.2035000000000001E-2</v>
      </c>
      <c r="G85" s="48">
        <v>6.9319999999999998E-3</v>
      </c>
      <c r="H85" s="48">
        <v>0.88551809999999997</v>
      </c>
      <c r="I85" s="48">
        <v>19.1658647</v>
      </c>
      <c r="J85" s="50">
        <v>0</v>
      </c>
      <c r="K85" s="48">
        <v>40.803060000000002</v>
      </c>
      <c r="L85" s="48" t="s">
        <v>212</v>
      </c>
      <c r="M85" s="48" t="s">
        <v>212</v>
      </c>
      <c r="N85" s="49">
        <v>0.80130000000000001</v>
      </c>
      <c r="O85" s="42"/>
    </row>
    <row r="86" spans="1:15" x14ac:dyDescent="0.2">
      <c r="A86" s="42"/>
      <c r="B86" s="51" t="s">
        <v>231</v>
      </c>
      <c r="C86" s="48">
        <v>82</v>
      </c>
      <c r="D86" s="48">
        <v>27</v>
      </c>
      <c r="E86" s="48">
        <v>81</v>
      </c>
      <c r="F86" s="48">
        <v>2.5861100000000001E-2</v>
      </c>
      <c r="G86" s="48">
        <v>7.0432000000000003E-3</v>
      </c>
      <c r="H86" s="48">
        <v>0.91084339999999997</v>
      </c>
      <c r="I86" s="48">
        <v>41.184250599999999</v>
      </c>
      <c r="J86" s="48">
        <v>19.200151000000002</v>
      </c>
      <c r="K86" s="48">
        <v>63.168349999999997</v>
      </c>
      <c r="L86" s="48" t="s">
        <v>212</v>
      </c>
      <c r="M86" s="48" t="s">
        <v>212</v>
      </c>
      <c r="N86" s="49">
        <v>0.7712</v>
      </c>
      <c r="O86" s="42"/>
    </row>
    <row r="87" spans="1:15" x14ac:dyDescent="0.2">
      <c r="A87" s="42"/>
      <c r="B87" s="51" t="s">
        <v>231</v>
      </c>
      <c r="C87" s="48">
        <v>83</v>
      </c>
      <c r="D87" s="48">
        <v>80</v>
      </c>
      <c r="E87" s="48">
        <v>82</v>
      </c>
      <c r="F87" s="48">
        <v>4.1110899999999999E-2</v>
      </c>
      <c r="G87" s="48">
        <v>2.4721999999999999E-3</v>
      </c>
      <c r="H87" s="48">
        <v>4.3125988</v>
      </c>
      <c r="I87" s="48">
        <v>65.469677200000007</v>
      </c>
      <c r="J87" s="48">
        <v>57.752991999999999</v>
      </c>
      <c r="K87" s="48">
        <v>73.186363</v>
      </c>
      <c r="L87" s="48" t="s">
        <v>212</v>
      </c>
      <c r="M87" s="48" t="s">
        <v>212</v>
      </c>
      <c r="N87" s="49">
        <v>0.95050000000000001</v>
      </c>
      <c r="O87" s="42"/>
    </row>
    <row r="88" spans="1:15" x14ac:dyDescent="0.2">
      <c r="A88" s="42"/>
      <c r="B88" s="51" t="s">
        <v>231</v>
      </c>
      <c r="C88" s="48">
        <v>84</v>
      </c>
      <c r="D88" s="48">
        <v>76</v>
      </c>
      <c r="E88" s="48">
        <v>83</v>
      </c>
      <c r="F88" s="48">
        <v>4.1666099999999998E-2</v>
      </c>
      <c r="G88" s="48">
        <v>2.2198000000000001E-3</v>
      </c>
      <c r="H88" s="48">
        <v>9.6817762999999992</v>
      </c>
      <c r="I88" s="48">
        <v>66.353892099999996</v>
      </c>
      <c r="J88" s="48">
        <v>60</v>
      </c>
      <c r="K88" s="48">
        <v>73.282652999999996</v>
      </c>
      <c r="L88" s="48" t="s">
        <v>212</v>
      </c>
      <c r="M88" s="48" t="s">
        <v>212</v>
      </c>
      <c r="N88" s="49">
        <v>0.99960000000000004</v>
      </c>
      <c r="O88" s="42"/>
    </row>
    <row r="89" spans="1:15" x14ac:dyDescent="0.2">
      <c r="A89" s="42"/>
      <c r="B89" s="51" t="s">
        <v>231</v>
      </c>
      <c r="C89" s="48">
        <v>85</v>
      </c>
      <c r="D89" s="48">
        <v>17</v>
      </c>
      <c r="E89" s="48">
        <v>56</v>
      </c>
      <c r="F89" s="48">
        <v>1.88083E-2</v>
      </c>
      <c r="G89" s="48">
        <v>8.9672999999999992E-3</v>
      </c>
      <c r="H89" s="48">
        <v>0.46558450000000001</v>
      </c>
      <c r="I89" s="48">
        <v>29.952433800000001</v>
      </c>
      <c r="J89" s="48">
        <v>1.9625440000000001</v>
      </c>
      <c r="K89" s="48">
        <v>57.020850000000003</v>
      </c>
      <c r="L89" s="48" t="s">
        <v>212</v>
      </c>
      <c r="M89" s="48" t="s">
        <v>212</v>
      </c>
      <c r="N89" s="49">
        <v>0.85389999999999999</v>
      </c>
      <c r="O89" s="42"/>
    </row>
    <row r="90" spans="1:15" x14ac:dyDescent="0.2">
      <c r="A90" s="42"/>
      <c r="B90" s="51" t="s">
        <v>231</v>
      </c>
      <c r="C90" s="48">
        <v>86</v>
      </c>
      <c r="D90" s="48">
        <v>85</v>
      </c>
      <c r="E90" s="48">
        <v>54</v>
      </c>
      <c r="F90" s="48">
        <v>2.1289300000000001E-2</v>
      </c>
      <c r="G90" s="48">
        <v>7.4061999999999999E-3</v>
      </c>
      <c r="H90" s="48">
        <v>0.3709942</v>
      </c>
      <c r="I90" s="48">
        <v>33.903532300000002</v>
      </c>
      <c r="J90" s="48">
        <v>10.786215</v>
      </c>
      <c r="K90" s="48">
        <v>57.020850000000003</v>
      </c>
      <c r="L90" s="48" t="s">
        <v>212</v>
      </c>
      <c r="M90" s="48" t="s">
        <v>212</v>
      </c>
      <c r="N90" s="49">
        <v>0.88339999999999996</v>
      </c>
      <c r="O90" s="42"/>
    </row>
    <row r="91" spans="1:15" x14ac:dyDescent="0.2">
      <c r="A91" s="42"/>
      <c r="B91" s="51" t="s">
        <v>231</v>
      </c>
      <c r="C91" s="48">
        <v>87</v>
      </c>
      <c r="D91" s="48">
        <v>22</v>
      </c>
      <c r="E91" s="48">
        <v>52</v>
      </c>
      <c r="F91" s="48">
        <v>1.7300099999999999E-2</v>
      </c>
      <c r="G91" s="48">
        <v>6.7558000000000002E-3</v>
      </c>
      <c r="H91" s="48">
        <v>0.23130690000000001</v>
      </c>
      <c r="I91" s="48">
        <v>27.550735400000001</v>
      </c>
      <c r="J91" s="48">
        <v>6.4635629999999997</v>
      </c>
      <c r="K91" s="48">
        <v>48.637908000000003</v>
      </c>
      <c r="L91" s="48" t="s">
        <v>212</v>
      </c>
      <c r="M91" s="48" t="s">
        <v>212</v>
      </c>
      <c r="N91" s="49">
        <v>0.87309999999999999</v>
      </c>
      <c r="O91" s="42"/>
    </row>
    <row r="92" spans="1:15" x14ac:dyDescent="0.2">
      <c r="A92" s="42"/>
      <c r="B92" s="51" t="s">
        <v>243</v>
      </c>
      <c r="C92" s="48">
        <v>88</v>
      </c>
      <c r="D92" s="48">
        <v>87</v>
      </c>
      <c r="E92" s="48">
        <v>48</v>
      </c>
      <c r="F92" s="48">
        <v>2.5446E-2</v>
      </c>
      <c r="G92" s="48">
        <v>8.0894999999999995E-3</v>
      </c>
      <c r="H92" s="48">
        <v>0.2477414</v>
      </c>
      <c r="I92" s="48">
        <v>40.523084799999999</v>
      </c>
      <c r="J92" s="48">
        <v>15.5</v>
      </c>
      <c r="K92" s="48">
        <v>65.773084999999995</v>
      </c>
      <c r="L92" s="48">
        <v>15.5</v>
      </c>
      <c r="M92" s="48">
        <v>66</v>
      </c>
      <c r="N92" s="49">
        <v>0.89990000000000003</v>
      </c>
      <c r="O92" s="42"/>
    </row>
    <row r="93" spans="1:15" x14ac:dyDescent="0.2">
      <c r="A93" s="42"/>
      <c r="B93" s="51" t="s">
        <v>236</v>
      </c>
      <c r="C93" s="48">
        <v>89</v>
      </c>
      <c r="D93" s="48">
        <v>86</v>
      </c>
      <c r="E93" s="48">
        <v>88</v>
      </c>
      <c r="F93" s="48">
        <v>4.1443899999999999E-2</v>
      </c>
      <c r="G93" s="48">
        <v>2.8032999999999999E-3</v>
      </c>
      <c r="H93" s="48">
        <v>71.068085499999995</v>
      </c>
      <c r="I93" s="48">
        <v>66</v>
      </c>
      <c r="J93" s="48">
        <v>66</v>
      </c>
      <c r="K93" s="48">
        <v>74.160227000000006</v>
      </c>
      <c r="L93" s="48">
        <v>66</v>
      </c>
      <c r="M93" s="48">
        <v>83.5</v>
      </c>
      <c r="N93" s="49">
        <v>0.94510000000000005</v>
      </c>
      <c r="O93" s="42"/>
    </row>
    <row r="94" spans="1:15" x14ac:dyDescent="0.2">
      <c r="A94" s="42"/>
      <c r="B94" s="51" t="s">
        <v>231</v>
      </c>
      <c r="C94" s="48">
        <v>90</v>
      </c>
      <c r="D94" s="48">
        <v>84</v>
      </c>
      <c r="E94" s="48">
        <v>89</v>
      </c>
      <c r="F94" s="48">
        <v>4.20028E-2</v>
      </c>
      <c r="G94" s="48">
        <v>2.3292E-3</v>
      </c>
      <c r="H94" s="48">
        <v>73.008702700000001</v>
      </c>
      <c r="I94" s="48">
        <v>66.890103400000001</v>
      </c>
      <c r="J94" s="48">
        <v>66</v>
      </c>
      <c r="K94" s="48">
        <v>74.160227000000006</v>
      </c>
      <c r="L94" s="48" t="s">
        <v>212</v>
      </c>
      <c r="M94" s="48" t="s">
        <v>212</v>
      </c>
      <c r="N94" s="49">
        <v>0.98199999999999998</v>
      </c>
      <c r="O94" s="42"/>
    </row>
    <row r="95" spans="1:15" x14ac:dyDescent="0.2">
      <c r="A95" s="42"/>
      <c r="B95" s="51" t="s">
        <v>231</v>
      </c>
      <c r="C95" s="48">
        <v>91</v>
      </c>
      <c r="D95" s="48">
        <v>90</v>
      </c>
      <c r="E95" s="48">
        <v>34</v>
      </c>
      <c r="F95" s="48">
        <v>4.2049000000000003E-2</v>
      </c>
      <c r="G95" s="48">
        <v>2.4045E-3</v>
      </c>
      <c r="H95" s="48">
        <v>65.347570700000006</v>
      </c>
      <c r="I95" s="48">
        <v>66.963597199999995</v>
      </c>
      <c r="J95" s="48">
        <v>66</v>
      </c>
      <c r="K95" s="48">
        <v>74.468789000000001</v>
      </c>
      <c r="L95" s="48" t="s">
        <v>212</v>
      </c>
      <c r="M95" s="48" t="s">
        <v>212</v>
      </c>
      <c r="N95" s="49">
        <v>0.80289999999999995</v>
      </c>
      <c r="O95" s="42"/>
    </row>
    <row r="96" spans="1:15" x14ac:dyDescent="0.2">
      <c r="A96" s="42"/>
      <c r="B96" s="51" t="s">
        <v>241</v>
      </c>
      <c r="C96" s="48">
        <v>92</v>
      </c>
      <c r="D96" s="48">
        <v>29</v>
      </c>
      <c r="E96" s="48">
        <v>49</v>
      </c>
      <c r="F96" s="48">
        <v>1.44041E-2</v>
      </c>
      <c r="G96" s="48">
        <v>8.0894999999999995E-3</v>
      </c>
      <c r="H96" s="48">
        <v>1.2714766</v>
      </c>
      <c r="I96" s="48">
        <v>22.938746399999999</v>
      </c>
      <c r="J96" s="48">
        <v>15.5</v>
      </c>
      <c r="K96" s="48">
        <v>48.188746000000002</v>
      </c>
      <c r="L96" s="48">
        <v>15.5</v>
      </c>
      <c r="M96" s="48">
        <v>66</v>
      </c>
      <c r="N96" s="49">
        <v>0.7762</v>
      </c>
      <c r="O96" s="42"/>
    </row>
    <row r="97" spans="1:15" x14ac:dyDescent="0.2">
      <c r="A97" s="42"/>
      <c r="B97" s="51" t="s">
        <v>231</v>
      </c>
      <c r="C97" s="48">
        <v>93</v>
      </c>
      <c r="D97" s="48">
        <v>15</v>
      </c>
      <c r="E97" s="48">
        <v>92</v>
      </c>
      <c r="F97" s="48">
        <v>2.0017400000000001E-2</v>
      </c>
      <c r="G97" s="48">
        <v>7.4869000000000003E-3</v>
      </c>
      <c r="H97" s="48">
        <v>1.5803445</v>
      </c>
      <c r="I97" s="48">
        <v>31.878019900000002</v>
      </c>
      <c r="J97" s="48">
        <v>15.5</v>
      </c>
      <c r="K97" s="48">
        <v>55.247016000000002</v>
      </c>
      <c r="L97" s="48" t="s">
        <v>212</v>
      </c>
      <c r="M97" s="48" t="s">
        <v>212</v>
      </c>
      <c r="N97" s="49">
        <v>0.77090000000000003</v>
      </c>
      <c r="O97" s="42"/>
    </row>
    <row r="98" spans="1:15" x14ac:dyDescent="0.2">
      <c r="A98" s="42"/>
      <c r="B98" s="51" t="s">
        <v>237</v>
      </c>
      <c r="C98" s="48">
        <v>94</v>
      </c>
      <c r="D98" s="48">
        <v>33</v>
      </c>
      <c r="E98" s="48">
        <v>40</v>
      </c>
      <c r="F98" s="48">
        <v>2.0094000000000001E-2</v>
      </c>
      <c r="G98" s="48">
        <v>5.4463999999999997E-3</v>
      </c>
      <c r="H98" s="48">
        <v>2.4955186</v>
      </c>
      <c r="I98" s="48">
        <v>32</v>
      </c>
      <c r="J98" s="48">
        <v>32</v>
      </c>
      <c r="K98" s="48">
        <v>49</v>
      </c>
      <c r="L98" s="48">
        <v>32</v>
      </c>
      <c r="M98" s="48">
        <v>66</v>
      </c>
      <c r="N98" s="49">
        <v>0.82479999999999998</v>
      </c>
      <c r="O98" s="42"/>
    </row>
    <row r="99" spans="1:15" x14ac:dyDescent="0.2">
      <c r="A99" s="42"/>
      <c r="B99" s="51" t="s">
        <v>231</v>
      </c>
      <c r="C99" s="48">
        <v>95</v>
      </c>
      <c r="D99" s="48">
        <v>9</v>
      </c>
      <c r="E99" s="48">
        <v>39</v>
      </c>
      <c r="F99" s="48">
        <v>2.1494200000000001E-2</v>
      </c>
      <c r="G99" s="48">
        <v>8.6026999999999996E-3</v>
      </c>
      <c r="H99" s="48">
        <v>0.90156340000000001</v>
      </c>
      <c r="I99" s="48">
        <v>34.229795600000003</v>
      </c>
      <c r="J99" s="48">
        <v>7.3780390000000002</v>
      </c>
      <c r="K99" s="48">
        <v>60.102584999999998</v>
      </c>
      <c r="L99" s="48" t="s">
        <v>212</v>
      </c>
      <c r="M99" s="48" t="s">
        <v>212</v>
      </c>
      <c r="N99" s="49">
        <v>0.42699999999999999</v>
      </c>
      <c r="O99" s="42"/>
    </row>
    <row r="100" spans="1:15" x14ac:dyDescent="0.2">
      <c r="A100" s="42"/>
      <c r="B100" s="51" t="s">
        <v>231</v>
      </c>
      <c r="C100" s="48">
        <v>96</v>
      </c>
      <c r="D100" s="48">
        <v>2</v>
      </c>
      <c r="E100" s="48">
        <v>95</v>
      </c>
      <c r="F100" s="48">
        <v>2.47735E-2</v>
      </c>
      <c r="G100" s="48">
        <v>6.6159000000000001E-3</v>
      </c>
      <c r="H100" s="48">
        <v>0.84588770000000002</v>
      </c>
      <c r="I100" s="48">
        <v>39.452142100000003</v>
      </c>
      <c r="J100" s="48">
        <v>18.801698999999999</v>
      </c>
      <c r="K100" s="48">
        <v>60.102584999999998</v>
      </c>
      <c r="L100" s="48" t="s">
        <v>212</v>
      </c>
      <c r="M100" s="48" t="s">
        <v>212</v>
      </c>
      <c r="N100" s="49">
        <v>0.52969999999999995</v>
      </c>
      <c r="O100" s="42"/>
    </row>
    <row r="101" spans="1:15" x14ac:dyDescent="0.2">
      <c r="A101" s="42"/>
      <c r="B101" s="51" t="s">
        <v>245</v>
      </c>
      <c r="C101" s="48">
        <v>97</v>
      </c>
      <c r="D101" s="48">
        <v>8</v>
      </c>
      <c r="E101" s="48">
        <v>16</v>
      </c>
      <c r="F101" s="48">
        <v>1.1302899999999999E-2</v>
      </c>
      <c r="G101" s="48">
        <v>1.9223000000000001E-3</v>
      </c>
      <c r="H101" s="48">
        <v>0.35638340000000002</v>
      </c>
      <c r="I101" s="48">
        <v>18</v>
      </c>
      <c r="J101" s="48">
        <v>18</v>
      </c>
      <c r="K101" s="48">
        <v>24</v>
      </c>
      <c r="L101" s="48">
        <v>18</v>
      </c>
      <c r="M101" s="48">
        <v>30</v>
      </c>
      <c r="N101" s="49">
        <v>0.35730000000000001</v>
      </c>
      <c r="O101" s="42"/>
    </row>
    <row r="102" spans="1:15" x14ac:dyDescent="0.2">
      <c r="A102" s="42"/>
      <c r="B102" s="51" t="s">
        <v>244</v>
      </c>
      <c r="C102" s="48">
        <v>98</v>
      </c>
      <c r="D102" s="48">
        <v>4</v>
      </c>
      <c r="E102" s="48">
        <v>14</v>
      </c>
      <c r="F102" s="48">
        <v>4.3465999999999999E-3</v>
      </c>
      <c r="G102" s="48">
        <v>4.1968999999999999E-3</v>
      </c>
      <c r="H102" s="48">
        <v>0.69969340000000002</v>
      </c>
      <c r="I102" s="48">
        <v>6.9221016999999998</v>
      </c>
      <c r="J102" s="48">
        <v>3.8</v>
      </c>
      <c r="K102" s="48">
        <v>20.022102</v>
      </c>
      <c r="L102" s="48">
        <v>3.8</v>
      </c>
      <c r="M102" s="48">
        <v>30</v>
      </c>
      <c r="N102" s="49">
        <v>0.3619</v>
      </c>
      <c r="O102" s="42"/>
    </row>
    <row r="103" spans="1:15" x14ac:dyDescent="0.2">
      <c r="A103" s="42"/>
      <c r="B103" s="51" t="s">
        <v>231</v>
      </c>
      <c r="C103" s="48">
        <v>99</v>
      </c>
      <c r="D103" s="48">
        <v>10</v>
      </c>
      <c r="E103" s="48">
        <v>12</v>
      </c>
      <c r="F103" s="48">
        <v>6.9462999999999999E-3</v>
      </c>
      <c r="G103" s="48">
        <v>5.5656000000000004E-3</v>
      </c>
      <c r="H103" s="48">
        <v>1.0890671999999999</v>
      </c>
      <c r="I103" s="48">
        <v>11.062033</v>
      </c>
      <c r="J103" s="50">
        <v>0</v>
      </c>
      <c r="K103" s="48">
        <v>28.434159999999999</v>
      </c>
      <c r="L103" s="48" t="s">
        <v>212</v>
      </c>
      <c r="M103" s="48" t="s">
        <v>212</v>
      </c>
      <c r="N103" s="49">
        <v>0.25069999999999998</v>
      </c>
      <c r="O103" s="42"/>
    </row>
    <row r="104" spans="1:15" x14ac:dyDescent="0.2">
      <c r="A104" s="42"/>
      <c r="B104" s="51" t="s">
        <v>231</v>
      </c>
      <c r="C104" s="48">
        <v>100</v>
      </c>
      <c r="D104" s="48">
        <v>98</v>
      </c>
      <c r="E104" s="48">
        <v>99</v>
      </c>
      <c r="F104" s="48">
        <v>8.2532000000000005E-3</v>
      </c>
      <c r="G104" s="48">
        <v>5.2563999999999996E-3</v>
      </c>
      <c r="H104" s="48">
        <v>1.3912232</v>
      </c>
      <c r="I104" s="48">
        <v>13.143340200000001</v>
      </c>
      <c r="J104" s="48">
        <v>3.8</v>
      </c>
      <c r="K104" s="48">
        <v>29.550393</v>
      </c>
      <c r="L104" s="48" t="s">
        <v>212</v>
      </c>
      <c r="M104" s="48" t="s">
        <v>212</v>
      </c>
      <c r="N104" s="49">
        <v>0.5494</v>
      </c>
      <c r="O104" s="42"/>
    </row>
    <row r="105" spans="1:15" x14ac:dyDescent="0.2">
      <c r="A105" s="42"/>
      <c r="B105" s="51" t="s">
        <v>231</v>
      </c>
      <c r="C105" s="48">
        <v>101</v>
      </c>
      <c r="D105" s="48">
        <v>100</v>
      </c>
      <c r="E105" s="48">
        <v>11</v>
      </c>
      <c r="F105" s="48">
        <v>1.13597E-2</v>
      </c>
      <c r="G105" s="48">
        <v>6.9490999999999997E-3</v>
      </c>
      <c r="H105" s="48">
        <v>1.449497</v>
      </c>
      <c r="I105" s="48">
        <v>18.090531500000001</v>
      </c>
      <c r="J105" s="48">
        <v>3.8</v>
      </c>
      <c r="K105" s="48">
        <v>39.780987000000003</v>
      </c>
      <c r="L105" s="48" t="s">
        <v>212</v>
      </c>
      <c r="M105" s="48" t="s">
        <v>212</v>
      </c>
      <c r="N105" s="49">
        <v>0.37519999999999998</v>
      </c>
      <c r="O105" s="42"/>
    </row>
    <row r="106" spans="1:15" x14ac:dyDescent="0.2">
      <c r="A106" s="42"/>
      <c r="B106" s="51" t="s">
        <v>231</v>
      </c>
      <c r="C106" s="48">
        <v>102</v>
      </c>
      <c r="D106" s="48">
        <v>1</v>
      </c>
      <c r="E106" s="48">
        <v>101</v>
      </c>
      <c r="F106" s="48">
        <v>1.30639E-2</v>
      </c>
      <c r="G106" s="48">
        <v>6.7695999999999997E-3</v>
      </c>
      <c r="H106" s="48">
        <v>1.3929176000000001</v>
      </c>
      <c r="I106" s="48">
        <v>20.804495800000002</v>
      </c>
      <c r="J106" s="48">
        <v>3.8</v>
      </c>
      <c r="K106" s="48">
        <v>41.934735000000003</v>
      </c>
      <c r="L106" s="48" t="s">
        <v>212</v>
      </c>
      <c r="M106" s="48" t="s">
        <v>212</v>
      </c>
      <c r="N106" s="49">
        <v>0.38700000000000001</v>
      </c>
      <c r="O106" s="42"/>
    </row>
    <row r="107" spans="1:15" x14ac:dyDescent="0.2">
      <c r="A107" s="42"/>
      <c r="B107" s="51" t="s">
        <v>231</v>
      </c>
      <c r="C107" s="48">
        <v>103</v>
      </c>
      <c r="D107" s="48">
        <v>31</v>
      </c>
      <c r="E107" s="48">
        <v>102</v>
      </c>
      <c r="F107" s="48">
        <v>1.7045000000000001E-2</v>
      </c>
      <c r="G107" s="48">
        <v>6.6914000000000001E-3</v>
      </c>
      <c r="H107" s="48">
        <v>1.3334623000000001</v>
      </c>
      <c r="I107" s="48">
        <v>27.144455600000001</v>
      </c>
      <c r="J107" s="48">
        <v>6.2583099999999998</v>
      </c>
      <c r="K107" s="48">
        <v>48.030600999999997</v>
      </c>
      <c r="L107" s="48" t="s">
        <v>212</v>
      </c>
      <c r="M107" s="48" t="s">
        <v>212</v>
      </c>
      <c r="N107" s="49">
        <v>0.90169999999999995</v>
      </c>
      <c r="O107" s="42"/>
    </row>
    <row r="108" spans="1:15" x14ac:dyDescent="0.2">
      <c r="A108" s="42"/>
      <c r="B108" s="51" t="s">
        <v>231</v>
      </c>
      <c r="C108" s="48">
        <v>104</v>
      </c>
      <c r="D108" s="48">
        <v>97</v>
      </c>
      <c r="E108" s="48">
        <v>103</v>
      </c>
      <c r="F108" s="48">
        <v>2.3767900000000002E-2</v>
      </c>
      <c r="G108" s="48">
        <v>5.7426999999999999E-3</v>
      </c>
      <c r="H108" s="48">
        <v>2.6260876</v>
      </c>
      <c r="I108" s="48">
        <v>37.850665499999998</v>
      </c>
      <c r="J108" s="48">
        <v>19.925927000000001</v>
      </c>
      <c r="K108" s="48">
        <v>55.775404000000002</v>
      </c>
      <c r="L108" s="48" t="s">
        <v>212</v>
      </c>
      <c r="M108" s="48" t="s">
        <v>212</v>
      </c>
      <c r="N108" s="49">
        <v>0.70230000000000004</v>
      </c>
      <c r="O108" s="42"/>
    </row>
    <row r="109" spans="1:15" x14ac:dyDescent="0.2">
      <c r="A109" s="42"/>
      <c r="B109" s="51" t="s">
        <v>231</v>
      </c>
      <c r="C109" s="48">
        <v>105</v>
      </c>
      <c r="D109" s="48">
        <v>96</v>
      </c>
      <c r="E109" s="48">
        <v>104</v>
      </c>
      <c r="F109" s="48">
        <v>3.0498500000000001E-2</v>
      </c>
      <c r="G109" s="48">
        <v>4.6259999999999999E-3</v>
      </c>
      <c r="H109" s="48">
        <v>1.7679370000000001</v>
      </c>
      <c r="I109" s="48">
        <v>48.569373599999999</v>
      </c>
      <c r="J109" s="48">
        <v>34.129956999999997</v>
      </c>
      <c r="K109" s="48">
        <v>63.008789999999998</v>
      </c>
      <c r="L109" s="48" t="s">
        <v>212</v>
      </c>
      <c r="M109" s="48" t="s">
        <v>212</v>
      </c>
      <c r="N109" s="49">
        <v>0.91249999999999998</v>
      </c>
      <c r="O109" s="42"/>
    </row>
    <row r="110" spans="1:15" x14ac:dyDescent="0.2">
      <c r="A110" s="42"/>
      <c r="B110" s="51" t="s">
        <v>231</v>
      </c>
      <c r="C110" s="48">
        <v>106</v>
      </c>
      <c r="D110" s="48">
        <v>94</v>
      </c>
      <c r="E110" s="48">
        <v>105</v>
      </c>
      <c r="F110" s="48">
        <v>3.6482100000000003E-2</v>
      </c>
      <c r="G110" s="48">
        <v>3.5628000000000001E-3</v>
      </c>
      <c r="H110" s="48">
        <v>2.9992008999999999</v>
      </c>
      <c r="I110" s="48">
        <v>58.098247700000002</v>
      </c>
      <c r="J110" s="48">
        <v>46.977445000000003</v>
      </c>
      <c r="K110" s="48">
        <v>69.219050999999993</v>
      </c>
      <c r="L110" s="48" t="s">
        <v>212</v>
      </c>
      <c r="M110" s="48" t="s">
        <v>212</v>
      </c>
      <c r="N110" s="49">
        <v>0.96099999999999997</v>
      </c>
      <c r="O110" s="42"/>
    </row>
    <row r="111" spans="1:15" x14ac:dyDescent="0.2">
      <c r="A111" s="42"/>
      <c r="B111" s="51" t="s">
        <v>231</v>
      </c>
      <c r="C111" s="48">
        <v>107</v>
      </c>
      <c r="D111" s="48">
        <v>93</v>
      </c>
      <c r="E111" s="48">
        <v>106</v>
      </c>
      <c r="F111" s="48">
        <v>3.8847899999999998E-2</v>
      </c>
      <c r="G111" s="48">
        <v>2.9177000000000001E-3</v>
      </c>
      <c r="H111" s="48">
        <v>2.5892748999999999</v>
      </c>
      <c r="I111" s="48">
        <v>61.865869699999998</v>
      </c>
      <c r="J111" s="48">
        <v>52.758670000000002</v>
      </c>
      <c r="K111" s="48">
        <v>70.973068999999995</v>
      </c>
      <c r="L111" s="48" t="s">
        <v>212</v>
      </c>
      <c r="M111" s="48" t="s">
        <v>212</v>
      </c>
      <c r="N111" s="49">
        <v>0.98480000000000001</v>
      </c>
      <c r="O111" s="42"/>
    </row>
    <row r="112" spans="1:15" x14ac:dyDescent="0.2">
      <c r="A112" s="42"/>
      <c r="B112" s="51" t="s">
        <v>239</v>
      </c>
      <c r="C112" s="48">
        <v>108</v>
      </c>
      <c r="D112" s="48">
        <v>91</v>
      </c>
      <c r="E112" s="48">
        <v>107</v>
      </c>
      <c r="F112" s="48">
        <v>4.2117099999999998E-2</v>
      </c>
      <c r="G112" s="48">
        <v>2.8032999999999999E-3</v>
      </c>
      <c r="H112" s="48">
        <v>3.8586841000000001</v>
      </c>
      <c r="I112" s="48">
        <v>67.072163200000006</v>
      </c>
      <c r="J112" s="48">
        <v>66</v>
      </c>
      <c r="K112" s="48">
        <v>75.822163000000003</v>
      </c>
      <c r="L112" s="48">
        <v>60</v>
      </c>
      <c r="M112" s="48">
        <v>83.5</v>
      </c>
      <c r="N112" s="49">
        <v>0.99870000000000003</v>
      </c>
      <c r="O112" s="42"/>
    </row>
    <row r="113" spans="1:15" x14ac:dyDescent="0.2">
      <c r="A113" s="42"/>
      <c r="B113" s="51" t="s">
        <v>231</v>
      </c>
      <c r="C113" s="48">
        <v>109</v>
      </c>
      <c r="D113" s="48">
        <v>60</v>
      </c>
      <c r="E113" s="48">
        <v>108</v>
      </c>
      <c r="F113" s="48">
        <v>4.9098599999999999E-2</v>
      </c>
      <c r="G113" s="48">
        <v>5.4965999999999999E-3</v>
      </c>
      <c r="H113" s="48">
        <v>14.6914917</v>
      </c>
      <c r="I113" s="48">
        <v>78.190259299999994</v>
      </c>
      <c r="J113" s="48">
        <v>66</v>
      </c>
      <c r="K113" s="48">
        <v>95.346979000000005</v>
      </c>
      <c r="L113" s="48" t="s">
        <v>212</v>
      </c>
      <c r="M113" s="48" t="s">
        <v>212</v>
      </c>
      <c r="N113" s="49">
        <v>0.96899999999999997</v>
      </c>
      <c r="O113" s="42"/>
    </row>
    <row r="114" spans="1:15" x14ac:dyDescent="0.2">
      <c r="A114" s="42"/>
      <c r="B114" s="51" t="s">
        <v>231</v>
      </c>
      <c r="C114" s="48">
        <v>110</v>
      </c>
      <c r="D114" s="48">
        <v>43</v>
      </c>
      <c r="E114" s="48">
        <v>109</v>
      </c>
      <c r="F114" s="48">
        <v>5.0306999999999998E-2</v>
      </c>
      <c r="G114" s="48">
        <v>5.0359000000000003E-3</v>
      </c>
      <c r="H114" s="48">
        <v>8.6283702000000009</v>
      </c>
      <c r="I114" s="48">
        <v>80.114575000000002</v>
      </c>
      <c r="J114" s="48">
        <v>66</v>
      </c>
      <c r="K114" s="48">
        <v>95.833183000000005</v>
      </c>
      <c r="L114" s="48" t="s">
        <v>212</v>
      </c>
      <c r="M114" s="48" t="s">
        <v>212</v>
      </c>
      <c r="N114" s="49">
        <v>0.84709999999999996</v>
      </c>
      <c r="O114" s="42"/>
    </row>
    <row r="115" spans="1:15" x14ac:dyDescent="0.2">
      <c r="A115" s="42"/>
      <c r="B115" s="51" t="s">
        <v>240</v>
      </c>
      <c r="C115" s="48">
        <v>111</v>
      </c>
      <c r="D115" s="48">
        <v>45</v>
      </c>
      <c r="E115" s="48">
        <v>110</v>
      </c>
      <c r="F115" s="48">
        <v>5.2432800000000002E-2</v>
      </c>
      <c r="G115" s="48">
        <v>2.6430999999999998E-3</v>
      </c>
      <c r="H115" s="48">
        <v>2.4777768</v>
      </c>
      <c r="I115" s="48">
        <v>83.5</v>
      </c>
      <c r="J115" s="48">
        <v>83.5</v>
      </c>
      <c r="K115" s="48">
        <v>91.75</v>
      </c>
      <c r="L115" s="48">
        <v>83.5</v>
      </c>
      <c r="M115" s="48">
        <v>100</v>
      </c>
      <c r="N115" s="49">
        <v>0.94140000000000001</v>
      </c>
      <c r="O115" s="42"/>
    </row>
    <row r="116" spans="1:15" x14ac:dyDescent="0.2">
      <c r="A116" s="42"/>
      <c r="B116" s="51" t="s">
        <v>231</v>
      </c>
      <c r="C116" s="48">
        <v>112</v>
      </c>
      <c r="D116" s="48">
        <v>36</v>
      </c>
      <c r="E116" s="48">
        <v>111</v>
      </c>
      <c r="F116" s="48">
        <v>6.0884599999999997E-2</v>
      </c>
      <c r="G116" s="48">
        <v>5.2512000000000001E-3</v>
      </c>
      <c r="H116" s="48">
        <v>6.5248150000000003</v>
      </c>
      <c r="I116" s="48">
        <v>96.959583300000006</v>
      </c>
      <c r="J116" s="48">
        <v>83.5</v>
      </c>
      <c r="K116" s="48">
        <v>100</v>
      </c>
      <c r="L116" s="48" t="s">
        <v>212</v>
      </c>
      <c r="M116" s="48" t="s">
        <v>212</v>
      </c>
      <c r="N116" s="49">
        <v>0.87660000000000005</v>
      </c>
      <c r="O116" s="42"/>
    </row>
    <row r="117" spans="1:15" x14ac:dyDescent="0.2">
      <c r="A117" s="42"/>
      <c r="B117" s="51" t="s">
        <v>238</v>
      </c>
      <c r="C117" s="48">
        <v>113</v>
      </c>
      <c r="D117" s="48">
        <v>44</v>
      </c>
      <c r="E117" s="48">
        <v>112</v>
      </c>
      <c r="F117" s="48">
        <v>6.2793799999999997E-2</v>
      </c>
      <c r="G117" s="48">
        <v>1.0252E-3</v>
      </c>
      <c r="H117" s="48">
        <v>0.58599990000000002</v>
      </c>
      <c r="I117" s="48">
        <v>100</v>
      </c>
      <c r="J117" s="48">
        <v>96.8</v>
      </c>
      <c r="K117" s="48">
        <v>100</v>
      </c>
      <c r="L117" s="48">
        <v>93.6</v>
      </c>
      <c r="M117" s="48">
        <v>100</v>
      </c>
      <c r="N117" s="49">
        <v>0.88149999999999995</v>
      </c>
      <c r="O117" s="42"/>
    </row>
    <row r="118" spans="1:15" x14ac:dyDescent="0.2">
      <c r="A118" s="42"/>
      <c r="B118" s="51" t="s">
        <v>231</v>
      </c>
      <c r="C118" s="48">
        <v>114</v>
      </c>
      <c r="D118" s="48">
        <v>59</v>
      </c>
      <c r="E118" s="48">
        <v>113</v>
      </c>
      <c r="F118" s="48">
        <v>8.7658700000000006E-2</v>
      </c>
      <c r="G118" s="48">
        <v>3.397E-2</v>
      </c>
      <c r="H118" s="48">
        <v>1</v>
      </c>
      <c r="I118" s="48">
        <v>139.597757</v>
      </c>
      <c r="J118" s="48">
        <v>93.6</v>
      </c>
      <c r="K118" s="48">
        <v>153.287429</v>
      </c>
      <c r="L118" s="48" t="s">
        <v>212</v>
      </c>
      <c r="M118" s="48" t="s">
        <v>212</v>
      </c>
      <c r="N118" s="49">
        <v>0.96509999999999996</v>
      </c>
      <c r="O118" s="42"/>
    </row>
    <row r="119" spans="1:15" x14ac:dyDescent="0.2">
      <c r="A119" s="42"/>
      <c r="B119" s="51" t="s">
        <v>231</v>
      </c>
      <c r="C119" s="48">
        <v>115</v>
      </c>
      <c r="D119" s="48">
        <v>114</v>
      </c>
      <c r="E119" s="48">
        <v>21</v>
      </c>
      <c r="F119" s="48">
        <v>9.6254900000000004E-2</v>
      </c>
      <c r="G119" s="50">
        <v>0</v>
      </c>
      <c r="H119" s="48">
        <v>1</v>
      </c>
      <c r="I119" s="48" t="s">
        <v>212</v>
      </c>
      <c r="J119" s="48" t="s">
        <v>212</v>
      </c>
      <c r="K119" s="48" t="s">
        <v>212</v>
      </c>
      <c r="L119" s="48" t="s">
        <v>212</v>
      </c>
      <c r="M119" s="48" t="s">
        <v>212</v>
      </c>
      <c r="N119" s="49">
        <v>0.90869999999999995</v>
      </c>
      <c r="O119" s="42"/>
    </row>
    <row r="120" spans="1:15" x14ac:dyDescent="0.2">
      <c r="A120" s="42"/>
      <c r="B120" s="55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</row>
    <row r="121" spans="1:15" x14ac:dyDescent="0.2">
      <c r="A121" s="42"/>
      <c r="B121" s="55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</row>
    <row r="122" spans="1:15" x14ac:dyDescent="0.2">
      <c r="A122" s="42"/>
      <c r="B122" s="55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</row>
    <row r="123" spans="1:15" x14ac:dyDescent="0.2">
      <c r="A123" s="42"/>
      <c r="B123" s="55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</row>
    <row r="124" spans="1:15" x14ac:dyDescent="0.2">
      <c r="A124" s="42"/>
      <c r="B124" s="55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</row>
    <row r="125" spans="1:15" x14ac:dyDescent="0.2">
      <c r="A125" s="42"/>
      <c r="B125" s="55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36FC-BDBB-3C48-910D-B4247D967078}">
  <dimension ref="A1:R183"/>
  <sheetViews>
    <sheetView workbookViewId="0">
      <selection activeCell="H107" sqref="H107"/>
    </sheetView>
  </sheetViews>
  <sheetFormatPr baseColWidth="10" defaultRowHeight="16" x14ac:dyDescent="0.2"/>
  <cols>
    <col min="4" max="4" width="11.5" customWidth="1"/>
    <col min="5" max="6" width="10.83203125" style="42"/>
    <col min="8" max="8" width="65.5" bestFit="1" customWidth="1"/>
    <col min="10" max="11" width="11.5" customWidth="1"/>
    <col min="12" max="13" width="10.83203125" style="42"/>
    <col min="16" max="16" width="11.5" customWidth="1"/>
  </cols>
  <sheetData>
    <row r="1" spans="1:18" x14ac:dyDescent="0.2">
      <c r="A1" s="42" t="s">
        <v>282</v>
      </c>
      <c r="B1" s="42"/>
      <c r="C1" s="42"/>
      <c r="D1" s="42"/>
      <c r="G1" s="42" t="s">
        <v>281</v>
      </c>
      <c r="H1" s="42"/>
      <c r="I1" s="42"/>
      <c r="J1" s="42"/>
      <c r="K1" s="42"/>
      <c r="Q1" s="42"/>
      <c r="R1" s="42"/>
    </row>
    <row r="2" spans="1:18" x14ac:dyDescent="0.2">
      <c r="A2" s="42"/>
      <c r="B2" s="42"/>
      <c r="C2" s="42"/>
      <c r="D2" s="42"/>
      <c r="G2" s="42"/>
      <c r="H2" s="42"/>
      <c r="I2" s="42"/>
      <c r="J2" s="42"/>
      <c r="K2" s="42"/>
      <c r="Q2" s="42"/>
      <c r="R2" s="42"/>
    </row>
    <row r="3" spans="1:18" x14ac:dyDescent="0.2">
      <c r="A3" t="s">
        <v>247</v>
      </c>
      <c r="B3" t="s">
        <v>248</v>
      </c>
      <c r="C3" t="s">
        <v>249</v>
      </c>
      <c r="D3" t="s">
        <v>250</v>
      </c>
      <c r="G3" s="47" t="s">
        <v>247</v>
      </c>
      <c r="H3" s="47" t="s">
        <v>251</v>
      </c>
      <c r="I3" s="47" t="s">
        <v>248</v>
      </c>
      <c r="J3" s="47" t="s">
        <v>249</v>
      </c>
      <c r="K3" s="47" t="s">
        <v>250</v>
      </c>
      <c r="Q3" s="42"/>
      <c r="R3" s="42"/>
    </row>
    <row r="4" spans="1:18" x14ac:dyDescent="0.2">
      <c r="A4">
        <v>59</v>
      </c>
      <c r="B4">
        <v>18.8</v>
      </c>
      <c r="C4">
        <v>65.430000000000007</v>
      </c>
      <c r="D4">
        <v>100</v>
      </c>
      <c r="G4" s="47">
        <v>101</v>
      </c>
      <c r="H4" s="47" t="s">
        <v>7</v>
      </c>
      <c r="I4" s="47">
        <v>24.44</v>
      </c>
      <c r="J4" s="47">
        <v>41.62</v>
      </c>
      <c r="K4" s="47">
        <v>100</v>
      </c>
      <c r="Q4" s="42"/>
      <c r="R4" s="42"/>
    </row>
    <row r="5" spans="1:18" x14ac:dyDescent="0.2">
      <c r="A5">
        <v>60</v>
      </c>
      <c r="B5">
        <v>21.93</v>
      </c>
      <c r="C5">
        <v>50.17</v>
      </c>
      <c r="D5">
        <v>100</v>
      </c>
      <c r="G5" s="47">
        <v>100</v>
      </c>
      <c r="H5" s="47" t="s">
        <v>28</v>
      </c>
      <c r="I5" s="47">
        <v>82.96</v>
      </c>
      <c r="J5" s="47">
        <v>94.58</v>
      </c>
      <c r="K5" s="47">
        <v>100</v>
      </c>
      <c r="Q5" s="42"/>
      <c r="R5" s="42"/>
    </row>
    <row r="6" spans="1:18" x14ac:dyDescent="0.2">
      <c r="A6">
        <v>61</v>
      </c>
      <c r="B6">
        <v>34.78</v>
      </c>
      <c r="C6">
        <v>64.34</v>
      </c>
      <c r="D6">
        <v>100</v>
      </c>
      <c r="G6" s="47">
        <v>99</v>
      </c>
      <c r="H6" s="47" t="s">
        <v>252</v>
      </c>
      <c r="I6" s="47">
        <v>6.26</v>
      </c>
      <c r="J6" s="47">
        <v>54.41</v>
      </c>
      <c r="K6" s="47">
        <v>100</v>
      </c>
      <c r="Q6" s="42"/>
      <c r="R6" s="42"/>
    </row>
    <row r="7" spans="1:18" x14ac:dyDescent="0.2">
      <c r="A7">
        <v>62</v>
      </c>
      <c r="B7">
        <v>7.6</v>
      </c>
      <c r="C7">
        <v>37.81</v>
      </c>
      <c r="D7">
        <v>100</v>
      </c>
      <c r="G7" s="47">
        <v>83</v>
      </c>
      <c r="H7" s="47" t="s">
        <v>253</v>
      </c>
      <c r="I7" s="47">
        <v>9.91</v>
      </c>
      <c r="J7" s="47">
        <v>40.35</v>
      </c>
      <c r="K7" s="47">
        <v>100</v>
      </c>
      <c r="Q7" s="42"/>
      <c r="R7" s="42"/>
    </row>
    <row r="8" spans="1:18" x14ac:dyDescent="0.2">
      <c r="A8">
        <v>63</v>
      </c>
      <c r="B8">
        <v>12.58</v>
      </c>
      <c r="C8">
        <v>43.48</v>
      </c>
      <c r="D8">
        <v>100</v>
      </c>
      <c r="G8" s="47">
        <v>97</v>
      </c>
      <c r="H8" s="47" t="s">
        <v>26</v>
      </c>
      <c r="I8" s="47">
        <v>40.83</v>
      </c>
      <c r="J8" s="47">
        <v>65.14</v>
      </c>
      <c r="K8" s="47">
        <v>100</v>
      </c>
      <c r="Q8" s="42"/>
      <c r="R8" s="42"/>
    </row>
    <row r="9" spans="1:18" x14ac:dyDescent="0.2">
      <c r="A9">
        <v>64</v>
      </c>
      <c r="B9">
        <v>28.61</v>
      </c>
      <c r="C9">
        <v>51.1</v>
      </c>
      <c r="D9">
        <v>100</v>
      </c>
      <c r="G9" s="47">
        <v>84</v>
      </c>
      <c r="H9" s="47" t="s">
        <v>254</v>
      </c>
      <c r="I9" s="47">
        <v>9.85</v>
      </c>
      <c r="J9" s="47">
        <v>33.24</v>
      </c>
      <c r="K9" s="47">
        <v>100</v>
      </c>
      <c r="Q9" s="42"/>
      <c r="R9" s="42"/>
    </row>
    <row r="10" spans="1:18" x14ac:dyDescent="0.2">
      <c r="A10">
        <v>65</v>
      </c>
      <c r="B10">
        <v>78.58</v>
      </c>
      <c r="C10">
        <v>87.91</v>
      </c>
      <c r="D10">
        <v>100</v>
      </c>
      <c r="G10" s="47">
        <v>96</v>
      </c>
      <c r="H10" s="47" t="s">
        <v>33</v>
      </c>
      <c r="I10" s="47">
        <v>67.67</v>
      </c>
      <c r="J10" s="47">
        <v>75.3</v>
      </c>
      <c r="K10" s="47">
        <v>100</v>
      </c>
      <c r="Q10" s="42"/>
      <c r="R10" s="42"/>
    </row>
    <row r="11" spans="1:18" x14ac:dyDescent="0.2">
      <c r="A11">
        <v>66</v>
      </c>
      <c r="B11">
        <v>53.27</v>
      </c>
      <c r="C11">
        <v>58.64</v>
      </c>
      <c r="D11">
        <v>95</v>
      </c>
      <c r="G11" s="47">
        <v>85</v>
      </c>
      <c r="H11" s="47" t="s">
        <v>255</v>
      </c>
      <c r="I11" s="47">
        <v>15.06</v>
      </c>
      <c r="J11" s="47">
        <v>51.35</v>
      </c>
      <c r="K11" s="47">
        <v>100</v>
      </c>
      <c r="Q11" s="42"/>
      <c r="R11" s="42"/>
    </row>
    <row r="12" spans="1:18" x14ac:dyDescent="0.2">
      <c r="A12">
        <v>67</v>
      </c>
      <c r="B12">
        <v>78.69</v>
      </c>
      <c r="C12">
        <v>89.58</v>
      </c>
      <c r="D12">
        <v>100</v>
      </c>
      <c r="G12" s="47">
        <v>86</v>
      </c>
      <c r="H12" s="47" t="s">
        <v>44</v>
      </c>
      <c r="I12" s="47">
        <v>11.16</v>
      </c>
      <c r="J12" s="47">
        <v>45.57</v>
      </c>
      <c r="K12" s="47">
        <v>100</v>
      </c>
      <c r="Q12" s="42"/>
      <c r="R12" s="42"/>
    </row>
    <row r="13" spans="1:18" x14ac:dyDescent="0.2">
      <c r="A13">
        <v>68</v>
      </c>
      <c r="B13">
        <v>57.95</v>
      </c>
      <c r="C13">
        <v>76.44</v>
      </c>
      <c r="D13">
        <v>100</v>
      </c>
      <c r="G13" s="47">
        <v>88</v>
      </c>
      <c r="H13" s="47" t="s">
        <v>30</v>
      </c>
      <c r="I13" s="47">
        <v>24.84</v>
      </c>
      <c r="J13" s="47">
        <v>56.02</v>
      </c>
      <c r="K13" s="47">
        <v>100</v>
      </c>
      <c r="Q13" s="42"/>
      <c r="R13" s="42"/>
    </row>
    <row r="14" spans="1:18" x14ac:dyDescent="0.2">
      <c r="A14">
        <v>69</v>
      </c>
      <c r="B14">
        <v>7.42</v>
      </c>
      <c r="C14">
        <v>40.29</v>
      </c>
      <c r="D14">
        <v>100</v>
      </c>
      <c r="G14" s="47">
        <v>82</v>
      </c>
      <c r="H14" s="47" t="s">
        <v>256</v>
      </c>
      <c r="I14" s="47">
        <v>2.4900000000000002</v>
      </c>
      <c r="J14" s="47">
        <v>38.36</v>
      </c>
      <c r="K14" s="47">
        <v>100</v>
      </c>
      <c r="Q14" s="42"/>
      <c r="R14" s="42"/>
    </row>
    <row r="15" spans="1:18" x14ac:dyDescent="0.2">
      <c r="A15">
        <v>70</v>
      </c>
      <c r="B15">
        <v>11.15</v>
      </c>
      <c r="C15">
        <v>51.35</v>
      </c>
      <c r="D15">
        <v>100</v>
      </c>
      <c r="G15" s="47">
        <v>81</v>
      </c>
      <c r="H15" s="47" t="s">
        <v>257</v>
      </c>
      <c r="I15" s="47">
        <v>3.9</v>
      </c>
      <c r="J15" s="47">
        <v>33.22</v>
      </c>
      <c r="K15" s="47">
        <v>100</v>
      </c>
      <c r="Q15" s="42"/>
      <c r="R15" s="42"/>
    </row>
    <row r="16" spans="1:18" x14ac:dyDescent="0.2">
      <c r="A16">
        <v>71</v>
      </c>
      <c r="B16">
        <v>8.19</v>
      </c>
      <c r="C16">
        <v>31.07</v>
      </c>
      <c r="D16">
        <v>52</v>
      </c>
      <c r="G16" s="47">
        <v>76</v>
      </c>
      <c r="H16" s="47" t="s">
        <v>59</v>
      </c>
      <c r="I16" s="47">
        <v>66.62</v>
      </c>
      <c r="J16" s="47">
        <v>83.05</v>
      </c>
      <c r="K16" s="47">
        <v>100</v>
      </c>
      <c r="Q16" s="42"/>
      <c r="R16" s="42"/>
    </row>
    <row r="17" spans="1:18" x14ac:dyDescent="0.2">
      <c r="A17">
        <v>72</v>
      </c>
      <c r="B17">
        <v>31.3</v>
      </c>
      <c r="C17">
        <v>55.76</v>
      </c>
      <c r="D17">
        <v>100</v>
      </c>
      <c r="G17" s="47">
        <v>75</v>
      </c>
      <c r="H17" s="47" t="s">
        <v>258</v>
      </c>
      <c r="I17" s="47">
        <v>3.61</v>
      </c>
      <c r="J17" s="47">
        <v>33.61</v>
      </c>
      <c r="K17" s="47">
        <v>99</v>
      </c>
      <c r="Q17" s="42"/>
      <c r="R17" s="42"/>
    </row>
    <row r="18" spans="1:18" x14ac:dyDescent="0.2">
      <c r="A18">
        <v>73</v>
      </c>
      <c r="B18">
        <v>62.52</v>
      </c>
      <c r="C18">
        <v>75.11</v>
      </c>
      <c r="D18">
        <v>100</v>
      </c>
      <c r="G18" s="47">
        <v>107</v>
      </c>
      <c r="H18" s="47" t="s">
        <v>259</v>
      </c>
      <c r="I18" s="47">
        <v>3.06</v>
      </c>
      <c r="J18" s="47">
        <v>37.159999999999997</v>
      </c>
      <c r="K18" s="47">
        <v>99</v>
      </c>
      <c r="Q18" s="42"/>
      <c r="R18" s="42"/>
    </row>
    <row r="19" spans="1:18" x14ac:dyDescent="0.2">
      <c r="A19">
        <v>74</v>
      </c>
      <c r="B19">
        <v>3.1</v>
      </c>
      <c r="C19">
        <v>33.049999999999997</v>
      </c>
      <c r="D19">
        <v>100</v>
      </c>
      <c r="G19" s="47">
        <v>108</v>
      </c>
      <c r="H19" s="47" t="s">
        <v>23</v>
      </c>
      <c r="I19" s="47">
        <v>39.04</v>
      </c>
      <c r="J19" s="47">
        <v>68.040000000000006</v>
      </c>
      <c r="K19" s="47">
        <v>100</v>
      </c>
      <c r="Q19" s="42"/>
      <c r="R19" s="42"/>
    </row>
    <row r="20" spans="1:18" x14ac:dyDescent="0.2">
      <c r="A20">
        <v>75</v>
      </c>
      <c r="B20">
        <v>3.61</v>
      </c>
      <c r="C20">
        <v>33.61</v>
      </c>
      <c r="D20">
        <v>99</v>
      </c>
      <c r="G20" s="47">
        <v>110</v>
      </c>
      <c r="H20" s="47" t="s">
        <v>260</v>
      </c>
      <c r="I20" s="47">
        <v>3.48</v>
      </c>
      <c r="J20" s="47">
        <v>31.4</v>
      </c>
      <c r="K20" s="47">
        <v>98</v>
      </c>
      <c r="Q20" s="42"/>
      <c r="R20" s="42"/>
    </row>
    <row r="21" spans="1:18" x14ac:dyDescent="0.2">
      <c r="A21">
        <v>76</v>
      </c>
      <c r="B21">
        <v>66.62</v>
      </c>
      <c r="C21">
        <v>83.05</v>
      </c>
      <c r="D21">
        <v>100</v>
      </c>
      <c r="G21" s="47">
        <v>111</v>
      </c>
      <c r="H21" s="47" t="s">
        <v>261</v>
      </c>
      <c r="I21" s="47">
        <v>2.54</v>
      </c>
      <c r="J21" s="47">
        <v>28.18</v>
      </c>
      <c r="K21" s="47">
        <v>100</v>
      </c>
      <c r="Q21" s="42"/>
      <c r="R21" s="42"/>
    </row>
    <row r="22" spans="1:18" x14ac:dyDescent="0.2">
      <c r="A22">
        <v>77</v>
      </c>
      <c r="B22">
        <v>44.23</v>
      </c>
      <c r="C22">
        <v>66.510000000000005</v>
      </c>
      <c r="D22">
        <v>100</v>
      </c>
      <c r="G22" s="47">
        <v>112</v>
      </c>
      <c r="H22" s="47" t="s">
        <v>11</v>
      </c>
      <c r="I22" s="47">
        <v>49.03</v>
      </c>
      <c r="J22" s="47">
        <v>80.930000000000007</v>
      </c>
      <c r="K22" s="47">
        <v>100</v>
      </c>
      <c r="Q22" s="42"/>
      <c r="R22" s="42"/>
    </row>
    <row r="23" spans="1:18" x14ac:dyDescent="0.2">
      <c r="A23">
        <v>78</v>
      </c>
      <c r="B23">
        <v>35.1</v>
      </c>
      <c r="C23">
        <v>64.89</v>
      </c>
      <c r="D23">
        <v>100</v>
      </c>
      <c r="G23" s="47">
        <v>113</v>
      </c>
      <c r="H23" s="47" t="s">
        <v>21</v>
      </c>
      <c r="I23" s="47">
        <v>28.05</v>
      </c>
      <c r="J23" s="47">
        <v>63.38</v>
      </c>
      <c r="K23" s="47">
        <v>100</v>
      </c>
      <c r="Q23" s="42"/>
      <c r="R23" s="42"/>
    </row>
    <row r="24" spans="1:18" x14ac:dyDescent="0.2">
      <c r="A24">
        <v>79</v>
      </c>
      <c r="B24">
        <v>52.6</v>
      </c>
      <c r="C24">
        <v>62.17</v>
      </c>
      <c r="D24">
        <v>100</v>
      </c>
      <c r="G24" s="47">
        <v>74</v>
      </c>
      <c r="H24" s="47" t="s">
        <v>262</v>
      </c>
      <c r="I24" s="47">
        <v>3.1</v>
      </c>
      <c r="J24" s="47">
        <v>33.049999999999997</v>
      </c>
      <c r="K24" s="47">
        <v>100</v>
      </c>
      <c r="Q24" s="42"/>
      <c r="R24" s="42"/>
    </row>
    <row r="25" spans="1:18" x14ac:dyDescent="0.2">
      <c r="A25">
        <v>80</v>
      </c>
      <c r="B25">
        <v>23.75</v>
      </c>
      <c r="C25">
        <v>18.46</v>
      </c>
      <c r="D25">
        <v>100</v>
      </c>
      <c r="G25" s="47">
        <v>70</v>
      </c>
      <c r="H25" s="47" t="s">
        <v>19</v>
      </c>
      <c r="I25" s="47">
        <v>11.15</v>
      </c>
      <c r="J25" s="47">
        <v>51.35</v>
      </c>
      <c r="K25" s="47">
        <v>100</v>
      </c>
      <c r="Q25" s="42"/>
      <c r="R25" s="42"/>
    </row>
    <row r="26" spans="1:18" x14ac:dyDescent="0.2">
      <c r="A26">
        <v>81</v>
      </c>
      <c r="B26">
        <v>3.9</v>
      </c>
      <c r="C26">
        <v>33.22</v>
      </c>
      <c r="D26">
        <v>100</v>
      </c>
      <c r="G26" s="47">
        <v>69</v>
      </c>
      <c r="H26" s="47" t="s">
        <v>263</v>
      </c>
      <c r="I26" s="47">
        <v>7.42</v>
      </c>
      <c r="J26" s="47">
        <v>40.29</v>
      </c>
      <c r="K26" s="47">
        <v>100</v>
      </c>
      <c r="Q26" s="42"/>
      <c r="R26" s="42"/>
    </row>
    <row r="27" spans="1:18" x14ac:dyDescent="0.2">
      <c r="A27">
        <v>82</v>
      </c>
      <c r="B27">
        <v>2.4900000000000002</v>
      </c>
      <c r="C27">
        <v>38.36</v>
      </c>
      <c r="D27">
        <v>100</v>
      </c>
      <c r="G27" s="47">
        <v>63</v>
      </c>
      <c r="H27" s="47" t="s">
        <v>264</v>
      </c>
      <c r="I27" s="47">
        <v>12.58</v>
      </c>
      <c r="J27" s="47">
        <v>43.48</v>
      </c>
      <c r="K27" s="47">
        <v>100</v>
      </c>
      <c r="Q27" s="42"/>
      <c r="R27" s="42"/>
    </row>
    <row r="28" spans="1:18" x14ac:dyDescent="0.2">
      <c r="A28">
        <v>83</v>
      </c>
      <c r="B28">
        <v>9.91</v>
      </c>
      <c r="C28">
        <v>40.35</v>
      </c>
      <c r="D28">
        <v>100</v>
      </c>
      <c r="G28" s="47">
        <v>68</v>
      </c>
      <c r="H28" s="47" t="s">
        <v>16</v>
      </c>
      <c r="I28" s="47">
        <v>57.95</v>
      </c>
      <c r="J28" s="47">
        <v>76.44</v>
      </c>
      <c r="K28" s="47">
        <v>100</v>
      </c>
      <c r="Q28" s="42"/>
      <c r="R28" s="42"/>
    </row>
    <row r="29" spans="1:18" x14ac:dyDescent="0.2">
      <c r="A29">
        <v>84</v>
      </c>
      <c r="B29">
        <v>9.85</v>
      </c>
      <c r="C29">
        <v>33.24</v>
      </c>
      <c r="D29">
        <v>100</v>
      </c>
      <c r="G29" s="47">
        <v>64</v>
      </c>
      <c r="H29" s="47" t="s">
        <v>265</v>
      </c>
      <c r="I29" s="47">
        <v>28.61</v>
      </c>
      <c r="J29" s="47">
        <v>51.1</v>
      </c>
      <c r="K29" s="47">
        <v>100</v>
      </c>
      <c r="Q29" s="42"/>
      <c r="R29" s="42"/>
    </row>
    <row r="30" spans="1:18" x14ac:dyDescent="0.2">
      <c r="A30">
        <v>85</v>
      </c>
      <c r="B30">
        <v>15.06</v>
      </c>
      <c r="C30">
        <v>51.35</v>
      </c>
      <c r="D30">
        <v>100</v>
      </c>
      <c r="G30" s="47">
        <v>65</v>
      </c>
      <c r="H30" s="47" t="s">
        <v>65</v>
      </c>
      <c r="I30" s="47">
        <v>78.58</v>
      </c>
      <c r="J30" s="47">
        <v>87.91</v>
      </c>
      <c r="K30" s="47">
        <v>100</v>
      </c>
      <c r="Q30" s="42"/>
      <c r="R30" s="42"/>
    </row>
    <row r="31" spans="1:18" x14ac:dyDescent="0.2">
      <c r="A31">
        <v>86</v>
      </c>
      <c r="B31">
        <v>11.16</v>
      </c>
      <c r="C31">
        <v>45.57</v>
      </c>
      <c r="D31">
        <v>100</v>
      </c>
      <c r="G31" s="47">
        <v>67</v>
      </c>
      <c r="H31" s="47" t="s">
        <v>56</v>
      </c>
      <c r="I31" s="47">
        <v>78.69</v>
      </c>
      <c r="J31" s="47">
        <v>89.58</v>
      </c>
      <c r="K31" s="47">
        <v>100</v>
      </c>
      <c r="Q31" s="42"/>
      <c r="R31" s="42"/>
    </row>
    <row r="32" spans="1:18" x14ac:dyDescent="0.2">
      <c r="A32">
        <v>87</v>
      </c>
      <c r="B32">
        <v>10.82</v>
      </c>
      <c r="C32">
        <v>39.340000000000003</v>
      </c>
      <c r="D32">
        <v>100</v>
      </c>
      <c r="G32" s="47">
        <v>62</v>
      </c>
      <c r="H32" s="47" t="s">
        <v>266</v>
      </c>
      <c r="I32" s="47">
        <v>7.6</v>
      </c>
      <c r="J32" s="47">
        <v>37.81</v>
      </c>
      <c r="K32" s="47">
        <v>100</v>
      </c>
      <c r="Q32" s="42"/>
      <c r="R32" s="42"/>
    </row>
    <row r="33" spans="1:18" x14ac:dyDescent="0.2">
      <c r="A33">
        <v>88</v>
      </c>
      <c r="B33">
        <v>24.84</v>
      </c>
      <c r="C33">
        <v>56.02</v>
      </c>
      <c r="D33">
        <v>100</v>
      </c>
      <c r="G33" s="47">
        <v>59</v>
      </c>
      <c r="H33" s="47" t="s">
        <v>13</v>
      </c>
      <c r="I33" s="47">
        <v>18.8</v>
      </c>
      <c r="J33" s="47">
        <v>65.430000000000007</v>
      </c>
      <c r="K33" s="47">
        <v>100</v>
      </c>
      <c r="Q33" s="42"/>
      <c r="R33" s="42"/>
    </row>
    <row r="34" spans="1:18" x14ac:dyDescent="0.2">
      <c r="A34">
        <v>89</v>
      </c>
      <c r="B34">
        <v>21.99</v>
      </c>
      <c r="C34">
        <v>52.52</v>
      </c>
      <c r="D34">
        <v>100</v>
      </c>
      <c r="G34" s="42"/>
      <c r="H34" s="42"/>
      <c r="I34" s="42"/>
      <c r="J34" s="42"/>
      <c r="K34" s="42"/>
      <c r="Q34" s="42"/>
      <c r="R34" s="42"/>
    </row>
    <row r="35" spans="1:18" x14ac:dyDescent="0.2">
      <c r="A35">
        <v>90</v>
      </c>
      <c r="B35">
        <v>18.93</v>
      </c>
      <c r="C35">
        <v>54.7</v>
      </c>
      <c r="D35">
        <v>100</v>
      </c>
      <c r="G35" s="42"/>
      <c r="H35" s="42"/>
      <c r="I35" s="42"/>
      <c r="J35" s="42"/>
      <c r="K35" s="42"/>
      <c r="Q35" s="42"/>
      <c r="R35" s="42"/>
    </row>
    <row r="36" spans="1:18" x14ac:dyDescent="0.2">
      <c r="A36">
        <v>91</v>
      </c>
      <c r="B36">
        <v>13.04</v>
      </c>
      <c r="C36">
        <v>37.47</v>
      </c>
      <c r="D36">
        <v>100</v>
      </c>
      <c r="G36" s="42"/>
      <c r="H36" s="42"/>
      <c r="I36" s="42"/>
      <c r="J36" s="42"/>
      <c r="K36" s="42"/>
      <c r="Q36" s="42"/>
      <c r="R36" s="42"/>
    </row>
    <row r="37" spans="1:18" x14ac:dyDescent="0.2">
      <c r="A37">
        <v>92</v>
      </c>
      <c r="B37">
        <v>17.12</v>
      </c>
      <c r="C37">
        <v>43.18</v>
      </c>
      <c r="D37">
        <v>100</v>
      </c>
      <c r="G37" s="42"/>
      <c r="H37" s="42"/>
      <c r="I37" s="42"/>
      <c r="J37" s="42"/>
      <c r="K37" s="42"/>
      <c r="Q37" s="42"/>
      <c r="R37" s="42"/>
    </row>
    <row r="38" spans="1:18" x14ac:dyDescent="0.2">
      <c r="A38">
        <v>93</v>
      </c>
      <c r="B38">
        <v>11.27</v>
      </c>
      <c r="C38">
        <v>39.53</v>
      </c>
      <c r="D38">
        <v>100</v>
      </c>
      <c r="G38" s="42"/>
      <c r="H38" s="42"/>
      <c r="I38" s="42"/>
      <c r="J38" s="42"/>
      <c r="K38" s="42"/>
      <c r="Q38" s="42"/>
      <c r="R38" s="42"/>
    </row>
    <row r="39" spans="1:18" x14ac:dyDescent="0.2">
      <c r="A39">
        <v>94</v>
      </c>
      <c r="B39">
        <v>19.100000000000001</v>
      </c>
      <c r="C39">
        <v>43.64</v>
      </c>
      <c r="D39">
        <v>100</v>
      </c>
      <c r="G39" s="42"/>
      <c r="H39" s="42"/>
      <c r="I39" s="42"/>
      <c r="J39" s="42"/>
      <c r="K39" s="42"/>
      <c r="Q39" s="42"/>
      <c r="R39" s="42"/>
    </row>
    <row r="40" spans="1:18" x14ac:dyDescent="0.2">
      <c r="A40">
        <v>95</v>
      </c>
      <c r="B40">
        <v>10.029999999999999</v>
      </c>
      <c r="C40">
        <v>34.29</v>
      </c>
      <c r="D40">
        <v>100</v>
      </c>
      <c r="G40" s="42"/>
      <c r="H40" s="42"/>
      <c r="I40" s="42"/>
      <c r="J40" s="42"/>
      <c r="K40" s="42"/>
      <c r="Q40" s="42"/>
      <c r="R40" s="42"/>
    </row>
    <row r="41" spans="1:18" x14ac:dyDescent="0.2">
      <c r="A41">
        <v>96</v>
      </c>
      <c r="B41">
        <v>67.67</v>
      </c>
      <c r="C41">
        <v>75.3</v>
      </c>
      <c r="D41">
        <v>100</v>
      </c>
      <c r="G41" s="42"/>
      <c r="H41" s="42"/>
      <c r="I41" s="42"/>
      <c r="J41" s="42"/>
      <c r="K41" s="42"/>
      <c r="Q41" s="42"/>
      <c r="R41" s="42"/>
    </row>
    <row r="42" spans="1:18" x14ac:dyDescent="0.2">
      <c r="A42">
        <v>97</v>
      </c>
      <c r="B42">
        <v>40.83</v>
      </c>
      <c r="C42">
        <v>65.14</v>
      </c>
      <c r="D42">
        <v>100</v>
      </c>
      <c r="G42" s="42"/>
      <c r="H42" s="42"/>
      <c r="I42" s="42"/>
      <c r="J42" s="42"/>
      <c r="K42" s="42"/>
      <c r="Q42" s="42"/>
      <c r="R42" s="42"/>
    </row>
    <row r="43" spans="1:18" x14ac:dyDescent="0.2">
      <c r="A43">
        <v>98</v>
      </c>
      <c r="B43">
        <v>31.88</v>
      </c>
      <c r="C43">
        <v>47.71</v>
      </c>
      <c r="D43">
        <v>100</v>
      </c>
      <c r="G43" s="42"/>
      <c r="H43" s="42"/>
      <c r="I43" s="42"/>
      <c r="J43" s="42"/>
      <c r="K43" s="42"/>
      <c r="Q43" s="42"/>
      <c r="R43" s="42"/>
    </row>
    <row r="44" spans="1:18" x14ac:dyDescent="0.2">
      <c r="A44">
        <v>99</v>
      </c>
      <c r="B44">
        <v>6.26</v>
      </c>
      <c r="C44">
        <v>54.41</v>
      </c>
      <c r="D44">
        <v>100</v>
      </c>
      <c r="G44" s="42"/>
      <c r="H44" s="42"/>
      <c r="I44" s="42"/>
      <c r="J44" s="42"/>
      <c r="K44" s="42"/>
      <c r="Q44" s="42"/>
      <c r="R44" s="42"/>
    </row>
    <row r="45" spans="1:18" x14ac:dyDescent="0.2">
      <c r="A45">
        <v>100</v>
      </c>
      <c r="B45">
        <v>82.96</v>
      </c>
      <c r="C45">
        <v>94.58</v>
      </c>
      <c r="D45">
        <v>100</v>
      </c>
      <c r="G45" s="42"/>
      <c r="H45" s="42"/>
      <c r="I45" s="42"/>
      <c r="J45" s="42"/>
      <c r="K45" s="42"/>
      <c r="Q45" s="42"/>
      <c r="R45" s="42"/>
    </row>
    <row r="46" spans="1:18" x14ac:dyDescent="0.2">
      <c r="A46">
        <v>101</v>
      </c>
      <c r="B46">
        <v>24.44</v>
      </c>
      <c r="C46">
        <v>41.62</v>
      </c>
      <c r="D46">
        <v>100</v>
      </c>
      <c r="G46" s="42"/>
      <c r="H46" s="42"/>
      <c r="I46" s="42"/>
      <c r="J46" s="42"/>
      <c r="K46" s="42"/>
      <c r="Q46" s="42"/>
      <c r="R46" s="42"/>
    </row>
    <row r="47" spans="1:18" x14ac:dyDescent="0.2">
      <c r="A47">
        <v>102</v>
      </c>
      <c r="B47">
        <v>23.47</v>
      </c>
      <c r="C47">
        <v>43.93</v>
      </c>
      <c r="D47">
        <v>100</v>
      </c>
      <c r="G47" s="42"/>
      <c r="H47" s="42"/>
      <c r="I47" s="42"/>
      <c r="J47" s="42"/>
      <c r="K47" s="42"/>
      <c r="Q47" s="42"/>
      <c r="R47" s="42"/>
    </row>
    <row r="48" spans="1:18" x14ac:dyDescent="0.2">
      <c r="A48">
        <v>103</v>
      </c>
      <c r="B48">
        <v>33.119999999999997</v>
      </c>
      <c r="C48">
        <v>49.9</v>
      </c>
      <c r="D48">
        <v>100</v>
      </c>
      <c r="G48" s="42"/>
      <c r="H48" s="42"/>
      <c r="I48" s="42"/>
      <c r="J48" s="42"/>
      <c r="K48" s="42"/>
      <c r="Q48" s="42"/>
      <c r="R48" s="42"/>
    </row>
    <row r="49" spans="1:18" x14ac:dyDescent="0.2">
      <c r="A49">
        <v>104</v>
      </c>
      <c r="B49">
        <v>19.100000000000001</v>
      </c>
      <c r="C49">
        <v>34.21</v>
      </c>
      <c r="D49">
        <v>99</v>
      </c>
      <c r="G49" s="42"/>
      <c r="H49" s="42"/>
      <c r="I49" s="42"/>
      <c r="J49" s="42"/>
      <c r="K49" s="42"/>
      <c r="Q49" s="42"/>
      <c r="R49" s="42"/>
    </row>
    <row r="50" spans="1:18" x14ac:dyDescent="0.2">
      <c r="A50">
        <v>105</v>
      </c>
      <c r="B50">
        <v>23.48</v>
      </c>
      <c r="C50">
        <v>35.380000000000003</v>
      </c>
      <c r="D50">
        <v>100</v>
      </c>
      <c r="G50" s="42"/>
      <c r="H50" s="42"/>
      <c r="I50" s="42"/>
      <c r="J50" s="42"/>
      <c r="K50" s="42"/>
      <c r="Q50" s="42"/>
      <c r="R50" s="42"/>
    </row>
    <row r="51" spans="1:18" x14ac:dyDescent="0.2">
      <c r="A51">
        <v>106</v>
      </c>
      <c r="B51">
        <v>81.099999999999994</v>
      </c>
      <c r="C51">
        <v>78.47</v>
      </c>
      <c r="D51">
        <v>100</v>
      </c>
      <c r="G51" s="42"/>
      <c r="H51" s="42"/>
      <c r="I51" s="42"/>
      <c r="J51" s="42"/>
      <c r="K51" s="42"/>
      <c r="Q51" s="42"/>
      <c r="R51" s="42"/>
    </row>
    <row r="52" spans="1:18" x14ac:dyDescent="0.2">
      <c r="A52">
        <v>107</v>
      </c>
      <c r="B52">
        <v>3.06</v>
      </c>
      <c r="C52">
        <v>37.159999999999997</v>
      </c>
      <c r="D52">
        <v>99</v>
      </c>
      <c r="G52" s="42"/>
      <c r="H52" s="42"/>
      <c r="I52" s="42"/>
      <c r="J52" s="42"/>
      <c r="K52" s="42"/>
      <c r="Q52" s="42"/>
      <c r="R52" s="42"/>
    </row>
    <row r="53" spans="1:18" x14ac:dyDescent="0.2">
      <c r="A53">
        <v>108</v>
      </c>
      <c r="B53">
        <v>39.04</v>
      </c>
      <c r="C53">
        <v>68.040000000000006</v>
      </c>
      <c r="D53">
        <v>100</v>
      </c>
      <c r="G53" s="42"/>
      <c r="H53" s="42"/>
      <c r="I53" s="42"/>
      <c r="J53" s="42"/>
      <c r="K53" s="42"/>
      <c r="Q53" s="42"/>
      <c r="R53" s="42"/>
    </row>
    <row r="54" spans="1:18" x14ac:dyDescent="0.2">
      <c r="A54">
        <v>109</v>
      </c>
      <c r="B54">
        <v>58.97</v>
      </c>
      <c r="C54">
        <v>79.72</v>
      </c>
      <c r="D54">
        <v>100</v>
      </c>
      <c r="G54" s="42"/>
      <c r="H54" s="42"/>
      <c r="I54" s="42"/>
      <c r="J54" s="42"/>
      <c r="K54" s="42"/>
      <c r="Q54" s="42"/>
      <c r="R54" s="42"/>
    </row>
    <row r="55" spans="1:18" x14ac:dyDescent="0.2">
      <c r="A55">
        <v>110</v>
      </c>
      <c r="B55">
        <v>3.48</v>
      </c>
      <c r="C55">
        <v>31.4</v>
      </c>
      <c r="D55">
        <v>98</v>
      </c>
      <c r="G55" s="42"/>
      <c r="H55" s="42"/>
      <c r="I55" s="42"/>
      <c r="J55" s="42"/>
      <c r="K55" s="42"/>
      <c r="Q55" s="42"/>
      <c r="R55" s="42"/>
    </row>
    <row r="56" spans="1:18" x14ac:dyDescent="0.2">
      <c r="A56">
        <v>111</v>
      </c>
      <c r="B56">
        <v>2.54</v>
      </c>
      <c r="C56">
        <v>28.18</v>
      </c>
      <c r="D56">
        <v>100</v>
      </c>
      <c r="G56" s="42"/>
      <c r="H56" s="42"/>
      <c r="I56" s="42"/>
      <c r="J56" s="42"/>
      <c r="K56" s="42"/>
      <c r="Q56" s="42"/>
      <c r="R56" s="42"/>
    </row>
    <row r="57" spans="1:18" x14ac:dyDescent="0.2">
      <c r="A57">
        <v>112</v>
      </c>
      <c r="B57">
        <v>49.03</v>
      </c>
      <c r="C57">
        <v>80.930000000000007</v>
      </c>
      <c r="D57">
        <v>100</v>
      </c>
      <c r="G57" s="42"/>
      <c r="H57" s="42"/>
      <c r="I57" s="42"/>
      <c r="J57" s="42"/>
      <c r="K57" s="42"/>
      <c r="Q57" s="42"/>
      <c r="R57" s="42"/>
    </row>
    <row r="58" spans="1:18" x14ac:dyDescent="0.2">
      <c r="A58">
        <v>113</v>
      </c>
      <c r="B58">
        <v>28.05</v>
      </c>
      <c r="C58">
        <v>63.38</v>
      </c>
      <c r="D58">
        <v>100</v>
      </c>
      <c r="G58" s="42"/>
      <c r="H58" s="42"/>
      <c r="I58" s="42"/>
      <c r="J58" s="42"/>
      <c r="K58" s="42"/>
      <c r="Q58" s="42"/>
      <c r="R58" s="42"/>
    </row>
    <row r="59" spans="1:18" x14ac:dyDescent="0.2">
      <c r="A59" s="42"/>
      <c r="B59" s="42"/>
      <c r="C59" s="42"/>
      <c r="D59" s="42"/>
      <c r="G59" s="42"/>
      <c r="H59" s="42"/>
      <c r="I59" s="42"/>
      <c r="J59" s="42"/>
      <c r="K59" s="42"/>
      <c r="N59" s="42"/>
      <c r="O59" s="42"/>
      <c r="P59" s="42"/>
      <c r="Q59" s="42"/>
      <c r="R59" s="42"/>
    </row>
    <row r="60" spans="1:18" x14ac:dyDescent="0.2">
      <c r="A60" s="42"/>
      <c r="B60" s="42"/>
      <c r="C60" s="42"/>
      <c r="D60" s="42"/>
      <c r="G60" s="42"/>
      <c r="H60" s="42"/>
      <c r="I60" s="42"/>
      <c r="J60" s="42"/>
      <c r="K60" s="42"/>
      <c r="N60" s="42"/>
      <c r="O60" s="42"/>
      <c r="P60" s="42"/>
      <c r="Q60" s="42"/>
      <c r="R60" s="42"/>
    </row>
    <row r="61" spans="1:18" x14ac:dyDescent="0.2">
      <c r="A61" s="42"/>
      <c r="B61" s="42"/>
      <c r="C61" s="42"/>
      <c r="D61" s="42"/>
      <c r="G61" s="42"/>
      <c r="H61" s="42"/>
      <c r="I61" s="42"/>
      <c r="J61" s="42"/>
      <c r="K61" s="42"/>
      <c r="N61" s="42"/>
      <c r="O61" s="42"/>
      <c r="P61" s="42"/>
      <c r="Q61" s="42"/>
      <c r="R61" s="42"/>
    </row>
    <row r="62" spans="1:18" x14ac:dyDescent="0.2">
      <c r="A62" s="42" t="s">
        <v>283</v>
      </c>
      <c r="B62" s="42"/>
      <c r="C62" s="42"/>
      <c r="D62" s="42"/>
      <c r="G62" s="42" t="s">
        <v>279</v>
      </c>
      <c r="H62" s="42"/>
      <c r="I62" s="42"/>
      <c r="J62" s="42"/>
      <c r="K62" s="42"/>
      <c r="N62" s="42"/>
      <c r="O62" s="42"/>
      <c r="P62" s="42"/>
      <c r="Q62" s="42"/>
      <c r="R62" s="42"/>
    </row>
    <row r="63" spans="1:18" x14ac:dyDescent="0.2">
      <c r="A63" s="42"/>
      <c r="B63" s="42"/>
      <c r="C63" s="42"/>
      <c r="D63" s="42"/>
      <c r="G63" s="42"/>
      <c r="H63" s="42"/>
      <c r="I63" s="42"/>
      <c r="J63" s="42"/>
      <c r="K63" s="42"/>
      <c r="N63" s="42"/>
      <c r="O63" s="42"/>
      <c r="P63" s="42"/>
      <c r="Q63" s="42"/>
      <c r="R63" s="42"/>
    </row>
    <row r="64" spans="1:18" x14ac:dyDescent="0.2">
      <c r="A64" t="s">
        <v>247</v>
      </c>
      <c r="B64" t="s">
        <v>248</v>
      </c>
      <c r="C64" t="s">
        <v>249</v>
      </c>
      <c r="D64" t="s">
        <v>250</v>
      </c>
      <c r="G64" s="47" t="s">
        <v>247</v>
      </c>
      <c r="H64" s="47" t="s">
        <v>251</v>
      </c>
      <c r="I64" s="47" t="s">
        <v>248</v>
      </c>
      <c r="J64" s="47" t="s">
        <v>249</v>
      </c>
      <c r="K64" s="47" t="s">
        <v>250</v>
      </c>
    </row>
    <row r="65" spans="1:11" x14ac:dyDescent="0.2">
      <c r="A65">
        <v>59</v>
      </c>
      <c r="B65">
        <v>59.35</v>
      </c>
      <c r="C65">
        <v>79.180000000000007</v>
      </c>
      <c r="D65">
        <v>100</v>
      </c>
      <c r="G65" s="47">
        <v>92</v>
      </c>
      <c r="H65" s="47" t="s">
        <v>7</v>
      </c>
      <c r="I65" s="47">
        <v>25.93</v>
      </c>
      <c r="J65" s="47">
        <v>42</v>
      </c>
      <c r="K65" s="47">
        <v>100</v>
      </c>
    </row>
    <row r="66" spans="1:11" x14ac:dyDescent="0.2">
      <c r="A66">
        <v>60</v>
      </c>
      <c r="B66">
        <v>40.25</v>
      </c>
      <c r="C66">
        <v>67.510000000000005</v>
      </c>
      <c r="D66">
        <v>52</v>
      </c>
      <c r="G66" s="47">
        <v>91</v>
      </c>
      <c r="H66" s="47" t="s">
        <v>28</v>
      </c>
      <c r="I66" s="47">
        <v>84.13</v>
      </c>
      <c r="J66" s="47">
        <v>93.86</v>
      </c>
      <c r="K66" s="47">
        <v>100</v>
      </c>
    </row>
    <row r="67" spans="1:11" x14ac:dyDescent="0.2">
      <c r="A67">
        <v>61</v>
      </c>
      <c r="B67">
        <v>5.63</v>
      </c>
      <c r="C67">
        <v>31</v>
      </c>
      <c r="D67">
        <v>53</v>
      </c>
      <c r="G67" s="47">
        <v>90</v>
      </c>
      <c r="H67" s="47" t="s">
        <v>252</v>
      </c>
      <c r="I67" s="47">
        <v>6.89</v>
      </c>
      <c r="J67" s="47">
        <v>55.21</v>
      </c>
      <c r="K67" s="47">
        <v>100</v>
      </c>
    </row>
    <row r="68" spans="1:11" x14ac:dyDescent="0.2">
      <c r="A68">
        <v>62</v>
      </c>
      <c r="B68">
        <v>26.99</v>
      </c>
      <c r="C68">
        <v>73.959999999999994</v>
      </c>
      <c r="D68">
        <v>100</v>
      </c>
      <c r="G68" s="47">
        <v>74</v>
      </c>
      <c r="H68" s="47" t="s">
        <v>253</v>
      </c>
      <c r="I68" s="47">
        <v>8.99</v>
      </c>
      <c r="J68" s="47">
        <v>41.74</v>
      </c>
      <c r="K68" s="47">
        <v>100</v>
      </c>
    </row>
    <row r="69" spans="1:11" x14ac:dyDescent="0.2">
      <c r="A69">
        <v>63</v>
      </c>
      <c r="B69">
        <v>3.65</v>
      </c>
      <c r="C69">
        <v>39.61</v>
      </c>
      <c r="D69">
        <v>52</v>
      </c>
      <c r="G69" s="47">
        <v>75</v>
      </c>
      <c r="H69" s="47" t="s">
        <v>26</v>
      </c>
      <c r="I69" s="47">
        <v>42.03</v>
      </c>
      <c r="J69" s="47">
        <v>68.63</v>
      </c>
      <c r="K69" s="47">
        <v>100</v>
      </c>
    </row>
    <row r="70" spans="1:11" x14ac:dyDescent="0.2">
      <c r="A70">
        <v>64</v>
      </c>
      <c r="B70">
        <v>2.3199999999999998</v>
      </c>
      <c r="C70">
        <v>35.07</v>
      </c>
      <c r="D70">
        <v>53</v>
      </c>
      <c r="G70" s="47">
        <v>77</v>
      </c>
      <c r="H70" s="47" t="s">
        <v>254</v>
      </c>
      <c r="I70" s="47">
        <v>8.82</v>
      </c>
      <c r="J70" s="47">
        <v>33.76</v>
      </c>
      <c r="K70" s="47">
        <v>100</v>
      </c>
    </row>
    <row r="71" spans="1:11" x14ac:dyDescent="0.2">
      <c r="A71">
        <v>65</v>
      </c>
      <c r="B71">
        <v>5.48</v>
      </c>
      <c r="C71">
        <v>34.28</v>
      </c>
      <c r="D71">
        <v>59</v>
      </c>
      <c r="G71" s="47">
        <v>78</v>
      </c>
      <c r="H71" s="47" t="s">
        <v>33</v>
      </c>
      <c r="I71" s="47">
        <v>68.13</v>
      </c>
      <c r="J71" s="47">
        <v>74.260000000000005</v>
      </c>
      <c r="K71" s="47">
        <v>100</v>
      </c>
    </row>
    <row r="72" spans="1:11" x14ac:dyDescent="0.2">
      <c r="A72">
        <v>66</v>
      </c>
      <c r="B72">
        <v>50</v>
      </c>
      <c r="C72">
        <v>88.69</v>
      </c>
      <c r="D72">
        <v>100</v>
      </c>
      <c r="G72" s="47">
        <v>79</v>
      </c>
      <c r="H72" s="47" t="s">
        <v>255</v>
      </c>
      <c r="I72" s="47">
        <v>14.1</v>
      </c>
      <c r="J72" s="47">
        <v>53.75</v>
      </c>
      <c r="K72" s="47">
        <v>100</v>
      </c>
    </row>
    <row r="73" spans="1:11" x14ac:dyDescent="0.2">
      <c r="A73">
        <v>67</v>
      </c>
      <c r="B73">
        <v>58.02</v>
      </c>
      <c r="C73">
        <v>83.63</v>
      </c>
      <c r="D73">
        <v>100</v>
      </c>
      <c r="G73" s="47">
        <v>80</v>
      </c>
      <c r="H73" s="47" t="s">
        <v>44</v>
      </c>
      <c r="I73" s="47">
        <v>9.75</v>
      </c>
      <c r="J73" s="47">
        <v>43.2</v>
      </c>
      <c r="K73" s="47">
        <v>100</v>
      </c>
    </row>
    <row r="74" spans="1:11" x14ac:dyDescent="0.2">
      <c r="A74">
        <v>68</v>
      </c>
      <c r="B74">
        <v>51.37</v>
      </c>
      <c r="C74">
        <v>64.25</v>
      </c>
      <c r="D74">
        <v>100</v>
      </c>
      <c r="G74" s="47">
        <v>82</v>
      </c>
      <c r="H74" s="47" t="s">
        <v>30</v>
      </c>
      <c r="I74" s="47">
        <v>23.92</v>
      </c>
      <c r="J74" s="47">
        <v>56.78</v>
      </c>
      <c r="K74" s="47">
        <v>100</v>
      </c>
    </row>
    <row r="75" spans="1:11" x14ac:dyDescent="0.2">
      <c r="A75">
        <v>69</v>
      </c>
      <c r="B75">
        <v>23.28</v>
      </c>
      <c r="C75">
        <v>17.25</v>
      </c>
      <c r="D75">
        <v>100</v>
      </c>
      <c r="G75" s="47">
        <v>73</v>
      </c>
      <c r="H75" s="47" t="s">
        <v>267</v>
      </c>
      <c r="I75" s="47">
        <v>2.5299999999999998</v>
      </c>
      <c r="J75" s="47">
        <v>39.090000000000003</v>
      </c>
      <c r="K75" s="47">
        <v>100</v>
      </c>
    </row>
    <row r="76" spans="1:11" x14ac:dyDescent="0.2">
      <c r="A76">
        <v>70</v>
      </c>
      <c r="B76">
        <v>42.49</v>
      </c>
      <c r="C76">
        <v>65.05</v>
      </c>
      <c r="D76">
        <v>100</v>
      </c>
      <c r="G76" s="47">
        <v>72</v>
      </c>
      <c r="H76" s="47" t="s">
        <v>268</v>
      </c>
      <c r="I76" s="47">
        <v>3.07</v>
      </c>
      <c r="J76" s="47">
        <v>33.19</v>
      </c>
      <c r="K76" s="47">
        <v>100</v>
      </c>
    </row>
    <row r="77" spans="1:11" x14ac:dyDescent="0.2">
      <c r="A77">
        <v>71</v>
      </c>
      <c r="B77">
        <v>35.28</v>
      </c>
      <c r="C77">
        <v>67.2</v>
      </c>
      <c r="D77">
        <v>100</v>
      </c>
      <c r="G77" s="47">
        <v>65</v>
      </c>
      <c r="H77" s="47" t="s">
        <v>269</v>
      </c>
      <c r="I77" s="47">
        <v>5.48</v>
      </c>
      <c r="J77" s="47">
        <v>34.28</v>
      </c>
      <c r="K77" s="47">
        <v>59</v>
      </c>
    </row>
    <row r="78" spans="1:11" x14ac:dyDescent="0.2">
      <c r="A78">
        <v>72</v>
      </c>
      <c r="B78">
        <v>3.07</v>
      </c>
      <c r="C78">
        <v>33.19</v>
      </c>
      <c r="D78">
        <v>100</v>
      </c>
      <c r="G78" s="47">
        <v>66</v>
      </c>
      <c r="H78" s="47" t="s">
        <v>11</v>
      </c>
      <c r="I78" s="47">
        <v>50</v>
      </c>
      <c r="J78" s="47">
        <v>88.69</v>
      </c>
      <c r="K78" s="47">
        <v>100</v>
      </c>
    </row>
    <row r="79" spans="1:11" x14ac:dyDescent="0.2">
      <c r="A79">
        <v>73</v>
      </c>
      <c r="B79">
        <v>2.5299999999999998</v>
      </c>
      <c r="C79">
        <v>39.090000000000003</v>
      </c>
      <c r="D79">
        <v>100</v>
      </c>
      <c r="G79" s="47">
        <v>67</v>
      </c>
      <c r="H79" s="47" t="s">
        <v>59</v>
      </c>
      <c r="I79" s="47">
        <v>58.02</v>
      </c>
      <c r="J79" s="47">
        <v>83.63</v>
      </c>
      <c r="K79" s="47">
        <v>100</v>
      </c>
    </row>
    <row r="80" spans="1:11" x14ac:dyDescent="0.2">
      <c r="A80">
        <v>74</v>
      </c>
      <c r="B80">
        <v>8.99</v>
      </c>
      <c r="C80">
        <v>41.74</v>
      </c>
      <c r="D80">
        <v>100</v>
      </c>
      <c r="G80" s="47">
        <v>63</v>
      </c>
      <c r="H80" s="47" t="s">
        <v>270</v>
      </c>
      <c r="I80" s="47">
        <v>3.65</v>
      </c>
      <c r="J80" s="47">
        <v>39.61</v>
      </c>
      <c r="K80" s="47">
        <v>52</v>
      </c>
    </row>
    <row r="81" spans="1:11" x14ac:dyDescent="0.2">
      <c r="A81">
        <v>75</v>
      </c>
      <c r="B81">
        <v>42.03</v>
      </c>
      <c r="C81">
        <v>68.63</v>
      </c>
      <c r="D81">
        <v>100</v>
      </c>
      <c r="G81" s="47">
        <v>60</v>
      </c>
      <c r="H81" s="47" t="s">
        <v>23</v>
      </c>
      <c r="I81" s="47">
        <v>40.25</v>
      </c>
      <c r="J81" s="47">
        <v>67.510000000000005</v>
      </c>
      <c r="K81" s="47">
        <v>52</v>
      </c>
    </row>
    <row r="82" spans="1:11" x14ac:dyDescent="0.2">
      <c r="A82">
        <v>76</v>
      </c>
      <c r="B82">
        <v>31.5</v>
      </c>
      <c r="C82">
        <v>46.05</v>
      </c>
      <c r="D82">
        <v>100</v>
      </c>
      <c r="G82" s="47">
        <v>61</v>
      </c>
      <c r="H82" s="47" t="s">
        <v>271</v>
      </c>
      <c r="I82" s="47">
        <v>5.63</v>
      </c>
      <c r="J82" s="47">
        <v>31</v>
      </c>
      <c r="K82" s="47">
        <v>53</v>
      </c>
    </row>
    <row r="83" spans="1:11" x14ac:dyDescent="0.2">
      <c r="A83">
        <v>77</v>
      </c>
      <c r="B83">
        <v>8.82</v>
      </c>
      <c r="C83">
        <v>33.76</v>
      </c>
      <c r="D83">
        <v>100</v>
      </c>
      <c r="G83" s="47">
        <v>62</v>
      </c>
      <c r="H83" s="47" t="s">
        <v>21</v>
      </c>
      <c r="I83" s="47">
        <v>26.99</v>
      </c>
      <c r="J83" s="47">
        <v>73.959999999999994</v>
      </c>
      <c r="K83" s="47">
        <v>100</v>
      </c>
    </row>
    <row r="84" spans="1:11" x14ac:dyDescent="0.2">
      <c r="A84">
        <v>78</v>
      </c>
      <c r="B84">
        <v>68.13</v>
      </c>
      <c r="C84">
        <v>74.260000000000005</v>
      </c>
      <c r="D84">
        <v>100</v>
      </c>
      <c r="G84" s="47">
        <v>98</v>
      </c>
      <c r="H84" s="47" t="s">
        <v>272</v>
      </c>
      <c r="I84" s="47">
        <v>2.0299999999999998</v>
      </c>
      <c r="J84" s="47">
        <v>31.69</v>
      </c>
      <c r="K84" s="47">
        <v>99</v>
      </c>
    </row>
    <row r="85" spans="1:11" x14ac:dyDescent="0.2">
      <c r="A85">
        <v>79</v>
      </c>
      <c r="B85">
        <v>14.1</v>
      </c>
      <c r="C85">
        <v>53.75</v>
      </c>
      <c r="D85">
        <v>100</v>
      </c>
      <c r="G85" s="47">
        <v>99</v>
      </c>
      <c r="H85" s="47" t="s">
        <v>19</v>
      </c>
      <c r="I85" s="47">
        <v>10.07</v>
      </c>
      <c r="J85" s="47">
        <v>52.02</v>
      </c>
      <c r="K85" s="47">
        <v>100</v>
      </c>
    </row>
    <row r="86" spans="1:11" x14ac:dyDescent="0.2">
      <c r="A86">
        <v>80</v>
      </c>
      <c r="B86">
        <v>9.75</v>
      </c>
      <c r="C86">
        <v>43.2</v>
      </c>
      <c r="D86">
        <v>100</v>
      </c>
      <c r="G86" s="47">
        <v>103</v>
      </c>
      <c r="H86" s="47" t="s">
        <v>263</v>
      </c>
      <c r="I86" s="47">
        <v>7.12</v>
      </c>
      <c r="J86" s="47">
        <v>38.799999999999997</v>
      </c>
      <c r="K86" s="47">
        <v>100</v>
      </c>
    </row>
    <row r="87" spans="1:11" x14ac:dyDescent="0.2">
      <c r="A87">
        <v>81</v>
      </c>
      <c r="B87">
        <v>11.46</v>
      </c>
      <c r="C87">
        <v>42.72</v>
      </c>
      <c r="D87">
        <v>100</v>
      </c>
      <c r="G87" s="47">
        <v>104</v>
      </c>
      <c r="H87" s="47" t="s">
        <v>264</v>
      </c>
      <c r="I87" s="47">
        <v>12.46</v>
      </c>
      <c r="J87" s="47">
        <v>46.62</v>
      </c>
      <c r="K87" s="47">
        <v>99</v>
      </c>
    </row>
    <row r="88" spans="1:11" x14ac:dyDescent="0.2">
      <c r="A88">
        <v>82</v>
      </c>
      <c r="B88">
        <v>23.92</v>
      </c>
      <c r="C88">
        <v>56.78</v>
      </c>
      <c r="D88">
        <v>100</v>
      </c>
      <c r="G88" s="47">
        <v>109</v>
      </c>
      <c r="H88" s="47" t="s">
        <v>16</v>
      </c>
      <c r="I88" s="47">
        <v>58.92</v>
      </c>
      <c r="J88" s="47">
        <v>75.06</v>
      </c>
      <c r="K88" s="47">
        <v>100</v>
      </c>
    </row>
    <row r="89" spans="1:11" x14ac:dyDescent="0.2">
      <c r="A89">
        <v>83</v>
      </c>
      <c r="B89">
        <v>21.18</v>
      </c>
      <c r="C89">
        <v>55.26</v>
      </c>
      <c r="D89">
        <v>100</v>
      </c>
      <c r="G89" s="47">
        <v>105</v>
      </c>
      <c r="H89" s="47" t="s">
        <v>265</v>
      </c>
      <c r="I89" s="47">
        <v>29.59</v>
      </c>
      <c r="J89" s="47">
        <v>50.9</v>
      </c>
      <c r="K89" s="47">
        <v>100</v>
      </c>
    </row>
    <row r="90" spans="1:11" x14ac:dyDescent="0.2">
      <c r="A90">
        <v>84</v>
      </c>
      <c r="B90">
        <v>18.21</v>
      </c>
      <c r="C90">
        <v>58.82</v>
      </c>
      <c r="D90">
        <v>100</v>
      </c>
      <c r="G90" s="47">
        <v>106</v>
      </c>
      <c r="H90" s="47" t="s">
        <v>65</v>
      </c>
      <c r="I90" s="47">
        <v>78.709999999999994</v>
      </c>
      <c r="J90" s="47">
        <v>86.66</v>
      </c>
      <c r="K90" s="47">
        <v>100</v>
      </c>
    </row>
    <row r="91" spans="1:11" x14ac:dyDescent="0.2">
      <c r="A91">
        <v>85</v>
      </c>
      <c r="B91">
        <v>12.77</v>
      </c>
      <c r="C91">
        <v>36.53</v>
      </c>
      <c r="D91">
        <v>100</v>
      </c>
      <c r="G91" s="47">
        <v>108</v>
      </c>
      <c r="H91" s="47" t="s">
        <v>56</v>
      </c>
      <c r="I91" s="47">
        <v>79.39</v>
      </c>
      <c r="J91" s="47">
        <v>90.62</v>
      </c>
      <c r="K91" s="47">
        <v>100</v>
      </c>
    </row>
    <row r="92" spans="1:11" x14ac:dyDescent="0.2">
      <c r="A92">
        <v>86</v>
      </c>
      <c r="B92">
        <v>16.21</v>
      </c>
      <c r="C92">
        <v>44.61</v>
      </c>
      <c r="D92">
        <v>100</v>
      </c>
      <c r="G92" s="47">
        <v>110</v>
      </c>
      <c r="H92" s="47" t="s">
        <v>266</v>
      </c>
      <c r="I92" s="47">
        <v>7.45</v>
      </c>
      <c r="J92" s="47">
        <v>35.659999999999997</v>
      </c>
      <c r="K92" s="47">
        <v>99</v>
      </c>
    </row>
    <row r="93" spans="1:11" x14ac:dyDescent="0.2">
      <c r="A93">
        <v>87</v>
      </c>
      <c r="B93">
        <v>11.44</v>
      </c>
      <c r="C93">
        <v>42.3</v>
      </c>
      <c r="D93">
        <v>100</v>
      </c>
      <c r="G93" s="47">
        <v>111</v>
      </c>
      <c r="H93" s="47" t="s">
        <v>13</v>
      </c>
      <c r="I93" s="47">
        <v>19.03</v>
      </c>
      <c r="J93" s="47">
        <v>66.489999999999995</v>
      </c>
      <c r="K93" s="47">
        <v>100</v>
      </c>
    </row>
    <row r="94" spans="1:11" x14ac:dyDescent="0.2">
      <c r="A94">
        <v>88</v>
      </c>
      <c r="B94">
        <v>18.48</v>
      </c>
      <c r="C94">
        <v>48.84</v>
      </c>
      <c r="D94">
        <v>100</v>
      </c>
      <c r="G94" s="42"/>
      <c r="H94" s="42"/>
      <c r="I94" s="42"/>
      <c r="J94" s="42"/>
      <c r="K94" s="42"/>
    </row>
    <row r="95" spans="1:11" x14ac:dyDescent="0.2">
      <c r="A95">
        <v>89</v>
      </c>
      <c r="B95">
        <v>9.4499999999999993</v>
      </c>
      <c r="C95">
        <v>37.880000000000003</v>
      </c>
      <c r="D95">
        <v>100</v>
      </c>
      <c r="G95" s="42"/>
      <c r="H95" s="42"/>
      <c r="I95" s="42"/>
      <c r="J95" s="42"/>
      <c r="K95" s="42"/>
    </row>
    <row r="96" spans="1:11" x14ac:dyDescent="0.2">
      <c r="A96">
        <v>90</v>
      </c>
      <c r="B96">
        <v>6.89</v>
      </c>
      <c r="C96">
        <v>55.21</v>
      </c>
      <c r="D96">
        <v>100</v>
      </c>
      <c r="G96" s="42"/>
      <c r="H96" s="42"/>
      <c r="I96" s="42"/>
      <c r="J96" s="42"/>
      <c r="K96" s="42"/>
    </row>
    <row r="97" spans="1:11" x14ac:dyDescent="0.2">
      <c r="A97">
        <v>91</v>
      </c>
      <c r="B97">
        <v>84.13</v>
      </c>
      <c r="C97">
        <v>93.86</v>
      </c>
      <c r="D97">
        <v>100</v>
      </c>
      <c r="G97" s="42"/>
      <c r="H97" s="42"/>
      <c r="I97" s="42"/>
      <c r="J97" s="42"/>
      <c r="K97" s="42"/>
    </row>
    <row r="98" spans="1:11" x14ac:dyDescent="0.2">
      <c r="A98">
        <v>92</v>
      </c>
      <c r="B98">
        <v>25.93</v>
      </c>
      <c r="C98">
        <v>42</v>
      </c>
      <c r="D98">
        <v>100</v>
      </c>
      <c r="G98" s="42"/>
      <c r="H98" s="42"/>
      <c r="I98" s="42"/>
      <c r="J98" s="42"/>
      <c r="K98" s="42"/>
    </row>
    <row r="99" spans="1:11" x14ac:dyDescent="0.2">
      <c r="A99">
        <v>93</v>
      </c>
      <c r="B99">
        <v>23.57</v>
      </c>
      <c r="C99">
        <v>43.71</v>
      </c>
      <c r="D99">
        <v>100</v>
      </c>
      <c r="G99" s="42"/>
      <c r="H99" s="42"/>
      <c r="I99" s="42"/>
      <c r="J99" s="42"/>
      <c r="K99" s="42"/>
    </row>
    <row r="100" spans="1:11" x14ac:dyDescent="0.2">
      <c r="A100">
        <v>94</v>
      </c>
      <c r="B100">
        <v>35.35</v>
      </c>
      <c r="C100">
        <v>49.3</v>
      </c>
      <c r="D100">
        <v>100</v>
      </c>
      <c r="G100" s="42"/>
      <c r="H100" s="42"/>
      <c r="I100" s="42"/>
      <c r="J100" s="42"/>
      <c r="K100" s="42"/>
    </row>
    <row r="101" spans="1:11" x14ac:dyDescent="0.2">
      <c r="A101">
        <v>95</v>
      </c>
      <c r="B101">
        <v>19.14</v>
      </c>
      <c r="C101">
        <v>34.270000000000003</v>
      </c>
      <c r="D101">
        <v>100</v>
      </c>
      <c r="G101" s="42"/>
      <c r="H101" s="42"/>
      <c r="I101" s="42"/>
      <c r="J101" s="42"/>
      <c r="K101" s="42"/>
    </row>
    <row r="102" spans="1:11" x14ac:dyDescent="0.2">
      <c r="A102">
        <v>96</v>
      </c>
      <c r="B102">
        <v>25</v>
      </c>
      <c r="C102">
        <v>36</v>
      </c>
      <c r="D102">
        <v>100</v>
      </c>
      <c r="G102" s="42"/>
      <c r="H102" s="42"/>
      <c r="I102" s="42"/>
      <c r="J102" s="42"/>
      <c r="K102" s="42"/>
    </row>
    <row r="103" spans="1:11" x14ac:dyDescent="0.2">
      <c r="A103">
        <v>97</v>
      </c>
      <c r="B103">
        <v>82.88</v>
      </c>
      <c r="C103">
        <v>78.86</v>
      </c>
      <c r="D103">
        <v>100</v>
      </c>
      <c r="G103" s="42"/>
      <c r="H103" s="42"/>
      <c r="I103" s="42"/>
      <c r="J103" s="42"/>
      <c r="K103" s="42"/>
    </row>
    <row r="104" spans="1:11" x14ac:dyDescent="0.2">
      <c r="A104">
        <v>98</v>
      </c>
      <c r="B104">
        <v>2.0299999999999998</v>
      </c>
      <c r="C104">
        <v>31.69</v>
      </c>
      <c r="D104">
        <v>99</v>
      </c>
      <c r="G104" s="42"/>
      <c r="H104" s="42"/>
      <c r="I104" s="42"/>
      <c r="J104" s="42"/>
      <c r="K104" s="42"/>
    </row>
    <row r="105" spans="1:11" x14ac:dyDescent="0.2">
      <c r="A105">
        <v>99</v>
      </c>
      <c r="B105">
        <v>10.07</v>
      </c>
      <c r="C105">
        <v>52.02</v>
      </c>
      <c r="D105">
        <v>100</v>
      </c>
      <c r="G105" s="42"/>
      <c r="H105" s="42"/>
      <c r="I105" s="42"/>
      <c r="J105" s="42"/>
      <c r="K105" s="42"/>
    </row>
    <row r="106" spans="1:11" x14ac:dyDescent="0.2">
      <c r="A106">
        <v>100</v>
      </c>
      <c r="B106">
        <v>8.73</v>
      </c>
      <c r="C106">
        <v>31.42</v>
      </c>
      <c r="D106">
        <v>84</v>
      </c>
      <c r="G106" s="42"/>
      <c r="H106" s="42"/>
      <c r="I106" s="42"/>
      <c r="J106" s="42"/>
      <c r="K106" s="42"/>
    </row>
    <row r="107" spans="1:11" x14ac:dyDescent="0.2">
      <c r="A107">
        <v>101</v>
      </c>
      <c r="B107">
        <v>63.24</v>
      </c>
      <c r="C107">
        <v>74.540000000000006</v>
      </c>
      <c r="D107">
        <v>100</v>
      </c>
      <c r="G107" s="42"/>
      <c r="H107" s="42"/>
      <c r="I107" s="42"/>
      <c r="J107" s="42"/>
      <c r="K107" s="42"/>
    </row>
    <row r="108" spans="1:11" x14ac:dyDescent="0.2">
      <c r="A108">
        <v>102</v>
      </c>
      <c r="B108">
        <v>30.91</v>
      </c>
      <c r="C108">
        <v>55.77</v>
      </c>
      <c r="D108">
        <v>100</v>
      </c>
      <c r="G108" s="42"/>
      <c r="H108" s="42"/>
      <c r="I108" s="42"/>
      <c r="J108" s="42"/>
      <c r="K108" s="42"/>
    </row>
    <row r="109" spans="1:11" x14ac:dyDescent="0.2">
      <c r="A109">
        <v>103</v>
      </c>
      <c r="B109">
        <v>7.12</v>
      </c>
      <c r="C109">
        <v>38.799999999999997</v>
      </c>
      <c r="D109">
        <v>100</v>
      </c>
      <c r="G109" s="42"/>
      <c r="H109" s="42"/>
      <c r="I109" s="42"/>
      <c r="J109" s="42"/>
      <c r="K109" s="42"/>
    </row>
    <row r="110" spans="1:11" x14ac:dyDescent="0.2">
      <c r="A110">
        <v>104</v>
      </c>
      <c r="B110">
        <v>12.46</v>
      </c>
      <c r="C110">
        <v>46.62</v>
      </c>
      <c r="D110">
        <v>99</v>
      </c>
      <c r="G110" s="42"/>
      <c r="H110" s="42"/>
      <c r="I110" s="42"/>
      <c r="J110" s="42"/>
      <c r="K110" s="42"/>
    </row>
    <row r="111" spans="1:11" x14ac:dyDescent="0.2">
      <c r="A111">
        <v>105</v>
      </c>
      <c r="B111">
        <v>29.59</v>
      </c>
      <c r="C111">
        <v>50.9</v>
      </c>
      <c r="D111">
        <v>100</v>
      </c>
      <c r="G111" s="42"/>
      <c r="H111" s="42"/>
      <c r="I111" s="42"/>
      <c r="J111" s="42"/>
      <c r="K111" s="42"/>
    </row>
    <row r="112" spans="1:11" x14ac:dyDescent="0.2">
      <c r="A112">
        <v>106</v>
      </c>
      <c r="B112">
        <v>78.709999999999994</v>
      </c>
      <c r="C112">
        <v>86.66</v>
      </c>
      <c r="D112">
        <v>100</v>
      </c>
      <c r="G112" s="42"/>
      <c r="H112" s="42"/>
      <c r="I112" s="42"/>
      <c r="J112" s="42"/>
      <c r="K112" s="42"/>
    </row>
    <row r="113" spans="1:11" x14ac:dyDescent="0.2">
      <c r="A113">
        <v>107</v>
      </c>
      <c r="B113">
        <v>54.03</v>
      </c>
      <c r="C113">
        <v>57.74</v>
      </c>
      <c r="D113">
        <v>89</v>
      </c>
      <c r="G113" s="42"/>
      <c r="H113" s="42"/>
      <c r="I113" s="42"/>
      <c r="J113" s="42"/>
      <c r="K113" s="42"/>
    </row>
    <row r="114" spans="1:11" x14ac:dyDescent="0.2">
      <c r="A114">
        <v>108</v>
      </c>
      <c r="B114">
        <v>79.39</v>
      </c>
      <c r="C114">
        <v>90.62</v>
      </c>
      <c r="D114">
        <v>100</v>
      </c>
      <c r="G114" s="42"/>
      <c r="H114" s="42"/>
      <c r="I114" s="42"/>
      <c r="J114" s="42"/>
      <c r="K114" s="42"/>
    </row>
    <row r="115" spans="1:11" x14ac:dyDescent="0.2">
      <c r="A115">
        <v>109</v>
      </c>
      <c r="B115">
        <v>58.92</v>
      </c>
      <c r="C115">
        <v>75.06</v>
      </c>
      <c r="D115">
        <v>100</v>
      </c>
      <c r="G115" s="42"/>
      <c r="H115" s="42"/>
      <c r="I115" s="42"/>
      <c r="J115" s="42"/>
      <c r="K115" s="42"/>
    </row>
    <row r="116" spans="1:11" x14ac:dyDescent="0.2">
      <c r="A116">
        <v>110</v>
      </c>
      <c r="B116">
        <v>7.45</v>
      </c>
      <c r="C116">
        <v>35.659999999999997</v>
      </c>
      <c r="D116">
        <v>99</v>
      </c>
      <c r="G116" s="42"/>
      <c r="H116" s="42"/>
      <c r="I116" s="42"/>
      <c r="J116" s="42"/>
      <c r="K116" s="42"/>
    </row>
    <row r="117" spans="1:11" x14ac:dyDescent="0.2">
      <c r="A117">
        <v>111</v>
      </c>
      <c r="B117">
        <v>19.03</v>
      </c>
      <c r="C117">
        <v>66.489999999999995</v>
      </c>
      <c r="D117">
        <v>100</v>
      </c>
      <c r="G117" s="42"/>
      <c r="H117" s="42"/>
      <c r="I117" s="42"/>
      <c r="J117" s="42"/>
      <c r="K117" s="42"/>
    </row>
    <row r="118" spans="1:11" x14ac:dyDescent="0.2">
      <c r="A118">
        <v>112</v>
      </c>
      <c r="B118">
        <v>22.62</v>
      </c>
      <c r="C118">
        <v>50.03</v>
      </c>
      <c r="D118">
        <v>100</v>
      </c>
      <c r="G118" s="42"/>
      <c r="H118" s="42"/>
      <c r="I118" s="42"/>
      <c r="J118" s="42"/>
      <c r="K118" s="42"/>
    </row>
    <row r="119" spans="1:11" x14ac:dyDescent="0.2">
      <c r="A119">
        <v>113</v>
      </c>
      <c r="B119">
        <v>33.630000000000003</v>
      </c>
      <c r="C119">
        <v>63.35</v>
      </c>
      <c r="D119">
        <v>100</v>
      </c>
      <c r="G119" s="42"/>
      <c r="H119" s="42"/>
      <c r="I119" s="42"/>
      <c r="J119" s="42"/>
      <c r="K119" s="42"/>
    </row>
    <row r="120" spans="1:11" x14ac:dyDescent="0.2">
      <c r="A120" s="42"/>
      <c r="B120" s="42"/>
      <c r="C120" s="42"/>
      <c r="D120" s="42"/>
      <c r="G120" s="42"/>
      <c r="H120" s="42"/>
      <c r="I120" s="42"/>
      <c r="J120" s="42"/>
      <c r="K120" s="42"/>
    </row>
    <row r="121" spans="1:11" x14ac:dyDescent="0.2">
      <c r="A121" s="42"/>
      <c r="B121" s="42"/>
      <c r="C121" s="42"/>
      <c r="D121" s="42"/>
      <c r="G121" s="42"/>
      <c r="H121" s="42"/>
      <c r="I121" s="42"/>
      <c r="J121" s="42"/>
      <c r="K121" s="42"/>
    </row>
    <row r="122" spans="1:11" x14ac:dyDescent="0.2">
      <c r="A122" s="42"/>
      <c r="B122" s="42"/>
      <c r="C122" s="42"/>
      <c r="D122" s="42"/>
      <c r="G122" s="42"/>
      <c r="H122" s="42"/>
      <c r="I122" s="42"/>
      <c r="J122" s="42"/>
      <c r="K122" s="42"/>
    </row>
    <row r="123" spans="1:11" x14ac:dyDescent="0.2">
      <c r="A123" s="42" t="s">
        <v>284</v>
      </c>
      <c r="B123" s="42"/>
      <c r="C123" s="42"/>
      <c r="D123" s="42"/>
      <c r="G123" s="42" t="s">
        <v>280</v>
      </c>
      <c r="H123" s="42"/>
      <c r="I123" s="42"/>
      <c r="J123" s="42"/>
      <c r="K123" s="42"/>
    </row>
    <row r="124" spans="1:11" x14ac:dyDescent="0.2">
      <c r="A124" s="42"/>
      <c r="B124" s="42"/>
      <c r="C124" s="42"/>
      <c r="D124" s="42"/>
      <c r="G124" s="42"/>
      <c r="H124" s="42"/>
      <c r="I124" s="42"/>
      <c r="J124" s="42"/>
      <c r="K124" s="42"/>
    </row>
    <row r="125" spans="1:11" x14ac:dyDescent="0.2">
      <c r="A125" t="s">
        <v>247</v>
      </c>
      <c r="B125" t="s">
        <v>248</v>
      </c>
      <c r="C125" t="s">
        <v>249</v>
      </c>
      <c r="D125" t="s">
        <v>250</v>
      </c>
      <c r="G125" s="47" t="s">
        <v>247</v>
      </c>
      <c r="H125" s="47" t="s">
        <v>251</v>
      </c>
      <c r="I125" s="47" t="s">
        <v>248</v>
      </c>
      <c r="J125" s="47" t="s">
        <v>249</v>
      </c>
      <c r="K125" s="47" t="s">
        <v>250</v>
      </c>
    </row>
    <row r="126" spans="1:11" x14ac:dyDescent="0.2">
      <c r="A126">
        <v>59</v>
      </c>
      <c r="B126">
        <v>59</v>
      </c>
      <c r="C126">
        <v>75.91</v>
      </c>
      <c r="D126">
        <v>100</v>
      </c>
      <c r="G126" s="47">
        <v>99</v>
      </c>
      <c r="H126" s="47" t="s">
        <v>7</v>
      </c>
      <c r="I126" s="47">
        <v>22.7</v>
      </c>
      <c r="J126" s="47">
        <v>42.99</v>
      </c>
      <c r="K126" s="47">
        <v>100</v>
      </c>
    </row>
    <row r="127" spans="1:11" x14ac:dyDescent="0.2">
      <c r="A127">
        <v>60</v>
      </c>
      <c r="B127">
        <v>11.75</v>
      </c>
      <c r="C127">
        <v>45.57</v>
      </c>
      <c r="D127">
        <v>98</v>
      </c>
      <c r="G127" s="47">
        <v>105</v>
      </c>
      <c r="H127" s="47" t="s">
        <v>28</v>
      </c>
      <c r="I127" s="47">
        <v>86.21</v>
      </c>
      <c r="J127" s="47">
        <v>96.58</v>
      </c>
      <c r="K127" s="47">
        <v>100</v>
      </c>
    </row>
    <row r="128" spans="1:11" x14ac:dyDescent="0.2">
      <c r="A128">
        <v>61</v>
      </c>
      <c r="B128">
        <v>7.12</v>
      </c>
      <c r="C128">
        <v>37.89</v>
      </c>
      <c r="D128">
        <v>97</v>
      </c>
      <c r="G128" s="47">
        <v>98</v>
      </c>
      <c r="H128" s="47" t="s">
        <v>252</v>
      </c>
      <c r="I128" s="47">
        <v>6.5</v>
      </c>
      <c r="J128" s="47">
        <v>54.43</v>
      </c>
      <c r="K128" s="47">
        <v>99</v>
      </c>
    </row>
    <row r="129" spans="1:11" x14ac:dyDescent="0.2">
      <c r="A129">
        <v>62</v>
      </c>
      <c r="B129">
        <v>18.84</v>
      </c>
      <c r="C129">
        <v>66.260000000000005</v>
      </c>
      <c r="D129">
        <v>100</v>
      </c>
      <c r="G129" s="47">
        <v>82</v>
      </c>
      <c r="H129" s="47" t="s">
        <v>253</v>
      </c>
      <c r="I129" s="47">
        <v>8.4</v>
      </c>
      <c r="J129" s="47">
        <v>40.04</v>
      </c>
      <c r="K129" s="47">
        <v>100</v>
      </c>
    </row>
    <row r="130" spans="1:11" x14ac:dyDescent="0.2">
      <c r="A130">
        <v>63</v>
      </c>
      <c r="B130">
        <v>25.12</v>
      </c>
      <c r="C130">
        <v>50.92</v>
      </c>
      <c r="D130">
        <v>100</v>
      </c>
      <c r="G130" s="47">
        <v>83</v>
      </c>
      <c r="H130" s="47" t="s">
        <v>26</v>
      </c>
      <c r="I130" s="47">
        <v>42.55</v>
      </c>
      <c r="J130" s="47">
        <v>69.459999999999994</v>
      </c>
      <c r="K130" s="47">
        <v>100</v>
      </c>
    </row>
    <row r="131" spans="1:11" x14ac:dyDescent="0.2">
      <c r="A131">
        <v>64</v>
      </c>
      <c r="B131">
        <v>32.43</v>
      </c>
      <c r="C131">
        <v>64.69</v>
      </c>
      <c r="D131">
        <v>100</v>
      </c>
      <c r="G131" s="47">
        <v>85</v>
      </c>
      <c r="H131" s="47" t="s">
        <v>254</v>
      </c>
      <c r="I131" s="47">
        <v>8.0299999999999994</v>
      </c>
      <c r="J131" s="47">
        <v>32.479999999999997</v>
      </c>
      <c r="K131" s="47">
        <v>100</v>
      </c>
    </row>
    <row r="132" spans="1:11" x14ac:dyDescent="0.2">
      <c r="A132">
        <v>65</v>
      </c>
      <c r="B132">
        <v>7.2</v>
      </c>
      <c r="C132">
        <v>39.909999999999997</v>
      </c>
      <c r="D132">
        <v>99</v>
      </c>
      <c r="G132" s="47">
        <v>97</v>
      </c>
      <c r="H132" s="47" t="s">
        <v>33</v>
      </c>
      <c r="I132" s="47">
        <v>68.599999999999994</v>
      </c>
      <c r="J132" s="47">
        <v>75.41</v>
      </c>
      <c r="K132" s="47">
        <v>100</v>
      </c>
    </row>
    <row r="133" spans="1:11" x14ac:dyDescent="0.2">
      <c r="A133">
        <v>66</v>
      </c>
      <c r="B133">
        <v>1.47</v>
      </c>
      <c r="C133">
        <v>33.659999999999997</v>
      </c>
      <c r="D133">
        <v>95</v>
      </c>
      <c r="G133" s="47">
        <v>86</v>
      </c>
      <c r="H133" s="47" t="s">
        <v>255</v>
      </c>
      <c r="I133" s="47">
        <v>13.37</v>
      </c>
      <c r="J133" s="47">
        <v>54.31</v>
      </c>
      <c r="K133" s="47">
        <v>100</v>
      </c>
    </row>
    <row r="134" spans="1:11" x14ac:dyDescent="0.2">
      <c r="A134">
        <v>67</v>
      </c>
      <c r="B134">
        <v>0.28999999999999998</v>
      </c>
      <c r="C134">
        <v>37.25</v>
      </c>
      <c r="D134">
        <v>21</v>
      </c>
      <c r="G134" s="47">
        <v>95</v>
      </c>
      <c r="H134" s="47" t="s">
        <v>44</v>
      </c>
      <c r="I134" s="47">
        <v>9.2799999999999994</v>
      </c>
      <c r="J134" s="47">
        <v>45.48</v>
      </c>
      <c r="K134" s="47">
        <v>100</v>
      </c>
    </row>
    <row r="135" spans="1:11" x14ac:dyDescent="0.2">
      <c r="A135">
        <v>68</v>
      </c>
      <c r="B135">
        <v>0.94</v>
      </c>
      <c r="C135">
        <v>31.13</v>
      </c>
      <c r="D135">
        <v>30</v>
      </c>
      <c r="G135" s="47">
        <v>87</v>
      </c>
      <c r="H135" s="47" t="s">
        <v>30</v>
      </c>
      <c r="I135" s="47">
        <v>24.29</v>
      </c>
      <c r="J135" s="47">
        <v>57.06</v>
      </c>
      <c r="K135" s="47">
        <v>100</v>
      </c>
    </row>
    <row r="136" spans="1:11" x14ac:dyDescent="0.2">
      <c r="A136">
        <v>69</v>
      </c>
      <c r="B136">
        <v>40.29</v>
      </c>
      <c r="C136">
        <v>69.03</v>
      </c>
      <c r="D136">
        <v>100</v>
      </c>
      <c r="G136" s="47">
        <v>81</v>
      </c>
      <c r="H136" s="47" t="s">
        <v>273</v>
      </c>
      <c r="I136" s="47">
        <v>2.5299999999999998</v>
      </c>
      <c r="J136" s="47">
        <v>40.69</v>
      </c>
      <c r="K136" s="47">
        <v>99</v>
      </c>
    </row>
    <row r="137" spans="1:11" x14ac:dyDescent="0.2">
      <c r="A137">
        <v>70</v>
      </c>
      <c r="B137">
        <v>60.82</v>
      </c>
      <c r="C137">
        <v>80.459999999999994</v>
      </c>
      <c r="D137">
        <v>100</v>
      </c>
      <c r="G137" s="47">
        <v>80</v>
      </c>
      <c r="H137" s="47" t="s">
        <v>274</v>
      </c>
      <c r="I137" s="47">
        <v>2.57</v>
      </c>
      <c r="J137" s="47">
        <v>32.880000000000003</v>
      </c>
      <c r="K137" s="47">
        <v>99</v>
      </c>
    </row>
    <row r="138" spans="1:11" x14ac:dyDescent="0.2">
      <c r="A138">
        <v>71</v>
      </c>
      <c r="B138">
        <v>2.92</v>
      </c>
      <c r="C138">
        <v>31.27</v>
      </c>
      <c r="D138">
        <v>30</v>
      </c>
      <c r="G138" s="47">
        <v>67</v>
      </c>
      <c r="H138" s="47" t="s">
        <v>275</v>
      </c>
      <c r="I138" s="47">
        <v>0.28999999999999998</v>
      </c>
      <c r="J138" s="47">
        <v>37.25</v>
      </c>
      <c r="K138" s="47">
        <v>21</v>
      </c>
    </row>
    <row r="139" spans="1:11" x14ac:dyDescent="0.2">
      <c r="A139">
        <v>72</v>
      </c>
      <c r="B139">
        <v>28.43</v>
      </c>
      <c r="C139">
        <v>69.709999999999994</v>
      </c>
      <c r="D139">
        <v>100</v>
      </c>
      <c r="G139" s="47">
        <v>68</v>
      </c>
      <c r="H139" s="47" t="s">
        <v>276</v>
      </c>
      <c r="I139" s="47">
        <v>0.94</v>
      </c>
      <c r="J139" s="47">
        <v>31.13</v>
      </c>
      <c r="K139" s="47">
        <v>30</v>
      </c>
    </row>
    <row r="140" spans="1:11" x14ac:dyDescent="0.2">
      <c r="A140">
        <v>73</v>
      </c>
      <c r="B140">
        <v>4.97</v>
      </c>
      <c r="C140">
        <v>34.25</v>
      </c>
      <c r="D140">
        <v>61</v>
      </c>
      <c r="G140" s="47">
        <v>69</v>
      </c>
      <c r="H140" s="47" t="s">
        <v>23</v>
      </c>
      <c r="I140" s="47">
        <v>40.29</v>
      </c>
      <c r="J140" s="47">
        <v>69.03</v>
      </c>
      <c r="K140" s="47">
        <v>100</v>
      </c>
    </row>
    <row r="141" spans="1:11" x14ac:dyDescent="0.2">
      <c r="A141">
        <v>74</v>
      </c>
      <c r="B141">
        <v>56.65</v>
      </c>
      <c r="C141">
        <v>84.24</v>
      </c>
      <c r="D141">
        <v>100</v>
      </c>
      <c r="G141" s="47">
        <v>71</v>
      </c>
      <c r="H141" s="47" t="s">
        <v>277</v>
      </c>
      <c r="I141" s="47">
        <v>2.92</v>
      </c>
      <c r="J141" s="47">
        <v>31.27</v>
      </c>
      <c r="K141" s="47">
        <v>30</v>
      </c>
    </row>
    <row r="142" spans="1:11" x14ac:dyDescent="0.2">
      <c r="A142">
        <v>75</v>
      </c>
      <c r="B142">
        <v>42.17</v>
      </c>
      <c r="C142">
        <v>64.260000000000005</v>
      </c>
      <c r="D142">
        <v>100</v>
      </c>
      <c r="G142" s="47">
        <v>73</v>
      </c>
      <c r="H142" s="47" t="s">
        <v>269</v>
      </c>
      <c r="I142" s="47">
        <v>4.97</v>
      </c>
      <c r="J142" s="47">
        <v>34.25</v>
      </c>
      <c r="K142" s="47">
        <v>61</v>
      </c>
    </row>
    <row r="143" spans="1:11" x14ac:dyDescent="0.2">
      <c r="A143">
        <v>76</v>
      </c>
      <c r="B143">
        <v>35.380000000000003</v>
      </c>
      <c r="C143">
        <v>67.83</v>
      </c>
      <c r="D143">
        <v>100</v>
      </c>
      <c r="G143" s="47">
        <v>74</v>
      </c>
      <c r="H143" s="47" t="s">
        <v>59</v>
      </c>
      <c r="I143" s="47">
        <v>56.65</v>
      </c>
      <c r="J143" s="47">
        <v>84.24</v>
      </c>
      <c r="K143" s="47">
        <v>100</v>
      </c>
    </row>
    <row r="144" spans="1:11" x14ac:dyDescent="0.2">
      <c r="A144">
        <v>77</v>
      </c>
      <c r="B144">
        <v>50.67</v>
      </c>
      <c r="C144">
        <v>64.87</v>
      </c>
      <c r="D144">
        <v>100</v>
      </c>
      <c r="G144" s="47">
        <v>79</v>
      </c>
      <c r="H144" s="47" t="s">
        <v>11</v>
      </c>
      <c r="I144" s="47">
        <v>52.21</v>
      </c>
      <c r="J144" s="47">
        <v>87.75</v>
      </c>
      <c r="K144" s="47">
        <v>100</v>
      </c>
    </row>
    <row r="145" spans="1:11" x14ac:dyDescent="0.2">
      <c r="A145">
        <v>78</v>
      </c>
      <c r="B145">
        <v>23.02</v>
      </c>
      <c r="C145">
        <v>19.71</v>
      </c>
      <c r="D145">
        <v>100</v>
      </c>
      <c r="G145" s="47">
        <v>66</v>
      </c>
      <c r="H145" s="47" t="s">
        <v>272</v>
      </c>
      <c r="I145" s="47">
        <v>1.47</v>
      </c>
      <c r="J145" s="47">
        <v>33.659999999999997</v>
      </c>
      <c r="K145" s="47">
        <v>95</v>
      </c>
    </row>
    <row r="146" spans="1:11" x14ac:dyDescent="0.2">
      <c r="A146">
        <v>79</v>
      </c>
      <c r="B146">
        <v>52.21</v>
      </c>
      <c r="C146">
        <v>87.75</v>
      </c>
      <c r="D146">
        <v>100</v>
      </c>
      <c r="G146" s="47">
        <v>106</v>
      </c>
      <c r="H146" s="47" t="s">
        <v>19</v>
      </c>
      <c r="I146" s="47">
        <v>9.59</v>
      </c>
      <c r="J146" s="47">
        <v>50.15</v>
      </c>
      <c r="K146" s="47">
        <v>100</v>
      </c>
    </row>
    <row r="147" spans="1:11" x14ac:dyDescent="0.2">
      <c r="A147">
        <v>80</v>
      </c>
      <c r="B147">
        <v>2.57</v>
      </c>
      <c r="C147">
        <v>32.880000000000003</v>
      </c>
      <c r="D147">
        <v>99</v>
      </c>
      <c r="G147" s="47">
        <v>65</v>
      </c>
      <c r="H147" s="47" t="s">
        <v>278</v>
      </c>
      <c r="I147" s="47">
        <v>7.2</v>
      </c>
      <c r="J147" s="47">
        <v>39.909999999999997</v>
      </c>
      <c r="K147" s="47">
        <v>99</v>
      </c>
    </row>
    <row r="148" spans="1:11" x14ac:dyDescent="0.2">
      <c r="A148">
        <v>81</v>
      </c>
      <c r="B148">
        <v>2.5299999999999998</v>
      </c>
      <c r="C148">
        <v>40.69</v>
      </c>
      <c r="D148">
        <v>99</v>
      </c>
      <c r="G148" s="47">
        <v>60</v>
      </c>
      <c r="H148" s="47" t="s">
        <v>264</v>
      </c>
      <c r="I148" s="47">
        <v>11.75</v>
      </c>
      <c r="J148" s="47">
        <v>45.57</v>
      </c>
      <c r="K148" s="47">
        <v>98</v>
      </c>
    </row>
    <row r="149" spans="1:11" x14ac:dyDescent="0.2">
      <c r="A149">
        <v>82</v>
      </c>
      <c r="B149">
        <v>8.4</v>
      </c>
      <c r="C149">
        <v>40.04</v>
      </c>
      <c r="D149">
        <v>100</v>
      </c>
      <c r="G149" s="47">
        <v>59</v>
      </c>
      <c r="H149" s="47" t="s">
        <v>16</v>
      </c>
      <c r="I149" s="47">
        <v>59</v>
      </c>
      <c r="J149" s="47">
        <v>75.91</v>
      </c>
      <c r="K149" s="47">
        <v>100</v>
      </c>
    </row>
    <row r="150" spans="1:11" x14ac:dyDescent="0.2">
      <c r="A150">
        <v>83</v>
      </c>
      <c r="B150">
        <v>42.55</v>
      </c>
      <c r="C150">
        <v>69.459999999999994</v>
      </c>
      <c r="D150">
        <v>100</v>
      </c>
      <c r="G150" s="47">
        <v>110</v>
      </c>
      <c r="H150" s="47" t="s">
        <v>265</v>
      </c>
      <c r="I150" s="47">
        <v>29.16</v>
      </c>
      <c r="J150" s="47">
        <v>51</v>
      </c>
      <c r="K150" s="47">
        <v>100</v>
      </c>
    </row>
    <row r="151" spans="1:11" x14ac:dyDescent="0.2">
      <c r="A151">
        <v>84</v>
      </c>
      <c r="B151">
        <v>34.25</v>
      </c>
      <c r="C151">
        <v>42.69</v>
      </c>
      <c r="D151">
        <v>100</v>
      </c>
      <c r="G151" s="47">
        <v>111</v>
      </c>
      <c r="H151" s="47" t="s">
        <v>65</v>
      </c>
      <c r="I151" s="47">
        <v>78.52</v>
      </c>
      <c r="J151" s="47">
        <v>89.84</v>
      </c>
      <c r="K151" s="47">
        <v>100</v>
      </c>
    </row>
    <row r="152" spans="1:11" x14ac:dyDescent="0.2">
      <c r="A152">
        <v>85</v>
      </c>
      <c r="B152">
        <v>8.0299999999999994</v>
      </c>
      <c r="C152">
        <v>32.479999999999997</v>
      </c>
      <c r="D152">
        <v>100</v>
      </c>
      <c r="G152" s="47">
        <v>113</v>
      </c>
      <c r="H152" s="47" t="s">
        <v>56</v>
      </c>
      <c r="I152" s="47">
        <v>80.150000000000006</v>
      </c>
      <c r="J152" s="47">
        <v>91.95</v>
      </c>
      <c r="K152" s="47">
        <v>100</v>
      </c>
    </row>
    <row r="153" spans="1:11" x14ac:dyDescent="0.2">
      <c r="A153">
        <v>86</v>
      </c>
      <c r="B153">
        <v>13.37</v>
      </c>
      <c r="C153">
        <v>54.31</v>
      </c>
      <c r="D153">
        <v>100</v>
      </c>
      <c r="G153" s="47">
        <v>61</v>
      </c>
      <c r="H153" s="47" t="s">
        <v>266</v>
      </c>
      <c r="I153" s="47">
        <v>7.12</v>
      </c>
      <c r="J153" s="47">
        <v>37.89</v>
      </c>
      <c r="K153" s="47">
        <v>97</v>
      </c>
    </row>
    <row r="154" spans="1:11" x14ac:dyDescent="0.2">
      <c r="A154">
        <v>87</v>
      </c>
      <c r="B154">
        <v>24.29</v>
      </c>
      <c r="C154">
        <v>57.06</v>
      </c>
      <c r="D154">
        <v>100</v>
      </c>
      <c r="G154" s="47">
        <v>62</v>
      </c>
      <c r="H154" s="47" t="s">
        <v>13</v>
      </c>
      <c r="I154" s="47">
        <v>18.84</v>
      </c>
      <c r="J154" s="47">
        <v>66.260000000000005</v>
      </c>
      <c r="K154" s="47">
        <v>100</v>
      </c>
    </row>
    <row r="155" spans="1:11" x14ac:dyDescent="0.2">
      <c r="A155">
        <v>88</v>
      </c>
      <c r="B155">
        <v>20.43</v>
      </c>
      <c r="C155">
        <v>54.58</v>
      </c>
      <c r="D155">
        <v>100</v>
      </c>
      <c r="G155" s="42"/>
      <c r="H155" s="42"/>
      <c r="I155" s="42"/>
      <c r="J155" s="42"/>
      <c r="K155" s="42"/>
    </row>
    <row r="156" spans="1:11" x14ac:dyDescent="0.2">
      <c r="A156">
        <v>89</v>
      </c>
      <c r="B156">
        <v>16.8</v>
      </c>
      <c r="C156">
        <v>56.89</v>
      </c>
      <c r="D156">
        <v>100</v>
      </c>
      <c r="G156" s="42"/>
      <c r="H156" s="42"/>
      <c r="I156" s="42"/>
      <c r="J156" s="42"/>
      <c r="K156" s="42"/>
    </row>
    <row r="157" spans="1:11" x14ac:dyDescent="0.2">
      <c r="A157">
        <v>90</v>
      </c>
      <c r="B157">
        <v>11.81</v>
      </c>
      <c r="C157">
        <v>38.799999999999997</v>
      </c>
      <c r="D157">
        <v>100</v>
      </c>
      <c r="G157" s="42"/>
      <c r="H157" s="42"/>
      <c r="I157" s="42"/>
      <c r="J157" s="42"/>
      <c r="K157" s="42"/>
    </row>
    <row r="158" spans="1:11" x14ac:dyDescent="0.2">
      <c r="A158">
        <v>91</v>
      </c>
      <c r="B158">
        <v>15.61</v>
      </c>
      <c r="C158">
        <v>46.62</v>
      </c>
      <c r="D158">
        <v>100</v>
      </c>
      <c r="G158" s="42"/>
      <c r="H158" s="42"/>
      <c r="I158" s="42"/>
      <c r="J158" s="42"/>
      <c r="K158" s="42"/>
    </row>
    <row r="159" spans="1:11" x14ac:dyDescent="0.2">
      <c r="A159">
        <v>92</v>
      </c>
      <c r="B159">
        <v>11.18</v>
      </c>
      <c r="C159">
        <v>43.44</v>
      </c>
      <c r="D159">
        <v>100</v>
      </c>
      <c r="G159" s="42"/>
      <c r="H159" s="42"/>
      <c r="I159" s="42"/>
      <c r="J159" s="42"/>
      <c r="K159" s="42"/>
    </row>
    <row r="160" spans="1:11" x14ac:dyDescent="0.2">
      <c r="A160">
        <v>93</v>
      </c>
      <c r="B160">
        <v>17.64</v>
      </c>
      <c r="C160">
        <v>50.38</v>
      </c>
      <c r="D160">
        <v>100</v>
      </c>
      <c r="G160" s="42"/>
      <c r="H160" s="42"/>
      <c r="I160" s="42"/>
      <c r="J160" s="42"/>
      <c r="K160" s="42"/>
    </row>
    <row r="161" spans="1:11" x14ac:dyDescent="0.2">
      <c r="A161">
        <v>94</v>
      </c>
      <c r="B161">
        <v>9.5</v>
      </c>
      <c r="C161">
        <v>39.11</v>
      </c>
      <c r="D161">
        <v>100</v>
      </c>
      <c r="G161" s="42"/>
      <c r="H161" s="42"/>
      <c r="I161" s="42"/>
      <c r="J161" s="42"/>
      <c r="K161" s="42"/>
    </row>
    <row r="162" spans="1:11" x14ac:dyDescent="0.2">
      <c r="A162">
        <v>95</v>
      </c>
      <c r="B162">
        <v>9.2799999999999994</v>
      </c>
      <c r="C162">
        <v>45.48</v>
      </c>
      <c r="D162">
        <v>100</v>
      </c>
      <c r="G162" s="42"/>
      <c r="H162" s="42"/>
      <c r="I162" s="42"/>
      <c r="J162" s="42"/>
      <c r="K162" s="42"/>
    </row>
    <row r="163" spans="1:11" x14ac:dyDescent="0.2">
      <c r="A163">
        <v>96</v>
      </c>
      <c r="B163">
        <v>12.63</v>
      </c>
      <c r="C163">
        <v>40.93</v>
      </c>
      <c r="D163">
        <v>61</v>
      </c>
      <c r="G163" s="42"/>
      <c r="H163" s="42"/>
      <c r="I163" s="42"/>
      <c r="J163" s="42"/>
      <c r="K163" s="42"/>
    </row>
    <row r="164" spans="1:11" x14ac:dyDescent="0.2">
      <c r="A164">
        <v>97</v>
      </c>
      <c r="B164">
        <v>68.599999999999994</v>
      </c>
      <c r="C164">
        <v>75.41</v>
      </c>
      <c r="D164">
        <v>100</v>
      </c>
      <c r="G164" s="42"/>
      <c r="H164" s="42"/>
      <c r="I164" s="42"/>
      <c r="J164" s="42"/>
      <c r="K164" s="42"/>
    </row>
    <row r="165" spans="1:11" x14ac:dyDescent="0.2">
      <c r="A165">
        <v>98</v>
      </c>
      <c r="B165">
        <v>6.5</v>
      </c>
      <c r="C165">
        <v>54.43</v>
      </c>
      <c r="D165">
        <v>99</v>
      </c>
      <c r="G165" s="42"/>
      <c r="H165" s="42"/>
      <c r="I165" s="42"/>
      <c r="J165" s="42"/>
      <c r="K165" s="42"/>
    </row>
    <row r="166" spans="1:11" x14ac:dyDescent="0.2">
      <c r="A166">
        <v>99</v>
      </c>
      <c r="B166">
        <v>22.7</v>
      </c>
      <c r="C166">
        <v>42.99</v>
      </c>
      <c r="D166">
        <v>100</v>
      </c>
      <c r="G166" s="42"/>
      <c r="H166" s="42"/>
      <c r="I166" s="42"/>
      <c r="J166" s="42"/>
      <c r="K166" s="42"/>
    </row>
    <row r="167" spans="1:11" x14ac:dyDescent="0.2">
      <c r="A167">
        <v>100</v>
      </c>
      <c r="B167">
        <v>23.57</v>
      </c>
      <c r="C167">
        <v>45.01</v>
      </c>
      <c r="D167">
        <v>100</v>
      </c>
      <c r="G167" s="42"/>
      <c r="H167" s="42"/>
      <c r="I167" s="42"/>
      <c r="J167" s="42"/>
      <c r="K167" s="42"/>
    </row>
    <row r="168" spans="1:11" x14ac:dyDescent="0.2">
      <c r="A168">
        <v>101</v>
      </c>
      <c r="B168">
        <v>34.159999999999997</v>
      </c>
      <c r="C168">
        <v>49.04</v>
      </c>
      <c r="D168">
        <v>100</v>
      </c>
      <c r="G168" s="42"/>
      <c r="H168" s="42"/>
      <c r="I168" s="42"/>
      <c r="J168" s="42"/>
      <c r="K168" s="42"/>
    </row>
    <row r="169" spans="1:11" x14ac:dyDescent="0.2">
      <c r="A169">
        <v>102</v>
      </c>
      <c r="B169">
        <v>18.95</v>
      </c>
      <c r="C169">
        <v>34.119999999999997</v>
      </c>
      <c r="D169">
        <v>98</v>
      </c>
      <c r="G169" s="42"/>
      <c r="H169" s="42"/>
      <c r="I169" s="42"/>
      <c r="J169" s="42"/>
      <c r="K169" s="42"/>
    </row>
    <row r="170" spans="1:11" x14ac:dyDescent="0.2">
      <c r="A170">
        <v>103</v>
      </c>
      <c r="B170">
        <v>24.94</v>
      </c>
      <c r="C170">
        <v>37.729999999999997</v>
      </c>
      <c r="D170">
        <v>100</v>
      </c>
      <c r="G170" s="42"/>
      <c r="H170" s="42"/>
      <c r="I170" s="42"/>
      <c r="J170" s="42"/>
      <c r="K170" s="42"/>
    </row>
    <row r="171" spans="1:11" x14ac:dyDescent="0.2">
      <c r="A171">
        <v>104</v>
      </c>
      <c r="B171">
        <v>86.67</v>
      </c>
      <c r="C171">
        <v>78.63</v>
      </c>
      <c r="D171">
        <v>100</v>
      </c>
      <c r="G171" s="42"/>
      <c r="H171" s="42"/>
      <c r="I171" s="42"/>
      <c r="J171" s="42"/>
      <c r="K171" s="42"/>
    </row>
    <row r="172" spans="1:11" x14ac:dyDescent="0.2">
      <c r="A172">
        <v>105</v>
      </c>
      <c r="B172">
        <v>86.21</v>
      </c>
      <c r="C172">
        <v>96.58</v>
      </c>
      <c r="D172">
        <v>100</v>
      </c>
      <c r="G172" s="42"/>
      <c r="H172" s="42"/>
      <c r="I172" s="42"/>
      <c r="J172" s="42"/>
      <c r="K172" s="42"/>
    </row>
    <row r="173" spans="1:11" x14ac:dyDescent="0.2">
      <c r="A173">
        <v>106</v>
      </c>
      <c r="B173">
        <v>9.59</v>
      </c>
      <c r="C173">
        <v>50.15</v>
      </c>
      <c r="D173">
        <v>100</v>
      </c>
      <c r="G173" s="42"/>
      <c r="H173" s="42"/>
      <c r="I173" s="42"/>
      <c r="J173" s="42"/>
      <c r="K173" s="42"/>
    </row>
    <row r="174" spans="1:11" x14ac:dyDescent="0.2">
      <c r="A174">
        <v>107</v>
      </c>
      <c r="B174">
        <v>8.34</v>
      </c>
      <c r="C174">
        <v>28.92</v>
      </c>
      <c r="D174">
        <v>98</v>
      </c>
      <c r="G174" s="42"/>
      <c r="H174" s="42"/>
      <c r="I174" s="42"/>
      <c r="J174" s="42"/>
      <c r="K174" s="42"/>
    </row>
    <row r="175" spans="1:11" x14ac:dyDescent="0.2">
      <c r="A175">
        <v>108</v>
      </c>
      <c r="B175">
        <v>62.38</v>
      </c>
      <c r="C175">
        <v>76.209999999999994</v>
      </c>
      <c r="D175">
        <v>100</v>
      </c>
      <c r="G175" s="42"/>
      <c r="H175" s="42"/>
      <c r="I175" s="42"/>
      <c r="J175" s="42"/>
      <c r="K175" s="42"/>
    </row>
    <row r="176" spans="1:11" x14ac:dyDescent="0.2">
      <c r="A176">
        <v>109</v>
      </c>
      <c r="B176">
        <v>30.8</v>
      </c>
      <c r="C176">
        <v>54.77</v>
      </c>
      <c r="D176">
        <v>100</v>
      </c>
      <c r="G176" s="42"/>
      <c r="H176" s="42"/>
      <c r="I176" s="42"/>
      <c r="J176" s="42"/>
      <c r="K176" s="42"/>
    </row>
    <row r="177" spans="1:11" x14ac:dyDescent="0.2">
      <c r="A177">
        <v>110</v>
      </c>
      <c r="B177">
        <v>29.16</v>
      </c>
      <c r="C177">
        <v>51</v>
      </c>
      <c r="D177">
        <v>100</v>
      </c>
      <c r="G177" s="42"/>
      <c r="H177" s="42"/>
      <c r="I177" s="42"/>
      <c r="J177" s="42"/>
      <c r="K177" s="42"/>
    </row>
    <row r="178" spans="1:11" x14ac:dyDescent="0.2">
      <c r="A178">
        <v>111</v>
      </c>
      <c r="B178">
        <v>78.52</v>
      </c>
      <c r="C178">
        <v>89.84</v>
      </c>
      <c r="D178">
        <v>100</v>
      </c>
      <c r="G178" s="42"/>
      <c r="H178" s="42"/>
      <c r="I178" s="42"/>
      <c r="J178" s="42"/>
      <c r="K178" s="42"/>
    </row>
    <row r="179" spans="1:11" x14ac:dyDescent="0.2">
      <c r="A179">
        <v>112</v>
      </c>
      <c r="B179">
        <v>52.32</v>
      </c>
      <c r="C179">
        <v>60.01</v>
      </c>
      <c r="D179">
        <v>90</v>
      </c>
      <c r="G179" s="42"/>
      <c r="H179" s="42"/>
      <c r="I179" s="42"/>
      <c r="J179" s="42"/>
      <c r="K179" s="42"/>
    </row>
    <row r="180" spans="1:11" x14ac:dyDescent="0.2">
      <c r="A180">
        <v>113</v>
      </c>
      <c r="B180">
        <v>80.150000000000006</v>
      </c>
      <c r="C180">
        <v>91.95</v>
      </c>
      <c r="D180">
        <v>100</v>
      </c>
      <c r="G180" s="42"/>
      <c r="H180" s="42"/>
      <c r="I180" s="42"/>
      <c r="J180" s="42"/>
      <c r="K180" s="42"/>
    </row>
    <row r="181" spans="1:11" x14ac:dyDescent="0.2">
      <c r="A181" s="42"/>
      <c r="B181" s="42"/>
      <c r="C181" s="42"/>
      <c r="D181" s="42"/>
      <c r="G181" s="42"/>
      <c r="H181" s="42"/>
      <c r="I181" s="42"/>
      <c r="J181" s="42"/>
      <c r="K181" s="42"/>
    </row>
    <row r="182" spans="1:11" x14ac:dyDescent="0.2">
      <c r="A182" s="42"/>
      <c r="B182" s="42"/>
      <c r="C182" s="42"/>
      <c r="D182" s="42"/>
      <c r="G182" s="42"/>
      <c r="H182" s="42"/>
      <c r="I182" s="42"/>
      <c r="J182" s="42"/>
      <c r="K182" s="42"/>
    </row>
    <row r="183" spans="1:11" x14ac:dyDescent="0.2">
      <c r="A183" s="42"/>
      <c r="B183" s="42"/>
      <c r="C183" s="42"/>
      <c r="D183" s="42"/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B0CC7-2795-194F-AFB4-5B78719933AB}">
  <dimension ref="A1:O47"/>
  <sheetViews>
    <sheetView tabSelected="1" workbookViewId="0">
      <selection activeCell="M32" sqref="M32"/>
    </sheetView>
  </sheetViews>
  <sheetFormatPr baseColWidth="10" defaultRowHeight="16" x14ac:dyDescent="0.2"/>
  <cols>
    <col min="1" max="1" width="15.83203125" bestFit="1" customWidth="1"/>
    <col min="2" max="11" width="10.83203125" style="40"/>
    <col min="12" max="13" width="12" style="40" bestFit="1" customWidth="1"/>
    <col min="14" max="15" width="10.83203125" style="40"/>
  </cols>
  <sheetData>
    <row r="1" spans="1:15" s="40" customFormat="1" x14ac:dyDescent="0.2">
      <c r="A1" s="40" t="s">
        <v>285</v>
      </c>
      <c r="B1" s="40" t="s">
        <v>247</v>
      </c>
      <c r="C1" s="40" t="s">
        <v>286</v>
      </c>
      <c r="D1" s="40" t="s">
        <v>287</v>
      </c>
      <c r="E1" s="40" t="s">
        <v>288</v>
      </c>
      <c r="F1" s="40" t="s">
        <v>289</v>
      </c>
      <c r="G1" s="40" t="s">
        <v>290</v>
      </c>
      <c r="H1" s="40" t="s">
        <v>249</v>
      </c>
      <c r="I1" s="40" t="s">
        <v>291</v>
      </c>
      <c r="J1" s="40" t="s">
        <v>292</v>
      </c>
      <c r="K1" s="40" t="s">
        <v>293</v>
      </c>
      <c r="L1" s="40" t="s">
        <v>250</v>
      </c>
      <c r="M1" s="40" t="s">
        <v>294</v>
      </c>
      <c r="N1" s="40" t="s">
        <v>295</v>
      </c>
      <c r="O1" s="40" t="s">
        <v>296</v>
      </c>
    </row>
    <row r="2" spans="1:15" x14ac:dyDescent="0.2">
      <c r="A2" t="s">
        <v>297</v>
      </c>
      <c r="B2" s="40">
        <v>43</v>
      </c>
      <c r="C2" s="40">
        <v>101</v>
      </c>
      <c r="D2" s="40">
        <v>24.44</v>
      </c>
      <c r="E2" s="40">
        <v>6.03</v>
      </c>
      <c r="F2" s="40">
        <v>5.08</v>
      </c>
      <c r="G2" s="40">
        <v>315</v>
      </c>
      <c r="H2" s="40">
        <v>41.62</v>
      </c>
      <c r="I2" s="40">
        <v>23.58</v>
      </c>
      <c r="J2" s="40">
        <v>34.799999999999997</v>
      </c>
      <c r="K2" s="40">
        <v>350.84</v>
      </c>
      <c r="L2" s="40">
        <v>100</v>
      </c>
      <c r="M2" s="40">
        <v>3.6942999999999997E-2</v>
      </c>
      <c r="N2" s="57">
        <v>0.61322560000000004</v>
      </c>
      <c r="O2" s="57">
        <v>5.9553569999999997E-3</v>
      </c>
    </row>
    <row r="3" spans="1:15" x14ac:dyDescent="0.2">
      <c r="A3" t="s">
        <v>253</v>
      </c>
      <c r="B3" s="40">
        <v>25</v>
      </c>
      <c r="C3" s="40">
        <v>83</v>
      </c>
      <c r="D3" s="40">
        <v>9.91</v>
      </c>
      <c r="E3" s="40">
        <v>1.88</v>
      </c>
      <c r="F3" s="40">
        <v>2.72</v>
      </c>
      <c r="G3" s="40">
        <v>3673</v>
      </c>
      <c r="H3" s="40">
        <v>40.35</v>
      </c>
      <c r="I3" s="40">
        <v>29.14</v>
      </c>
      <c r="J3" s="40">
        <v>30.51</v>
      </c>
      <c r="K3" s="40">
        <v>584.52</v>
      </c>
      <c r="L3" s="40">
        <v>100</v>
      </c>
      <c r="M3" s="40">
        <v>1.1583E-2</v>
      </c>
      <c r="N3" s="57">
        <v>1.759049E-2</v>
      </c>
      <c r="O3" s="57">
        <v>0.66794629999999999</v>
      </c>
    </row>
    <row r="4" spans="1:15" x14ac:dyDescent="0.2">
      <c r="A4" t="s">
        <v>298</v>
      </c>
      <c r="B4" s="40">
        <v>24</v>
      </c>
      <c r="C4" s="40">
        <v>82</v>
      </c>
      <c r="D4" s="40">
        <v>2.4900000000000002</v>
      </c>
      <c r="E4" s="40">
        <v>2.08</v>
      </c>
      <c r="F4" s="40">
        <v>3.58</v>
      </c>
      <c r="G4" s="40">
        <v>2405</v>
      </c>
      <c r="H4" s="40">
        <v>38.36</v>
      </c>
      <c r="I4" s="40">
        <v>36.33</v>
      </c>
      <c r="J4" s="40">
        <v>25.31</v>
      </c>
      <c r="K4" s="40">
        <v>688.01</v>
      </c>
      <c r="L4" s="40">
        <v>100</v>
      </c>
      <c r="M4" s="40">
        <v>2.7570000000000001E-2</v>
      </c>
      <c r="N4" s="57">
        <v>1.9849799999999999E-3</v>
      </c>
      <c r="O4" s="57">
        <v>2.3207659999999999E-4</v>
      </c>
    </row>
    <row r="5" spans="1:15" x14ac:dyDescent="0.2">
      <c r="A5" t="s">
        <v>299</v>
      </c>
      <c r="B5" s="40">
        <v>23</v>
      </c>
      <c r="C5" s="40">
        <v>81</v>
      </c>
      <c r="D5" s="40">
        <v>3.9</v>
      </c>
      <c r="E5" s="40">
        <v>1.18</v>
      </c>
      <c r="F5" s="40">
        <v>5.08</v>
      </c>
      <c r="G5" s="40">
        <v>3566</v>
      </c>
      <c r="H5" s="40">
        <v>33.22</v>
      </c>
      <c r="I5" s="40">
        <v>32.08</v>
      </c>
      <c r="J5" s="40">
        <v>34.700000000000003</v>
      </c>
      <c r="K5" s="40">
        <v>1516.1</v>
      </c>
      <c r="L5" s="40">
        <v>100</v>
      </c>
      <c r="M5" s="40">
        <v>2.8549999999999999E-3</v>
      </c>
      <c r="N5" s="57">
        <v>1.3024099999999999E-20</v>
      </c>
      <c r="O5" s="57">
        <v>0.2118025</v>
      </c>
    </row>
    <row r="6" spans="1:15" x14ac:dyDescent="0.2">
      <c r="A6" t="s">
        <v>300</v>
      </c>
      <c r="B6" s="40">
        <v>17</v>
      </c>
      <c r="C6" s="40">
        <v>75</v>
      </c>
      <c r="D6" s="40">
        <v>3.61</v>
      </c>
      <c r="E6" s="40">
        <v>4.55</v>
      </c>
      <c r="F6" s="40">
        <v>2.21</v>
      </c>
      <c r="G6" s="40">
        <v>6923</v>
      </c>
      <c r="H6" s="40">
        <v>33.61</v>
      </c>
      <c r="I6" s="40">
        <v>36.4</v>
      </c>
      <c r="J6" s="40">
        <v>29.99</v>
      </c>
      <c r="K6" s="40">
        <v>1448.12</v>
      </c>
      <c r="L6" s="40">
        <v>99</v>
      </c>
      <c r="M6" s="40">
        <v>2.532E-3</v>
      </c>
      <c r="N6" s="57">
        <v>6.9690319999999997E-14</v>
      </c>
      <c r="O6" s="57">
        <v>2.7545650000000001E-3</v>
      </c>
    </row>
    <row r="8" spans="1:15" x14ac:dyDescent="0.2">
      <c r="A8" t="s">
        <v>301</v>
      </c>
      <c r="B8" s="58">
        <v>49</v>
      </c>
      <c r="C8" s="58">
        <v>107</v>
      </c>
      <c r="D8" s="58">
        <v>3.06</v>
      </c>
      <c r="E8" s="58">
        <v>0.86</v>
      </c>
      <c r="F8" s="58">
        <v>1.18</v>
      </c>
      <c r="G8" s="58">
        <v>4417</v>
      </c>
      <c r="H8" s="58">
        <v>37.159999999999997</v>
      </c>
      <c r="I8" s="58">
        <v>29.86</v>
      </c>
      <c r="J8" s="58">
        <v>32.979999999999997</v>
      </c>
      <c r="K8" s="58">
        <v>729.95</v>
      </c>
      <c r="L8" s="58">
        <v>99</v>
      </c>
      <c r="M8" s="58">
        <v>1.542E-3</v>
      </c>
      <c r="N8" s="40">
        <v>4.5500263999999999E-2</v>
      </c>
      <c r="O8" s="59">
        <v>0.68180180000000001</v>
      </c>
    </row>
    <row r="9" spans="1:15" ht="17" x14ac:dyDescent="0.25">
      <c r="A9" t="s">
        <v>302</v>
      </c>
      <c r="B9" s="58">
        <v>16</v>
      </c>
      <c r="C9" s="58">
        <v>74</v>
      </c>
      <c r="D9" s="58">
        <v>3.1</v>
      </c>
      <c r="E9" s="58">
        <v>2.64</v>
      </c>
      <c r="F9" s="58">
        <v>2.67</v>
      </c>
      <c r="G9" s="58">
        <v>6750</v>
      </c>
      <c r="H9" s="58">
        <v>33.049999999999997</v>
      </c>
      <c r="I9" s="58">
        <v>32.24</v>
      </c>
      <c r="J9" s="58">
        <v>34.71</v>
      </c>
      <c r="K9" s="58">
        <v>1137.83</v>
      </c>
      <c r="L9" s="58">
        <v>100</v>
      </c>
      <c r="M9" s="58">
        <v>1.6999999999999999E-3</v>
      </c>
      <c r="N9" s="60">
        <v>1</v>
      </c>
      <c r="O9" s="59">
        <v>6.1165239999999999E-3</v>
      </c>
    </row>
    <row r="11" spans="1:15" x14ac:dyDescent="0.2">
      <c r="A11" t="s">
        <v>247</v>
      </c>
      <c r="B11" s="40" t="s">
        <v>303</v>
      </c>
      <c r="C11" s="40" t="s">
        <v>304</v>
      </c>
      <c r="D11"/>
    </row>
    <row r="12" spans="1:15" x14ac:dyDescent="0.2">
      <c r="A12">
        <v>1</v>
      </c>
      <c r="B12" s="57">
        <v>4.98602E-2</v>
      </c>
      <c r="C12" s="57">
        <v>0.9443627</v>
      </c>
      <c r="D12"/>
    </row>
    <row r="13" spans="1:15" x14ac:dyDescent="0.2">
      <c r="A13">
        <v>5</v>
      </c>
      <c r="B13" s="57">
        <v>1.8190599999999999E-4</v>
      </c>
      <c r="C13" s="57">
        <v>0.53185859999999996</v>
      </c>
      <c r="D13"/>
    </row>
    <row r="14" spans="1:15" x14ac:dyDescent="0.2">
      <c r="A14">
        <v>8</v>
      </c>
      <c r="B14" s="57">
        <v>1.589074E-3</v>
      </c>
      <c r="C14" s="57">
        <v>2.6872209999999998E-6</v>
      </c>
      <c r="D14"/>
    </row>
    <row r="15" spans="1:15" x14ac:dyDescent="0.2">
      <c r="A15">
        <v>9</v>
      </c>
      <c r="B15" s="57">
        <v>0.3098263</v>
      </c>
      <c r="C15" s="57">
        <v>1.8865639999999999E-4</v>
      </c>
      <c r="D15"/>
    </row>
    <row r="16" spans="1:15" x14ac:dyDescent="0.2">
      <c r="A16">
        <v>11</v>
      </c>
      <c r="B16" s="57">
        <v>6.5577830000000002E-3</v>
      </c>
      <c r="C16" s="57">
        <v>2.9795410000000001E-2</v>
      </c>
      <c r="D16"/>
    </row>
    <row r="17" spans="1:4" x14ac:dyDescent="0.2">
      <c r="A17">
        <v>13</v>
      </c>
      <c r="B17" s="57">
        <v>0.44692019999999999</v>
      </c>
      <c r="C17" s="57">
        <v>2.9461740000000002E-3</v>
      </c>
      <c r="D17"/>
    </row>
    <row r="18" spans="1:4" x14ac:dyDescent="0.2">
      <c r="A18">
        <v>17</v>
      </c>
      <c r="B18" s="57">
        <v>6.9690319999999997E-14</v>
      </c>
      <c r="C18" s="57">
        <v>2.7545650000000001E-3</v>
      </c>
      <c r="D18"/>
    </row>
    <row r="19" spans="1:4" x14ac:dyDescent="0.2">
      <c r="A19">
        <v>18</v>
      </c>
      <c r="B19" s="57">
        <v>4.6088900000000002E-2</v>
      </c>
      <c r="C19" s="57">
        <v>4.784419E-4</v>
      </c>
      <c r="D19"/>
    </row>
    <row r="20" spans="1:4" x14ac:dyDescent="0.2">
      <c r="A20">
        <v>19</v>
      </c>
      <c r="B20" s="57">
        <v>4.1958549999999998E-12</v>
      </c>
      <c r="C20" s="57">
        <v>2.7499369999999999E-10</v>
      </c>
      <c r="D20"/>
    </row>
    <row r="21" spans="1:4" x14ac:dyDescent="0.2">
      <c r="A21">
        <v>20</v>
      </c>
      <c r="B21" s="57">
        <v>1.7472049999999999E-2</v>
      </c>
      <c r="C21" s="57">
        <v>0.1474837</v>
      </c>
      <c r="D21"/>
    </row>
    <row r="22" spans="1:4" x14ac:dyDescent="0.2">
      <c r="A22">
        <v>21</v>
      </c>
      <c r="B22" s="57">
        <v>2.4075220000000001E-2</v>
      </c>
      <c r="C22" s="57">
        <v>1.2515230000000001E-51</v>
      </c>
      <c r="D22"/>
    </row>
    <row r="23" spans="1:4" x14ac:dyDescent="0.2">
      <c r="A23">
        <v>22</v>
      </c>
      <c r="B23" s="57">
        <v>5.2436810000000001E-18</v>
      </c>
      <c r="C23" s="57">
        <v>9.4138650000000006E-140</v>
      </c>
      <c r="D23"/>
    </row>
    <row r="24" spans="1:4" x14ac:dyDescent="0.2">
      <c r="A24">
        <v>23</v>
      </c>
      <c r="B24" s="57">
        <v>1.3024099999999999E-20</v>
      </c>
      <c r="C24" s="57">
        <v>0.2118025</v>
      </c>
      <c r="D24"/>
    </row>
    <row r="25" spans="1:4" x14ac:dyDescent="0.2">
      <c r="A25">
        <v>24</v>
      </c>
      <c r="B25" s="57">
        <v>1.9849799999999999E-3</v>
      </c>
      <c r="C25" s="57">
        <v>2.3207659999999999E-4</v>
      </c>
      <c r="D25"/>
    </row>
    <row r="26" spans="1:4" x14ac:dyDescent="0.2">
      <c r="A26">
        <v>25</v>
      </c>
      <c r="B26" s="57">
        <v>1.759049E-2</v>
      </c>
      <c r="C26" s="57">
        <v>0.66794629999999999</v>
      </c>
      <c r="D26"/>
    </row>
    <row r="27" spans="1:4" x14ac:dyDescent="0.2">
      <c r="A27">
        <v>26</v>
      </c>
      <c r="B27" s="57">
        <v>1.4117109999999999E-29</v>
      </c>
      <c r="C27" s="57">
        <v>0.2437878</v>
      </c>
      <c r="D27"/>
    </row>
    <row r="28" spans="1:4" x14ac:dyDescent="0.2">
      <c r="A28">
        <v>27</v>
      </c>
      <c r="B28" s="57">
        <v>2.9972510000000002E-11</v>
      </c>
      <c r="C28" s="57">
        <v>0.20711570000000001</v>
      </c>
      <c r="D28"/>
    </row>
    <row r="29" spans="1:4" x14ac:dyDescent="0.2">
      <c r="A29">
        <v>29</v>
      </c>
      <c r="B29" s="57">
        <v>0.65438770000000002</v>
      </c>
      <c r="C29" s="57">
        <v>3.4560470000000003E-2</v>
      </c>
      <c r="D29"/>
    </row>
    <row r="30" spans="1:4" x14ac:dyDescent="0.2">
      <c r="A30">
        <v>30</v>
      </c>
      <c r="B30" s="57">
        <v>1.867313E-8</v>
      </c>
      <c r="C30" s="57">
        <v>0.62770079999999995</v>
      </c>
      <c r="D30"/>
    </row>
    <row r="31" spans="1:4" x14ac:dyDescent="0.2">
      <c r="A31">
        <v>31</v>
      </c>
      <c r="B31" s="57">
        <v>0.25068010000000002</v>
      </c>
      <c r="C31" s="57">
        <v>1.636083E-4</v>
      </c>
      <c r="D31"/>
    </row>
    <row r="32" spans="1:4" x14ac:dyDescent="0.2">
      <c r="A32">
        <v>32</v>
      </c>
      <c r="B32" s="57">
        <v>1.6417370000000001E-21</v>
      </c>
      <c r="C32" s="57">
        <v>0.12684400000000001</v>
      </c>
      <c r="D32"/>
    </row>
    <row r="33" spans="1:4" x14ac:dyDescent="0.2">
      <c r="A33">
        <v>33</v>
      </c>
      <c r="B33" s="57">
        <v>1.005126E-7</v>
      </c>
      <c r="C33" s="57">
        <v>0.2233311</v>
      </c>
      <c r="D33"/>
    </row>
    <row r="34" spans="1:4" x14ac:dyDescent="0.2">
      <c r="A34">
        <v>34</v>
      </c>
      <c r="B34" s="57">
        <v>3.4970979999999999E-7</v>
      </c>
      <c r="C34" s="57">
        <v>6.7598340000000006E-14</v>
      </c>
      <c r="D34"/>
    </row>
    <row r="35" spans="1:4" x14ac:dyDescent="0.2">
      <c r="A35">
        <v>36</v>
      </c>
      <c r="B35" s="57">
        <v>6.2499440000000001E-9</v>
      </c>
      <c r="C35" s="57">
        <v>6.9718449999999995E-10</v>
      </c>
      <c r="D35"/>
    </row>
    <row r="36" spans="1:4" x14ac:dyDescent="0.2">
      <c r="A36">
        <v>38</v>
      </c>
      <c r="B36" s="57">
        <v>0.47098190000000001</v>
      </c>
      <c r="C36" s="57">
        <v>5.2346199999999997E-3</v>
      </c>
      <c r="D36"/>
    </row>
    <row r="37" spans="1:4" x14ac:dyDescent="0.2">
      <c r="A37">
        <v>39</v>
      </c>
      <c r="B37" s="57">
        <v>0.87147149999999995</v>
      </c>
      <c r="C37" s="57">
        <v>8.5763669999999997E-3</v>
      </c>
      <c r="D37"/>
    </row>
    <row r="38" spans="1:4" x14ac:dyDescent="0.2">
      <c r="A38">
        <v>40</v>
      </c>
      <c r="B38" s="57">
        <v>1.3074199999999999E-4</v>
      </c>
      <c r="C38" s="57">
        <v>7.4676699999999996E-4</v>
      </c>
      <c r="D38"/>
    </row>
    <row r="39" spans="1:4" x14ac:dyDescent="0.2">
      <c r="A39">
        <v>43</v>
      </c>
      <c r="B39" s="57">
        <v>0.61322560000000004</v>
      </c>
      <c r="C39" s="57">
        <v>5.9553569999999997E-3</v>
      </c>
      <c r="D39"/>
    </row>
    <row r="40" spans="1:4" x14ac:dyDescent="0.2">
      <c r="A40">
        <v>44</v>
      </c>
      <c r="B40" s="57">
        <v>2.0341659999999998E-6</v>
      </c>
      <c r="C40" s="57">
        <v>0.1848052</v>
      </c>
      <c r="D40"/>
    </row>
    <row r="41" spans="1:4" x14ac:dyDescent="0.2">
      <c r="A41">
        <v>46</v>
      </c>
      <c r="B41" s="57">
        <v>2.698709E-7</v>
      </c>
      <c r="C41" s="57">
        <v>5.0469860000000002E-6</v>
      </c>
      <c r="D41"/>
    </row>
    <row r="42" spans="1:4" x14ac:dyDescent="0.2">
      <c r="A42">
        <v>47</v>
      </c>
      <c r="B42" s="57">
        <v>6.8100959999999999E-3</v>
      </c>
      <c r="C42" s="57">
        <v>0.2813602</v>
      </c>
      <c r="D42"/>
    </row>
    <row r="43" spans="1:4" x14ac:dyDescent="0.2">
      <c r="A43">
        <v>48</v>
      </c>
      <c r="B43" s="57">
        <v>5.2203640000000003E-2</v>
      </c>
      <c r="C43" s="57">
        <v>3.3209029999999999E-4</v>
      </c>
      <c r="D43"/>
    </row>
    <row r="44" spans="1:4" x14ac:dyDescent="0.2">
      <c r="A44">
        <v>51</v>
      </c>
      <c r="B44" s="57">
        <v>0.34979110000000002</v>
      </c>
      <c r="C44" s="57">
        <v>4.0495070000000001E-2</v>
      </c>
      <c r="D44"/>
    </row>
    <row r="45" spans="1:4" x14ac:dyDescent="0.2">
      <c r="A45">
        <v>52</v>
      </c>
      <c r="B45" s="57">
        <v>1.147665E-3</v>
      </c>
      <c r="C45" s="57">
        <v>2.9347399999999999E-2</v>
      </c>
      <c r="D45"/>
    </row>
    <row r="46" spans="1:4" x14ac:dyDescent="0.2">
      <c r="A46">
        <v>54</v>
      </c>
      <c r="B46" s="57">
        <v>0.65763199999999999</v>
      </c>
      <c r="C46" s="57">
        <v>1.560863E-2</v>
      </c>
      <c r="D46"/>
    </row>
    <row r="47" spans="1:4" x14ac:dyDescent="0.2">
      <c r="A47">
        <v>55</v>
      </c>
      <c r="B47" s="57">
        <v>3.223152E-2</v>
      </c>
      <c r="C47" s="57">
        <v>0.3508249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S2a_Taxonom_and_Charac_Sampling</vt:lpstr>
      <vt:lpstr>S2b_Alignment_Stattistics</vt:lpstr>
      <vt:lpstr>S2c_Divergence_Time_Results</vt:lpstr>
      <vt:lpstr>S2d_SOS1-SOS3-SOS5  BS gCF sCF</vt:lpstr>
      <vt:lpstr>S2e_Chi-Square 58T-SOS-1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Roa-Varon</dc:creator>
  <cp:lastModifiedBy>Microsoft Office User</cp:lastModifiedBy>
  <cp:lastPrinted>2019-09-19T14:36:41Z</cp:lastPrinted>
  <dcterms:created xsi:type="dcterms:W3CDTF">2017-10-09T23:58:07Z</dcterms:created>
  <dcterms:modified xsi:type="dcterms:W3CDTF">2020-08-14T15:56:18Z</dcterms:modified>
</cp:coreProperties>
</file>