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Default Extension="vml" ContentType="application/vnd.openxmlformats-officedocument.vmlDrawing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7320" tabRatio="500"/>
  </bookViews>
  <sheets>
    <sheet name="Sheet1" sheetId="1" r:id="rId1"/>
  </sheets>
  <definedNames>
    <definedName name="_xlnm._FilterDatabase" localSheetId="0" hidden="1">Sheet1!$A$1:$N$129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75" i="1"/>
  <c r="K76"/>
  <c r="K108"/>
  <c r="K22"/>
  <c r="K109"/>
  <c r="K110"/>
  <c r="K23"/>
  <c r="K77"/>
  <c r="K78"/>
  <c r="K79"/>
  <c r="K24"/>
  <c r="K80"/>
  <c r="K54"/>
  <c r="K111"/>
  <c r="K112"/>
  <c r="K113"/>
  <c r="K25"/>
  <c r="K26"/>
  <c r="K27"/>
  <c r="K64"/>
  <c r="K81"/>
  <c r="K82"/>
  <c r="K83"/>
  <c r="K28"/>
  <c r="K29"/>
  <c r="K30"/>
  <c r="K84"/>
  <c r="K114"/>
  <c r="K115"/>
  <c r="K116"/>
  <c r="K31"/>
  <c r="K85"/>
  <c r="K117"/>
  <c r="K118"/>
  <c r="K86"/>
  <c r="K119"/>
  <c r="K87"/>
  <c r="K32"/>
  <c r="K2"/>
  <c r="K33"/>
  <c r="K88"/>
  <c r="K89"/>
  <c r="K55"/>
  <c r="K56"/>
  <c r="K57"/>
  <c r="K120"/>
  <c r="K121"/>
  <c r="K122"/>
  <c r="K123"/>
  <c r="K34"/>
  <c r="K35"/>
  <c r="K3"/>
  <c r="K36"/>
  <c r="K90"/>
  <c r="K124"/>
  <c r="K4"/>
  <c r="K58"/>
  <c r="K98"/>
  <c r="K92"/>
  <c r="K5"/>
  <c r="K37"/>
  <c r="K38"/>
  <c r="K39"/>
  <c r="K93"/>
  <c r="K94"/>
  <c r="K65"/>
  <c r="K59"/>
  <c r="K66"/>
  <c r="K67"/>
  <c r="K68"/>
  <c r="K69"/>
  <c r="K125"/>
  <c r="K126"/>
  <c r="K40"/>
  <c r="K6"/>
  <c r="K99"/>
  <c r="K70"/>
  <c r="K100"/>
  <c r="K60"/>
  <c r="K61"/>
  <c r="K62"/>
  <c r="K127"/>
  <c r="K41"/>
  <c r="K63"/>
  <c r="K71"/>
  <c r="K7"/>
  <c r="K8"/>
  <c r="K42"/>
  <c r="K128"/>
  <c r="K102"/>
  <c r="K9"/>
  <c r="K10"/>
  <c r="K72"/>
  <c r="K11"/>
  <c r="K103"/>
  <c r="K12"/>
  <c r="K43"/>
  <c r="K13"/>
  <c r="K14"/>
  <c r="K44"/>
  <c r="K104"/>
  <c r="K105"/>
  <c r="K45"/>
  <c r="K15"/>
  <c r="K46"/>
  <c r="K129"/>
  <c r="K16"/>
  <c r="K47"/>
  <c r="K48"/>
  <c r="K17"/>
  <c r="K95"/>
  <c r="K73"/>
  <c r="K74"/>
  <c r="K106"/>
  <c r="K49"/>
  <c r="K50"/>
  <c r="K18"/>
  <c r="K19"/>
  <c r="K20"/>
  <c r="K107"/>
  <c r="K51"/>
  <c r="K96"/>
  <c r="K21"/>
  <c r="K52"/>
  <c r="K53"/>
  <c r="K97"/>
  <c r="K75"/>
  <c r="N76"/>
  <c r="N108"/>
  <c r="N22"/>
  <c r="N109"/>
  <c r="N110"/>
  <c r="N23"/>
  <c r="N77"/>
  <c r="N78"/>
  <c r="N79"/>
  <c r="N24"/>
  <c r="N80"/>
  <c r="N54"/>
  <c r="N111"/>
  <c r="N112"/>
  <c r="N113"/>
  <c r="N25"/>
  <c r="N26"/>
  <c r="N27"/>
  <c r="N64"/>
  <c r="N81"/>
  <c r="N82"/>
  <c r="N83"/>
  <c r="N28"/>
  <c r="N29"/>
  <c r="N30"/>
  <c r="N84"/>
  <c r="N114"/>
  <c r="N115"/>
  <c r="N116"/>
  <c r="N31"/>
  <c r="N85"/>
  <c r="N117"/>
  <c r="N118"/>
  <c r="N86"/>
  <c r="N119"/>
  <c r="N87"/>
  <c r="N32"/>
  <c r="N2"/>
  <c r="N33"/>
  <c r="N88"/>
  <c r="N89"/>
  <c r="N55"/>
  <c r="N56"/>
  <c r="N57"/>
  <c r="N120"/>
  <c r="N121"/>
  <c r="N122"/>
  <c r="N123"/>
  <c r="N34"/>
  <c r="N35"/>
  <c r="N3"/>
  <c r="N36"/>
  <c r="N90"/>
  <c r="N124"/>
  <c r="N4"/>
  <c r="N58"/>
  <c r="N98"/>
  <c r="N92"/>
  <c r="N5"/>
  <c r="N37"/>
  <c r="N38"/>
  <c r="N39"/>
  <c r="N93"/>
  <c r="N94"/>
  <c r="N65"/>
  <c r="N59"/>
  <c r="N66"/>
  <c r="N67"/>
  <c r="N68"/>
  <c r="N69"/>
  <c r="N125"/>
  <c r="N126"/>
  <c r="N40"/>
  <c r="N6"/>
  <c r="N99"/>
  <c r="N70"/>
  <c r="N100"/>
  <c r="N60"/>
  <c r="N61"/>
  <c r="N62"/>
  <c r="N127"/>
  <c r="N41"/>
  <c r="N63"/>
  <c r="N71"/>
  <c r="N7"/>
  <c r="N8"/>
  <c r="N42"/>
  <c r="N128"/>
  <c r="N102"/>
  <c r="N9"/>
  <c r="N10"/>
  <c r="N72"/>
  <c r="N11"/>
  <c r="N103"/>
  <c r="N12"/>
  <c r="N43"/>
  <c r="N13"/>
  <c r="N14"/>
  <c r="N44"/>
  <c r="N104"/>
  <c r="N105"/>
  <c r="N45"/>
  <c r="N15"/>
  <c r="N46"/>
  <c r="N129"/>
  <c r="N16"/>
  <c r="N47"/>
  <c r="N48"/>
  <c r="N17"/>
  <c r="N95"/>
  <c r="N73"/>
  <c r="N74"/>
  <c r="N106"/>
  <c r="N49"/>
  <c r="N50"/>
  <c r="N18"/>
  <c r="N19"/>
  <c r="N20"/>
  <c r="N107"/>
  <c r="N51"/>
  <c r="N96"/>
  <c r="N21"/>
  <c r="N52"/>
  <c r="N53"/>
  <c r="N97"/>
</calcChain>
</file>

<file path=xl/sharedStrings.xml><?xml version="1.0" encoding="utf-8"?>
<sst xmlns="http://schemas.openxmlformats.org/spreadsheetml/2006/main" count="410" uniqueCount="62">
  <si>
    <t>F</t>
    <phoneticPr fontId="2" type="noConversion"/>
  </si>
  <si>
    <t>REF</t>
    <phoneticPr fontId="2" type="noConversion"/>
  </si>
  <si>
    <t>ID</t>
    <phoneticPr fontId="2" type="noConversion"/>
  </si>
  <si>
    <t>Family</t>
    <phoneticPr fontId="2" type="noConversion"/>
  </si>
  <si>
    <t>Population</t>
    <phoneticPr fontId="2" type="noConversion"/>
  </si>
  <si>
    <t>Landscape</t>
    <phoneticPr fontId="2" type="noConversion"/>
  </si>
  <si>
    <t>DryWeight</t>
    <phoneticPr fontId="2" type="noConversion"/>
  </si>
  <si>
    <t>AbdomenWeight</t>
    <phoneticPr fontId="2" type="noConversion"/>
  </si>
  <si>
    <t>ThoraxWeight</t>
    <phoneticPr fontId="2" type="noConversion"/>
  </si>
  <si>
    <t>LargeWingArea</t>
    <phoneticPr fontId="2" type="noConversion"/>
  </si>
  <si>
    <t>SmallWingArea</t>
    <phoneticPr fontId="2" type="noConversion"/>
  </si>
  <si>
    <t>Sex</t>
    <phoneticPr fontId="2" type="noConversion"/>
  </si>
  <si>
    <t>WetWeight</t>
    <phoneticPr fontId="2" type="noConversion"/>
  </si>
  <si>
    <t>PupalWeight</t>
    <phoneticPr fontId="2" type="noConversion"/>
  </si>
  <si>
    <t>NA</t>
    <phoneticPr fontId="2" type="noConversion"/>
  </si>
  <si>
    <t>NA</t>
    <phoneticPr fontId="2" type="noConversion"/>
  </si>
  <si>
    <t>NA</t>
    <phoneticPr fontId="2" type="noConversion"/>
  </si>
  <si>
    <t>WingLoad</t>
    <phoneticPr fontId="2" type="noConversion"/>
  </si>
  <si>
    <t>Continuous</t>
    <phoneticPr fontId="2" type="noConversion"/>
  </si>
  <si>
    <t>Fragmented</t>
    <phoneticPr fontId="2" type="noConversion"/>
  </si>
  <si>
    <t>M</t>
    <phoneticPr fontId="2" type="noConversion"/>
  </si>
  <si>
    <t>AL</t>
  </si>
  <si>
    <t>NA</t>
    <phoneticPr fontId="2" type="noConversion"/>
  </si>
  <si>
    <t>F</t>
    <phoneticPr fontId="2" type="noConversion"/>
  </si>
  <si>
    <t>UP</t>
  </si>
  <si>
    <t>NA</t>
  </si>
  <si>
    <t>SA</t>
  </si>
  <si>
    <t>OL</t>
  </si>
  <si>
    <t>M</t>
    <phoneticPr fontId="2" type="noConversion"/>
  </si>
  <si>
    <t>F</t>
  </si>
  <si>
    <t>M</t>
    <phoneticPr fontId="2" type="noConversion"/>
  </si>
  <si>
    <t>M</t>
    <phoneticPr fontId="2" type="noConversion"/>
  </si>
  <si>
    <t>F</t>
    <phoneticPr fontId="2" type="noConversion"/>
  </si>
  <si>
    <t>M</t>
    <phoneticPr fontId="2" type="noConversion"/>
  </si>
  <si>
    <t>F</t>
    <phoneticPr fontId="2" type="noConversion"/>
  </si>
  <si>
    <t>F</t>
    <phoneticPr fontId="2" type="noConversion"/>
  </si>
  <si>
    <t>NA</t>
    <phoneticPr fontId="2" type="noConversion"/>
  </si>
  <si>
    <t>M</t>
    <phoneticPr fontId="2" type="noConversion"/>
  </si>
  <si>
    <t>F</t>
    <phoneticPr fontId="2" type="noConversion"/>
  </si>
  <si>
    <t>M</t>
    <phoneticPr fontId="2" type="noConversion"/>
  </si>
  <si>
    <t>M</t>
    <phoneticPr fontId="2" type="noConversion"/>
  </si>
  <si>
    <t>M</t>
    <phoneticPr fontId="2" type="noConversion"/>
  </si>
  <si>
    <t>M</t>
    <phoneticPr fontId="2" type="noConversion"/>
  </si>
  <si>
    <t>M</t>
    <phoneticPr fontId="2" type="noConversion"/>
  </si>
  <si>
    <t>M</t>
    <phoneticPr fontId="2" type="noConversion"/>
  </si>
  <si>
    <t>M</t>
    <phoneticPr fontId="2" type="noConversion"/>
  </si>
  <si>
    <t>M</t>
    <phoneticPr fontId="2" type="noConversion"/>
  </si>
  <si>
    <t>M</t>
    <phoneticPr fontId="2" type="noConversion"/>
  </si>
  <si>
    <t>M</t>
    <phoneticPr fontId="2" type="noConversion"/>
  </si>
  <si>
    <t>M</t>
    <phoneticPr fontId="2" type="noConversion"/>
  </si>
  <si>
    <t>M</t>
    <phoneticPr fontId="2" type="noConversion"/>
  </si>
  <si>
    <t>F</t>
    <phoneticPr fontId="2" type="noConversion"/>
  </si>
  <si>
    <t>M</t>
    <phoneticPr fontId="2" type="noConversion"/>
  </si>
  <si>
    <t>M</t>
    <phoneticPr fontId="2" type="noConversion"/>
  </si>
  <si>
    <t>F</t>
    <phoneticPr fontId="2" type="noConversion"/>
  </si>
  <si>
    <t>F</t>
    <phoneticPr fontId="2" type="noConversion"/>
  </si>
  <si>
    <t>M</t>
    <phoneticPr fontId="2" type="noConversion"/>
  </si>
  <si>
    <t>M</t>
    <phoneticPr fontId="2" type="noConversion"/>
  </si>
  <si>
    <t>F</t>
    <phoneticPr fontId="2" type="noConversion"/>
  </si>
  <si>
    <t>F</t>
    <phoneticPr fontId="2" type="noConversion"/>
  </si>
  <si>
    <t>F</t>
    <phoneticPr fontId="2" type="noConversion"/>
  </si>
  <si>
    <t>F</t>
    <phoneticPr fontId="2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</si>
</sst>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Fill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129"/>
  <sheetViews>
    <sheetView tabSelected="1" workbookViewId="0">
      <pane xSplit="5" ySplit="1" topLeftCell="F2" activePane="bottomRight" state="frozen"/>
      <selection pane="topRight" activeCell="G1" sqref="G1"/>
      <selection pane="bottomLeft" activeCell="A2" sqref="A2"/>
      <selection pane="bottomRight" activeCell="I5" sqref="I5"/>
    </sheetView>
  </sheetViews>
  <sheetFormatPr baseColWidth="10" defaultRowHeight="13"/>
  <cols>
    <col min="1" max="1" width="5.28515625" customWidth="1"/>
    <col min="2" max="2" width="5" bestFit="1" customWidth="1"/>
    <col min="3" max="3" width="5.85546875" bestFit="1" customWidth="1"/>
    <col min="4" max="4" width="8" bestFit="1" customWidth="1"/>
    <col min="8" max="8" width="12.140625" bestFit="1" customWidth="1"/>
    <col min="9" max="9" width="15.140625" bestFit="1" customWidth="1"/>
  </cols>
  <sheetData>
    <row r="1" spans="1:15">
      <c r="A1" s="1" t="s">
        <v>1</v>
      </c>
      <c r="B1" s="1" t="s">
        <v>2</v>
      </c>
      <c r="C1" s="1" t="s">
        <v>11</v>
      </c>
      <c r="D1" s="1" t="s">
        <v>3</v>
      </c>
      <c r="E1" s="1" t="s">
        <v>4</v>
      </c>
      <c r="F1" s="1" t="s">
        <v>5</v>
      </c>
      <c r="G1" s="1" t="s">
        <v>13</v>
      </c>
      <c r="H1" s="1" t="s">
        <v>12</v>
      </c>
      <c r="I1" s="1" t="s">
        <v>7</v>
      </c>
      <c r="J1" s="1" t="s">
        <v>8</v>
      </c>
      <c r="K1" s="1" t="s">
        <v>6</v>
      </c>
      <c r="L1" s="1" t="s">
        <v>9</v>
      </c>
      <c r="M1" s="1" t="s">
        <v>10</v>
      </c>
      <c r="N1" s="1" t="s">
        <v>17</v>
      </c>
      <c r="O1" s="1"/>
    </row>
    <row r="2" spans="1:15">
      <c r="A2" s="1">
        <v>182</v>
      </c>
      <c r="B2" s="1">
        <v>182</v>
      </c>
      <c r="C2" s="1" t="s">
        <v>38</v>
      </c>
      <c r="D2" s="1">
        <v>8</v>
      </c>
      <c r="E2" s="1" t="s">
        <v>21</v>
      </c>
      <c r="F2" s="1" t="s">
        <v>19</v>
      </c>
      <c r="G2" s="1">
        <v>181.1</v>
      </c>
      <c r="H2" s="1">
        <v>99.7</v>
      </c>
      <c r="I2" s="1">
        <v>18.8</v>
      </c>
      <c r="J2" s="1">
        <v>9</v>
      </c>
      <c r="K2" s="1">
        <f>I2+J2</f>
        <v>27.8</v>
      </c>
      <c r="L2">
        <v>55.695</v>
      </c>
      <c r="M2">
        <v>21.581</v>
      </c>
      <c r="N2" s="2">
        <f>(J2+I2)/L2</f>
        <v>0.49914714067690097</v>
      </c>
    </row>
    <row r="3" spans="1:15">
      <c r="A3" s="1">
        <v>269</v>
      </c>
      <c r="B3" s="1">
        <v>269</v>
      </c>
      <c r="C3" s="1" t="s">
        <v>23</v>
      </c>
      <c r="D3" s="1">
        <v>42</v>
      </c>
      <c r="E3" s="1" t="s">
        <v>21</v>
      </c>
      <c r="F3" s="1" t="s">
        <v>19</v>
      </c>
      <c r="G3" s="1">
        <v>166.9</v>
      </c>
      <c r="H3" s="1">
        <v>103.7</v>
      </c>
      <c r="I3" s="1">
        <v>20</v>
      </c>
      <c r="J3" s="1">
        <v>8.9</v>
      </c>
      <c r="K3" s="1">
        <f>I3+J3</f>
        <v>28.9</v>
      </c>
      <c r="L3">
        <v>71.983999999999995</v>
      </c>
      <c r="M3">
        <v>23.867000000000001</v>
      </c>
      <c r="N3" s="2">
        <f>(J3+I3)/L3</f>
        <v>0.40147810624583241</v>
      </c>
    </row>
    <row r="4" spans="1:15">
      <c r="A4" s="1">
        <v>350</v>
      </c>
      <c r="B4" s="1">
        <v>350</v>
      </c>
      <c r="C4" s="1" t="s">
        <v>54</v>
      </c>
      <c r="D4" s="1">
        <v>42</v>
      </c>
      <c r="E4" s="1" t="s">
        <v>21</v>
      </c>
      <c r="F4" s="1" t="s">
        <v>19</v>
      </c>
      <c r="G4" s="1">
        <v>161.19999999999999</v>
      </c>
      <c r="H4" s="1">
        <v>93.9</v>
      </c>
      <c r="I4" s="1">
        <v>16.8</v>
      </c>
      <c r="J4" s="1">
        <v>9.5</v>
      </c>
      <c r="K4" s="1">
        <f>I4+J4</f>
        <v>26.3</v>
      </c>
      <c r="L4">
        <v>67.162999999999997</v>
      </c>
      <c r="M4">
        <v>20.245000000000001</v>
      </c>
      <c r="N4" s="2">
        <f>(J4+I4)/L4</f>
        <v>0.39158465226389533</v>
      </c>
    </row>
    <row r="5" spans="1:15">
      <c r="A5" s="1">
        <v>390</v>
      </c>
      <c r="B5" s="1">
        <v>390</v>
      </c>
      <c r="C5" s="1" t="s">
        <v>60</v>
      </c>
      <c r="D5" s="1">
        <v>42</v>
      </c>
      <c r="E5" s="1" t="s">
        <v>21</v>
      </c>
      <c r="F5" s="1" t="s">
        <v>19</v>
      </c>
      <c r="G5" s="1">
        <v>145.5</v>
      </c>
      <c r="H5" s="1">
        <v>86.9</v>
      </c>
      <c r="I5" s="1">
        <v>15.3</v>
      </c>
      <c r="J5" s="1">
        <v>7.5</v>
      </c>
      <c r="K5" s="1">
        <f>I5+J5</f>
        <v>22.8</v>
      </c>
      <c r="L5">
        <v>64.442999999999998</v>
      </c>
      <c r="M5">
        <v>21.260999999999999</v>
      </c>
      <c r="N5" s="2">
        <f>(J5+I5)/L5</f>
        <v>0.35380103347143987</v>
      </c>
    </row>
    <row r="6" spans="1:15">
      <c r="A6" s="1">
        <v>466</v>
      </c>
      <c r="B6" s="1">
        <v>466</v>
      </c>
      <c r="C6" s="1" t="s">
        <v>23</v>
      </c>
      <c r="D6" s="1">
        <v>42</v>
      </c>
      <c r="E6" s="1" t="s">
        <v>21</v>
      </c>
      <c r="F6" s="1" t="s">
        <v>19</v>
      </c>
      <c r="G6" s="1">
        <v>106.9</v>
      </c>
      <c r="H6" s="1">
        <v>42.1</v>
      </c>
      <c r="I6" s="1">
        <v>4.3</v>
      </c>
      <c r="J6" s="1">
        <v>5</v>
      </c>
      <c r="K6" s="1">
        <f>I6+J6</f>
        <v>9.3000000000000007</v>
      </c>
      <c r="L6">
        <v>48.81</v>
      </c>
      <c r="M6">
        <v>15.144</v>
      </c>
      <c r="N6" s="2">
        <f>(J6+I6)/L6</f>
        <v>0.19053472649047326</v>
      </c>
    </row>
    <row r="7" spans="1:15">
      <c r="A7" s="1">
        <v>604</v>
      </c>
      <c r="B7" s="1">
        <v>604</v>
      </c>
      <c r="C7" s="1" t="s">
        <v>23</v>
      </c>
      <c r="D7" s="1">
        <v>42</v>
      </c>
      <c r="E7" s="1" t="s">
        <v>21</v>
      </c>
      <c r="F7" s="1" t="s">
        <v>19</v>
      </c>
      <c r="G7" s="1">
        <v>131.6</v>
      </c>
      <c r="H7" s="1">
        <v>80.400000000000006</v>
      </c>
      <c r="I7" s="1">
        <v>11.5</v>
      </c>
      <c r="J7" s="1">
        <v>6.8</v>
      </c>
      <c r="K7" s="1">
        <f>I7+J7</f>
        <v>18.3</v>
      </c>
      <c r="L7">
        <v>59.606999999999999</v>
      </c>
      <c r="M7">
        <v>18.459</v>
      </c>
      <c r="N7" s="2">
        <f>(J7+I7)/L7</f>
        <v>0.30701092153606124</v>
      </c>
    </row>
    <row r="8" spans="1:15">
      <c r="A8" s="1">
        <v>607</v>
      </c>
      <c r="B8" s="1">
        <v>607</v>
      </c>
      <c r="C8" s="1" t="s">
        <v>59</v>
      </c>
      <c r="D8" s="1">
        <v>25</v>
      </c>
      <c r="E8" s="1" t="s">
        <v>21</v>
      </c>
      <c r="F8" s="1" t="s">
        <v>19</v>
      </c>
      <c r="G8" s="1">
        <v>186.7</v>
      </c>
      <c r="H8" s="1">
        <v>112.3</v>
      </c>
      <c r="I8" s="1">
        <v>14.8</v>
      </c>
      <c r="J8" s="1">
        <v>9.4</v>
      </c>
      <c r="K8" s="1">
        <f>I8+J8</f>
        <v>24.200000000000003</v>
      </c>
      <c r="L8">
        <v>76.777000000000001</v>
      </c>
      <c r="M8">
        <v>24.698</v>
      </c>
      <c r="N8" s="2">
        <f>(J8+I8)/L8</f>
        <v>0.31519856206936975</v>
      </c>
    </row>
    <row r="9" spans="1:15">
      <c r="A9" s="1">
        <v>637</v>
      </c>
      <c r="B9" s="1">
        <v>637</v>
      </c>
      <c r="C9" s="1" t="s">
        <v>51</v>
      </c>
      <c r="D9" s="1">
        <v>81</v>
      </c>
      <c r="E9" s="1" t="s">
        <v>21</v>
      </c>
      <c r="F9" s="1" t="s">
        <v>19</v>
      </c>
      <c r="G9" s="1">
        <v>151.6</v>
      </c>
      <c r="H9" s="1">
        <v>106</v>
      </c>
      <c r="I9" s="1">
        <v>14.9</v>
      </c>
      <c r="J9" s="1">
        <v>7.9</v>
      </c>
      <c r="K9" s="1">
        <f>I9+J9</f>
        <v>22.8</v>
      </c>
      <c r="L9">
        <v>61.665999999999997</v>
      </c>
      <c r="M9">
        <v>19.664000000000001</v>
      </c>
      <c r="N9" s="2">
        <f>(J9+I9)/L9</f>
        <v>0.36973372685110112</v>
      </c>
    </row>
    <row r="10" spans="1:15">
      <c r="A10" s="1">
        <v>638</v>
      </c>
      <c r="B10" s="1">
        <v>638</v>
      </c>
      <c r="C10" s="1" t="s">
        <v>23</v>
      </c>
      <c r="D10" s="1">
        <v>81</v>
      </c>
      <c r="E10" s="1" t="s">
        <v>21</v>
      </c>
      <c r="F10" s="1" t="s">
        <v>19</v>
      </c>
      <c r="G10" s="1">
        <v>135.5</v>
      </c>
      <c r="H10" s="1">
        <v>81.5</v>
      </c>
      <c r="I10" s="1">
        <v>14.6</v>
      </c>
      <c r="J10" s="1">
        <v>6.8</v>
      </c>
      <c r="K10" s="1">
        <f>I10+J10</f>
        <v>21.4</v>
      </c>
      <c r="L10">
        <v>59.18</v>
      </c>
      <c r="M10">
        <v>16.631</v>
      </c>
      <c r="N10" s="2">
        <f>(J10+I10)/L10</f>
        <v>0.36160865157147681</v>
      </c>
    </row>
    <row r="11" spans="1:15">
      <c r="A11" s="1">
        <v>642</v>
      </c>
      <c r="B11" s="1">
        <v>642</v>
      </c>
      <c r="C11" s="1" t="s">
        <v>55</v>
      </c>
      <c r="D11" s="1">
        <v>42</v>
      </c>
      <c r="E11" s="1" t="s">
        <v>21</v>
      </c>
      <c r="F11" s="1" t="s">
        <v>19</v>
      </c>
      <c r="G11" s="1">
        <v>140.69999999999999</v>
      </c>
      <c r="H11" s="1">
        <v>81.8</v>
      </c>
      <c r="I11" s="1">
        <v>13.4</v>
      </c>
      <c r="J11" s="1">
        <v>8.4</v>
      </c>
      <c r="K11" s="1">
        <f>I11+J11</f>
        <v>21.8</v>
      </c>
      <c r="L11">
        <v>61.917999999999999</v>
      </c>
      <c r="M11">
        <v>19.376000000000001</v>
      </c>
      <c r="N11" s="2">
        <f>(J11+I11)/L11</f>
        <v>0.35207855550889888</v>
      </c>
    </row>
    <row r="12" spans="1:15">
      <c r="A12" s="1">
        <v>651</v>
      </c>
      <c r="B12" s="1">
        <v>651</v>
      </c>
      <c r="C12" s="1" t="s">
        <v>61</v>
      </c>
      <c r="D12" s="1">
        <v>25</v>
      </c>
      <c r="E12" s="1" t="s">
        <v>21</v>
      </c>
      <c r="F12" s="1" t="s">
        <v>19</v>
      </c>
      <c r="G12" s="1">
        <v>174.4</v>
      </c>
      <c r="H12" s="1">
        <v>111.9</v>
      </c>
      <c r="I12" s="1">
        <v>14.5</v>
      </c>
      <c r="J12" s="1">
        <v>8.1999999999999993</v>
      </c>
      <c r="K12" s="1">
        <f>I12+J12</f>
        <v>22.7</v>
      </c>
      <c r="L12">
        <v>73.164000000000001</v>
      </c>
      <c r="M12">
        <v>24.425000000000001</v>
      </c>
      <c r="N12" s="2">
        <f>(J12+I12)/L12</f>
        <v>0.31026187742605649</v>
      </c>
    </row>
    <row r="13" spans="1:15">
      <c r="A13" s="1">
        <v>692</v>
      </c>
      <c r="B13" s="1">
        <v>692</v>
      </c>
      <c r="C13" s="1" t="s">
        <v>29</v>
      </c>
      <c r="D13" s="1">
        <v>8</v>
      </c>
      <c r="E13" s="1" t="s">
        <v>21</v>
      </c>
      <c r="F13" s="1" t="s">
        <v>19</v>
      </c>
      <c r="G13" s="1">
        <v>144.80000000000001</v>
      </c>
      <c r="H13" s="1" t="s">
        <v>25</v>
      </c>
      <c r="I13" s="1">
        <v>10.6</v>
      </c>
      <c r="J13" s="1">
        <v>7.3</v>
      </c>
      <c r="K13" s="1">
        <f>I13+J13</f>
        <v>17.899999999999999</v>
      </c>
      <c r="L13">
        <v>67.540999999999997</v>
      </c>
      <c r="M13">
        <v>21.645</v>
      </c>
      <c r="N13" s="2">
        <f>(J13+I13)/L13</f>
        <v>0.26502420751839623</v>
      </c>
    </row>
    <row r="14" spans="1:15">
      <c r="A14" s="1">
        <v>694</v>
      </c>
      <c r="B14" s="1">
        <v>694</v>
      </c>
      <c r="C14" s="1" t="s">
        <v>29</v>
      </c>
      <c r="D14" s="1">
        <v>8</v>
      </c>
      <c r="E14" s="1" t="s">
        <v>21</v>
      </c>
      <c r="F14" s="1" t="s">
        <v>19</v>
      </c>
      <c r="G14" s="1">
        <v>163.6</v>
      </c>
      <c r="H14" s="1">
        <v>86.1</v>
      </c>
      <c r="I14" s="1">
        <v>11.9</v>
      </c>
      <c r="J14" s="1">
        <v>8.1999999999999993</v>
      </c>
      <c r="K14" s="1">
        <f>I14+J14</f>
        <v>20.100000000000001</v>
      </c>
      <c r="L14">
        <v>68.016999999999996</v>
      </c>
      <c r="M14">
        <v>21.73</v>
      </c>
      <c r="N14" s="2">
        <f>(J14+I14)/L14</f>
        <v>0.29551435670494147</v>
      </c>
    </row>
    <row r="15" spans="1:15">
      <c r="A15" s="1">
        <v>706</v>
      </c>
      <c r="B15" s="1">
        <v>706</v>
      </c>
      <c r="C15" s="1" t="s">
        <v>29</v>
      </c>
      <c r="D15" s="1">
        <v>8</v>
      </c>
      <c r="E15" s="1" t="s">
        <v>21</v>
      </c>
      <c r="F15" s="1" t="s">
        <v>19</v>
      </c>
      <c r="G15" s="1">
        <v>138.19999999999999</v>
      </c>
      <c r="H15" s="1">
        <v>81.099999999999994</v>
      </c>
      <c r="I15" s="1">
        <v>11.8</v>
      </c>
      <c r="J15" s="1">
        <v>7.4</v>
      </c>
      <c r="K15" s="1">
        <f>I15+J15</f>
        <v>19.200000000000003</v>
      </c>
      <c r="L15">
        <v>60.680999999999997</v>
      </c>
      <c r="M15">
        <v>19.286999999999999</v>
      </c>
      <c r="N15" s="2">
        <f>(J15+I15)/L15</f>
        <v>0.31640876056755829</v>
      </c>
    </row>
    <row r="16" spans="1:15">
      <c r="A16" s="1">
        <v>736</v>
      </c>
      <c r="B16" s="1">
        <v>736</v>
      </c>
      <c r="C16" s="1" t="s">
        <v>29</v>
      </c>
      <c r="D16" s="1">
        <v>8</v>
      </c>
      <c r="E16" s="1" t="s">
        <v>21</v>
      </c>
      <c r="F16" s="1" t="s">
        <v>19</v>
      </c>
      <c r="G16" s="1">
        <v>131.69999999999999</v>
      </c>
      <c r="H16" s="1">
        <v>72.7</v>
      </c>
      <c r="I16" s="1">
        <v>10.3</v>
      </c>
      <c r="J16" s="1">
        <v>6.6</v>
      </c>
      <c r="K16" s="1">
        <f>I16+J16</f>
        <v>16.899999999999999</v>
      </c>
      <c r="L16">
        <v>60.283999999999999</v>
      </c>
      <c r="M16">
        <v>18.853999999999999</v>
      </c>
      <c r="N16" s="2">
        <f>(J16+I16)/L16</f>
        <v>0.28033972530024548</v>
      </c>
    </row>
    <row r="17" spans="1:14">
      <c r="A17" s="1">
        <v>741</v>
      </c>
      <c r="B17" s="1">
        <v>741</v>
      </c>
      <c r="C17" s="1" t="s">
        <v>29</v>
      </c>
      <c r="D17" s="1">
        <v>25</v>
      </c>
      <c r="E17" s="1" t="s">
        <v>21</v>
      </c>
      <c r="F17" s="1" t="s">
        <v>19</v>
      </c>
      <c r="G17" s="1">
        <v>120.6</v>
      </c>
      <c r="H17" s="1">
        <v>82.2</v>
      </c>
      <c r="I17" s="1">
        <v>9.8000000000000007</v>
      </c>
      <c r="J17" s="1">
        <v>6.5</v>
      </c>
      <c r="K17" s="1">
        <f>I17+J17</f>
        <v>16.3</v>
      </c>
      <c r="L17">
        <v>59.146999999999998</v>
      </c>
      <c r="M17">
        <v>18.733000000000001</v>
      </c>
      <c r="N17" s="2">
        <f>(J17+I17)/L17</f>
        <v>0.27558456050180064</v>
      </c>
    </row>
    <row r="18" spans="1:14">
      <c r="A18" s="1">
        <v>792</v>
      </c>
      <c r="B18" s="1">
        <v>792</v>
      </c>
      <c r="C18" s="1" t="s">
        <v>29</v>
      </c>
      <c r="D18" s="1">
        <v>25</v>
      </c>
      <c r="E18" s="1" t="s">
        <v>21</v>
      </c>
      <c r="F18" s="1" t="s">
        <v>19</v>
      </c>
      <c r="G18" s="1">
        <v>192.4</v>
      </c>
      <c r="H18" s="1">
        <v>104.6</v>
      </c>
      <c r="I18" s="1">
        <v>17.899999999999999</v>
      </c>
      <c r="J18" s="1">
        <v>9.6</v>
      </c>
      <c r="K18" s="1">
        <f>I18+J18</f>
        <v>27.5</v>
      </c>
      <c r="L18">
        <v>78.846999999999994</v>
      </c>
      <c r="M18">
        <v>24.834</v>
      </c>
      <c r="N18" s="2">
        <f>(J18+I18)/L18</f>
        <v>0.34877674483493348</v>
      </c>
    </row>
    <row r="19" spans="1:14">
      <c r="A19" s="1">
        <v>800</v>
      </c>
      <c r="B19" s="1">
        <v>800</v>
      </c>
      <c r="C19" s="1" t="s">
        <v>29</v>
      </c>
      <c r="D19" s="1">
        <v>81</v>
      </c>
      <c r="E19" s="1" t="s">
        <v>21</v>
      </c>
      <c r="F19" s="1" t="s">
        <v>19</v>
      </c>
      <c r="G19" s="1">
        <v>180.6</v>
      </c>
      <c r="H19" s="1">
        <v>87.8</v>
      </c>
      <c r="I19" s="1">
        <v>10</v>
      </c>
      <c r="J19" s="1">
        <v>9</v>
      </c>
      <c r="K19" s="1">
        <f>I19+J19</f>
        <v>19</v>
      </c>
      <c r="L19">
        <v>77.391000000000005</v>
      </c>
      <c r="M19">
        <v>22.597000000000001</v>
      </c>
      <c r="N19" s="2">
        <f>(J19+I19)/L19</f>
        <v>0.24550658345285625</v>
      </c>
    </row>
    <row r="20" spans="1:14">
      <c r="A20" s="1">
        <v>802</v>
      </c>
      <c r="B20" s="1">
        <v>802</v>
      </c>
      <c r="C20" s="1" t="s">
        <v>29</v>
      </c>
      <c r="D20" s="1">
        <v>19</v>
      </c>
      <c r="E20" s="1" t="s">
        <v>21</v>
      </c>
      <c r="F20" s="1" t="s">
        <v>19</v>
      </c>
      <c r="G20" s="1">
        <v>159.5</v>
      </c>
      <c r="H20" s="1" t="s">
        <v>22</v>
      </c>
      <c r="I20" s="1">
        <v>13</v>
      </c>
      <c r="J20" s="1">
        <v>7.3</v>
      </c>
      <c r="K20" s="1">
        <f>I20+J20</f>
        <v>20.3</v>
      </c>
      <c r="L20">
        <v>62.286000000000001</v>
      </c>
      <c r="M20">
        <v>20.565999999999999</v>
      </c>
      <c r="N20" s="2">
        <f>(J20+I20)/L20</f>
        <v>0.32591593616543046</v>
      </c>
    </row>
    <row r="21" spans="1:14">
      <c r="A21" s="1">
        <v>810</v>
      </c>
      <c r="B21" s="1">
        <v>810</v>
      </c>
      <c r="C21" s="1" t="s">
        <v>29</v>
      </c>
      <c r="D21" s="1">
        <v>81</v>
      </c>
      <c r="E21" s="1" t="s">
        <v>21</v>
      </c>
      <c r="F21" s="1" t="s">
        <v>19</v>
      </c>
      <c r="G21" s="1">
        <v>156.1</v>
      </c>
      <c r="H21" s="1">
        <v>82.7</v>
      </c>
      <c r="I21" s="1">
        <v>13.1</v>
      </c>
      <c r="J21" s="1">
        <v>7.8</v>
      </c>
      <c r="K21" s="1">
        <f>I21+J21</f>
        <v>20.9</v>
      </c>
      <c r="L21">
        <v>68.131</v>
      </c>
      <c r="M21">
        <v>20.295999999999999</v>
      </c>
      <c r="N21" s="2">
        <f>(J21+I21)/L21</f>
        <v>0.30676197325740118</v>
      </c>
    </row>
    <row r="22" spans="1:14">
      <c r="A22" s="1">
        <v>36</v>
      </c>
      <c r="B22" s="1">
        <v>36</v>
      </c>
      <c r="C22" s="1" t="s">
        <v>30</v>
      </c>
      <c r="D22" s="1">
        <v>42</v>
      </c>
      <c r="E22" s="1" t="s">
        <v>21</v>
      </c>
      <c r="F22" s="1" t="s">
        <v>19</v>
      </c>
      <c r="G22" s="1">
        <v>146.5</v>
      </c>
      <c r="H22" s="1">
        <v>92.2</v>
      </c>
      <c r="I22" s="1">
        <v>10.4</v>
      </c>
      <c r="J22" s="1">
        <v>6.8</v>
      </c>
      <c r="K22" s="1">
        <f>I22+J22</f>
        <v>17.2</v>
      </c>
      <c r="L22" s="2">
        <v>53.87</v>
      </c>
      <c r="M22" s="2">
        <v>18.3</v>
      </c>
      <c r="N22" s="2">
        <f>(J22+I22)/L22</f>
        <v>0.31928717282346392</v>
      </c>
    </row>
    <row r="23" spans="1:14">
      <c r="A23" s="1">
        <v>41</v>
      </c>
      <c r="B23" s="1">
        <v>41</v>
      </c>
      <c r="C23" s="1" t="s">
        <v>20</v>
      </c>
      <c r="D23" s="1">
        <v>8</v>
      </c>
      <c r="E23" s="1" t="s">
        <v>21</v>
      </c>
      <c r="F23" s="1" t="s">
        <v>19</v>
      </c>
      <c r="G23" s="1">
        <v>147.9</v>
      </c>
      <c r="H23" s="1">
        <v>78.599999999999994</v>
      </c>
      <c r="I23" s="1">
        <v>7.7</v>
      </c>
      <c r="J23" s="1">
        <v>7.4</v>
      </c>
      <c r="K23" s="1">
        <f>I23+J23</f>
        <v>15.100000000000001</v>
      </c>
      <c r="L23" s="2">
        <v>55.4</v>
      </c>
      <c r="M23" s="2">
        <v>20.010000000000002</v>
      </c>
      <c r="N23" s="2">
        <f>(J23+I23)/L23</f>
        <v>0.2725631768953069</v>
      </c>
    </row>
    <row r="24" spans="1:14">
      <c r="A24" s="1">
        <v>69</v>
      </c>
      <c r="B24" s="1">
        <v>69</v>
      </c>
      <c r="C24" s="1" t="s">
        <v>20</v>
      </c>
      <c r="D24" s="1">
        <v>81</v>
      </c>
      <c r="E24" s="1" t="s">
        <v>21</v>
      </c>
      <c r="F24" s="1" t="s">
        <v>19</v>
      </c>
      <c r="G24" s="1">
        <v>160.5</v>
      </c>
      <c r="H24" s="1">
        <v>99.1</v>
      </c>
      <c r="I24" s="1">
        <v>13.1</v>
      </c>
      <c r="J24" s="1">
        <v>8.6999999999999993</v>
      </c>
      <c r="K24" s="1">
        <f>I24+J24</f>
        <v>21.799999999999997</v>
      </c>
      <c r="L24" s="2">
        <v>59.9</v>
      </c>
      <c r="M24" s="2">
        <v>20.21</v>
      </c>
      <c r="N24" s="2">
        <f>(J24+I24)/L24</f>
        <v>0.36393989983305508</v>
      </c>
    </row>
    <row r="25" spans="1:14">
      <c r="A25" s="1">
        <v>89</v>
      </c>
      <c r="B25" s="1">
        <v>89</v>
      </c>
      <c r="C25" s="1" t="s">
        <v>37</v>
      </c>
      <c r="D25" s="1">
        <v>53</v>
      </c>
      <c r="E25" s="1" t="s">
        <v>21</v>
      </c>
      <c r="F25" s="1" t="s">
        <v>19</v>
      </c>
      <c r="G25" s="1">
        <v>137.19999999999999</v>
      </c>
      <c r="H25" s="1">
        <v>76</v>
      </c>
      <c r="I25" s="1">
        <v>8.6</v>
      </c>
      <c r="J25" s="1">
        <v>6.5</v>
      </c>
      <c r="K25" s="1">
        <f>I25+J25</f>
        <v>15.1</v>
      </c>
      <c r="L25" s="2">
        <v>55.63</v>
      </c>
      <c r="M25" s="2">
        <v>16.25</v>
      </c>
      <c r="N25" s="2">
        <f>(J25+I25)/L25</f>
        <v>0.27143627539097609</v>
      </c>
    </row>
    <row r="26" spans="1:14">
      <c r="A26" s="1">
        <v>90</v>
      </c>
      <c r="B26" s="1">
        <v>90</v>
      </c>
      <c r="C26" s="1" t="s">
        <v>20</v>
      </c>
      <c r="D26" s="1">
        <v>42</v>
      </c>
      <c r="E26" s="1" t="s">
        <v>21</v>
      </c>
      <c r="F26" s="1" t="s">
        <v>19</v>
      </c>
      <c r="G26" s="1">
        <v>129.4</v>
      </c>
      <c r="H26" s="1">
        <v>82.1</v>
      </c>
      <c r="I26" s="1">
        <v>8.6999999999999993</v>
      </c>
      <c r="J26" s="1">
        <v>6.4</v>
      </c>
      <c r="K26" s="1">
        <f>I26+J26</f>
        <v>15.1</v>
      </c>
      <c r="L26" s="2">
        <v>56.02</v>
      </c>
      <c r="M26" s="2">
        <v>17.52</v>
      </c>
      <c r="N26" s="2">
        <f>(J26+I26)/L26</f>
        <v>0.26954659050339164</v>
      </c>
    </row>
    <row r="27" spans="1:14">
      <c r="A27" s="1">
        <v>96</v>
      </c>
      <c r="B27" s="1">
        <v>96</v>
      </c>
      <c r="C27" s="1" t="s">
        <v>52</v>
      </c>
      <c r="D27" s="1">
        <v>25</v>
      </c>
      <c r="E27" s="1" t="s">
        <v>21</v>
      </c>
      <c r="F27" s="1" t="s">
        <v>19</v>
      </c>
      <c r="G27" s="1">
        <v>155.19999999999999</v>
      </c>
      <c r="H27" s="1">
        <v>70.5</v>
      </c>
      <c r="I27" s="1">
        <v>11.1</v>
      </c>
      <c r="J27" s="1">
        <v>8.4</v>
      </c>
      <c r="K27" s="1">
        <f>I27+J27</f>
        <v>19.5</v>
      </c>
      <c r="L27" s="2">
        <v>60.74</v>
      </c>
      <c r="M27" s="2">
        <v>20.7</v>
      </c>
      <c r="N27" s="2">
        <f>(J27+I27)/L27</f>
        <v>0.32104050049390848</v>
      </c>
    </row>
    <row r="28" spans="1:14">
      <c r="A28" s="1">
        <v>133</v>
      </c>
      <c r="B28" s="1">
        <v>133</v>
      </c>
      <c r="C28" s="1" t="s">
        <v>20</v>
      </c>
      <c r="D28" s="1">
        <v>81</v>
      </c>
      <c r="E28" s="1" t="s">
        <v>21</v>
      </c>
      <c r="F28" s="1" t="s">
        <v>19</v>
      </c>
      <c r="G28" s="1">
        <v>116.2</v>
      </c>
      <c r="H28" s="1">
        <v>60.4</v>
      </c>
      <c r="I28" s="1">
        <v>8.1</v>
      </c>
      <c r="J28" s="1">
        <v>6</v>
      </c>
      <c r="K28" s="1">
        <f>I28+J28</f>
        <v>14.1</v>
      </c>
      <c r="L28">
        <v>50.883000000000003</v>
      </c>
      <c r="M28">
        <v>15.872</v>
      </c>
      <c r="N28" s="2">
        <f>(J28+I28)/L28</f>
        <v>0.27710630269441661</v>
      </c>
    </row>
    <row r="29" spans="1:14">
      <c r="A29" s="1">
        <v>134</v>
      </c>
      <c r="B29" s="1">
        <v>134</v>
      </c>
      <c r="C29" s="1" t="s">
        <v>20</v>
      </c>
      <c r="D29" s="1">
        <v>81</v>
      </c>
      <c r="E29" s="1" t="s">
        <v>21</v>
      </c>
      <c r="F29" s="1" t="s">
        <v>19</v>
      </c>
      <c r="G29" s="1">
        <v>149.30000000000001</v>
      </c>
      <c r="H29" s="1">
        <v>74.5</v>
      </c>
      <c r="I29" s="1">
        <v>12.1</v>
      </c>
      <c r="J29" s="1">
        <v>8.1</v>
      </c>
      <c r="K29" s="1">
        <f>I29+J29</f>
        <v>20.2</v>
      </c>
      <c r="L29">
        <v>59.292999999999999</v>
      </c>
      <c r="M29">
        <v>18.420999999999999</v>
      </c>
      <c r="N29" s="2">
        <f>(J29+I29)/L29</f>
        <v>0.34068102474153777</v>
      </c>
    </row>
    <row r="30" spans="1:14">
      <c r="A30" s="1">
        <v>135</v>
      </c>
      <c r="B30" s="1">
        <v>135</v>
      </c>
      <c r="C30" s="1" t="s">
        <v>20</v>
      </c>
      <c r="D30" s="1">
        <v>81</v>
      </c>
      <c r="E30" s="1" t="s">
        <v>21</v>
      </c>
      <c r="F30" s="1" t="s">
        <v>19</v>
      </c>
      <c r="G30" s="1">
        <v>149.5</v>
      </c>
      <c r="H30" s="1">
        <v>81</v>
      </c>
      <c r="I30" s="1">
        <v>12.1</v>
      </c>
      <c r="J30" s="1">
        <v>7.9</v>
      </c>
      <c r="K30" s="1">
        <f>I30+J30</f>
        <v>20</v>
      </c>
      <c r="L30">
        <v>58.862000000000002</v>
      </c>
      <c r="M30">
        <v>18.356999999999999</v>
      </c>
      <c r="N30" s="2">
        <f>(J30+I30)/L30</f>
        <v>0.3397777853283952</v>
      </c>
    </row>
    <row r="31" spans="1:14">
      <c r="A31" s="1">
        <v>151</v>
      </c>
      <c r="B31" s="1">
        <v>151</v>
      </c>
      <c r="C31" s="1" t="s">
        <v>31</v>
      </c>
      <c r="D31" s="1">
        <v>42</v>
      </c>
      <c r="E31" s="1" t="s">
        <v>21</v>
      </c>
      <c r="F31" s="1" t="s">
        <v>19</v>
      </c>
      <c r="G31" s="1">
        <v>120.8</v>
      </c>
      <c r="H31" s="1">
        <v>78.5</v>
      </c>
      <c r="I31" s="1">
        <v>6.4</v>
      </c>
      <c r="J31" s="1">
        <v>5.5</v>
      </c>
      <c r="K31" s="1">
        <f>I31+J31</f>
        <v>11.9</v>
      </c>
      <c r="L31">
        <v>54.079000000000001</v>
      </c>
      <c r="M31">
        <v>16.332000000000001</v>
      </c>
      <c r="N31" s="2">
        <f>(J31+I31)/L31</f>
        <v>0.22004844764141349</v>
      </c>
    </row>
    <row r="32" spans="1:14">
      <c r="A32" s="1">
        <v>180</v>
      </c>
      <c r="B32" s="1">
        <v>180</v>
      </c>
      <c r="C32" s="1" t="s">
        <v>43</v>
      </c>
      <c r="D32" s="1">
        <v>25</v>
      </c>
      <c r="E32" s="1" t="s">
        <v>21</v>
      </c>
      <c r="F32" s="1" t="s">
        <v>19</v>
      </c>
      <c r="G32" s="1">
        <v>167</v>
      </c>
      <c r="H32" s="1">
        <v>97.5</v>
      </c>
      <c r="I32" s="1">
        <v>12.2</v>
      </c>
      <c r="J32" s="1">
        <v>9.9</v>
      </c>
      <c r="K32" s="1">
        <f>I32+J32</f>
        <v>22.1</v>
      </c>
      <c r="L32">
        <v>63.494999999999997</v>
      </c>
      <c r="M32">
        <v>20.367999999999999</v>
      </c>
      <c r="N32" s="2">
        <f>(J32+I32)/L32</f>
        <v>0.3480589022757698</v>
      </c>
    </row>
    <row r="33" spans="1:14">
      <c r="A33" s="1">
        <v>183</v>
      </c>
      <c r="B33" s="1">
        <v>183</v>
      </c>
      <c r="C33" s="1" t="s">
        <v>20</v>
      </c>
      <c r="D33" s="1">
        <v>8</v>
      </c>
      <c r="E33" s="1" t="s">
        <v>21</v>
      </c>
      <c r="F33" s="1" t="s">
        <v>19</v>
      </c>
      <c r="G33" s="1">
        <v>122.6</v>
      </c>
      <c r="H33" s="1">
        <v>77.7</v>
      </c>
      <c r="I33" s="1">
        <v>9.8000000000000007</v>
      </c>
      <c r="J33" s="1">
        <v>7.4</v>
      </c>
      <c r="K33" s="1">
        <f>I33+J33</f>
        <v>17.200000000000003</v>
      </c>
      <c r="L33">
        <v>49.002000000000002</v>
      </c>
      <c r="M33">
        <v>15.743</v>
      </c>
      <c r="N33" s="2">
        <f>(J33+I33)/L33</f>
        <v>0.35100608138443334</v>
      </c>
    </row>
    <row r="34" spans="1:14">
      <c r="A34" s="1">
        <v>260</v>
      </c>
      <c r="B34" s="1">
        <v>260</v>
      </c>
      <c r="C34" s="1" t="s">
        <v>20</v>
      </c>
      <c r="D34" s="1">
        <v>42</v>
      </c>
      <c r="E34" s="1" t="s">
        <v>21</v>
      </c>
      <c r="F34" s="1" t="s">
        <v>19</v>
      </c>
      <c r="G34" s="1">
        <v>123.6</v>
      </c>
      <c r="H34" s="1">
        <v>61</v>
      </c>
      <c r="I34" s="1">
        <v>6.5</v>
      </c>
      <c r="J34" s="1">
        <v>6.8</v>
      </c>
      <c r="K34" s="1">
        <f>I34+J34</f>
        <v>13.3</v>
      </c>
      <c r="L34">
        <v>51.284999999999997</v>
      </c>
      <c r="M34">
        <v>16.056000000000001</v>
      </c>
      <c r="N34" s="2">
        <f>(J34+I34)/L34</f>
        <v>0.25933508823242668</v>
      </c>
    </row>
    <row r="35" spans="1:14">
      <c r="A35" s="1">
        <v>264</v>
      </c>
      <c r="B35" s="1">
        <v>264</v>
      </c>
      <c r="C35" s="1" t="s">
        <v>20</v>
      </c>
      <c r="D35" s="1">
        <v>53</v>
      </c>
      <c r="E35" s="1" t="s">
        <v>21</v>
      </c>
      <c r="F35" s="1" t="s">
        <v>19</v>
      </c>
      <c r="G35" s="1">
        <v>147.6</v>
      </c>
      <c r="H35" s="1">
        <v>111.6</v>
      </c>
      <c r="I35" s="1">
        <v>11</v>
      </c>
      <c r="J35" s="1">
        <v>8.4</v>
      </c>
      <c r="K35" s="1">
        <f>I35+J35</f>
        <v>19.399999999999999</v>
      </c>
      <c r="L35">
        <v>64.641999999999996</v>
      </c>
      <c r="M35">
        <v>18.584</v>
      </c>
      <c r="N35" s="2">
        <f>(J35+I35)/L35</f>
        <v>0.30011447665604407</v>
      </c>
    </row>
    <row r="36" spans="1:14">
      <c r="A36" s="1">
        <v>284</v>
      </c>
      <c r="B36" s="1">
        <v>284</v>
      </c>
      <c r="C36" s="1" t="s">
        <v>42</v>
      </c>
      <c r="D36" s="1">
        <v>25</v>
      </c>
      <c r="E36" s="1" t="s">
        <v>21</v>
      </c>
      <c r="F36" s="1" t="s">
        <v>19</v>
      </c>
      <c r="G36" s="1">
        <v>157.6</v>
      </c>
      <c r="H36" s="1">
        <v>96.8</v>
      </c>
      <c r="I36" s="1">
        <v>10.5</v>
      </c>
      <c r="J36" s="1">
        <v>9.1</v>
      </c>
      <c r="K36" s="1">
        <f>I36+J36</f>
        <v>19.600000000000001</v>
      </c>
      <c r="L36">
        <v>56.326000000000001</v>
      </c>
      <c r="M36">
        <v>18.228999999999999</v>
      </c>
      <c r="N36" s="2">
        <f>(J36+I36)/L36</f>
        <v>0.34797429251145123</v>
      </c>
    </row>
    <row r="37" spans="1:14">
      <c r="A37" s="1">
        <v>393</v>
      </c>
      <c r="B37" s="1">
        <v>393</v>
      </c>
      <c r="C37" s="1" t="s">
        <v>20</v>
      </c>
      <c r="D37" s="1">
        <v>25</v>
      </c>
      <c r="E37" s="1" t="s">
        <v>21</v>
      </c>
      <c r="F37" s="1" t="s">
        <v>19</v>
      </c>
      <c r="G37" s="1">
        <v>142.19999999999999</v>
      </c>
      <c r="H37" s="1">
        <v>69.7</v>
      </c>
      <c r="I37" s="1">
        <v>8.3000000000000007</v>
      </c>
      <c r="J37" s="1">
        <v>8</v>
      </c>
      <c r="K37" s="1">
        <f>I37+J37</f>
        <v>16.3</v>
      </c>
      <c r="L37">
        <v>49.523000000000003</v>
      </c>
      <c r="M37">
        <v>12.711</v>
      </c>
      <c r="N37" s="2">
        <f>(J37+I37)/L37</f>
        <v>0.32913999555761969</v>
      </c>
    </row>
    <row r="38" spans="1:14">
      <c r="A38" s="1">
        <v>397</v>
      </c>
      <c r="B38" s="1">
        <v>397</v>
      </c>
      <c r="C38" s="1" t="s">
        <v>20</v>
      </c>
      <c r="D38" s="1">
        <v>19</v>
      </c>
      <c r="E38" s="1" t="s">
        <v>21</v>
      </c>
      <c r="F38" s="1" t="s">
        <v>19</v>
      </c>
      <c r="G38" s="1">
        <v>147.80000000000001</v>
      </c>
      <c r="H38" s="1">
        <v>59.6</v>
      </c>
      <c r="I38" s="1">
        <v>7.2</v>
      </c>
      <c r="J38" s="1">
        <v>7.5</v>
      </c>
      <c r="K38" s="1">
        <f>I38+J38</f>
        <v>14.7</v>
      </c>
      <c r="L38">
        <v>55.084000000000003</v>
      </c>
      <c r="M38">
        <v>16.318000000000001</v>
      </c>
      <c r="N38" s="2">
        <f>(J38+I38)/L38</f>
        <v>0.26686515140512668</v>
      </c>
    </row>
    <row r="39" spans="1:14">
      <c r="A39" s="1">
        <v>401</v>
      </c>
      <c r="B39" s="1">
        <v>401</v>
      </c>
      <c r="C39" s="1" t="s">
        <v>20</v>
      </c>
      <c r="D39" s="1">
        <v>8</v>
      </c>
      <c r="E39" s="1" t="s">
        <v>21</v>
      </c>
      <c r="F39" s="1" t="s">
        <v>19</v>
      </c>
      <c r="G39" s="1">
        <v>140.4</v>
      </c>
      <c r="H39" s="1">
        <v>79.599999999999994</v>
      </c>
      <c r="I39" s="1">
        <v>8.8000000000000007</v>
      </c>
      <c r="J39" s="1">
        <v>8.6</v>
      </c>
      <c r="K39" s="1">
        <f>I39+J39</f>
        <v>17.399999999999999</v>
      </c>
      <c r="L39">
        <v>57.008000000000003</v>
      </c>
      <c r="M39">
        <v>16.042000000000002</v>
      </c>
      <c r="N39" s="2">
        <f>(J39+I39)/L39</f>
        <v>0.30522031995509397</v>
      </c>
    </row>
    <row r="40" spans="1:14">
      <c r="A40" s="1">
        <v>463</v>
      </c>
      <c r="B40" s="1">
        <v>463</v>
      </c>
      <c r="C40" s="1" t="s">
        <v>20</v>
      </c>
      <c r="D40" s="1">
        <v>53</v>
      </c>
      <c r="E40" s="1" t="s">
        <v>21</v>
      </c>
      <c r="F40" s="1" t="s">
        <v>19</v>
      </c>
      <c r="G40" s="1">
        <v>152.6</v>
      </c>
      <c r="H40" s="1">
        <v>79.900000000000006</v>
      </c>
      <c r="I40" s="1">
        <v>9.1</v>
      </c>
      <c r="J40" s="1">
        <v>9</v>
      </c>
      <c r="K40" s="1">
        <f>I40+J40</f>
        <v>18.100000000000001</v>
      </c>
      <c r="L40">
        <v>59.923000000000002</v>
      </c>
      <c r="M40">
        <v>16.081</v>
      </c>
      <c r="N40" s="2">
        <f>(J40+I40)/L40</f>
        <v>0.30205430302221187</v>
      </c>
    </row>
    <row r="41" spans="1:14">
      <c r="A41" s="1">
        <v>554</v>
      </c>
      <c r="B41" s="1">
        <v>554</v>
      </c>
      <c r="C41" s="1" t="s">
        <v>20</v>
      </c>
      <c r="D41" s="1">
        <v>8</v>
      </c>
      <c r="E41" s="1" t="s">
        <v>21</v>
      </c>
      <c r="F41" s="1" t="s">
        <v>19</v>
      </c>
      <c r="G41" s="1">
        <v>108.2</v>
      </c>
      <c r="H41" s="1">
        <v>53.7</v>
      </c>
      <c r="I41" s="1">
        <v>6.6</v>
      </c>
      <c r="J41" s="1">
        <v>6</v>
      </c>
      <c r="K41" s="1">
        <f>I41+J41</f>
        <v>12.6</v>
      </c>
      <c r="L41">
        <v>47.281999999999996</v>
      </c>
      <c r="M41">
        <v>15.315</v>
      </c>
      <c r="N41" s="2">
        <f>(J41+I41)/L41</f>
        <v>0.26648618924749379</v>
      </c>
    </row>
    <row r="42" spans="1:14">
      <c r="A42" s="1">
        <v>608</v>
      </c>
      <c r="B42" s="1">
        <v>608</v>
      </c>
      <c r="C42" s="1" t="s">
        <v>20</v>
      </c>
      <c r="D42" s="1">
        <v>19</v>
      </c>
      <c r="E42" s="1" t="s">
        <v>21</v>
      </c>
      <c r="F42" s="1" t="s">
        <v>19</v>
      </c>
      <c r="G42" s="1">
        <v>120.9</v>
      </c>
      <c r="H42" s="1">
        <v>58.8</v>
      </c>
      <c r="I42" s="1">
        <v>6.3</v>
      </c>
      <c r="J42" s="1">
        <v>5.7</v>
      </c>
      <c r="K42" s="1">
        <f>I42+J42</f>
        <v>12</v>
      </c>
      <c r="L42">
        <v>47.926000000000002</v>
      </c>
      <c r="M42">
        <v>15.49</v>
      </c>
      <c r="N42" s="2">
        <f>(J42+I42)/L42</f>
        <v>0.25038601176814257</v>
      </c>
    </row>
    <row r="43" spans="1:14">
      <c r="A43" s="1">
        <v>684</v>
      </c>
      <c r="B43" s="1">
        <v>684</v>
      </c>
      <c r="C43" s="1" t="s">
        <v>20</v>
      </c>
      <c r="D43" s="1">
        <v>81</v>
      </c>
      <c r="E43" s="1" t="s">
        <v>21</v>
      </c>
      <c r="F43" s="1" t="s">
        <v>19</v>
      </c>
      <c r="G43" s="1">
        <v>121.5</v>
      </c>
      <c r="H43" s="1">
        <v>73.099999999999994</v>
      </c>
      <c r="I43" s="1">
        <v>8.3000000000000007</v>
      </c>
      <c r="J43" s="1">
        <v>6</v>
      </c>
      <c r="K43" s="1">
        <f>I43+J43</f>
        <v>14.3</v>
      </c>
      <c r="L43">
        <v>51.584000000000003</v>
      </c>
      <c r="M43">
        <v>16.34</v>
      </c>
      <c r="N43" s="2">
        <f>(J43+I43)/L43</f>
        <v>0.27721774193548387</v>
      </c>
    </row>
    <row r="44" spans="1:14">
      <c r="A44" s="1">
        <v>695</v>
      </c>
      <c r="B44" s="1">
        <v>695</v>
      </c>
      <c r="C44" s="1" t="s">
        <v>50</v>
      </c>
      <c r="D44" s="1">
        <v>42</v>
      </c>
      <c r="E44" s="1" t="s">
        <v>21</v>
      </c>
      <c r="F44" s="1" t="s">
        <v>19</v>
      </c>
      <c r="G44" s="1" t="s">
        <v>25</v>
      </c>
      <c r="H44" s="1">
        <v>59.8</v>
      </c>
      <c r="I44" s="1">
        <v>10.6</v>
      </c>
      <c r="J44" s="1">
        <v>7.4</v>
      </c>
      <c r="K44" s="1">
        <f>I44+J44</f>
        <v>18</v>
      </c>
      <c r="L44">
        <v>60.418999999999997</v>
      </c>
      <c r="M44">
        <v>18.052</v>
      </c>
      <c r="N44" s="2">
        <f>(J44+I44)/L44</f>
        <v>0.2979195286251014</v>
      </c>
    </row>
    <row r="45" spans="1:14">
      <c r="A45" s="1">
        <v>705</v>
      </c>
      <c r="B45" s="1">
        <v>705</v>
      </c>
      <c r="C45" s="1" t="s">
        <v>20</v>
      </c>
      <c r="D45" s="1">
        <v>19</v>
      </c>
      <c r="E45" s="1" t="s">
        <v>21</v>
      </c>
      <c r="F45" s="1" t="s">
        <v>19</v>
      </c>
      <c r="G45" s="1">
        <v>96.8</v>
      </c>
      <c r="H45" s="1">
        <v>44.7</v>
      </c>
      <c r="I45" s="1">
        <v>5.7</v>
      </c>
      <c r="J45" s="1">
        <v>4.3</v>
      </c>
      <c r="K45" s="1">
        <f>I45+J45</f>
        <v>10</v>
      </c>
      <c r="L45">
        <v>36.529000000000003</v>
      </c>
      <c r="M45">
        <v>10.936</v>
      </c>
      <c r="N45" s="2">
        <f>(J45+I45)/L45</f>
        <v>0.27375509868871306</v>
      </c>
    </row>
    <row r="46" spans="1:14">
      <c r="A46" s="1">
        <v>709</v>
      </c>
      <c r="B46" s="1">
        <v>709</v>
      </c>
      <c r="C46" s="1" t="s">
        <v>45</v>
      </c>
      <c r="D46" s="1">
        <v>25</v>
      </c>
      <c r="E46" s="1" t="s">
        <v>21</v>
      </c>
      <c r="F46" s="1" t="s">
        <v>19</v>
      </c>
      <c r="G46" s="1">
        <v>137.6</v>
      </c>
      <c r="H46" s="1">
        <v>70.099999999999994</v>
      </c>
      <c r="I46" s="1">
        <v>9.3000000000000007</v>
      </c>
      <c r="J46" s="1">
        <v>8.5</v>
      </c>
      <c r="K46" s="1">
        <f>I46+J46</f>
        <v>17.8</v>
      </c>
      <c r="L46">
        <v>58.075000000000003</v>
      </c>
      <c r="M46">
        <v>18.733000000000001</v>
      </c>
      <c r="N46" s="2">
        <f>(J46+I46)/L46</f>
        <v>0.30650021523891519</v>
      </c>
    </row>
    <row r="47" spans="1:14">
      <c r="A47" s="1">
        <v>738</v>
      </c>
      <c r="B47" s="1">
        <v>738</v>
      </c>
      <c r="C47" s="1" t="s">
        <v>20</v>
      </c>
      <c r="D47" s="1">
        <v>19</v>
      </c>
      <c r="E47" s="1" t="s">
        <v>21</v>
      </c>
      <c r="F47" s="1" t="s">
        <v>19</v>
      </c>
      <c r="G47" s="1">
        <v>101.6</v>
      </c>
      <c r="H47" s="1">
        <v>47.5</v>
      </c>
      <c r="I47" s="1">
        <v>5.0999999999999996</v>
      </c>
      <c r="J47" s="1">
        <v>5</v>
      </c>
      <c r="K47" s="1">
        <f>I47+J47</f>
        <v>10.1</v>
      </c>
      <c r="L47">
        <v>43.645000000000003</v>
      </c>
      <c r="M47">
        <v>13.89</v>
      </c>
      <c r="N47" s="2">
        <f>(J47+I47)/L47</f>
        <v>0.23141253293618969</v>
      </c>
    </row>
    <row r="48" spans="1:14">
      <c r="A48" s="1">
        <v>739</v>
      </c>
      <c r="B48" s="1">
        <v>739</v>
      </c>
      <c r="C48" s="1" t="s">
        <v>53</v>
      </c>
      <c r="D48" s="1">
        <v>8</v>
      </c>
      <c r="E48" s="1" t="s">
        <v>21</v>
      </c>
      <c r="F48" s="1" t="s">
        <v>19</v>
      </c>
      <c r="G48" s="1">
        <v>170</v>
      </c>
      <c r="H48" s="1">
        <v>84.8</v>
      </c>
      <c r="I48" s="1">
        <v>11.1</v>
      </c>
      <c r="J48" s="1">
        <v>10</v>
      </c>
      <c r="K48" s="1">
        <f>I48+J48</f>
        <v>21.1</v>
      </c>
      <c r="L48">
        <v>61.441000000000003</v>
      </c>
      <c r="M48">
        <v>19.798999999999999</v>
      </c>
      <c r="N48" s="2">
        <f>(J48+I48)/L48</f>
        <v>0.34341888966650935</v>
      </c>
    </row>
    <row r="49" spans="1:14">
      <c r="A49" s="1">
        <v>788</v>
      </c>
      <c r="B49" s="1">
        <v>788</v>
      </c>
      <c r="C49" s="1" t="s">
        <v>29</v>
      </c>
      <c r="D49" s="1">
        <v>43</v>
      </c>
      <c r="E49" s="1" t="s">
        <v>27</v>
      </c>
      <c r="F49" s="1" t="s">
        <v>18</v>
      </c>
      <c r="G49" s="1">
        <v>189.8</v>
      </c>
      <c r="H49" s="1">
        <v>131.4</v>
      </c>
      <c r="I49" s="1">
        <v>21.7</v>
      </c>
      <c r="J49" s="1">
        <v>10.3</v>
      </c>
      <c r="K49" s="1">
        <f>I49+J49</f>
        <v>32</v>
      </c>
      <c r="L49">
        <v>72.974000000000004</v>
      </c>
      <c r="M49">
        <v>22.611000000000001</v>
      </c>
      <c r="N49" s="2">
        <f>(J49+I49)/L49</f>
        <v>0.43851234686326634</v>
      </c>
    </row>
    <row r="50" spans="1:14">
      <c r="A50" s="1">
        <v>789</v>
      </c>
      <c r="B50" s="1">
        <v>789</v>
      </c>
      <c r="C50" s="1" t="s">
        <v>29</v>
      </c>
      <c r="D50" s="1">
        <v>43</v>
      </c>
      <c r="E50" s="1" t="s">
        <v>27</v>
      </c>
      <c r="F50" s="1" t="s">
        <v>18</v>
      </c>
      <c r="G50" s="1">
        <v>153.9</v>
      </c>
      <c r="H50" s="1" t="s">
        <v>22</v>
      </c>
      <c r="I50" s="1">
        <v>16.2</v>
      </c>
      <c r="J50" s="1">
        <v>8.4</v>
      </c>
      <c r="K50" s="1">
        <f>I50+J50</f>
        <v>24.6</v>
      </c>
      <c r="L50">
        <v>63.485999999999997</v>
      </c>
      <c r="M50">
        <v>18.826000000000001</v>
      </c>
      <c r="N50" s="2">
        <f>(J50+I50)/L50</f>
        <v>0.38748700500897842</v>
      </c>
    </row>
    <row r="51" spans="1:14">
      <c r="A51" s="1">
        <v>807</v>
      </c>
      <c r="B51" s="1">
        <v>807</v>
      </c>
      <c r="C51" s="1" t="s">
        <v>29</v>
      </c>
      <c r="D51" s="1">
        <v>43</v>
      </c>
      <c r="E51" s="1" t="s">
        <v>27</v>
      </c>
      <c r="F51" s="1" t="s">
        <v>18</v>
      </c>
      <c r="G51" s="1">
        <v>180.9</v>
      </c>
      <c r="H51" s="1">
        <v>105.1</v>
      </c>
      <c r="I51" s="1">
        <v>18</v>
      </c>
      <c r="J51" s="1">
        <v>9.6</v>
      </c>
      <c r="K51" s="1">
        <f>I51+J51</f>
        <v>27.6</v>
      </c>
      <c r="L51">
        <v>70.225999999999999</v>
      </c>
      <c r="M51">
        <v>21.489000000000001</v>
      </c>
      <c r="N51" s="2">
        <f>(J51+I51)/L51</f>
        <v>0.39301683137299576</v>
      </c>
    </row>
    <row r="52" spans="1:14">
      <c r="A52" s="1">
        <v>812</v>
      </c>
      <c r="B52" s="1">
        <v>812</v>
      </c>
      <c r="C52" s="1" t="s">
        <v>29</v>
      </c>
      <c r="D52" s="1">
        <v>43</v>
      </c>
      <c r="E52" s="1" t="s">
        <v>27</v>
      </c>
      <c r="F52" s="1" t="s">
        <v>18</v>
      </c>
      <c r="G52" s="1">
        <v>151.9</v>
      </c>
      <c r="H52" s="1">
        <v>94.7</v>
      </c>
      <c r="I52" s="1">
        <v>13.5</v>
      </c>
      <c r="J52" s="1">
        <v>8.1</v>
      </c>
      <c r="K52" s="1">
        <f>I52+J52</f>
        <v>21.6</v>
      </c>
      <c r="L52">
        <v>66.447999999999993</v>
      </c>
      <c r="M52">
        <v>22.81</v>
      </c>
      <c r="N52" s="2">
        <f>(J52+I52)/L52</f>
        <v>0.32506621719239109</v>
      </c>
    </row>
    <row r="53" spans="1:14">
      <c r="A53" s="1">
        <v>813</v>
      </c>
      <c r="B53" s="1">
        <v>813</v>
      </c>
      <c r="C53" s="1" t="s">
        <v>29</v>
      </c>
      <c r="D53" s="1">
        <v>62</v>
      </c>
      <c r="E53" s="1" t="s">
        <v>27</v>
      </c>
      <c r="F53" s="1" t="s">
        <v>18</v>
      </c>
      <c r="G53" s="1">
        <v>164.8</v>
      </c>
      <c r="H53" s="1">
        <v>102.9</v>
      </c>
      <c r="I53" s="1">
        <v>15.4</v>
      </c>
      <c r="J53" s="1">
        <v>8.3000000000000007</v>
      </c>
      <c r="K53" s="1">
        <f>I53+J53</f>
        <v>23.700000000000003</v>
      </c>
      <c r="L53">
        <v>64.075999999999993</v>
      </c>
      <c r="M53">
        <v>19.003</v>
      </c>
      <c r="N53" s="2">
        <f>(J53+I53)/L53</f>
        <v>0.3698732754853612</v>
      </c>
    </row>
    <row r="54" spans="1:14">
      <c r="A54" s="1">
        <v>81</v>
      </c>
      <c r="B54" s="1">
        <v>81</v>
      </c>
      <c r="C54" s="1" t="s">
        <v>44</v>
      </c>
      <c r="D54" s="1">
        <v>43</v>
      </c>
      <c r="E54" s="1" t="s">
        <v>27</v>
      </c>
      <c r="F54" s="1" t="s">
        <v>18</v>
      </c>
      <c r="G54" s="1">
        <v>141.19999999999999</v>
      </c>
      <c r="H54" s="1">
        <v>80.7</v>
      </c>
      <c r="I54" s="1">
        <v>10.5</v>
      </c>
      <c r="J54" s="1">
        <v>7.8</v>
      </c>
      <c r="K54" s="1">
        <f>I54+J54</f>
        <v>18.3</v>
      </c>
      <c r="L54" s="2">
        <v>56.77</v>
      </c>
      <c r="M54" s="2">
        <v>18.600000000000001</v>
      </c>
      <c r="N54" s="2">
        <f>(J54+I54)/L54</f>
        <v>0.32235335564558748</v>
      </c>
    </row>
    <row r="55" spans="1:14">
      <c r="A55" s="1">
        <v>244</v>
      </c>
      <c r="B55" s="1">
        <v>244</v>
      </c>
      <c r="C55" s="1" t="s">
        <v>20</v>
      </c>
      <c r="D55" s="1">
        <v>62</v>
      </c>
      <c r="E55" s="1" t="s">
        <v>27</v>
      </c>
      <c r="F55" s="1" t="s">
        <v>18</v>
      </c>
      <c r="G55" s="1">
        <v>147.5</v>
      </c>
      <c r="H55" s="1">
        <v>80.8</v>
      </c>
      <c r="I55" s="1">
        <v>11.2</v>
      </c>
      <c r="J55" s="1">
        <v>8.5</v>
      </c>
      <c r="K55" s="1">
        <f>I55+J55</f>
        <v>19.7</v>
      </c>
      <c r="L55">
        <v>58.582000000000001</v>
      </c>
      <c r="M55">
        <v>18.012</v>
      </c>
      <c r="N55" s="2">
        <f>(J55+I55)/L55</f>
        <v>0.33628076883684405</v>
      </c>
    </row>
    <row r="56" spans="1:14">
      <c r="A56" s="1">
        <v>246</v>
      </c>
      <c r="B56" s="1">
        <v>246</v>
      </c>
      <c r="C56" s="1" t="s">
        <v>57</v>
      </c>
      <c r="D56" s="1">
        <v>62</v>
      </c>
      <c r="E56" s="1" t="s">
        <v>27</v>
      </c>
      <c r="F56" s="1" t="s">
        <v>18</v>
      </c>
      <c r="G56" s="1">
        <v>160.80000000000001</v>
      </c>
      <c r="H56" s="1">
        <v>98.6</v>
      </c>
      <c r="I56" s="1">
        <v>16.100000000000001</v>
      </c>
      <c r="J56" s="1">
        <v>9.1</v>
      </c>
      <c r="K56" s="1">
        <f>I56+J56</f>
        <v>25.200000000000003</v>
      </c>
      <c r="L56">
        <v>62.524999999999999</v>
      </c>
      <c r="M56">
        <v>20.468</v>
      </c>
      <c r="N56" s="2">
        <f>(J56+I56)/L56</f>
        <v>0.40303878448620556</v>
      </c>
    </row>
    <row r="57" spans="1:14">
      <c r="A57" s="1">
        <v>248</v>
      </c>
      <c r="B57" s="1">
        <v>248</v>
      </c>
      <c r="C57" s="1" t="s">
        <v>49</v>
      </c>
      <c r="D57" s="1">
        <v>62</v>
      </c>
      <c r="E57" s="1" t="s">
        <v>27</v>
      </c>
      <c r="F57" s="1" t="s">
        <v>18</v>
      </c>
      <c r="G57" s="1">
        <v>151.30000000000001</v>
      </c>
      <c r="H57" s="1">
        <v>100.2</v>
      </c>
      <c r="I57" s="1">
        <v>11.9</v>
      </c>
      <c r="J57" s="1">
        <v>8.1999999999999993</v>
      </c>
      <c r="K57" s="1">
        <f>I57+J57</f>
        <v>20.100000000000001</v>
      </c>
      <c r="L57">
        <v>60.018999999999998</v>
      </c>
      <c r="M57">
        <v>19.061</v>
      </c>
      <c r="N57" s="2">
        <f>(J57+I57)/L57</f>
        <v>0.3348939502490878</v>
      </c>
    </row>
    <row r="58" spans="1:14">
      <c r="A58" s="1">
        <v>381</v>
      </c>
      <c r="B58" s="1">
        <v>381</v>
      </c>
      <c r="C58" s="1" t="s">
        <v>20</v>
      </c>
      <c r="D58" s="1">
        <v>43</v>
      </c>
      <c r="E58" s="1" t="s">
        <v>27</v>
      </c>
      <c r="F58" s="1" t="s">
        <v>18</v>
      </c>
      <c r="G58" s="1">
        <v>151.1</v>
      </c>
      <c r="H58" s="1">
        <v>69.599999999999994</v>
      </c>
      <c r="I58" s="1">
        <v>10.1</v>
      </c>
      <c r="J58" s="1">
        <v>9</v>
      </c>
      <c r="K58" s="1">
        <f>I58+J58</f>
        <v>19.100000000000001</v>
      </c>
      <c r="L58">
        <v>59.572000000000003</v>
      </c>
      <c r="M58">
        <v>18.818000000000001</v>
      </c>
      <c r="N58" s="2">
        <f>(J58+I58)/L58</f>
        <v>0.32062042570335059</v>
      </c>
    </row>
    <row r="59" spans="1:14">
      <c r="A59" s="1">
        <v>443</v>
      </c>
      <c r="B59" s="1">
        <v>443</v>
      </c>
      <c r="C59" s="1" t="s">
        <v>43</v>
      </c>
      <c r="D59" s="1">
        <v>62</v>
      </c>
      <c r="E59" s="1" t="s">
        <v>27</v>
      </c>
      <c r="F59" s="1" t="s">
        <v>18</v>
      </c>
      <c r="G59" s="1">
        <v>147.19999999999999</v>
      </c>
      <c r="H59" s="1">
        <v>63.1</v>
      </c>
      <c r="I59" s="1">
        <v>10.199999999999999</v>
      </c>
      <c r="J59" s="1">
        <v>8.1</v>
      </c>
      <c r="K59" s="1">
        <f>I59+J59</f>
        <v>18.299999999999997</v>
      </c>
      <c r="L59">
        <v>56.399000000000001</v>
      </c>
      <c r="M59">
        <v>19.196999999999999</v>
      </c>
      <c r="N59" s="2">
        <f>(J59+I59)/L59</f>
        <v>0.3244738381886203</v>
      </c>
    </row>
    <row r="60" spans="1:14">
      <c r="A60" s="1">
        <v>542</v>
      </c>
      <c r="B60" s="1">
        <v>542</v>
      </c>
      <c r="C60" s="1" t="s">
        <v>20</v>
      </c>
      <c r="D60" s="1">
        <v>43</v>
      </c>
      <c r="E60" s="1" t="s">
        <v>27</v>
      </c>
      <c r="F60" s="1" t="s">
        <v>18</v>
      </c>
      <c r="G60" s="1">
        <v>122.5</v>
      </c>
      <c r="H60" s="1">
        <v>65.5</v>
      </c>
      <c r="I60" s="1">
        <v>7.8</v>
      </c>
      <c r="J60" s="1">
        <v>6</v>
      </c>
      <c r="K60" s="1">
        <f>I60+J60</f>
        <v>13.8</v>
      </c>
      <c r="L60">
        <v>52.351999999999997</v>
      </c>
      <c r="M60">
        <v>17.311</v>
      </c>
      <c r="N60" s="2">
        <f>(J60+I60)/L60</f>
        <v>0.26360024449877756</v>
      </c>
    </row>
    <row r="61" spans="1:14">
      <c r="A61" s="1">
        <v>543</v>
      </c>
      <c r="B61" s="1">
        <v>543</v>
      </c>
      <c r="C61" s="1" t="s">
        <v>20</v>
      </c>
      <c r="D61" s="1">
        <v>43</v>
      </c>
      <c r="E61" s="1" t="s">
        <v>27</v>
      </c>
      <c r="F61" s="1" t="s">
        <v>18</v>
      </c>
      <c r="G61" s="1">
        <v>141</v>
      </c>
      <c r="H61" s="1">
        <v>75.8</v>
      </c>
      <c r="I61" s="1">
        <v>10.199999999999999</v>
      </c>
      <c r="J61" s="1">
        <v>7.2</v>
      </c>
      <c r="K61" s="1">
        <f>I61+J61</f>
        <v>17.399999999999999</v>
      </c>
      <c r="L61">
        <v>57.954000000000001</v>
      </c>
      <c r="M61">
        <v>19.222000000000001</v>
      </c>
      <c r="N61" s="2">
        <f>(J61+I61)/L61</f>
        <v>0.30023811988818716</v>
      </c>
    </row>
    <row r="62" spans="1:14">
      <c r="A62" s="1">
        <v>545</v>
      </c>
      <c r="B62" s="1">
        <v>545</v>
      </c>
      <c r="C62" s="1" t="s">
        <v>20</v>
      </c>
      <c r="D62" s="1">
        <v>43</v>
      </c>
      <c r="E62" s="1" t="s">
        <v>27</v>
      </c>
      <c r="F62" s="1" t="s">
        <v>18</v>
      </c>
      <c r="G62" s="1">
        <v>127.5</v>
      </c>
      <c r="H62" s="1">
        <v>67.900000000000006</v>
      </c>
      <c r="I62" s="1">
        <v>9</v>
      </c>
      <c r="J62" s="1">
        <v>7</v>
      </c>
      <c r="K62" s="1">
        <f>I62+J62</f>
        <v>16</v>
      </c>
      <c r="L62">
        <v>50.965000000000003</v>
      </c>
      <c r="M62">
        <v>15.427</v>
      </c>
      <c r="N62" s="2">
        <f>(J62+I62)/L62</f>
        <v>0.31394093986068866</v>
      </c>
    </row>
    <row r="63" spans="1:14">
      <c r="A63" s="1">
        <v>596</v>
      </c>
      <c r="B63" s="1">
        <v>596</v>
      </c>
      <c r="C63" s="1" t="s">
        <v>20</v>
      </c>
      <c r="D63" s="1">
        <v>62</v>
      </c>
      <c r="E63" s="1" t="s">
        <v>27</v>
      </c>
      <c r="F63" s="1" t="s">
        <v>18</v>
      </c>
      <c r="G63" s="1">
        <v>142</v>
      </c>
      <c r="H63" s="1">
        <v>88.1</v>
      </c>
      <c r="I63" s="1">
        <v>9.1999999999999993</v>
      </c>
      <c r="J63" s="1">
        <v>7.5</v>
      </c>
      <c r="K63" s="1">
        <f>I63+J63</f>
        <v>16.7</v>
      </c>
      <c r="L63">
        <v>54.439</v>
      </c>
      <c r="M63">
        <v>17.661000000000001</v>
      </c>
      <c r="N63" s="2">
        <f>(J63+I63)/L63</f>
        <v>0.30676537041459245</v>
      </c>
    </row>
    <row r="64" spans="1:14">
      <c r="A64" s="1">
        <v>101</v>
      </c>
      <c r="B64" s="1">
        <v>101</v>
      </c>
      <c r="C64" s="1" t="s">
        <v>23</v>
      </c>
      <c r="D64" s="1">
        <v>12</v>
      </c>
      <c r="E64" s="1" t="s">
        <v>26</v>
      </c>
      <c r="F64" s="1" t="s">
        <v>18</v>
      </c>
      <c r="G64" s="1">
        <v>167.2</v>
      </c>
      <c r="H64" s="1">
        <v>127.5</v>
      </c>
      <c r="I64" s="1">
        <v>22.1</v>
      </c>
      <c r="J64" s="1">
        <v>8.6</v>
      </c>
      <c r="K64" s="1">
        <f>I64+J64</f>
        <v>30.700000000000003</v>
      </c>
      <c r="L64" s="2">
        <v>71.44</v>
      </c>
      <c r="M64" s="2">
        <v>21.46</v>
      </c>
      <c r="N64" s="2">
        <f>(J64+I64)/L64</f>
        <v>0.42973124300111987</v>
      </c>
    </row>
    <row r="65" spans="1:14">
      <c r="A65" s="1">
        <v>442</v>
      </c>
      <c r="B65" s="1">
        <v>442</v>
      </c>
      <c r="C65" s="1" t="s">
        <v>29</v>
      </c>
      <c r="D65" s="1">
        <v>29</v>
      </c>
      <c r="E65" s="1" t="s">
        <v>26</v>
      </c>
      <c r="F65" s="1" t="s">
        <v>18</v>
      </c>
      <c r="G65" s="1">
        <v>145.5</v>
      </c>
      <c r="H65" s="1">
        <v>80.5</v>
      </c>
      <c r="I65" s="1">
        <v>12</v>
      </c>
      <c r="J65" s="1">
        <v>7.5</v>
      </c>
      <c r="K65" s="1">
        <f>I65+J65</f>
        <v>19.5</v>
      </c>
      <c r="L65">
        <v>65.843000000000004</v>
      </c>
      <c r="M65">
        <v>22.12</v>
      </c>
      <c r="N65" s="2">
        <f>(J65+I65)/L65</f>
        <v>0.29615904500098716</v>
      </c>
    </row>
    <row r="66" spans="1:14">
      <c r="A66" s="1">
        <v>445</v>
      </c>
      <c r="B66" s="1">
        <v>445</v>
      </c>
      <c r="C66" s="1" t="s">
        <v>23</v>
      </c>
      <c r="D66" s="1">
        <v>55</v>
      </c>
      <c r="E66" s="1" t="s">
        <v>26</v>
      </c>
      <c r="F66" s="1" t="s">
        <v>18</v>
      </c>
      <c r="G66" s="1">
        <v>195.9</v>
      </c>
      <c r="H66" s="1">
        <v>125.6</v>
      </c>
      <c r="I66" s="1">
        <v>24.3</v>
      </c>
      <c r="J66" s="1">
        <v>10.1</v>
      </c>
      <c r="K66" s="1">
        <f>I66+J66</f>
        <v>34.4</v>
      </c>
      <c r="L66">
        <v>82.784999999999997</v>
      </c>
      <c r="M66">
        <v>25.704000000000001</v>
      </c>
      <c r="N66" s="2">
        <f>(J66+I66)/L66</f>
        <v>0.41553421513559219</v>
      </c>
    </row>
    <row r="67" spans="1:14">
      <c r="A67" s="1">
        <v>446</v>
      </c>
      <c r="B67" s="1">
        <v>446</v>
      </c>
      <c r="C67" s="1" t="s">
        <v>54</v>
      </c>
      <c r="D67" s="1">
        <v>55</v>
      </c>
      <c r="E67" s="1" t="s">
        <v>26</v>
      </c>
      <c r="F67" s="1" t="s">
        <v>18</v>
      </c>
      <c r="G67" s="1">
        <v>195.5</v>
      </c>
      <c r="H67" s="1">
        <v>124.4</v>
      </c>
      <c r="I67" s="1">
        <v>22.6</v>
      </c>
      <c r="J67" s="1">
        <v>10.4</v>
      </c>
      <c r="K67" s="1">
        <f>I67+J67</f>
        <v>33</v>
      </c>
      <c r="L67">
        <v>81.492000000000004</v>
      </c>
      <c r="M67">
        <v>23.643000000000001</v>
      </c>
      <c r="N67" s="2">
        <f>(J67+I67)/L67</f>
        <v>0.40494772493005449</v>
      </c>
    </row>
    <row r="68" spans="1:14">
      <c r="A68" s="1">
        <v>448</v>
      </c>
      <c r="B68" s="1">
        <v>448</v>
      </c>
      <c r="C68" s="1" t="s">
        <v>29</v>
      </c>
      <c r="D68" s="1">
        <v>55</v>
      </c>
      <c r="E68" s="1" t="s">
        <v>26</v>
      </c>
      <c r="F68" s="1" t="s">
        <v>18</v>
      </c>
      <c r="G68" s="1">
        <v>190</v>
      </c>
      <c r="H68" s="1">
        <v>106</v>
      </c>
      <c r="I68" s="1">
        <v>18.399999999999999</v>
      </c>
      <c r="J68" s="1">
        <v>10.199999999999999</v>
      </c>
      <c r="K68" s="1">
        <f>I68+J68</f>
        <v>28.599999999999998</v>
      </c>
      <c r="L68">
        <v>78.188999999999993</v>
      </c>
      <c r="M68">
        <v>24.748999999999999</v>
      </c>
      <c r="N68" s="2">
        <f>(J68+I68)/L68</f>
        <v>0.36578035273503945</v>
      </c>
    </row>
    <row r="69" spans="1:14">
      <c r="A69" s="1">
        <v>449</v>
      </c>
      <c r="B69" s="1">
        <v>449</v>
      </c>
      <c r="C69" s="1" t="s">
        <v>29</v>
      </c>
      <c r="D69" s="1">
        <v>55</v>
      </c>
      <c r="E69" s="1" t="s">
        <v>26</v>
      </c>
      <c r="F69" s="1" t="s">
        <v>18</v>
      </c>
      <c r="G69" s="1">
        <v>194.6</v>
      </c>
      <c r="H69" s="1">
        <v>108.7</v>
      </c>
      <c r="I69" s="1">
        <v>18.100000000000001</v>
      </c>
      <c r="J69" s="1">
        <v>9.1</v>
      </c>
      <c r="K69" s="1">
        <f>I69+J69</f>
        <v>27.200000000000003</v>
      </c>
      <c r="L69">
        <v>75.632000000000005</v>
      </c>
      <c r="M69">
        <v>23.821999999999999</v>
      </c>
      <c r="N69" s="2">
        <f>(J69+I69)/L69</f>
        <v>0.35963613285381851</v>
      </c>
    </row>
    <row r="70" spans="1:14">
      <c r="A70" s="1">
        <v>533</v>
      </c>
      <c r="B70" s="1">
        <v>533</v>
      </c>
      <c r="C70" s="1" t="s">
        <v>23</v>
      </c>
      <c r="D70" s="1">
        <v>55</v>
      </c>
      <c r="E70" s="1" t="s">
        <v>26</v>
      </c>
      <c r="F70" s="1" t="s">
        <v>18</v>
      </c>
      <c r="G70" s="1">
        <v>197.2</v>
      </c>
      <c r="H70" s="1">
        <v>124.7</v>
      </c>
      <c r="I70" s="1">
        <v>22.3</v>
      </c>
      <c r="J70" s="1">
        <v>11.4</v>
      </c>
      <c r="K70" s="1">
        <f>I70+J70</f>
        <v>33.700000000000003</v>
      </c>
      <c r="L70">
        <v>76.483000000000004</v>
      </c>
      <c r="M70">
        <v>23.591999999999999</v>
      </c>
      <c r="N70" s="2">
        <f>(J70+I70)/L70</f>
        <v>0.44062079154844869</v>
      </c>
    </row>
    <row r="71" spans="1:14">
      <c r="A71" s="1">
        <v>602</v>
      </c>
      <c r="B71" s="1">
        <v>602</v>
      </c>
      <c r="C71" s="1" t="s">
        <v>32</v>
      </c>
      <c r="D71" s="1">
        <v>29</v>
      </c>
      <c r="E71" s="1" t="s">
        <v>26</v>
      </c>
      <c r="F71" s="1" t="s">
        <v>18</v>
      </c>
      <c r="G71" s="1">
        <v>158.69999999999999</v>
      </c>
      <c r="H71" s="1">
        <v>94.5</v>
      </c>
      <c r="I71" s="1">
        <v>15.6</v>
      </c>
      <c r="J71" s="1">
        <v>7.8</v>
      </c>
      <c r="K71" s="1">
        <f>I71+J71</f>
        <v>23.4</v>
      </c>
      <c r="L71">
        <v>65.566000000000003</v>
      </c>
      <c r="M71">
        <v>22.99</v>
      </c>
      <c r="N71" s="2">
        <f>(J71+I71)/L71</f>
        <v>0.35689229173657072</v>
      </c>
    </row>
    <row r="72" spans="1:14">
      <c r="A72" s="1">
        <v>640</v>
      </c>
      <c r="B72" s="1">
        <v>640</v>
      </c>
      <c r="C72" s="1" t="s">
        <v>51</v>
      </c>
      <c r="D72" s="1">
        <v>29</v>
      </c>
      <c r="E72" s="1" t="s">
        <v>26</v>
      </c>
      <c r="F72" s="1" t="s">
        <v>18</v>
      </c>
      <c r="G72" s="1">
        <v>131.9</v>
      </c>
      <c r="H72" s="1">
        <v>78.599999999999994</v>
      </c>
      <c r="I72" s="1">
        <v>12.8</v>
      </c>
      <c r="J72" s="1">
        <v>6.6</v>
      </c>
      <c r="K72" s="1">
        <f>I72+J72</f>
        <v>19.399999999999999</v>
      </c>
      <c r="L72">
        <v>63.415999999999997</v>
      </c>
      <c r="M72">
        <v>20.510999999999999</v>
      </c>
      <c r="N72" s="2">
        <f>(J72+I72)/L72</f>
        <v>0.30591648795256715</v>
      </c>
    </row>
    <row r="73" spans="1:14">
      <c r="A73" s="1">
        <v>779</v>
      </c>
      <c r="B73" s="1">
        <v>779</v>
      </c>
      <c r="C73" s="1" t="s">
        <v>29</v>
      </c>
      <c r="D73" s="1">
        <v>29</v>
      </c>
      <c r="E73" s="1" t="s">
        <v>26</v>
      </c>
      <c r="F73" s="1" t="s">
        <v>18</v>
      </c>
      <c r="G73" s="1">
        <v>196</v>
      </c>
      <c r="H73" s="1">
        <v>114.2</v>
      </c>
      <c r="I73" s="1">
        <v>20.100000000000001</v>
      </c>
      <c r="J73" s="1">
        <v>10.7</v>
      </c>
      <c r="K73" s="1">
        <f>I73+J73</f>
        <v>30.8</v>
      </c>
      <c r="L73">
        <v>79.628</v>
      </c>
      <c r="M73">
        <v>24.436</v>
      </c>
      <c r="N73" s="2">
        <f>(J73+I73)/L73</f>
        <v>0.38679861355302159</v>
      </c>
    </row>
    <row r="74" spans="1:14">
      <c r="A74" s="1">
        <v>780</v>
      </c>
      <c r="B74" s="1">
        <v>780</v>
      </c>
      <c r="C74" s="1" t="s">
        <v>29</v>
      </c>
      <c r="D74" s="1">
        <v>29</v>
      </c>
      <c r="E74" s="1" t="s">
        <v>26</v>
      </c>
      <c r="F74" s="1" t="s">
        <v>18</v>
      </c>
      <c r="G74" s="1">
        <v>165.9</v>
      </c>
      <c r="H74" s="1">
        <v>114.8</v>
      </c>
      <c r="I74" s="1">
        <v>16.3</v>
      </c>
      <c r="J74" s="1">
        <v>8.6999999999999993</v>
      </c>
      <c r="K74" s="1">
        <f>I74+J74</f>
        <v>25</v>
      </c>
      <c r="L74">
        <v>72.114000000000004</v>
      </c>
      <c r="M74">
        <v>21.524000000000001</v>
      </c>
      <c r="N74" s="2">
        <f>(J74+I74)/L74</f>
        <v>0.34667332279446428</v>
      </c>
    </row>
    <row r="75" spans="1:14">
      <c r="A75" s="1">
        <v>4</v>
      </c>
      <c r="B75" s="1">
        <v>4</v>
      </c>
      <c r="C75" s="1" t="s">
        <v>28</v>
      </c>
      <c r="D75" s="1">
        <v>12</v>
      </c>
      <c r="E75" s="1" t="s">
        <v>26</v>
      </c>
      <c r="F75" s="1" t="s">
        <v>18</v>
      </c>
      <c r="G75" s="1">
        <v>132</v>
      </c>
      <c r="H75" s="1">
        <v>66.2</v>
      </c>
      <c r="I75" s="1">
        <v>10</v>
      </c>
      <c r="J75" s="1">
        <v>6.8</v>
      </c>
      <c r="K75" s="1">
        <f>I75+J75</f>
        <v>16.8</v>
      </c>
      <c r="L75" s="2">
        <v>53.18</v>
      </c>
      <c r="M75" s="2">
        <v>15.89</v>
      </c>
      <c r="N75" s="2">
        <f>(J75+I75)/L75</f>
        <v>0.3159082361790147</v>
      </c>
    </row>
    <row r="76" spans="1:14">
      <c r="A76" s="1">
        <v>7</v>
      </c>
      <c r="B76" s="1">
        <v>7</v>
      </c>
      <c r="C76" s="1" t="s">
        <v>20</v>
      </c>
      <c r="D76" s="1">
        <v>55</v>
      </c>
      <c r="E76" s="1" t="s">
        <v>26</v>
      </c>
      <c r="F76" s="1" t="s">
        <v>18</v>
      </c>
      <c r="G76" s="1">
        <v>154.19999999999999</v>
      </c>
      <c r="H76" s="1">
        <v>91.1</v>
      </c>
      <c r="I76" s="1">
        <v>11.8</v>
      </c>
      <c r="J76" s="1">
        <v>8.1999999999999993</v>
      </c>
      <c r="K76" s="1">
        <f>I76+J76</f>
        <v>20</v>
      </c>
      <c r="L76" s="2">
        <v>55.1</v>
      </c>
      <c r="M76" s="2">
        <v>17.149999999999999</v>
      </c>
      <c r="N76" s="2">
        <f>(J76+I76)/L76</f>
        <v>0.36297640653357532</v>
      </c>
    </row>
    <row r="77" spans="1:14">
      <c r="A77" s="1">
        <v>42</v>
      </c>
      <c r="B77" s="1">
        <v>42</v>
      </c>
      <c r="C77" s="1" t="s">
        <v>20</v>
      </c>
      <c r="D77" s="1">
        <v>12</v>
      </c>
      <c r="E77" s="1" t="s">
        <v>26</v>
      </c>
      <c r="F77" s="1" t="s">
        <v>18</v>
      </c>
      <c r="G77" s="1">
        <v>149.69999999999999</v>
      </c>
      <c r="H77" s="1">
        <v>68.599999999999994</v>
      </c>
      <c r="I77" s="1">
        <v>12.3</v>
      </c>
      <c r="J77" s="1">
        <v>7.3</v>
      </c>
      <c r="K77" s="1">
        <f>I77+J77</f>
        <v>19.600000000000001</v>
      </c>
      <c r="L77" s="2">
        <v>59.88</v>
      </c>
      <c r="M77" s="2">
        <v>18.54</v>
      </c>
      <c r="N77" s="2">
        <f>(J77+I77)/L77</f>
        <v>0.32732130928523717</v>
      </c>
    </row>
    <row r="78" spans="1:14">
      <c r="A78" s="1">
        <v>59</v>
      </c>
      <c r="B78" s="1">
        <v>59</v>
      </c>
      <c r="C78" s="1" t="s">
        <v>33</v>
      </c>
      <c r="D78" s="1">
        <v>55</v>
      </c>
      <c r="E78" s="1" t="s">
        <v>26</v>
      </c>
      <c r="F78" s="1" t="s">
        <v>18</v>
      </c>
      <c r="G78" s="1">
        <v>152.19999999999999</v>
      </c>
      <c r="H78" s="1">
        <v>91.7</v>
      </c>
      <c r="I78" s="1">
        <v>14</v>
      </c>
      <c r="J78" s="1">
        <v>7.2</v>
      </c>
      <c r="K78" s="1">
        <f>I78+J78</f>
        <v>21.2</v>
      </c>
      <c r="L78" s="2">
        <v>65.37</v>
      </c>
      <c r="M78" s="2">
        <v>20.2</v>
      </c>
      <c r="N78" s="2">
        <f>(J78+I78)/L78</f>
        <v>0.32430778644638208</v>
      </c>
    </row>
    <row r="79" spans="1:14">
      <c r="A79" s="1">
        <v>61</v>
      </c>
      <c r="B79" s="1">
        <v>61</v>
      </c>
      <c r="C79" s="1" t="s">
        <v>20</v>
      </c>
      <c r="D79" s="1">
        <v>55</v>
      </c>
      <c r="E79" s="1" t="s">
        <v>26</v>
      </c>
      <c r="F79" s="1" t="s">
        <v>18</v>
      </c>
      <c r="G79" s="1">
        <v>145.69999999999999</v>
      </c>
      <c r="H79" s="1">
        <v>77</v>
      </c>
      <c r="I79" s="1">
        <v>12</v>
      </c>
      <c r="J79" s="1">
        <v>7.5</v>
      </c>
      <c r="K79" s="1">
        <f>I79+J79</f>
        <v>19.5</v>
      </c>
      <c r="L79" s="2">
        <v>59.77</v>
      </c>
      <c r="M79" s="2">
        <v>18.11</v>
      </c>
      <c r="N79" s="2">
        <f>(J79+I79)/L79</f>
        <v>0.32625062740505267</v>
      </c>
    </row>
    <row r="80" spans="1:14">
      <c r="A80" s="1">
        <v>73</v>
      </c>
      <c r="B80" s="1">
        <v>73</v>
      </c>
      <c r="C80" s="1" t="s">
        <v>46</v>
      </c>
      <c r="D80" s="1">
        <v>55</v>
      </c>
      <c r="E80" s="1" t="s">
        <v>26</v>
      </c>
      <c r="F80" s="1" t="s">
        <v>18</v>
      </c>
      <c r="G80" s="1">
        <v>164.9</v>
      </c>
      <c r="H80" s="1">
        <v>87.4</v>
      </c>
      <c r="I80" s="1">
        <v>15</v>
      </c>
      <c r="J80" s="1">
        <v>8.1</v>
      </c>
      <c r="K80" s="1">
        <f>I80+J80</f>
        <v>23.1</v>
      </c>
      <c r="L80" s="2">
        <v>57.2</v>
      </c>
      <c r="M80" s="2">
        <v>20.09</v>
      </c>
      <c r="N80" s="2">
        <f>(J80+I80)/L80</f>
        <v>0.40384615384615385</v>
      </c>
    </row>
    <row r="81" spans="1:14">
      <c r="A81" s="1">
        <v>102</v>
      </c>
      <c r="B81" s="1">
        <v>102</v>
      </c>
      <c r="C81" s="1" t="s">
        <v>20</v>
      </c>
      <c r="D81" s="1">
        <v>12</v>
      </c>
      <c r="E81" s="1" t="s">
        <v>26</v>
      </c>
      <c r="F81" s="1" t="s">
        <v>18</v>
      </c>
      <c r="G81" s="1">
        <v>164.8</v>
      </c>
      <c r="H81" s="1">
        <v>80.3</v>
      </c>
      <c r="I81" s="1">
        <v>15.1</v>
      </c>
      <c r="J81" s="1">
        <v>8.4</v>
      </c>
      <c r="K81" s="1">
        <f>I81+J81</f>
        <v>23.5</v>
      </c>
      <c r="L81" s="2">
        <v>63.87</v>
      </c>
      <c r="M81" s="2">
        <v>19.989999999999998</v>
      </c>
      <c r="N81" s="2">
        <f>(J81+I81)/L81</f>
        <v>0.36793486770001566</v>
      </c>
    </row>
    <row r="82" spans="1:14">
      <c r="A82" s="1">
        <v>125</v>
      </c>
      <c r="B82" s="1">
        <v>125</v>
      </c>
      <c r="C82" s="1" t="s">
        <v>20</v>
      </c>
      <c r="D82" s="1">
        <v>88</v>
      </c>
      <c r="E82" s="1" t="s">
        <v>26</v>
      </c>
      <c r="F82" s="1" t="s">
        <v>18</v>
      </c>
      <c r="G82" s="1">
        <v>133.5</v>
      </c>
      <c r="H82" s="1">
        <v>83.1</v>
      </c>
      <c r="I82" s="1">
        <v>10.1</v>
      </c>
      <c r="J82" s="1">
        <v>7.4</v>
      </c>
      <c r="K82" s="1">
        <f>I82+J82</f>
        <v>17.5</v>
      </c>
      <c r="L82" s="2">
        <v>58.83</v>
      </c>
      <c r="M82" s="2">
        <v>19.420000000000002</v>
      </c>
      <c r="N82" s="2">
        <f>(J82+I82)/L82</f>
        <v>0.29746727859935407</v>
      </c>
    </row>
    <row r="83" spans="1:14">
      <c r="A83" s="1">
        <v>126</v>
      </c>
      <c r="B83" s="1">
        <v>126</v>
      </c>
      <c r="C83" s="1" t="s">
        <v>43</v>
      </c>
      <c r="D83" s="1">
        <v>88</v>
      </c>
      <c r="E83" s="1" t="s">
        <v>26</v>
      </c>
      <c r="F83" s="1" t="s">
        <v>18</v>
      </c>
      <c r="G83" s="1">
        <v>136.30000000000001</v>
      </c>
      <c r="H83" s="1">
        <v>82.5</v>
      </c>
      <c r="I83" s="1">
        <v>10.8</v>
      </c>
      <c r="J83" s="1">
        <v>6.8</v>
      </c>
      <c r="K83" s="1">
        <f>I83+J83</f>
        <v>17.600000000000001</v>
      </c>
      <c r="L83" s="2">
        <v>56.55</v>
      </c>
      <c r="M83" s="2">
        <v>16.89</v>
      </c>
      <c r="N83" s="2">
        <f>(J83+I83)/L83</f>
        <v>0.31122900088417332</v>
      </c>
    </row>
    <row r="84" spans="1:14">
      <c r="A84" s="1">
        <v>137</v>
      </c>
      <c r="B84" s="1">
        <v>137</v>
      </c>
      <c r="C84" s="1" t="s">
        <v>44</v>
      </c>
      <c r="D84" s="1">
        <v>56</v>
      </c>
      <c r="E84" s="1" t="s">
        <v>26</v>
      </c>
      <c r="F84" s="1" t="s">
        <v>18</v>
      </c>
      <c r="G84" s="1">
        <v>136.4</v>
      </c>
      <c r="H84" s="1">
        <v>86.5</v>
      </c>
      <c r="I84" s="1">
        <v>11.1</v>
      </c>
      <c r="J84" s="1">
        <v>6.7</v>
      </c>
      <c r="K84" s="1">
        <f>I84+J84</f>
        <v>17.8</v>
      </c>
      <c r="L84">
        <v>56.786999999999999</v>
      </c>
      <c r="M84">
        <v>16.568999999999999</v>
      </c>
      <c r="N84" s="2">
        <f>(J84+I84)/L84</f>
        <v>0.31345202246993153</v>
      </c>
    </row>
    <row r="85" spans="1:14">
      <c r="A85" s="1">
        <v>156</v>
      </c>
      <c r="B85" s="1">
        <v>156</v>
      </c>
      <c r="C85" s="1" t="s">
        <v>20</v>
      </c>
      <c r="D85" s="1">
        <v>12</v>
      </c>
      <c r="E85" s="1" t="s">
        <v>26</v>
      </c>
      <c r="F85" s="1" t="s">
        <v>18</v>
      </c>
      <c r="G85" s="1">
        <v>132.30000000000001</v>
      </c>
      <c r="H85" s="1">
        <v>65.3</v>
      </c>
      <c r="I85" s="1">
        <v>10.199999999999999</v>
      </c>
      <c r="J85" s="1">
        <v>6.4</v>
      </c>
      <c r="K85" s="1">
        <f>I85+J85</f>
        <v>16.600000000000001</v>
      </c>
      <c r="L85">
        <v>58.905000000000001</v>
      </c>
      <c r="M85">
        <v>18.192</v>
      </c>
      <c r="N85" s="2">
        <f>(J85+I85)/L85</f>
        <v>0.2818096935743995</v>
      </c>
    </row>
    <row r="86" spans="1:14">
      <c r="A86" s="1">
        <v>160</v>
      </c>
      <c r="B86" s="1">
        <v>160</v>
      </c>
      <c r="C86" s="1" t="s">
        <v>20</v>
      </c>
      <c r="D86" s="1">
        <v>29</v>
      </c>
      <c r="E86" s="1" t="s">
        <v>26</v>
      </c>
      <c r="F86" s="1" t="s">
        <v>18</v>
      </c>
      <c r="G86" s="1">
        <v>139.9</v>
      </c>
      <c r="H86" s="1">
        <v>66.900000000000006</v>
      </c>
      <c r="I86" s="1">
        <v>12.2</v>
      </c>
      <c r="J86" s="1">
        <v>6.9</v>
      </c>
      <c r="K86" s="1">
        <f>I86+J86</f>
        <v>19.100000000000001</v>
      </c>
      <c r="L86">
        <v>47.716000000000001</v>
      </c>
      <c r="M86">
        <v>17.007000000000001</v>
      </c>
      <c r="N86" s="2">
        <f>(J86+I86)/L86</f>
        <v>0.40028501969989105</v>
      </c>
    </row>
    <row r="87" spans="1:14">
      <c r="A87" s="1">
        <v>179</v>
      </c>
      <c r="B87" s="1">
        <v>179</v>
      </c>
      <c r="C87" s="1" t="s">
        <v>20</v>
      </c>
      <c r="D87" s="1">
        <v>12</v>
      </c>
      <c r="E87" s="1" t="s">
        <v>26</v>
      </c>
      <c r="F87" s="1" t="s">
        <v>18</v>
      </c>
      <c r="G87" s="1">
        <v>164.4</v>
      </c>
      <c r="H87" s="1">
        <v>73.400000000000006</v>
      </c>
      <c r="I87" s="1">
        <v>15.2</v>
      </c>
      <c r="J87" s="1">
        <v>7.8</v>
      </c>
      <c r="K87" s="1">
        <f>I87+J87</f>
        <v>23</v>
      </c>
      <c r="L87">
        <v>58.884</v>
      </c>
      <c r="M87">
        <v>21.704000000000001</v>
      </c>
      <c r="N87" s="2">
        <f>(J87+I87)/L87</f>
        <v>0.39059846477820798</v>
      </c>
    </row>
    <row r="88" spans="1:14">
      <c r="A88" s="1">
        <v>223</v>
      </c>
      <c r="B88" s="1">
        <v>223</v>
      </c>
      <c r="C88" s="1" t="s">
        <v>40</v>
      </c>
      <c r="D88" s="1">
        <v>88</v>
      </c>
      <c r="E88" s="1" t="s">
        <v>26</v>
      </c>
      <c r="F88" s="1" t="s">
        <v>18</v>
      </c>
      <c r="G88" s="1">
        <v>140.19999999999999</v>
      </c>
      <c r="H88" s="1">
        <v>77.3</v>
      </c>
      <c r="I88" s="1">
        <v>10.199999999999999</v>
      </c>
      <c r="J88" s="1">
        <v>8.1</v>
      </c>
      <c r="K88" s="1">
        <f>I88+J88</f>
        <v>18.299999999999997</v>
      </c>
      <c r="L88">
        <v>55.947000000000003</v>
      </c>
      <c r="M88">
        <v>18.314</v>
      </c>
      <c r="N88" s="2">
        <f>(J88+I88)/L88</f>
        <v>0.32709528661054205</v>
      </c>
    </row>
    <row r="89" spans="1:14">
      <c r="A89" s="1">
        <v>224</v>
      </c>
      <c r="B89" s="1">
        <v>224</v>
      </c>
      <c r="C89" s="1" t="s">
        <v>20</v>
      </c>
      <c r="D89" s="1">
        <v>88</v>
      </c>
      <c r="E89" s="1" t="s">
        <v>26</v>
      </c>
      <c r="F89" s="1" t="s">
        <v>18</v>
      </c>
      <c r="G89" s="1">
        <v>146.1</v>
      </c>
      <c r="H89" s="1">
        <v>93.5</v>
      </c>
      <c r="I89" s="1">
        <v>13</v>
      </c>
      <c r="J89" s="1">
        <v>7.6</v>
      </c>
      <c r="K89" s="1">
        <f>I89+J89</f>
        <v>20.6</v>
      </c>
      <c r="L89">
        <v>54.265999999999998</v>
      </c>
      <c r="M89">
        <v>17.940000000000001</v>
      </c>
      <c r="N89" s="2">
        <f>(J89+I89)/L89</f>
        <v>0.37961154313935064</v>
      </c>
    </row>
    <row r="90" spans="1:14">
      <c r="A90" s="1">
        <v>340</v>
      </c>
      <c r="B90" s="1">
        <v>340</v>
      </c>
      <c r="C90" s="1" t="s">
        <v>20</v>
      </c>
      <c r="D90" s="1">
        <v>56</v>
      </c>
      <c r="E90" s="1" t="s">
        <v>26</v>
      </c>
      <c r="F90" s="1" t="s">
        <v>18</v>
      </c>
      <c r="G90" s="1">
        <v>120.7</v>
      </c>
      <c r="H90" s="1">
        <v>54.9</v>
      </c>
      <c r="I90" s="1">
        <v>9.9</v>
      </c>
      <c r="J90" s="1">
        <v>6.1</v>
      </c>
      <c r="K90" s="1">
        <f>I90+J90</f>
        <v>16</v>
      </c>
      <c r="L90">
        <v>49.807000000000002</v>
      </c>
      <c r="M90">
        <v>14.167</v>
      </c>
      <c r="N90" s="2">
        <f>(J90+I90)/L90</f>
        <v>0.32123998634730055</v>
      </c>
    </row>
    <row r="91" spans="1:14">
      <c r="A91" s="1">
        <v>387</v>
      </c>
      <c r="B91" s="1">
        <v>387</v>
      </c>
      <c r="C91" s="1" t="s">
        <v>39</v>
      </c>
      <c r="D91" s="1">
        <v>29</v>
      </c>
      <c r="E91" s="1" t="s">
        <v>26</v>
      </c>
      <c r="F91" s="1" t="s">
        <v>18</v>
      </c>
      <c r="G91" s="1">
        <v>145.69999999999999</v>
      </c>
      <c r="H91" s="1">
        <v>97.2</v>
      </c>
      <c r="I91" s="1" t="s">
        <v>36</v>
      </c>
      <c r="J91" s="1" t="s">
        <v>36</v>
      </c>
      <c r="K91" s="1" t="s">
        <v>16</v>
      </c>
      <c r="L91" s="1">
        <v>55.814999999999998</v>
      </c>
      <c r="M91" s="1">
        <v>18.001000000000001</v>
      </c>
      <c r="N91" s="2" t="s">
        <v>14</v>
      </c>
    </row>
    <row r="92" spans="1:14">
      <c r="A92" s="1">
        <v>388</v>
      </c>
      <c r="B92" s="1">
        <v>388</v>
      </c>
      <c r="C92" s="1" t="s">
        <v>20</v>
      </c>
      <c r="D92" s="1">
        <v>29</v>
      </c>
      <c r="E92" s="1" t="s">
        <v>26</v>
      </c>
      <c r="F92" s="1" t="s">
        <v>18</v>
      </c>
      <c r="G92" s="1">
        <v>146.5</v>
      </c>
      <c r="H92" s="1">
        <v>77.2</v>
      </c>
      <c r="I92" s="1">
        <v>10.9</v>
      </c>
      <c r="J92" s="1">
        <v>8.1999999999999993</v>
      </c>
      <c r="K92" s="1">
        <f>I92+J92</f>
        <v>19.100000000000001</v>
      </c>
      <c r="L92">
        <v>47.429000000000002</v>
      </c>
      <c r="M92">
        <v>13.975</v>
      </c>
      <c r="N92" s="2">
        <f>(J92+I92)/L92</f>
        <v>0.40270720445297181</v>
      </c>
    </row>
    <row r="93" spans="1:14">
      <c r="A93" s="1">
        <v>429</v>
      </c>
      <c r="B93" s="1">
        <v>429</v>
      </c>
      <c r="C93" s="1" t="s">
        <v>20</v>
      </c>
      <c r="D93" s="1">
        <v>88</v>
      </c>
      <c r="E93" s="1" t="s">
        <v>26</v>
      </c>
      <c r="F93" s="1" t="s">
        <v>18</v>
      </c>
      <c r="G93" s="1">
        <v>118.8</v>
      </c>
      <c r="H93" s="1">
        <v>49.8</v>
      </c>
      <c r="I93" s="1">
        <v>6.7</v>
      </c>
      <c r="J93" s="1">
        <v>5.7</v>
      </c>
      <c r="K93" s="1">
        <f>I93+J93</f>
        <v>12.4</v>
      </c>
      <c r="L93">
        <v>48.268999999999998</v>
      </c>
      <c r="M93">
        <v>14.298999999999999</v>
      </c>
      <c r="N93" s="2">
        <f>(J93+I93)/L93</f>
        <v>0.25689365845573764</v>
      </c>
    </row>
    <row r="94" spans="1:14">
      <c r="A94" s="1">
        <v>431</v>
      </c>
      <c r="B94" s="1">
        <v>431</v>
      </c>
      <c r="C94" s="1" t="s">
        <v>20</v>
      </c>
      <c r="D94" s="1">
        <v>55</v>
      </c>
      <c r="E94" s="1" t="s">
        <v>26</v>
      </c>
      <c r="F94" s="1" t="s">
        <v>18</v>
      </c>
      <c r="G94" s="1">
        <v>137.5</v>
      </c>
      <c r="H94" s="1">
        <v>74.5</v>
      </c>
      <c r="I94" s="1">
        <v>12.6</v>
      </c>
      <c r="J94" s="1">
        <v>7.6</v>
      </c>
      <c r="K94" s="1">
        <f>I94+J94</f>
        <v>20.2</v>
      </c>
      <c r="L94">
        <v>57.698999999999998</v>
      </c>
      <c r="M94">
        <v>18.12</v>
      </c>
      <c r="N94" s="2">
        <f>(J94+I94)/L94</f>
        <v>0.35009272257751434</v>
      </c>
    </row>
    <row r="95" spans="1:14">
      <c r="A95" s="1">
        <v>775</v>
      </c>
      <c r="B95" s="1">
        <v>775</v>
      </c>
      <c r="C95" s="1" t="s">
        <v>43</v>
      </c>
      <c r="D95" s="1">
        <v>29</v>
      </c>
      <c r="E95" s="1" t="s">
        <v>26</v>
      </c>
      <c r="F95" s="1" t="s">
        <v>18</v>
      </c>
      <c r="G95" s="1">
        <v>135.19999999999999</v>
      </c>
      <c r="H95" s="1">
        <v>63.6</v>
      </c>
      <c r="I95" s="1">
        <v>9.5</v>
      </c>
      <c r="J95" s="1">
        <v>7.3</v>
      </c>
      <c r="K95" s="1">
        <f>I95+J95</f>
        <v>16.8</v>
      </c>
      <c r="L95">
        <v>58.046999999999997</v>
      </c>
      <c r="M95">
        <v>18.045000000000002</v>
      </c>
      <c r="N95" s="2">
        <f>(J95+I95)/L95</f>
        <v>0.28942064189363792</v>
      </c>
    </row>
    <row r="96" spans="1:14">
      <c r="A96" s="1">
        <v>808</v>
      </c>
      <c r="B96" s="1">
        <v>808</v>
      </c>
      <c r="C96" s="1" t="s">
        <v>46</v>
      </c>
      <c r="D96" s="1">
        <v>29</v>
      </c>
      <c r="E96" s="1" t="s">
        <v>26</v>
      </c>
      <c r="F96" s="1" t="s">
        <v>18</v>
      </c>
      <c r="G96" s="1">
        <v>148.30000000000001</v>
      </c>
      <c r="H96" s="1">
        <v>61.4</v>
      </c>
      <c r="I96" s="1">
        <v>6</v>
      </c>
      <c r="J96" s="1">
        <v>7.3</v>
      </c>
      <c r="K96" s="1">
        <f>I96+J96</f>
        <v>13.3</v>
      </c>
      <c r="L96">
        <v>58.095999999999997</v>
      </c>
      <c r="M96">
        <v>18.634</v>
      </c>
      <c r="N96" s="2">
        <f>(J96+I96)/L96</f>
        <v>0.22893142385017903</v>
      </c>
    </row>
    <row r="97" spans="1:14">
      <c r="A97" s="1">
        <v>815</v>
      </c>
      <c r="B97" s="1">
        <v>815</v>
      </c>
      <c r="C97" s="1" t="s">
        <v>47</v>
      </c>
      <c r="D97" s="1">
        <v>57</v>
      </c>
      <c r="E97" s="1" t="s">
        <v>26</v>
      </c>
      <c r="F97" s="1" t="s">
        <v>18</v>
      </c>
      <c r="G97" s="1">
        <v>146.19999999999999</v>
      </c>
      <c r="H97" s="1">
        <v>96.8</v>
      </c>
      <c r="I97" s="1">
        <v>10.4</v>
      </c>
      <c r="J97" s="1">
        <v>7.3</v>
      </c>
      <c r="K97" s="1">
        <f>I97+J97</f>
        <v>17.7</v>
      </c>
      <c r="L97">
        <v>57.869</v>
      </c>
      <c r="M97">
        <v>17.475999999999999</v>
      </c>
      <c r="N97" s="2">
        <f>(J97+I97)/L97</f>
        <v>0.3058632428415905</v>
      </c>
    </row>
    <row r="98" spans="1:14">
      <c r="A98" s="1">
        <v>385</v>
      </c>
      <c r="B98" s="1">
        <v>385</v>
      </c>
      <c r="C98" s="1" t="s">
        <v>0</v>
      </c>
      <c r="D98" s="1">
        <v>40</v>
      </c>
      <c r="E98" s="1" t="s">
        <v>24</v>
      </c>
      <c r="F98" s="1" t="s">
        <v>19</v>
      </c>
      <c r="G98" s="1">
        <v>140.6</v>
      </c>
      <c r="H98" s="1">
        <v>76.099999999999994</v>
      </c>
      <c r="I98" s="1">
        <v>13.1</v>
      </c>
      <c r="J98" s="1">
        <v>7.8</v>
      </c>
      <c r="K98" s="1">
        <f>I98+J98</f>
        <v>20.9</v>
      </c>
      <c r="L98">
        <v>64.926000000000002</v>
      </c>
      <c r="M98">
        <v>21.864000000000001</v>
      </c>
      <c r="N98" s="2">
        <f>(J98+I98)/L98</f>
        <v>0.32190493792933489</v>
      </c>
    </row>
    <row r="99" spans="1:14">
      <c r="A99" s="1">
        <v>468</v>
      </c>
      <c r="B99" s="1">
        <v>468</v>
      </c>
      <c r="C99" s="1" t="s">
        <v>23</v>
      </c>
      <c r="D99" s="1">
        <v>24</v>
      </c>
      <c r="E99" s="1" t="s">
        <v>24</v>
      </c>
      <c r="F99" s="1" t="s">
        <v>19</v>
      </c>
      <c r="G99" s="1">
        <v>158.5</v>
      </c>
      <c r="H99" s="1">
        <v>92.7</v>
      </c>
      <c r="I99" s="1">
        <v>21.7</v>
      </c>
      <c r="J99" s="1">
        <v>8.1</v>
      </c>
      <c r="K99" s="1">
        <f>I99+J99</f>
        <v>29.799999999999997</v>
      </c>
      <c r="L99">
        <v>65.406999999999996</v>
      </c>
      <c r="M99">
        <v>20.904</v>
      </c>
      <c r="N99" s="2">
        <f>(J99+I99)/L99</f>
        <v>0.45560872689467485</v>
      </c>
    </row>
    <row r="100" spans="1:14">
      <c r="A100" s="1">
        <v>538</v>
      </c>
      <c r="B100" s="1">
        <v>538</v>
      </c>
      <c r="C100" s="1" t="s">
        <v>35</v>
      </c>
      <c r="D100" s="1">
        <v>54</v>
      </c>
      <c r="E100" s="1" t="s">
        <v>24</v>
      </c>
      <c r="F100" s="1" t="s">
        <v>19</v>
      </c>
      <c r="G100" s="1">
        <v>188.5</v>
      </c>
      <c r="H100" s="1">
        <v>113.2</v>
      </c>
      <c r="I100" s="1">
        <v>19.3</v>
      </c>
      <c r="J100" s="1">
        <v>9.6</v>
      </c>
      <c r="K100" s="1">
        <f>I100+J100</f>
        <v>28.9</v>
      </c>
      <c r="L100">
        <v>76.671999999999997</v>
      </c>
      <c r="M100">
        <v>24.207999999999998</v>
      </c>
      <c r="N100" s="2">
        <f>(J100+I100)/L100</f>
        <v>0.3769303005008347</v>
      </c>
    </row>
    <row r="101" spans="1:14">
      <c r="A101" s="1">
        <v>548</v>
      </c>
      <c r="B101" s="1">
        <v>548</v>
      </c>
      <c r="C101" s="1" t="s">
        <v>23</v>
      </c>
      <c r="D101" s="1">
        <v>24</v>
      </c>
      <c r="E101" s="1" t="s">
        <v>24</v>
      </c>
      <c r="F101" s="1" t="s">
        <v>19</v>
      </c>
      <c r="G101" s="1">
        <v>134.19999999999999</v>
      </c>
      <c r="H101" s="1">
        <v>85.1</v>
      </c>
      <c r="I101" s="1">
        <v>9.4</v>
      </c>
      <c r="J101" s="1" t="s">
        <v>22</v>
      </c>
      <c r="K101" s="1" t="s">
        <v>16</v>
      </c>
      <c r="L101">
        <v>55.055</v>
      </c>
      <c r="M101">
        <v>19.922999999999998</v>
      </c>
      <c r="N101" s="2" t="s">
        <v>15</v>
      </c>
    </row>
    <row r="102" spans="1:14">
      <c r="A102" s="1">
        <v>611</v>
      </c>
      <c r="B102" s="1">
        <v>611</v>
      </c>
      <c r="C102" s="1" t="s">
        <v>23</v>
      </c>
      <c r="D102" s="1">
        <v>24</v>
      </c>
      <c r="E102" s="1" t="s">
        <v>24</v>
      </c>
      <c r="F102" s="1" t="s">
        <v>19</v>
      </c>
      <c r="G102" s="1">
        <v>152.19999999999999</v>
      </c>
      <c r="H102" s="1">
        <v>89.2</v>
      </c>
      <c r="I102" s="1">
        <v>14.2</v>
      </c>
      <c r="J102" s="1">
        <v>7.5</v>
      </c>
      <c r="K102" s="1">
        <f>I102+J102</f>
        <v>21.7</v>
      </c>
      <c r="L102">
        <v>64.998999999999995</v>
      </c>
      <c r="M102">
        <v>21.47</v>
      </c>
      <c r="N102" s="2">
        <f>(J102+I102)/L102</f>
        <v>0.33385129001984648</v>
      </c>
    </row>
    <row r="103" spans="1:14">
      <c r="A103" s="1">
        <v>643</v>
      </c>
      <c r="B103" s="1">
        <v>643</v>
      </c>
      <c r="C103" s="1" t="s">
        <v>54</v>
      </c>
      <c r="D103" s="1">
        <v>54</v>
      </c>
      <c r="E103" s="1" t="s">
        <v>24</v>
      </c>
      <c r="F103" s="1" t="s">
        <v>19</v>
      </c>
      <c r="G103" s="1">
        <v>162.6</v>
      </c>
      <c r="H103" s="1" t="s">
        <v>25</v>
      </c>
      <c r="I103" s="1">
        <v>14.1</v>
      </c>
      <c r="J103" s="1">
        <v>7</v>
      </c>
      <c r="K103" s="1">
        <f>I103+J103</f>
        <v>21.1</v>
      </c>
      <c r="L103">
        <v>69.852000000000004</v>
      </c>
      <c r="M103">
        <v>23.556999999999999</v>
      </c>
      <c r="N103" s="2">
        <f>(J103+I103)/L103</f>
        <v>0.3020672278531753</v>
      </c>
    </row>
    <row r="104" spans="1:14">
      <c r="A104" s="1">
        <v>701</v>
      </c>
      <c r="B104" s="1">
        <v>701</v>
      </c>
      <c r="C104" s="1" t="s">
        <v>58</v>
      </c>
      <c r="D104" s="1">
        <v>24</v>
      </c>
      <c r="E104" s="1" t="s">
        <v>24</v>
      </c>
      <c r="F104" s="1" t="s">
        <v>19</v>
      </c>
      <c r="G104" s="1">
        <v>143.4</v>
      </c>
      <c r="H104" s="1">
        <v>86.8</v>
      </c>
      <c r="I104" s="1">
        <v>13</v>
      </c>
      <c r="J104" s="1">
        <v>7.8</v>
      </c>
      <c r="K104" s="1">
        <f>I104+J104</f>
        <v>20.8</v>
      </c>
      <c r="L104">
        <v>63.173999999999999</v>
      </c>
      <c r="M104">
        <v>18.776</v>
      </c>
      <c r="N104" s="2">
        <f>(J104+I104)/L104</f>
        <v>0.32924937474277394</v>
      </c>
    </row>
    <row r="105" spans="1:14">
      <c r="A105" s="1">
        <v>702</v>
      </c>
      <c r="B105" s="1">
        <v>702</v>
      </c>
      <c r="C105" s="1" t="s">
        <v>34</v>
      </c>
      <c r="D105" s="1">
        <v>24</v>
      </c>
      <c r="E105" s="1" t="s">
        <v>24</v>
      </c>
      <c r="F105" s="1" t="s">
        <v>19</v>
      </c>
      <c r="G105" s="1">
        <v>143</v>
      </c>
      <c r="H105" s="1">
        <v>74</v>
      </c>
      <c r="I105" s="1">
        <v>12.8</v>
      </c>
      <c r="J105" s="1">
        <v>6.2</v>
      </c>
      <c r="K105" s="1">
        <f>I105+J105</f>
        <v>19</v>
      </c>
      <c r="L105">
        <v>65.759</v>
      </c>
      <c r="M105">
        <v>20.053999999999998</v>
      </c>
      <c r="N105" s="2">
        <f>(J105+I105)/L105</f>
        <v>0.28893383415197921</v>
      </c>
    </row>
    <row r="106" spans="1:14">
      <c r="A106" s="1">
        <v>785</v>
      </c>
      <c r="B106" s="1">
        <v>785</v>
      </c>
      <c r="C106" s="1" t="s">
        <v>29</v>
      </c>
      <c r="D106" s="1">
        <v>54</v>
      </c>
      <c r="E106" s="1" t="s">
        <v>24</v>
      </c>
      <c r="F106" s="1" t="s">
        <v>19</v>
      </c>
      <c r="G106" s="1">
        <v>210.8</v>
      </c>
      <c r="H106" s="1">
        <v>125.9</v>
      </c>
      <c r="I106" s="1">
        <v>27</v>
      </c>
      <c r="J106" s="1">
        <v>11.9</v>
      </c>
      <c r="K106" s="1">
        <f>I106+J106</f>
        <v>38.9</v>
      </c>
      <c r="L106">
        <v>78.739999999999995</v>
      </c>
      <c r="M106">
        <v>23.228999999999999</v>
      </c>
      <c r="N106" s="2">
        <f>(J106+I106)/L106</f>
        <v>0.49403098806197615</v>
      </c>
    </row>
    <row r="107" spans="1:14">
      <c r="A107" s="1">
        <v>804</v>
      </c>
      <c r="B107" s="1">
        <v>804</v>
      </c>
      <c r="C107" s="1" t="s">
        <v>29</v>
      </c>
      <c r="D107" s="1">
        <v>54</v>
      </c>
      <c r="E107" s="1" t="s">
        <v>24</v>
      </c>
      <c r="F107" s="1" t="s">
        <v>19</v>
      </c>
      <c r="G107" s="1">
        <v>177.7</v>
      </c>
      <c r="H107" s="1">
        <v>90.3</v>
      </c>
      <c r="I107" s="1">
        <v>14.7</v>
      </c>
      <c r="J107" s="1">
        <v>9</v>
      </c>
      <c r="K107" s="1">
        <f>I107+J107</f>
        <v>23.7</v>
      </c>
      <c r="L107">
        <v>73.733999999999995</v>
      </c>
      <c r="M107">
        <v>25.302</v>
      </c>
      <c r="N107" s="2">
        <f>(J107+I107)/L107</f>
        <v>0.32142566522906668</v>
      </c>
    </row>
    <row r="108" spans="1:14">
      <c r="A108" s="1">
        <v>31</v>
      </c>
      <c r="B108" s="1">
        <v>31</v>
      </c>
      <c r="C108" s="1" t="s">
        <v>20</v>
      </c>
      <c r="D108" s="1">
        <v>54</v>
      </c>
      <c r="E108" s="1" t="s">
        <v>24</v>
      </c>
      <c r="F108" s="1" t="s">
        <v>19</v>
      </c>
      <c r="G108" s="1">
        <v>149</v>
      </c>
      <c r="H108" s="1">
        <v>84.5</v>
      </c>
      <c r="I108" s="1">
        <v>11.1</v>
      </c>
      <c r="J108" s="1">
        <v>6.9</v>
      </c>
      <c r="K108" s="1">
        <f>I108+J108</f>
        <v>18</v>
      </c>
      <c r="L108" s="2">
        <v>53.91</v>
      </c>
      <c r="M108" s="2">
        <v>18.309999999999999</v>
      </c>
      <c r="N108" s="2">
        <f>(J108+I108)/L108</f>
        <v>0.333889816360601</v>
      </c>
    </row>
    <row r="109" spans="1:14">
      <c r="A109" s="1">
        <v>37</v>
      </c>
      <c r="B109" s="1">
        <v>37</v>
      </c>
      <c r="C109" s="1" t="s">
        <v>20</v>
      </c>
      <c r="D109" s="1">
        <v>24</v>
      </c>
      <c r="E109" s="1" t="s">
        <v>24</v>
      </c>
      <c r="F109" s="1" t="s">
        <v>19</v>
      </c>
      <c r="G109" s="1">
        <v>115.5</v>
      </c>
      <c r="H109" s="1">
        <v>46.6</v>
      </c>
      <c r="I109" s="1">
        <v>7.3</v>
      </c>
      <c r="J109" s="1">
        <v>5.9</v>
      </c>
      <c r="K109" s="1">
        <f>I109+J109</f>
        <v>13.2</v>
      </c>
      <c r="L109" s="2">
        <v>49.42</v>
      </c>
      <c r="M109" s="2">
        <v>15.87</v>
      </c>
      <c r="N109" s="2">
        <f>(J109+I109)/L109</f>
        <v>0.26709834075273164</v>
      </c>
    </row>
    <row r="110" spans="1:14">
      <c r="A110" s="1">
        <v>39</v>
      </c>
      <c r="B110" s="1">
        <v>39</v>
      </c>
      <c r="C110" s="1" t="s">
        <v>48</v>
      </c>
      <c r="D110" s="1">
        <v>18</v>
      </c>
      <c r="E110" s="1" t="s">
        <v>24</v>
      </c>
      <c r="F110" s="1" t="s">
        <v>19</v>
      </c>
      <c r="G110" s="1">
        <v>153.69999999999999</v>
      </c>
      <c r="H110" s="1">
        <v>88.6</v>
      </c>
      <c r="I110" s="1">
        <v>12.4</v>
      </c>
      <c r="J110" s="1">
        <v>7.5</v>
      </c>
      <c r="K110" s="1">
        <f>I110+J110</f>
        <v>19.899999999999999</v>
      </c>
      <c r="L110" s="2">
        <v>59.93</v>
      </c>
      <c r="M110" s="2">
        <v>18.45</v>
      </c>
      <c r="N110" s="2">
        <f>(J110+I110)/L110</f>
        <v>0.33205406307358581</v>
      </c>
    </row>
    <row r="111" spans="1:14">
      <c r="A111" s="1">
        <v>83</v>
      </c>
      <c r="B111" s="1">
        <v>83</v>
      </c>
      <c r="C111" s="1" t="s">
        <v>43</v>
      </c>
      <c r="D111" s="1">
        <v>40</v>
      </c>
      <c r="E111" s="1" t="s">
        <v>24</v>
      </c>
      <c r="F111" s="1" t="s">
        <v>19</v>
      </c>
      <c r="G111" s="1">
        <v>153.6</v>
      </c>
      <c r="H111" s="1">
        <v>66.599999999999994</v>
      </c>
      <c r="I111" s="1">
        <v>10.3</v>
      </c>
      <c r="J111" s="1">
        <v>7.3</v>
      </c>
      <c r="K111" s="1">
        <f>I111+J111</f>
        <v>17.600000000000001</v>
      </c>
      <c r="L111" s="2">
        <v>63.65</v>
      </c>
      <c r="M111" s="2">
        <v>21.16</v>
      </c>
      <c r="N111" s="2">
        <f>(J111+I111)/L111</f>
        <v>0.27651217596229383</v>
      </c>
    </row>
    <row r="112" spans="1:14">
      <c r="A112" s="1">
        <v>85</v>
      </c>
      <c r="B112" s="1">
        <v>85</v>
      </c>
      <c r="C112" s="1" t="s">
        <v>43</v>
      </c>
      <c r="D112" s="1">
        <v>40</v>
      </c>
      <c r="E112" s="1" t="s">
        <v>24</v>
      </c>
      <c r="F112" s="1" t="s">
        <v>19</v>
      </c>
      <c r="G112" s="1">
        <v>154.5</v>
      </c>
      <c r="H112" s="1">
        <v>91.9</v>
      </c>
      <c r="I112" s="1">
        <v>12.6</v>
      </c>
      <c r="J112" s="1">
        <v>7</v>
      </c>
      <c r="K112" s="1">
        <f>I112+J112</f>
        <v>19.600000000000001</v>
      </c>
      <c r="L112" s="2">
        <v>63.54</v>
      </c>
      <c r="M112" s="2">
        <v>21.22</v>
      </c>
      <c r="N112" s="2">
        <f>(J112+I112)/L112</f>
        <v>0.30846710733396288</v>
      </c>
    </row>
    <row r="113" spans="1:14">
      <c r="A113" s="1">
        <v>88</v>
      </c>
      <c r="B113" s="1">
        <v>88</v>
      </c>
      <c r="C113" s="1" t="s">
        <v>43</v>
      </c>
      <c r="D113" s="1">
        <v>40</v>
      </c>
      <c r="E113" s="1" t="s">
        <v>24</v>
      </c>
      <c r="F113" s="1" t="s">
        <v>19</v>
      </c>
      <c r="G113" s="1">
        <v>166</v>
      </c>
      <c r="H113" s="1">
        <v>97.2</v>
      </c>
      <c r="I113" s="1">
        <v>9.6</v>
      </c>
      <c r="J113" s="1">
        <v>8.3000000000000007</v>
      </c>
      <c r="K113" s="1">
        <f>I113+J113</f>
        <v>17.899999999999999</v>
      </c>
      <c r="L113" s="2">
        <v>68.08</v>
      </c>
      <c r="M113" s="2">
        <v>21.72</v>
      </c>
      <c r="N113" s="2">
        <f>(J113+I113)/L113</f>
        <v>0.26292596944770857</v>
      </c>
    </row>
    <row r="114" spans="1:14">
      <c r="A114" s="1">
        <v>146</v>
      </c>
      <c r="B114" s="1">
        <v>146</v>
      </c>
      <c r="C114" s="1" t="s">
        <v>41</v>
      </c>
      <c r="D114" s="1">
        <v>54</v>
      </c>
      <c r="E114" s="1" t="s">
        <v>24</v>
      </c>
      <c r="F114" s="1" t="s">
        <v>19</v>
      </c>
      <c r="G114" s="1">
        <v>131.69999999999999</v>
      </c>
      <c r="H114" s="1">
        <v>77.5</v>
      </c>
      <c r="I114" s="1">
        <v>8.3000000000000007</v>
      </c>
      <c r="J114" s="1">
        <v>7.2</v>
      </c>
      <c r="K114" s="1">
        <f>I114+J114</f>
        <v>15.5</v>
      </c>
      <c r="L114">
        <v>56.04</v>
      </c>
      <c r="M114">
        <v>20.138000000000002</v>
      </c>
      <c r="N114" s="2">
        <f>(J114+I114)/L114</f>
        <v>0.27658815132048536</v>
      </c>
    </row>
    <row r="115" spans="1:14">
      <c r="A115" s="1">
        <v>147</v>
      </c>
      <c r="B115" s="1">
        <v>147</v>
      </c>
      <c r="C115" s="1" t="s">
        <v>20</v>
      </c>
      <c r="D115" s="1">
        <v>54</v>
      </c>
      <c r="E115" s="1" t="s">
        <v>24</v>
      </c>
      <c r="F115" s="1" t="s">
        <v>19</v>
      </c>
      <c r="G115" s="1">
        <v>143.4</v>
      </c>
      <c r="H115" s="1">
        <v>100.4</v>
      </c>
      <c r="I115" s="1">
        <v>10.1</v>
      </c>
      <c r="J115" s="1">
        <v>7.1</v>
      </c>
      <c r="K115" s="1">
        <f>I115+J115</f>
        <v>17.2</v>
      </c>
      <c r="L115">
        <v>58.567999999999998</v>
      </c>
      <c r="M115">
        <v>17.919</v>
      </c>
      <c r="N115" s="2">
        <f>(J115+I115)/L115</f>
        <v>0.29367572735965031</v>
      </c>
    </row>
    <row r="116" spans="1:14">
      <c r="A116" s="1">
        <v>148</v>
      </c>
      <c r="B116" s="1">
        <v>148</v>
      </c>
      <c r="C116" s="1" t="s">
        <v>20</v>
      </c>
      <c r="D116" s="1">
        <v>41</v>
      </c>
      <c r="E116" s="1" t="s">
        <v>24</v>
      </c>
      <c r="F116" s="1" t="s">
        <v>19</v>
      </c>
      <c r="G116" s="1">
        <v>131.1</v>
      </c>
      <c r="H116" s="1">
        <v>82.1</v>
      </c>
      <c r="I116" s="1">
        <v>8.8000000000000007</v>
      </c>
      <c r="J116" s="1">
        <v>6.2</v>
      </c>
      <c r="K116" s="1">
        <f>I116+J116</f>
        <v>15</v>
      </c>
      <c r="L116">
        <v>52.313000000000002</v>
      </c>
      <c r="M116">
        <v>16.661999999999999</v>
      </c>
      <c r="N116" s="2">
        <f>(J116+I116)/L116</f>
        <v>0.28673561065127212</v>
      </c>
    </row>
    <row r="117" spans="1:14">
      <c r="A117" s="1">
        <v>158</v>
      </c>
      <c r="B117" s="1">
        <v>158</v>
      </c>
      <c r="C117" s="1" t="s">
        <v>20</v>
      </c>
      <c r="D117" s="1">
        <v>40</v>
      </c>
      <c r="E117" s="1" t="s">
        <v>24</v>
      </c>
      <c r="F117" s="1" t="s">
        <v>19</v>
      </c>
      <c r="G117" s="1">
        <v>142.4</v>
      </c>
      <c r="H117" s="1">
        <v>82.2</v>
      </c>
      <c r="I117" s="1">
        <v>12.5</v>
      </c>
      <c r="J117" s="1">
        <v>7.7</v>
      </c>
      <c r="K117" s="1">
        <f>I117+J117</f>
        <v>20.2</v>
      </c>
      <c r="L117">
        <v>56.112000000000002</v>
      </c>
      <c r="M117">
        <v>17.524000000000001</v>
      </c>
      <c r="N117" s="2">
        <f>(J117+I117)/L117</f>
        <v>0.3599942971200456</v>
      </c>
    </row>
    <row r="118" spans="1:14">
      <c r="A118" s="1">
        <v>159</v>
      </c>
      <c r="B118" s="1">
        <v>159</v>
      </c>
      <c r="C118" s="1" t="s">
        <v>20</v>
      </c>
      <c r="D118" s="1">
        <v>40</v>
      </c>
      <c r="E118" s="1" t="s">
        <v>24</v>
      </c>
      <c r="F118" s="1" t="s">
        <v>19</v>
      </c>
      <c r="G118" s="1">
        <v>99.5</v>
      </c>
      <c r="H118" s="1">
        <v>50.6</v>
      </c>
      <c r="I118" s="1">
        <v>5.7</v>
      </c>
      <c r="J118" s="1">
        <v>4.9000000000000004</v>
      </c>
      <c r="K118" s="1">
        <f>I118+J118</f>
        <v>10.600000000000001</v>
      </c>
      <c r="L118">
        <v>45.058999999999997</v>
      </c>
      <c r="M118">
        <v>15.196999999999999</v>
      </c>
      <c r="N118" s="2">
        <f>(J118+I118)/L118</f>
        <v>0.23524712044208709</v>
      </c>
    </row>
    <row r="119" spans="1:14">
      <c r="A119" s="1">
        <v>166</v>
      </c>
      <c r="B119" s="1">
        <v>166</v>
      </c>
      <c r="C119" s="1" t="s">
        <v>20</v>
      </c>
      <c r="D119" s="1">
        <v>24</v>
      </c>
      <c r="E119" s="1" t="s">
        <v>24</v>
      </c>
      <c r="F119" s="1" t="s">
        <v>19</v>
      </c>
      <c r="G119" s="1">
        <v>123.5</v>
      </c>
      <c r="H119" s="1">
        <v>64.3</v>
      </c>
      <c r="I119" s="1">
        <v>7.6</v>
      </c>
      <c r="J119" s="1">
        <v>6</v>
      </c>
      <c r="K119" s="1">
        <f>I119+J119</f>
        <v>13.6</v>
      </c>
      <c r="L119">
        <v>46.136000000000003</v>
      </c>
      <c r="M119">
        <v>14.91</v>
      </c>
      <c r="N119" s="2">
        <f>(J119+I119)/L119</f>
        <v>0.29478064851742669</v>
      </c>
    </row>
    <row r="120" spans="1:14">
      <c r="A120" s="1">
        <v>252</v>
      </c>
      <c r="B120" s="1">
        <v>252</v>
      </c>
      <c r="C120" s="1" t="s">
        <v>20</v>
      </c>
      <c r="D120" s="1">
        <v>41</v>
      </c>
      <c r="E120" s="1" t="s">
        <v>24</v>
      </c>
      <c r="F120" s="1" t="s">
        <v>19</v>
      </c>
      <c r="G120" s="1">
        <v>132.6</v>
      </c>
      <c r="H120" s="1">
        <v>80.3</v>
      </c>
      <c r="I120" s="1">
        <v>7.5</v>
      </c>
      <c r="J120" s="1">
        <v>7.1</v>
      </c>
      <c r="K120" s="1">
        <f>I120+J120</f>
        <v>14.6</v>
      </c>
      <c r="L120">
        <v>54.871000000000002</v>
      </c>
      <c r="M120">
        <v>17.895</v>
      </c>
      <c r="N120" s="2">
        <f>(J120+I120)/L120</f>
        <v>0.26607862076506716</v>
      </c>
    </row>
    <row r="121" spans="1:14">
      <c r="A121" s="1">
        <v>254</v>
      </c>
      <c r="B121" s="1">
        <v>254</v>
      </c>
      <c r="C121" s="1" t="s">
        <v>56</v>
      </c>
      <c r="D121" s="1">
        <v>54</v>
      </c>
      <c r="E121" s="1" t="s">
        <v>24</v>
      </c>
      <c r="F121" s="1" t="s">
        <v>19</v>
      </c>
      <c r="G121" s="1">
        <v>147.69999999999999</v>
      </c>
      <c r="H121" s="1">
        <v>75.400000000000006</v>
      </c>
      <c r="I121" s="1">
        <v>8.9</v>
      </c>
      <c r="J121" s="1">
        <v>8.3000000000000007</v>
      </c>
      <c r="K121" s="1">
        <f>I121+J121</f>
        <v>17.200000000000003</v>
      </c>
      <c r="L121">
        <v>62.695999999999998</v>
      </c>
      <c r="M121">
        <v>20.088999999999999</v>
      </c>
      <c r="N121" s="2">
        <f>(J121+I121)/L121</f>
        <v>0.27433967079239513</v>
      </c>
    </row>
    <row r="122" spans="1:14">
      <c r="A122" s="1">
        <v>257</v>
      </c>
      <c r="B122" s="1">
        <v>257</v>
      </c>
      <c r="C122" s="1" t="s">
        <v>20</v>
      </c>
      <c r="D122" s="1">
        <v>54</v>
      </c>
      <c r="E122" s="1" t="s">
        <v>24</v>
      </c>
      <c r="F122" s="1" t="s">
        <v>19</v>
      </c>
      <c r="G122" s="1">
        <v>137.69999999999999</v>
      </c>
      <c r="H122" s="1">
        <v>66.8</v>
      </c>
      <c r="I122" s="1">
        <v>8.9</v>
      </c>
      <c r="J122" s="1">
        <v>7.6</v>
      </c>
      <c r="K122" s="1">
        <f>I122+J122</f>
        <v>16.5</v>
      </c>
      <c r="L122">
        <v>57.497999999999998</v>
      </c>
      <c r="M122">
        <v>18.001000000000001</v>
      </c>
      <c r="N122" s="2">
        <f>(J122+I122)/L122</f>
        <v>0.28696650318271943</v>
      </c>
    </row>
    <row r="123" spans="1:14">
      <c r="A123" s="1">
        <v>258</v>
      </c>
      <c r="B123" s="1">
        <v>258</v>
      </c>
      <c r="C123" s="1" t="s">
        <v>20</v>
      </c>
      <c r="D123" s="1">
        <v>41</v>
      </c>
      <c r="E123" s="1" t="s">
        <v>24</v>
      </c>
      <c r="F123" s="1" t="s">
        <v>19</v>
      </c>
      <c r="G123" s="1">
        <v>93.9</v>
      </c>
      <c r="H123" s="1">
        <v>46</v>
      </c>
      <c r="I123" s="1">
        <v>4.0999999999999996</v>
      </c>
      <c r="J123" s="1">
        <v>4.5999999999999996</v>
      </c>
      <c r="K123" s="1">
        <f>I123+J123</f>
        <v>8.6999999999999993</v>
      </c>
      <c r="L123">
        <v>41.4</v>
      </c>
      <c r="M123">
        <v>12.115</v>
      </c>
      <c r="N123" s="2">
        <f>(J123+I123)/L123</f>
        <v>0.21014492753623187</v>
      </c>
    </row>
    <row r="124" spans="1:14">
      <c r="A124" s="1">
        <v>346</v>
      </c>
      <c r="B124" s="1">
        <v>346</v>
      </c>
      <c r="C124" s="1" t="s">
        <v>20</v>
      </c>
      <c r="D124" s="1">
        <v>41</v>
      </c>
      <c r="E124" s="1" t="s">
        <v>24</v>
      </c>
      <c r="F124" s="1" t="s">
        <v>19</v>
      </c>
      <c r="G124" s="1">
        <v>118.4</v>
      </c>
      <c r="H124" s="1">
        <v>52.7</v>
      </c>
      <c r="I124" s="1">
        <v>6.8</v>
      </c>
      <c r="J124" s="1">
        <v>6</v>
      </c>
      <c r="K124" s="1">
        <f>I124+J124</f>
        <v>12.8</v>
      </c>
      <c r="L124">
        <v>45.774000000000001</v>
      </c>
      <c r="M124">
        <v>13.521000000000001</v>
      </c>
      <c r="N124" s="2">
        <f>(J124+I124)/L124</f>
        <v>0.2796347271376764</v>
      </c>
    </row>
    <row r="125" spans="1:14">
      <c r="A125" s="1">
        <v>455</v>
      </c>
      <c r="B125" s="1">
        <v>455</v>
      </c>
      <c r="C125" s="1" t="s">
        <v>20</v>
      </c>
      <c r="D125" s="1">
        <v>41</v>
      </c>
      <c r="E125" s="1" t="s">
        <v>24</v>
      </c>
      <c r="F125" s="1" t="s">
        <v>19</v>
      </c>
      <c r="G125" s="1">
        <v>136.9</v>
      </c>
      <c r="H125" s="1">
        <v>65.3</v>
      </c>
      <c r="I125" s="1">
        <v>8.9</v>
      </c>
      <c r="J125" s="1">
        <v>6.8</v>
      </c>
      <c r="K125" s="1">
        <f>I125+J125</f>
        <v>15.7</v>
      </c>
      <c r="L125">
        <v>56.808</v>
      </c>
      <c r="M125">
        <v>17.265000000000001</v>
      </c>
      <c r="N125" s="2">
        <f>(J125+I125)/L125</f>
        <v>0.27636952541895504</v>
      </c>
    </row>
    <row r="126" spans="1:14">
      <c r="A126" s="1">
        <v>458</v>
      </c>
      <c r="B126" s="1">
        <v>458</v>
      </c>
      <c r="C126" s="1" t="s">
        <v>20</v>
      </c>
      <c r="D126" s="1">
        <v>54</v>
      </c>
      <c r="E126" s="1" t="s">
        <v>24</v>
      </c>
      <c r="F126" s="1" t="s">
        <v>19</v>
      </c>
      <c r="G126" s="1">
        <v>150.9</v>
      </c>
      <c r="H126" s="1">
        <v>73.900000000000006</v>
      </c>
      <c r="I126" s="1">
        <v>9.1</v>
      </c>
      <c r="J126" s="1">
        <v>8.4</v>
      </c>
      <c r="K126" s="1">
        <f>I126+J126</f>
        <v>17.5</v>
      </c>
      <c r="L126">
        <v>59.436999999999998</v>
      </c>
      <c r="M126">
        <v>18.68</v>
      </c>
      <c r="N126" s="2">
        <f>(J126+I126)/L126</f>
        <v>0.29442939583087979</v>
      </c>
    </row>
    <row r="127" spans="1:14">
      <c r="A127" s="1">
        <v>552</v>
      </c>
      <c r="B127" s="1">
        <v>552</v>
      </c>
      <c r="C127" s="1" t="s">
        <v>20</v>
      </c>
      <c r="D127" s="1">
        <v>24</v>
      </c>
      <c r="E127" s="1" t="s">
        <v>24</v>
      </c>
      <c r="F127" s="1" t="s">
        <v>19</v>
      </c>
      <c r="G127" s="1">
        <v>90.8</v>
      </c>
      <c r="H127" s="1">
        <v>47.8</v>
      </c>
      <c r="I127" s="1">
        <v>4.2</v>
      </c>
      <c r="J127" s="1">
        <v>4</v>
      </c>
      <c r="K127" s="1">
        <f>I127+J127</f>
        <v>8.1999999999999993</v>
      </c>
      <c r="L127">
        <v>39.215000000000003</v>
      </c>
      <c r="M127">
        <v>12.353</v>
      </c>
      <c r="N127" s="2">
        <f>(J127+I127)/L127</f>
        <v>0.20910365931403796</v>
      </c>
    </row>
    <row r="128" spans="1:14">
      <c r="A128" s="1">
        <v>610</v>
      </c>
      <c r="B128" s="1">
        <v>610</v>
      </c>
      <c r="C128" s="1" t="s">
        <v>20</v>
      </c>
      <c r="D128" s="1">
        <v>24</v>
      </c>
      <c r="E128" s="1" t="s">
        <v>24</v>
      </c>
      <c r="F128" s="1" t="s">
        <v>19</v>
      </c>
      <c r="G128" s="1">
        <v>96.6</v>
      </c>
      <c r="H128" s="1">
        <v>53.4</v>
      </c>
      <c r="I128" s="1">
        <v>4.7</v>
      </c>
      <c r="J128" s="1">
        <v>4</v>
      </c>
      <c r="K128" s="1">
        <f>I128+J128</f>
        <v>8.6999999999999993</v>
      </c>
      <c r="L128">
        <v>37.695</v>
      </c>
      <c r="M128">
        <v>12.045</v>
      </c>
      <c r="N128" s="2">
        <f>(J128+I128)/L128</f>
        <v>0.23079984082769597</v>
      </c>
    </row>
    <row r="129" spans="1:14">
      <c r="A129" s="1">
        <v>735</v>
      </c>
      <c r="B129" s="1">
        <v>735</v>
      </c>
      <c r="C129" s="1" t="s">
        <v>20</v>
      </c>
      <c r="D129" s="1">
        <v>24</v>
      </c>
      <c r="E129" s="1" t="s">
        <v>24</v>
      </c>
      <c r="F129" s="1" t="s">
        <v>19</v>
      </c>
      <c r="G129" s="1">
        <v>80.7</v>
      </c>
      <c r="H129" s="1">
        <v>39.1</v>
      </c>
      <c r="I129" s="1">
        <v>3.8</v>
      </c>
      <c r="J129" s="1">
        <v>3.9</v>
      </c>
      <c r="K129" s="1">
        <f>I129+J129</f>
        <v>7.6999999999999993</v>
      </c>
      <c r="L129">
        <v>37.936</v>
      </c>
      <c r="M129">
        <v>12.087</v>
      </c>
      <c r="N129" s="2">
        <f>(J129+I129)/L129</f>
        <v>0.20297342893293968</v>
      </c>
    </row>
  </sheetData>
  <autoFilter ref="A1:N129"/>
  <sortState ref="A2:AA129">
    <sortCondition ref="F3:F129"/>
  </sortState>
  <phoneticPr fontId="2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Helsinki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Duplouy</dc:creator>
  <cp:lastModifiedBy>Anne Duplouy</cp:lastModifiedBy>
  <dcterms:created xsi:type="dcterms:W3CDTF">2011-05-17T09:45:13Z</dcterms:created>
  <dcterms:modified xsi:type="dcterms:W3CDTF">2013-10-10T11:44:35Z</dcterms:modified>
</cp:coreProperties>
</file>