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risb\Desktop\POSTDOC\PAPER 2. IN VIVO SMALL ANIMAL IMAGING\FINAL REVISION\"/>
    </mc:Choice>
  </mc:AlternateContent>
  <bookViews>
    <workbookView xWindow="0" yWindow="0" windowWidth="24000" windowHeight="9735" activeTab="1"/>
  </bookViews>
  <sheets>
    <sheet name="Experiment 1" sheetId="2" r:id="rId1"/>
    <sheet name="Experiment 2"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1" l="1"/>
  <c r="N9" i="1"/>
  <c r="N10" i="1"/>
  <c r="N12" i="1"/>
  <c r="N13" i="1"/>
  <c r="N14" i="1"/>
  <c r="N15" i="1"/>
  <c r="N17" i="1"/>
  <c r="N18" i="1"/>
  <c r="N19" i="1"/>
  <c r="N20" i="1"/>
  <c r="N22" i="1"/>
  <c r="N23" i="1"/>
  <c r="N24" i="1"/>
  <c r="N25" i="1"/>
  <c r="N27" i="1"/>
  <c r="N28" i="1"/>
  <c r="N29" i="1"/>
  <c r="N30" i="1"/>
  <c r="K8" i="1"/>
  <c r="K9" i="1"/>
  <c r="K10" i="1"/>
  <c r="K12" i="1"/>
  <c r="K13" i="1"/>
  <c r="K14" i="1"/>
  <c r="K15" i="1"/>
  <c r="K17" i="1"/>
  <c r="K18" i="1"/>
  <c r="K19" i="1"/>
  <c r="K20" i="1"/>
  <c r="K22" i="1"/>
  <c r="K23" i="1"/>
  <c r="K24" i="1"/>
  <c r="K25" i="1"/>
  <c r="K27" i="1"/>
  <c r="K28" i="1"/>
  <c r="K29" i="1"/>
  <c r="K30" i="1"/>
  <c r="H30" i="1"/>
  <c r="H8" i="1"/>
  <c r="H9" i="1"/>
  <c r="H10" i="1"/>
  <c r="H12" i="1"/>
  <c r="H13" i="1"/>
  <c r="H14" i="1"/>
  <c r="H15" i="1"/>
  <c r="H17" i="1"/>
  <c r="H18" i="1"/>
  <c r="H19" i="1"/>
  <c r="H20" i="1"/>
  <c r="H22" i="1"/>
  <c r="H23" i="1"/>
  <c r="H24" i="1"/>
  <c r="H25" i="1"/>
  <c r="H27" i="1"/>
  <c r="H28" i="1"/>
  <c r="H29" i="1"/>
  <c r="N7" i="1"/>
  <c r="K7" i="1"/>
  <c r="H7" i="1"/>
  <c r="E8" i="1"/>
  <c r="E9" i="1"/>
  <c r="E10" i="1"/>
  <c r="E12" i="1"/>
  <c r="E13" i="1"/>
  <c r="E14" i="1"/>
  <c r="E15" i="1"/>
  <c r="E17" i="1"/>
  <c r="E18" i="1"/>
  <c r="E19" i="1"/>
  <c r="E20" i="1"/>
  <c r="E22" i="1"/>
  <c r="E23" i="1"/>
  <c r="E24" i="1"/>
  <c r="E25" i="1"/>
  <c r="E27" i="1"/>
  <c r="E28" i="1"/>
  <c r="E29" i="1"/>
  <c r="E30" i="1"/>
  <c r="E7" i="1"/>
</calcChain>
</file>

<file path=xl/sharedStrings.xml><?xml version="1.0" encoding="utf-8"?>
<sst xmlns="http://schemas.openxmlformats.org/spreadsheetml/2006/main" count="88" uniqueCount="54">
  <si>
    <t>Scan #</t>
  </si>
  <si>
    <t>500 images</t>
  </si>
  <si>
    <t>2000 images</t>
  </si>
  <si>
    <t>250 ms</t>
  </si>
  <si>
    <t>131 ms</t>
  </si>
  <si>
    <t>50 kV</t>
  </si>
  <si>
    <t>100 mA</t>
  </si>
  <si>
    <t>Reference scan</t>
  </si>
  <si>
    <t>Short description</t>
  </si>
  <si>
    <t xml:space="preserve">Osteoderm </t>
  </si>
  <si>
    <t>SD</t>
  </si>
  <si>
    <t>Bone</t>
  </si>
  <si>
    <t>Background</t>
  </si>
  <si>
    <t>225 mm</t>
  </si>
  <si>
    <t>300 mm</t>
  </si>
  <si>
    <t>A1</t>
  </si>
  <si>
    <t>A2</t>
  </si>
  <si>
    <t>B1</t>
  </si>
  <si>
    <t>B2</t>
  </si>
  <si>
    <t>C1</t>
  </si>
  <si>
    <t>D1</t>
  </si>
  <si>
    <t>D2</t>
  </si>
  <si>
    <t>D3</t>
  </si>
  <si>
    <t>0.1 Cu</t>
  </si>
  <si>
    <t>0.5 Cu</t>
  </si>
  <si>
    <t>1.0 Cu</t>
  </si>
  <si>
    <t>E1</t>
  </si>
  <si>
    <t>E2</t>
  </si>
  <si>
    <t>F2</t>
  </si>
  <si>
    <t>AVG 2</t>
  </si>
  <si>
    <t>SKP 1</t>
  </si>
  <si>
    <t>AVG 3</t>
  </si>
  <si>
    <t>F1</t>
  </si>
  <si>
    <t>G1</t>
  </si>
  <si>
    <t>H1</t>
  </si>
  <si>
    <t>AVG 2 SKP 1</t>
  </si>
  <si>
    <t>I1</t>
  </si>
  <si>
    <t>I2</t>
  </si>
  <si>
    <t>85 kV</t>
  </si>
  <si>
    <t>Humerus</t>
  </si>
  <si>
    <t>Femur</t>
  </si>
  <si>
    <t>Osteoderm thorax</t>
  </si>
  <si>
    <t>Osteoderm abdomen</t>
  </si>
  <si>
    <r>
      <rPr>
        <b/>
        <i/>
        <sz val="16"/>
        <color theme="1"/>
        <rFont val="Times New Roman"/>
        <family val="1"/>
      </rPr>
      <t>Post-mortem</t>
    </r>
    <r>
      <rPr>
        <b/>
        <sz val="16"/>
        <color theme="1"/>
        <rFont val="Times New Roman"/>
        <family val="1"/>
      </rPr>
      <t xml:space="preserve"> scan</t>
    </r>
  </si>
  <si>
    <r>
      <rPr>
        <b/>
        <i/>
        <sz val="16"/>
        <color theme="1"/>
        <rFont val="Times New Roman"/>
        <family val="1"/>
      </rPr>
      <t>In vivo</t>
    </r>
    <r>
      <rPr>
        <b/>
        <sz val="16"/>
        <color theme="1"/>
        <rFont val="Times New Roman"/>
        <family val="1"/>
      </rPr>
      <t xml:space="preserve"> scan</t>
    </r>
  </si>
  <si>
    <t xml:space="preserve">Comparison </t>
  </si>
  <si>
    <t>S:N</t>
  </si>
  <si>
    <t>Location ROI</t>
  </si>
  <si>
    <t>Description: mean pixel intensity and standard deviation of square ROIs, digitally extracted from humeral bone and osteoderm in the thoracic region, as well as femoral bone and osteoderm in the abdominal region.</t>
  </si>
  <si>
    <t>Pixels</t>
  </si>
  <si>
    <t>Setting 1</t>
  </si>
  <si>
    <t>Setting 2</t>
  </si>
  <si>
    <r>
      <t xml:space="preserve">The resultant signal-to-noise (S:N) ratios are used to compare image quality between </t>
    </r>
    <r>
      <rPr>
        <b/>
        <i/>
        <sz val="12"/>
        <color theme="1"/>
        <rFont val="Times New Roman"/>
        <family val="1"/>
      </rPr>
      <t>in vivo</t>
    </r>
    <r>
      <rPr>
        <b/>
        <sz val="12"/>
        <color theme="1"/>
        <rFont val="Times New Roman"/>
        <family val="1"/>
      </rPr>
      <t xml:space="preserve"> and </t>
    </r>
    <r>
      <rPr>
        <b/>
        <i/>
        <sz val="12"/>
        <color theme="1"/>
        <rFont val="Times New Roman"/>
        <family val="1"/>
      </rPr>
      <t>post-mortem</t>
    </r>
    <r>
      <rPr>
        <b/>
        <sz val="12"/>
        <color theme="1"/>
        <rFont val="Times New Roman"/>
        <family val="1"/>
      </rPr>
      <t xml:space="preserve"> scans for two anatomical regions (i.e. thorax and abdomen) and for two scan settings (see main text for details).</t>
    </r>
  </si>
  <si>
    <t>Description: mean pixel intensity and standard deviation of square ROIs, digitally extracted from femoral bone, osteoderm and background at identical positions among scans (see main text: Table 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</si>
</sst>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2"/>
      <color theme="1"/>
      <name val="Times New Roman"/>
      <family val="1"/>
    </font>
    <font>
      <b/>
      <sz val="12"/>
      <color theme="1"/>
      <name val="Times New Roman"/>
      <family val="1"/>
    </font>
    <font>
      <b/>
      <sz val="16"/>
      <color theme="1"/>
      <name val="Times New Roman"/>
      <family val="1"/>
    </font>
    <font>
      <b/>
      <i/>
      <sz val="16"/>
      <color theme="1"/>
      <name val="Times New Roman"/>
      <family val="1"/>
    </font>
    <font>
      <b/>
      <i/>
      <sz val="12"/>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1" fillId="0" borderId="0" xfId="0" applyFont="1"/>
    <xf numFmtId="0" fontId="2" fillId="0" borderId="0" xfId="0" applyFont="1" applyAlignment="1">
      <alignment horizontal="left"/>
    </xf>
    <xf numFmtId="0" fontId="2" fillId="0" borderId="0" xfId="0" applyFont="1" applyAlignment="1"/>
    <xf numFmtId="0" fontId="2" fillId="0" borderId="0" xfId="0" applyFont="1" applyAlignment="1">
      <alignment horizontal="left"/>
    </xf>
    <xf numFmtId="0" fontId="1" fillId="0" borderId="1" xfId="0" applyFont="1" applyBorder="1"/>
    <xf numFmtId="0" fontId="1" fillId="0" borderId="1" xfId="0" applyFont="1" applyBorder="1" applyAlignment="1">
      <alignment horizontal="left"/>
    </xf>
    <xf numFmtId="0" fontId="2" fillId="0" borderId="1" xfId="0" applyFont="1" applyBorder="1"/>
    <xf numFmtId="0" fontId="2" fillId="0" borderId="1" xfId="0" applyFont="1" applyBorder="1" applyAlignment="1">
      <alignment horizontal="center"/>
    </xf>
    <xf numFmtId="0" fontId="0" fillId="0" borderId="0" xfId="0"/>
    <xf numFmtId="0" fontId="3" fillId="0" borderId="0" xfId="0" applyFont="1" applyAlignment="1"/>
    <xf numFmtId="0" fontId="3" fillId="0" borderId="1" xfId="0" applyFont="1" applyBorder="1" applyAlignment="1"/>
    <xf numFmtId="0" fontId="1" fillId="0" borderId="0" xfId="0" applyFont="1" applyBorder="1"/>
    <xf numFmtId="0" fontId="2" fillId="0" borderId="0" xfId="0" applyFont="1" applyBorder="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2" fillId="0" borderId="1" xfId="0" applyFont="1" applyBorder="1" applyAlignment="1">
      <alignment horizontal="center"/>
    </xf>
    <xf numFmtId="2" fontId="1" fillId="0" borderId="1" xfId="0" applyNumberFormat="1"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workbookViewId="0">
      <selection activeCell="K7" sqref="K7"/>
    </sheetView>
  </sheetViews>
  <sheetFormatPr defaultRowHeight="15" x14ac:dyDescent="0.25"/>
  <cols>
    <col min="1" max="1" width="11.5703125" customWidth="1"/>
    <col min="2" max="2" width="20.7109375" customWidth="1"/>
    <col min="3" max="3" width="16.28515625" customWidth="1"/>
    <col min="7" max="7" width="14.28515625" customWidth="1"/>
    <col min="8" max="8" width="11.42578125" customWidth="1"/>
    <col min="9" max="9" width="21.7109375" customWidth="1"/>
    <col min="10" max="10" width="9" customWidth="1"/>
  </cols>
  <sheetData>
    <row r="1" spans="1:17" ht="15.75" x14ac:dyDescent="0.25">
      <c r="A1" s="2" t="s">
        <v>53</v>
      </c>
      <c r="B1" s="2"/>
      <c r="C1" s="2"/>
      <c r="D1" s="2"/>
      <c r="E1" s="2"/>
      <c r="F1" s="2"/>
      <c r="G1" s="2"/>
      <c r="H1" s="2"/>
      <c r="I1" s="2"/>
      <c r="J1" s="2"/>
      <c r="K1" s="2"/>
      <c r="L1" s="2"/>
      <c r="M1" s="2"/>
      <c r="N1" s="2"/>
      <c r="O1" s="2"/>
      <c r="P1" s="2"/>
      <c r="Q1" s="2"/>
    </row>
    <row r="2" spans="1:17" ht="15.75" x14ac:dyDescent="0.25">
      <c r="A2" s="4"/>
      <c r="B2" s="4"/>
      <c r="C2" s="4"/>
      <c r="D2" s="4"/>
      <c r="E2" s="4"/>
      <c r="F2" s="4"/>
      <c r="G2" s="4"/>
      <c r="H2" s="4"/>
      <c r="I2" s="4"/>
      <c r="J2" s="4"/>
      <c r="K2" s="4"/>
      <c r="L2" s="4"/>
      <c r="M2" s="4"/>
      <c r="N2" s="4"/>
      <c r="O2" s="4"/>
      <c r="P2" s="4"/>
    </row>
    <row r="3" spans="1:17" s="9" customFormat="1" ht="15.75" x14ac:dyDescent="0.25">
      <c r="A3" s="8" t="s">
        <v>0</v>
      </c>
      <c r="B3" s="8" t="s">
        <v>8</v>
      </c>
      <c r="C3" s="20" t="s">
        <v>9</v>
      </c>
      <c r="D3" s="20"/>
      <c r="E3" s="20" t="s">
        <v>11</v>
      </c>
      <c r="F3" s="20"/>
      <c r="G3" s="20" t="s">
        <v>12</v>
      </c>
      <c r="H3" s="20"/>
      <c r="I3" s="24" t="s">
        <v>46</v>
      </c>
      <c r="J3" s="4"/>
      <c r="K3" s="4"/>
      <c r="L3" s="4"/>
      <c r="M3" s="4"/>
      <c r="N3" s="4"/>
      <c r="O3" s="4"/>
      <c r="P3" s="4"/>
    </row>
    <row r="4" spans="1:17" ht="15.75" x14ac:dyDescent="0.25">
      <c r="A4" s="8"/>
      <c r="B4" s="8"/>
      <c r="C4" s="8" t="s">
        <v>49</v>
      </c>
      <c r="D4" s="8" t="s">
        <v>10</v>
      </c>
      <c r="E4" s="8" t="s">
        <v>49</v>
      </c>
      <c r="F4" s="8" t="s">
        <v>10</v>
      </c>
      <c r="G4" s="8" t="s">
        <v>49</v>
      </c>
      <c r="H4" s="8" t="s">
        <v>10</v>
      </c>
      <c r="I4" s="25"/>
      <c r="J4" s="1"/>
      <c r="K4" s="1"/>
      <c r="L4" s="1"/>
    </row>
    <row r="5" spans="1:17" ht="15.75" x14ac:dyDescent="0.25">
      <c r="A5" s="6">
        <v>0</v>
      </c>
      <c r="B5" s="14" t="s">
        <v>7</v>
      </c>
      <c r="C5" s="14">
        <v>43609</v>
      </c>
      <c r="D5" s="14">
        <v>972</v>
      </c>
      <c r="E5" s="14">
        <v>44851</v>
      </c>
      <c r="F5" s="14">
        <v>940</v>
      </c>
      <c r="G5" s="14">
        <v>8928</v>
      </c>
      <c r="H5" s="14">
        <v>312</v>
      </c>
      <c r="I5" s="21">
        <v>40.398146913355738</v>
      </c>
      <c r="J5" s="1"/>
      <c r="K5" s="1"/>
      <c r="L5" s="1"/>
    </row>
    <row r="6" spans="1:17" ht="15.75" x14ac:dyDescent="0.25">
      <c r="A6" s="6" t="s">
        <v>15</v>
      </c>
      <c r="B6" s="14" t="s">
        <v>13</v>
      </c>
      <c r="C6" s="14">
        <v>53595</v>
      </c>
      <c r="D6" s="14">
        <v>2535</v>
      </c>
      <c r="E6" s="14">
        <v>51916</v>
      </c>
      <c r="F6" s="14">
        <v>1025</v>
      </c>
      <c r="G6" s="14">
        <v>7633</v>
      </c>
      <c r="H6" s="14">
        <v>189</v>
      </c>
      <c r="I6" s="21">
        <v>37.392670439374626</v>
      </c>
      <c r="J6" s="1"/>
      <c r="K6" s="1"/>
      <c r="L6" s="1"/>
    </row>
    <row r="7" spans="1:17" ht="15.75" x14ac:dyDescent="0.25">
      <c r="A7" s="6" t="s">
        <v>16</v>
      </c>
      <c r="B7" s="14" t="s">
        <v>14</v>
      </c>
      <c r="C7" s="14">
        <v>38414</v>
      </c>
      <c r="D7" s="14">
        <v>941</v>
      </c>
      <c r="E7" s="14">
        <v>34606</v>
      </c>
      <c r="F7" s="14">
        <v>640</v>
      </c>
      <c r="G7" s="14">
        <v>4945</v>
      </c>
      <c r="H7" s="14">
        <v>389</v>
      </c>
      <c r="I7" s="21">
        <v>35.868828828813442</v>
      </c>
      <c r="J7" s="1"/>
      <c r="K7" s="1"/>
      <c r="L7" s="1"/>
    </row>
    <row r="8" spans="1:17" ht="15.75" x14ac:dyDescent="0.25">
      <c r="A8" s="6" t="s">
        <v>17</v>
      </c>
      <c r="B8" s="14" t="s">
        <v>5</v>
      </c>
      <c r="C8" s="14">
        <v>39657</v>
      </c>
      <c r="D8" s="14">
        <v>611</v>
      </c>
      <c r="E8" s="14">
        <v>42000</v>
      </c>
      <c r="F8" s="14">
        <v>1404</v>
      </c>
      <c r="G8" s="14">
        <v>9769</v>
      </c>
      <c r="H8" s="14">
        <v>359</v>
      </c>
      <c r="I8" s="21">
        <v>40.677100909543277</v>
      </c>
      <c r="J8" s="1"/>
      <c r="K8" s="1"/>
      <c r="L8" s="1"/>
    </row>
    <row r="9" spans="1:17" ht="15.75" x14ac:dyDescent="0.25">
      <c r="A9" s="6" t="s">
        <v>18</v>
      </c>
      <c r="B9" s="14" t="s">
        <v>38</v>
      </c>
      <c r="C9" s="14">
        <v>41279</v>
      </c>
      <c r="D9" s="14">
        <v>775</v>
      </c>
      <c r="E9" s="14">
        <v>42437</v>
      </c>
      <c r="F9" s="14">
        <v>934</v>
      </c>
      <c r="G9" s="14">
        <v>10287</v>
      </c>
      <c r="H9" s="14">
        <v>326</v>
      </c>
      <c r="I9" s="21">
        <v>43.418066900561399</v>
      </c>
      <c r="J9" s="1"/>
      <c r="K9" s="1"/>
      <c r="L9" s="1"/>
    </row>
    <row r="10" spans="1:17" ht="15.75" x14ac:dyDescent="0.25">
      <c r="A10" s="6" t="s">
        <v>19</v>
      </c>
      <c r="B10" s="14" t="s">
        <v>6</v>
      </c>
      <c r="C10" s="14">
        <v>43258</v>
      </c>
      <c r="D10" s="14">
        <v>920</v>
      </c>
      <c r="E10" s="14">
        <v>45623</v>
      </c>
      <c r="F10" s="14">
        <v>1199</v>
      </c>
      <c r="G10" s="14">
        <v>11061</v>
      </c>
      <c r="H10" s="14">
        <v>458</v>
      </c>
      <c r="I10" s="21">
        <v>36.407031989666727</v>
      </c>
      <c r="J10" s="1"/>
      <c r="K10" s="1"/>
      <c r="L10" s="1"/>
    </row>
    <row r="11" spans="1:17" ht="15.75" x14ac:dyDescent="0.25">
      <c r="A11" s="6" t="s">
        <v>20</v>
      </c>
      <c r="B11" s="14" t="s">
        <v>23</v>
      </c>
      <c r="C11" s="14">
        <v>50901</v>
      </c>
      <c r="D11" s="14">
        <v>790</v>
      </c>
      <c r="E11" s="14">
        <v>52849</v>
      </c>
      <c r="F11" s="14">
        <v>1244</v>
      </c>
      <c r="G11" s="14">
        <v>11278</v>
      </c>
      <c r="H11" s="14">
        <v>1092</v>
      </c>
      <c r="I11" s="21">
        <v>39.080867789506726</v>
      </c>
      <c r="J11" s="1"/>
      <c r="K11" s="1"/>
      <c r="L11" s="1"/>
    </row>
    <row r="12" spans="1:17" ht="15.75" x14ac:dyDescent="0.25">
      <c r="A12" s="6" t="s">
        <v>21</v>
      </c>
      <c r="B12" s="14" t="s">
        <v>24</v>
      </c>
      <c r="C12" s="14">
        <v>53701</v>
      </c>
      <c r="D12" s="14">
        <v>1835</v>
      </c>
      <c r="E12" s="14">
        <v>53469</v>
      </c>
      <c r="F12" s="14">
        <v>2080</v>
      </c>
      <c r="G12" s="14">
        <v>10843</v>
      </c>
      <c r="H12" s="14">
        <v>1576</v>
      </c>
      <c r="I12" s="21">
        <v>20.617058759457255</v>
      </c>
      <c r="J12" s="1"/>
      <c r="K12" s="1"/>
      <c r="L12" s="1"/>
    </row>
    <row r="13" spans="1:17" ht="15.75" x14ac:dyDescent="0.25">
      <c r="A13" s="6" t="s">
        <v>22</v>
      </c>
      <c r="B13" s="14" t="s">
        <v>25</v>
      </c>
      <c r="C13" s="14">
        <v>52964</v>
      </c>
      <c r="D13" s="14">
        <v>2134</v>
      </c>
      <c r="E13" s="14">
        <v>52324</v>
      </c>
      <c r="F13" s="14">
        <v>2763</v>
      </c>
      <c r="G13" s="14">
        <v>14817</v>
      </c>
      <c r="H13" s="14">
        <v>1848</v>
      </c>
      <c r="I13" s="21">
        <v>17.25812102215356</v>
      </c>
      <c r="J13" s="1"/>
      <c r="K13" s="1"/>
      <c r="L13" s="1"/>
    </row>
    <row r="14" spans="1:17" ht="15.75" x14ac:dyDescent="0.25">
      <c r="A14" s="6" t="s">
        <v>26</v>
      </c>
      <c r="B14" s="14" t="s">
        <v>1</v>
      </c>
      <c r="C14" s="14">
        <v>44990</v>
      </c>
      <c r="D14" s="14">
        <v>722</v>
      </c>
      <c r="E14" s="14">
        <v>43755</v>
      </c>
      <c r="F14" s="14">
        <v>1833</v>
      </c>
      <c r="G14" s="14">
        <v>9242</v>
      </c>
      <c r="H14" s="14">
        <v>579</v>
      </c>
      <c r="I14" s="21">
        <v>34.048575536377982</v>
      </c>
      <c r="J14" s="1"/>
      <c r="K14" s="1"/>
      <c r="L14" s="1"/>
    </row>
    <row r="15" spans="1:17" ht="15.75" x14ac:dyDescent="0.25">
      <c r="A15" s="6" t="s">
        <v>27</v>
      </c>
      <c r="B15" s="14" t="s">
        <v>2</v>
      </c>
      <c r="C15" s="14">
        <v>43169</v>
      </c>
      <c r="D15" s="14">
        <v>970</v>
      </c>
      <c r="E15" s="14">
        <v>44680</v>
      </c>
      <c r="F15" s="14">
        <v>644</v>
      </c>
      <c r="G15" s="14">
        <v>9371</v>
      </c>
      <c r="H15" s="14">
        <v>404</v>
      </c>
      <c r="I15" s="21">
        <v>45.692850084457767</v>
      </c>
      <c r="J15" s="1"/>
      <c r="K15" s="1"/>
      <c r="L15" s="1"/>
    </row>
    <row r="16" spans="1:17" ht="15.75" x14ac:dyDescent="0.25">
      <c r="A16" s="6" t="s">
        <v>32</v>
      </c>
      <c r="B16" s="14" t="s">
        <v>29</v>
      </c>
      <c r="C16" s="14">
        <v>40867</v>
      </c>
      <c r="D16" s="14">
        <v>575</v>
      </c>
      <c r="E16" s="14">
        <v>42206</v>
      </c>
      <c r="F16" s="14">
        <v>1289</v>
      </c>
      <c r="G16" s="14">
        <v>8489</v>
      </c>
      <c r="H16" s="14">
        <v>322</v>
      </c>
      <c r="I16" s="21">
        <v>43.39320310253828</v>
      </c>
      <c r="J16" s="1"/>
      <c r="K16" s="1"/>
      <c r="L16" s="1"/>
    </row>
    <row r="17" spans="1:12" ht="15.75" x14ac:dyDescent="0.25">
      <c r="A17" s="6" t="s">
        <v>28</v>
      </c>
      <c r="B17" s="14" t="s">
        <v>31</v>
      </c>
      <c r="C17" s="14">
        <v>40433</v>
      </c>
      <c r="D17" s="14">
        <v>476</v>
      </c>
      <c r="E17" s="14">
        <v>40876</v>
      </c>
      <c r="F17" s="14">
        <v>1023</v>
      </c>
      <c r="G17" s="14">
        <v>8697</v>
      </c>
      <c r="H17" s="14">
        <v>467</v>
      </c>
      <c r="I17" s="21">
        <v>47.841130965521984</v>
      </c>
      <c r="J17" s="1"/>
      <c r="K17" s="1"/>
      <c r="L17" s="1"/>
    </row>
    <row r="18" spans="1:12" ht="15.75" x14ac:dyDescent="0.25">
      <c r="A18" s="6" t="s">
        <v>33</v>
      </c>
      <c r="B18" s="14" t="s">
        <v>30</v>
      </c>
      <c r="C18" s="14">
        <v>37968</v>
      </c>
      <c r="D18" s="14">
        <v>631</v>
      </c>
      <c r="E18" s="14">
        <v>38603</v>
      </c>
      <c r="F18" s="14">
        <v>1227</v>
      </c>
      <c r="G18" s="14">
        <v>8441</v>
      </c>
      <c r="H18" s="14">
        <v>287</v>
      </c>
      <c r="I18" s="21">
        <v>40.34786480438828</v>
      </c>
      <c r="J18" s="1"/>
      <c r="K18" s="1"/>
      <c r="L18" s="1"/>
    </row>
    <row r="19" spans="1:12" ht="15.75" x14ac:dyDescent="0.25">
      <c r="A19" s="6" t="s">
        <v>34</v>
      </c>
      <c r="B19" s="14" t="s">
        <v>35</v>
      </c>
      <c r="C19" s="14">
        <v>38080</v>
      </c>
      <c r="D19" s="14">
        <v>547</v>
      </c>
      <c r="E19" s="14">
        <v>38880</v>
      </c>
      <c r="F19" s="14">
        <v>1016</v>
      </c>
      <c r="G19" s="14">
        <v>8314</v>
      </c>
      <c r="H19" s="14">
        <v>275</v>
      </c>
      <c r="I19" s="21">
        <v>46.038843853177148</v>
      </c>
      <c r="J19" s="1"/>
      <c r="K19" s="1"/>
      <c r="L19" s="1"/>
    </row>
    <row r="20" spans="1:12" ht="15.75" x14ac:dyDescent="0.25">
      <c r="A20" s="6" t="s">
        <v>36</v>
      </c>
      <c r="B20" s="14" t="s">
        <v>3</v>
      </c>
      <c r="C20" s="14">
        <v>38238</v>
      </c>
      <c r="D20" s="14">
        <v>568</v>
      </c>
      <c r="E20" s="14">
        <v>37840</v>
      </c>
      <c r="F20" s="14">
        <v>1143</v>
      </c>
      <c r="G20" s="14">
        <v>9156</v>
      </c>
      <c r="H20" s="14">
        <v>519</v>
      </c>
      <c r="I20" s="21">
        <v>39.35596759986673</v>
      </c>
      <c r="J20" s="1"/>
      <c r="K20" s="1"/>
      <c r="L20" s="1"/>
    </row>
    <row r="21" spans="1:12" ht="15.75" x14ac:dyDescent="0.25">
      <c r="A21" s="6" t="s">
        <v>37</v>
      </c>
      <c r="B21" s="14" t="s">
        <v>4</v>
      </c>
      <c r="C21" s="14">
        <v>38063</v>
      </c>
      <c r="D21" s="14">
        <v>979</v>
      </c>
      <c r="E21" s="14">
        <v>36974</v>
      </c>
      <c r="F21" s="14">
        <v>1302</v>
      </c>
      <c r="G21" s="14">
        <v>9675</v>
      </c>
      <c r="H21" s="14">
        <v>549</v>
      </c>
      <c r="I21" s="21">
        <v>28.300089709266235</v>
      </c>
      <c r="J21" s="1"/>
      <c r="K21" s="1"/>
      <c r="L21" s="1"/>
    </row>
    <row r="22" spans="1:12" ht="15.75" x14ac:dyDescent="0.25">
      <c r="A22" s="1"/>
      <c r="B22" s="1"/>
    </row>
    <row r="23" spans="1:12" ht="15.75" x14ac:dyDescent="0.25">
      <c r="A23" s="1"/>
      <c r="B23" s="1"/>
    </row>
  </sheetData>
  <mergeCells count="5">
    <mergeCell ref="C3:D3"/>
    <mergeCell ref="E3:F3"/>
    <mergeCell ref="G3:H3"/>
    <mergeCell ref="A1:Q1"/>
    <mergeCell ref="I3:I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35"/>
  <sheetViews>
    <sheetView tabSelected="1" workbookViewId="0">
      <selection activeCell="P11" sqref="P11"/>
    </sheetView>
  </sheetViews>
  <sheetFormatPr defaultRowHeight="15.75" x14ac:dyDescent="0.25"/>
  <cols>
    <col min="1" max="1" width="13.7109375" style="1" customWidth="1"/>
    <col min="2" max="2" width="19.5703125" style="1" customWidth="1"/>
    <col min="3" max="5" width="9.140625" style="1"/>
    <col min="6" max="6" width="11.7109375" style="1" customWidth="1"/>
    <col min="7" max="8" width="9.7109375" style="1" customWidth="1"/>
    <col min="9" max="9" width="9.140625" style="1"/>
    <col min="10" max="11" width="8.7109375" style="1" customWidth="1"/>
    <col min="12" max="12" width="9.140625" style="1"/>
    <col min="13" max="13" width="9.85546875" style="1" customWidth="1"/>
    <col min="14" max="15" width="9.140625" style="1"/>
    <col min="16" max="16" width="43.7109375" style="1" customWidth="1"/>
    <col min="17" max="16384" width="9.140625" style="1"/>
  </cols>
  <sheetData>
    <row r="1" spans="1:16381" x14ac:dyDescent="0.25">
      <c r="A1" s="2" t="s">
        <v>48</v>
      </c>
      <c r="B1" s="2"/>
      <c r="C1" s="2"/>
      <c r="D1" s="2"/>
      <c r="E1" s="2"/>
      <c r="F1" s="2"/>
      <c r="G1" s="2"/>
      <c r="H1" s="2"/>
      <c r="I1" s="2"/>
      <c r="J1" s="2"/>
      <c r="K1" s="2"/>
      <c r="L1" s="2"/>
      <c r="M1" s="2"/>
      <c r="N1" s="2"/>
      <c r="O1" s="2"/>
      <c r="P1" s="2"/>
      <c r="Q1" s="2"/>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row>
    <row r="2" spans="1:16381" x14ac:dyDescent="0.25">
      <c r="A2" s="2" t="s">
        <v>52</v>
      </c>
      <c r="B2" s="2"/>
      <c r="C2" s="2"/>
      <c r="D2" s="2"/>
      <c r="E2" s="2"/>
      <c r="F2" s="2"/>
      <c r="G2" s="2"/>
      <c r="H2" s="2"/>
      <c r="I2" s="2"/>
      <c r="J2" s="2"/>
      <c r="K2" s="2"/>
      <c r="L2" s="2"/>
      <c r="M2" s="2"/>
      <c r="N2" s="2"/>
      <c r="O2" s="2"/>
      <c r="P2" s="2"/>
      <c r="Q2" s="2"/>
      <c r="R2" s="2"/>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row>
    <row r="3" spans="1:16381"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row>
    <row r="4" spans="1:16381" ht="20.25" x14ac:dyDescent="0.3">
      <c r="A4" s="5"/>
      <c r="B4" s="11"/>
      <c r="C4" s="17" t="s">
        <v>44</v>
      </c>
      <c r="D4" s="18"/>
      <c r="E4" s="18"/>
      <c r="F4" s="18"/>
      <c r="G4" s="18"/>
      <c r="H4" s="19"/>
      <c r="I4" s="17" t="s">
        <v>43</v>
      </c>
      <c r="J4" s="18"/>
      <c r="K4" s="18"/>
      <c r="L4" s="18"/>
      <c r="M4" s="18"/>
      <c r="N4" s="19"/>
      <c r="O4" s="10"/>
    </row>
    <row r="5" spans="1:16381" x14ac:dyDescent="0.25">
      <c r="A5" s="24" t="s">
        <v>45</v>
      </c>
      <c r="B5" s="24" t="s">
        <v>47</v>
      </c>
      <c r="C5" s="22" t="s">
        <v>50</v>
      </c>
      <c r="D5" s="23"/>
      <c r="E5" s="24" t="s">
        <v>46</v>
      </c>
      <c r="F5" s="22" t="s">
        <v>51</v>
      </c>
      <c r="G5" s="23"/>
      <c r="H5" s="24" t="s">
        <v>46</v>
      </c>
      <c r="I5" s="22" t="s">
        <v>50</v>
      </c>
      <c r="J5" s="23"/>
      <c r="K5" s="24" t="s">
        <v>46</v>
      </c>
      <c r="L5" s="22" t="s">
        <v>51</v>
      </c>
      <c r="M5" s="23"/>
      <c r="N5" s="24" t="s">
        <v>46</v>
      </c>
    </row>
    <row r="6" spans="1:16381" x14ac:dyDescent="0.25">
      <c r="A6" s="25"/>
      <c r="B6" s="25"/>
      <c r="C6" s="8" t="s">
        <v>49</v>
      </c>
      <c r="D6" s="8" t="s">
        <v>10</v>
      </c>
      <c r="E6" s="25"/>
      <c r="F6" s="8" t="s">
        <v>49</v>
      </c>
      <c r="G6" s="8" t="s">
        <v>10</v>
      </c>
      <c r="H6" s="25"/>
      <c r="I6" s="8" t="s">
        <v>49</v>
      </c>
      <c r="J6" s="8" t="s">
        <v>10</v>
      </c>
      <c r="K6" s="25"/>
      <c r="L6" s="8" t="s">
        <v>49</v>
      </c>
      <c r="M6" s="8" t="s">
        <v>10</v>
      </c>
      <c r="N6" s="25"/>
    </row>
    <row r="7" spans="1:16381" x14ac:dyDescent="0.25">
      <c r="A7" s="6">
        <v>1</v>
      </c>
      <c r="B7" s="5" t="s">
        <v>39</v>
      </c>
      <c r="C7" s="14">
        <v>46653</v>
      </c>
      <c r="D7" s="14">
        <v>2334</v>
      </c>
      <c r="E7" s="14">
        <f>C7/D7</f>
        <v>19.988431876606683</v>
      </c>
      <c r="F7" s="14">
        <v>32622</v>
      </c>
      <c r="G7" s="14">
        <v>2207</v>
      </c>
      <c r="H7" s="14">
        <f>F7/G7</f>
        <v>14.781150883552334</v>
      </c>
      <c r="I7" s="14">
        <v>56776</v>
      </c>
      <c r="J7" s="14">
        <v>3111</v>
      </c>
      <c r="K7" s="14">
        <f>I7/J7</f>
        <v>18.250080360012859</v>
      </c>
      <c r="L7" s="14">
        <v>39915</v>
      </c>
      <c r="M7" s="14">
        <v>1012</v>
      </c>
      <c r="N7" s="14">
        <f>L7/M7</f>
        <v>39.441699604743086</v>
      </c>
    </row>
    <row r="8" spans="1:16381" x14ac:dyDescent="0.25">
      <c r="A8" s="6"/>
      <c r="B8" s="5" t="s">
        <v>41</v>
      </c>
      <c r="C8" s="14">
        <v>43133</v>
      </c>
      <c r="D8" s="14">
        <v>1663</v>
      </c>
      <c r="E8" s="14">
        <f t="shared" ref="E8:E30" si="0">C8/D8</f>
        <v>25.936861094407696</v>
      </c>
      <c r="F8" s="14">
        <v>35922</v>
      </c>
      <c r="G8" s="14">
        <v>2239</v>
      </c>
      <c r="H8" s="14">
        <f t="shared" ref="H8:H30" si="1">F8/G8</f>
        <v>16.043769539973201</v>
      </c>
      <c r="I8" s="14">
        <v>41832</v>
      </c>
      <c r="J8" s="14">
        <v>1845</v>
      </c>
      <c r="K8" s="14">
        <f t="shared" ref="K8:K30" si="2">I8/J8</f>
        <v>22.673170731707316</v>
      </c>
      <c r="L8" s="14">
        <v>33463</v>
      </c>
      <c r="M8" s="14">
        <v>633</v>
      </c>
      <c r="N8" s="14">
        <f t="shared" ref="N8:N30" si="3">L8/M8</f>
        <v>52.864139020537124</v>
      </c>
    </row>
    <row r="9" spans="1:16381" x14ac:dyDescent="0.25">
      <c r="A9" s="6"/>
      <c r="B9" s="5" t="s">
        <v>40</v>
      </c>
      <c r="C9" s="14">
        <v>40221</v>
      </c>
      <c r="D9" s="14">
        <v>861</v>
      </c>
      <c r="E9" s="14">
        <f t="shared" si="0"/>
        <v>46.714285714285715</v>
      </c>
      <c r="F9" s="14">
        <v>39953</v>
      </c>
      <c r="G9" s="14">
        <v>1240</v>
      </c>
      <c r="H9" s="14">
        <f t="shared" si="1"/>
        <v>32.220161290322579</v>
      </c>
      <c r="I9" s="14">
        <v>48643</v>
      </c>
      <c r="J9" s="14">
        <v>3304</v>
      </c>
      <c r="K9" s="14">
        <f t="shared" si="2"/>
        <v>14.722457627118644</v>
      </c>
      <c r="L9" s="14">
        <v>33890</v>
      </c>
      <c r="M9" s="14">
        <v>1866</v>
      </c>
      <c r="N9" s="14">
        <f t="shared" si="3"/>
        <v>18.161843515541264</v>
      </c>
    </row>
    <row r="10" spans="1:16381" x14ac:dyDescent="0.25">
      <c r="A10" s="6"/>
      <c r="B10" s="5" t="s">
        <v>42</v>
      </c>
      <c r="C10" s="14">
        <v>36553</v>
      </c>
      <c r="D10" s="14">
        <v>727</v>
      </c>
      <c r="E10" s="14">
        <f t="shared" si="0"/>
        <v>50.279229711141681</v>
      </c>
      <c r="F10" s="14">
        <v>51033</v>
      </c>
      <c r="G10" s="14">
        <v>2562</v>
      </c>
      <c r="H10" s="14">
        <f t="shared" si="1"/>
        <v>19.919203747072601</v>
      </c>
      <c r="I10" s="14">
        <v>39616</v>
      </c>
      <c r="J10" s="14">
        <v>3143</v>
      </c>
      <c r="K10" s="14">
        <f t="shared" si="2"/>
        <v>12.604517976455616</v>
      </c>
      <c r="L10" s="14">
        <v>37045</v>
      </c>
      <c r="M10" s="14">
        <v>1458</v>
      </c>
      <c r="N10" s="14">
        <f t="shared" si="3"/>
        <v>25.40809327846365</v>
      </c>
    </row>
    <row r="11" spans="1:16381" x14ac:dyDescent="0.25">
      <c r="A11" s="7"/>
      <c r="B11" s="7"/>
      <c r="C11" s="15"/>
      <c r="D11" s="16"/>
      <c r="E11" s="14"/>
      <c r="F11" s="15"/>
      <c r="G11" s="16"/>
      <c r="H11" s="14"/>
      <c r="I11" s="15"/>
      <c r="J11" s="16"/>
      <c r="K11" s="14"/>
      <c r="L11" s="15"/>
      <c r="M11" s="16"/>
      <c r="N11" s="14"/>
    </row>
    <row r="12" spans="1:16381" x14ac:dyDescent="0.25">
      <c r="A12" s="6">
        <v>2</v>
      </c>
      <c r="B12" s="5" t="s">
        <v>39</v>
      </c>
      <c r="C12" s="14">
        <v>52236</v>
      </c>
      <c r="D12" s="14">
        <v>4224</v>
      </c>
      <c r="E12" s="14">
        <f t="shared" si="0"/>
        <v>12.366477272727273</v>
      </c>
      <c r="F12" s="14">
        <v>36501</v>
      </c>
      <c r="G12" s="14">
        <v>1137</v>
      </c>
      <c r="H12" s="14">
        <f t="shared" si="1"/>
        <v>32.102902374670187</v>
      </c>
      <c r="I12" s="14">
        <v>47971</v>
      </c>
      <c r="J12" s="14">
        <v>6614</v>
      </c>
      <c r="K12" s="14">
        <f t="shared" si="2"/>
        <v>7.2529482915028725</v>
      </c>
      <c r="L12" s="14">
        <v>41391</v>
      </c>
      <c r="M12" s="14">
        <v>739</v>
      </c>
      <c r="N12" s="14">
        <f t="shared" si="3"/>
        <v>56.009472259810558</v>
      </c>
    </row>
    <row r="13" spans="1:16381" x14ac:dyDescent="0.25">
      <c r="A13" s="6"/>
      <c r="B13" s="5" t="s">
        <v>41</v>
      </c>
      <c r="C13" s="14">
        <v>31336</v>
      </c>
      <c r="D13" s="14">
        <v>396</v>
      </c>
      <c r="E13" s="14">
        <f t="shared" si="0"/>
        <v>79.131313131313135</v>
      </c>
      <c r="F13" s="14">
        <v>54380</v>
      </c>
      <c r="G13" s="14">
        <v>3455</v>
      </c>
      <c r="H13" s="14">
        <f t="shared" si="1"/>
        <v>15.739507959479015</v>
      </c>
      <c r="I13" s="14">
        <v>37051</v>
      </c>
      <c r="J13" s="14">
        <v>2062</v>
      </c>
      <c r="K13" s="14">
        <f t="shared" si="2"/>
        <v>17.968477206595537</v>
      </c>
      <c r="L13" s="14">
        <v>33010</v>
      </c>
      <c r="M13" s="14">
        <v>2756</v>
      </c>
      <c r="N13" s="14">
        <f t="shared" si="3"/>
        <v>11.977503628447025</v>
      </c>
    </row>
    <row r="14" spans="1:16381" x14ac:dyDescent="0.25">
      <c r="A14" s="6"/>
      <c r="B14" s="5" t="s">
        <v>40</v>
      </c>
      <c r="C14" s="14">
        <v>31335</v>
      </c>
      <c r="D14" s="14">
        <v>396</v>
      </c>
      <c r="E14" s="14">
        <f t="shared" si="0"/>
        <v>79.128787878787875</v>
      </c>
      <c r="F14" s="14">
        <v>46446</v>
      </c>
      <c r="G14" s="14">
        <v>3170</v>
      </c>
      <c r="H14" s="14">
        <f t="shared" si="1"/>
        <v>14.651735015772871</v>
      </c>
      <c r="I14" s="14">
        <v>39100</v>
      </c>
      <c r="J14" s="14">
        <v>6591</v>
      </c>
      <c r="K14" s="14">
        <f t="shared" si="2"/>
        <v>5.9323319678349264</v>
      </c>
      <c r="L14" s="14">
        <v>31991</v>
      </c>
      <c r="M14" s="14">
        <v>1363</v>
      </c>
      <c r="N14" s="14">
        <f t="shared" si="3"/>
        <v>23.471019809244314</v>
      </c>
    </row>
    <row r="15" spans="1:16381" x14ac:dyDescent="0.25">
      <c r="A15" s="6"/>
      <c r="B15" s="5" t="s">
        <v>42</v>
      </c>
      <c r="C15" s="14">
        <v>40778</v>
      </c>
      <c r="D15" s="14">
        <v>2539</v>
      </c>
      <c r="E15" s="14">
        <f t="shared" si="0"/>
        <v>16.060653800708941</v>
      </c>
      <c r="F15" s="14">
        <v>42611</v>
      </c>
      <c r="G15" s="14">
        <v>1756</v>
      </c>
      <c r="H15" s="14">
        <f t="shared" si="1"/>
        <v>24.265945330296127</v>
      </c>
      <c r="I15" s="14">
        <v>47636</v>
      </c>
      <c r="J15" s="14">
        <v>1751</v>
      </c>
      <c r="K15" s="14">
        <f t="shared" si="2"/>
        <v>27.205025699600228</v>
      </c>
      <c r="L15" s="14">
        <v>31539</v>
      </c>
      <c r="M15" s="14">
        <v>1064</v>
      </c>
      <c r="N15" s="14">
        <f t="shared" si="3"/>
        <v>29.641917293233082</v>
      </c>
    </row>
    <row r="16" spans="1:16381" x14ac:dyDescent="0.25">
      <c r="A16" s="6"/>
      <c r="B16" s="5"/>
      <c r="C16" s="14"/>
      <c r="D16" s="14"/>
      <c r="E16" s="14"/>
      <c r="F16" s="14"/>
      <c r="G16" s="14"/>
      <c r="H16" s="14"/>
      <c r="I16" s="14"/>
      <c r="J16" s="14"/>
      <c r="K16" s="14"/>
      <c r="L16" s="14"/>
      <c r="M16" s="14"/>
      <c r="N16" s="14"/>
    </row>
    <row r="17" spans="1:18" x14ac:dyDescent="0.25">
      <c r="A17" s="6">
        <v>3</v>
      </c>
      <c r="B17" s="5" t="s">
        <v>39</v>
      </c>
      <c r="C17" s="14">
        <v>48008</v>
      </c>
      <c r="D17" s="14">
        <v>2013</v>
      </c>
      <c r="E17" s="14">
        <f t="shared" si="0"/>
        <v>23.848981619473424</v>
      </c>
      <c r="F17" s="14">
        <v>51556</v>
      </c>
      <c r="G17" s="14">
        <v>970</v>
      </c>
      <c r="H17" s="14">
        <f t="shared" si="1"/>
        <v>53.150515463917529</v>
      </c>
      <c r="I17" s="14">
        <v>55404</v>
      </c>
      <c r="J17" s="14">
        <v>3384</v>
      </c>
      <c r="K17" s="14">
        <f t="shared" si="2"/>
        <v>16.372340425531913</v>
      </c>
      <c r="L17" s="14">
        <v>46180</v>
      </c>
      <c r="M17" s="14">
        <v>852</v>
      </c>
      <c r="N17" s="14">
        <f t="shared" si="3"/>
        <v>54.201877934272304</v>
      </c>
    </row>
    <row r="18" spans="1:18" x14ac:dyDescent="0.25">
      <c r="A18" s="6"/>
      <c r="B18" s="5" t="s">
        <v>41</v>
      </c>
      <c r="C18" s="14">
        <v>41952</v>
      </c>
      <c r="D18" s="14">
        <v>939</v>
      </c>
      <c r="E18" s="14">
        <f t="shared" si="0"/>
        <v>44.677316293929714</v>
      </c>
      <c r="F18" s="14">
        <v>50988</v>
      </c>
      <c r="G18" s="14">
        <v>2882</v>
      </c>
      <c r="H18" s="14">
        <f t="shared" si="1"/>
        <v>17.691880638445525</v>
      </c>
      <c r="I18" s="14">
        <v>48191</v>
      </c>
      <c r="J18" s="14">
        <v>2645</v>
      </c>
      <c r="K18" s="14">
        <f t="shared" si="2"/>
        <v>18.219659735349715</v>
      </c>
      <c r="L18" s="14">
        <v>46546</v>
      </c>
      <c r="M18" s="14">
        <v>3170</v>
      </c>
      <c r="N18" s="14">
        <f t="shared" si="3"/>
        <v>14.683280757097792</v>
      </c>
    </row>
    <row r="19" spans="1:18" x14ac:dyDescent="0.25">
      <c r="A19" s="6"/>
      <c r="B19" s="5" t="s">
        <v>40</v>
      </c>
      <c r="C19" s="14">
        <v>41049</v>
      </c>
      <c r="D19" s="14">
        <v>2202</v>
      </c>
      <c r="E19" s="14">
        <f t="shared" si="0"/>
        <v>18.641689373297002</v>
      </c>
      <c r="F19" s="14">
        <v>30860</v>
      </c>
      <c r="G19" s="14">
        <v>885</v>
      </c>
      <c r="H19" s="14">
        <f t="shared" si="1"/>
        <v>34.870056497175142</v>
      </c>
      <c r="I19" s="14">
        <v>54181</v>
      </c>
      <c r="J19" s="14">
        <v>840</v>
      </c>
      <c r="K19" s="14">
        <f t="shared" si="2"/>
        <v>64.501190476190473</v>
      </c>
      <c r="L19" s="14">
        <v>43023</v>
      </c>
      <c r="M19" s="14">
        <v>672</v>
      </c>
      <c r="N19" s="14">
        <f t="shared" si="3"/>
        <v>64.022321428571431</v>
      </c>
    </row>
    <row r="20" spans="1:18" x14ac:dyDescent="0.25">
      <c r="A20" s="6"/>
      <c r="B20" s="5" t="s">
        <v>42</v>
      </c>
      <c r="C20" s="14">
        <v>37180</v>
      </c>
      <c r="D20" s="14">
        <v>4541</v>
      </c>
      <c r="E20" s="14">
        <f t="shared" si="0"/>
        <v>8.1876238713939653</v>
      </c>
      <c r="F20" s="14">
        <v>46821</v>
      </c>
      <c r="G20" s="14">
        <v>3118</v>
      </c>
      <c r="H20" s="14">
        <f t="shared" si="1"/>
        <v>15.016356638871072</v>
      </c>
      <c r="I20" s="14">
        <v>40025</v>
      </c>
      <c r="J20" s="14">
        <v>4891</v>
      </c>
      <c r="K20" s="14">
        <f t="shared" si="2"/>
        <v>8.1833980781026376</v>
      </c>
      <c r="L20" s="14">
        <v>46652</v>
      </c>
      <c r="M20" s="14">
        <v>1131</v>
      </c>
      <c r="N20" s="14">
        <f t="shared" si="3"/>
        <v>41.248452696728556</v>
      </c>
    </row>
    <row r="21" spans="1:18" x14ac:dyDescent="0.25">
      <c r="A21" s="6"/>
      <c r="B21" s="5"/>
      <c r="C21" s="14"/>
      <c r="D21" s="14"/>
      <c r="E21" s="14"/>
      <c r="F21" s="14"/>
      <c r="G21" s="14"/>
      <c r="H21" s="14"/>
      <c r="I21" s="14"/>
      <c r="J21" s="14"/>
      <c r="K21" s="14"/>
      <c r="L21" s="14"/>
      <c r="M21" s="14"/>
      <c r="N21" s="14"/>
    </row>
    <row r="22" spans="1:18" x14ac:dyDescent="0.25">
      <c r="A22" s="6">
        <v>4</v>
      </c>
      <c r="B22" s="5" t="s">
        <v>39</v>
      </c>
      <c r="C22" s="14">
        <v>34987</v>
      </c>
      <c r="D22" s="14">
        <v>776</v>
      </c>
      <c r="E22" s="14">
        <f t="shared" si="0"/>
        <v>45.086340206185568</v>
      </c>
      <c r="F22" s="14">
        <v>51119</v>
      </c>
      <c r="G22" s="14">
        <v>1831</v>
      </c>
      <c r="H22" s="14">
        <f t="shared" si="1"/>
        <v>27.918623702894592</v>
      </c>
      <c r="I22" s="14">
        <v>46147</v>
      </c>
      <c r="J22" s="14">
        <v>7067</v>
      </c>
      <c r="K22" s="14">
        <f t="shared" si="2"/>
        <v>6.5299278335927546</v>
      </c>
      <c r="L22" s="14">
        <v>54272</v>
      </c>
      <c r="M22" s="14">
        <v>1195</v>
      </c>
      <c r="N22" s="14">
        <f t="shared" si="3"/>
        <v>45.415899581589962</v>
      </c>
    </row>
    <row r="23" spans="1:18" x14ac:dyDescent="0.25">
      <c r="A23" s="6"/>
      <c r="B23" s="5" t="s">
        <v>41</v>
      </c>
      <c r="C23" s="14">
        <v>38001</v>
      </c>
      <c r="D23" s="14">
        <v>218</v>
      </c>
      <c r="E23" s="14">
        <f t="shared" si="0"/>
        <v>174.31651376146789</v>
      </c>
      <c r="F23" s="14">
        <v>45352</v>
      </c>
      <c r="G23" s="14">
        <v>989</v>
      </c>
      <c r="H23" s="14">
        <f t="shared" si="1"/>
        <v>45.856420626895854</v>
      </c>
      <c r="I23" s="14">
        <v>47502</v>
      </c>
      <c r="J23" s="14">
        <v>2655</v>
      </c>
      <c r="K23" s="14">
        <f t="shared" si="2"/>
        <v>17.891525423728815</v>
      </c>
      <c r="L23" s="14">
        <v>55083</v>
      </c>
      <c r="M23" s="14">
        <v>2269</v>
      </c>
      <c r="N23" s="14">
        <f t="shared" si="3"/>
        <v>24.276333186425738</v>
      </c>
    </row>
    <row r="24" spans="1:18" x14ac:dyDescent="0.25">
      <c r="A24" s="6"/>
      <c r="B24" s="5" t="s">
        <v>40</v>
      </c>
      <c r="C24" s="14">
        <v>44478</v>
      </c>
      <c r="D24" s="14">
        <v>1769</v>
      </c>
      <c r="E24" s="14">
        <f t="shared" si="0"/>
        <v>25.143018654607122</v>
      </c>
      <c r="F24" s="14">
        <v>49512</v>
      </c>
      <c r="G24" s="14">
        <v>989</v>
      </c>
      <c r="H24" s="14">
        <f t="shared" si="1"/>
        <v>50.062689585439841</v>
      </c>
      <c r="I24" s="14">
        <v>48945</v>
      </c>
      <c r="J24" s="14">
        <v>2905</v>
      </c>
      <c r="K24" s="14">
        <f t="shared" si="2"/>
        <v>16.848537005163511</v>
      </c>
      <c r="L24" s="14">
        <v>50394</v>
      </c>
      <c r="M24" s="14">
        <v>3621</v>
      </c>
      <c r="N24" s="14">
        <f t="shared" si="3"/>
        <v>13.91714995857498</v>
      </c>
    </row>
    <row r="25" spans="1:18" x14ac:dyDescent="0.25">
      <c r="A25" s="6"/>
      <c r="B25" s="5" t="s">
        <v>42</v>
      </c>
      <c r="C25" s="14">
        <v>42210</v>
      </c>
      <c r="D25" s="14">
        <v>3298</v>
      </c>
      <c r="E25" s="14">
        <f t="shared" si="0"/>
        <v>12.798665858095816</v>
      </c>
      <c r="F25" s="14">
        <v>36718</v>
      </c>
      <c r="G25" s="14">
        <v>1041</v>
      </c>
      <c r="H25" s="14">
        <f t="shared" si="1"/>
        <v>35.271853986551392</v>
      </c>
      <c r="I25" s="14">
        <v>35851</v>
      </c>
      <c r="J25" s="14">
        <v>5960</v>
      </c>
      <c r="K25" s="14">
        <f t="shared" si="2"/>
        <v>6.0152684563758392</v>
      </c>
      <c r="L25" s="14">
        <v>49940</v>
      </c>
      <c r="M25" s="14">
        <v>1547</v>
      </c>
      <c r="N25" s="14">
        <f t="shared" si="3"/>
        <v>32.281835811247575</v>
      </c>
    </row>
    <row r="26" spans="1:18" x14ac:dyDescent="0.25">
      <c r="A26" s="6"/>
      <c r="B26" s="5"/>
      <c r="C26" s="14"/>
      <c r="D26" s="14"/>
      <c r="E26" s="14"/>
      <c r="F26" s="14"/>
      <c r="G26" s="14"/>
      <c r="H26" s="14"/>
      <c r="I26" s="14"/>
      <c r="J26" s="14"/>
      <c r="K26" s="14"/>
      <c r="L26" s="14"/>
      <c r="M26" s="14"/>
      <c r="N26" s="14"/>
    </row>
    <row r="27" spans="1:18" x14ac:dyDescent="0.25">
      <c r="A27" s="6">
        <v>5</v>
      </c>
      <c r="B27" s="5" t="s">
        <v>39</v>
      </c>
      <c r="C27" s="14">
        <v>54214</v>
      </c>
      <c r="D27" s="14">
        <v>2456</v>
      </c>
      <c r="E27" s="14">
        <f t="shared" si="0"/>
        <v>22.074104234527688</v>
      </c>
      <c r="F27" s="14">
        <v>47658</v>
      </c>
      <c r="G27" s="14">
        <v>2186</v>
      </c>
      <c r="H27" s="14">
        <f t="shared" si="1"/>
        <v>21.801463860933211</v>
      </c>
      <c r="I27" s="14">
        <v>39221</v>
      </c>
      <c r="J27" s="14">
        <v>3454</v>
      </c>
      <c r="K27" s="14">
        <f t="shared" si="2"/>
        <v>11.355240301100174</v>
      </c>
      <c r="L27" s="14">
        <v>48364</v>
      </c>
      <c r="M27" s="14">
        <v>2850</v>
      </c>
      <c r="N27" s="14">
        <f t="shared" si="3"/>
        <v>16.969824561403509</v>
      </c>
    </row>
    <row r="28" spans="1:18" x14ac:dyDescent="0.25">
      <c r="A28" s="6"/>
      <c r="B28" s="5" t="s">
        <v>41</v>
      </c>
      <c r="C28" s="14">
        <v>25096</v>
      </c>
      <c r="D28" s="14">
        <v>412</v>
      </c>
      <c r="E28" s="14">
        <f t="shared" si="0"/>
        <v>60.912621359223301</v>
      </c>
      <c r="F28" s="14">
        <v>45566</v>
      </c>
      <c r="G28" s="14">
        <v>2741</v>
      </c>
      <c r="H28" s="14">
        <f t="shared" si="1"/>
        <v>16.623859905144108</v>
      </c>
      <c r="I28" s="14">
        <v>35721</v>
      </c>
      <c r="J28" s="14">
        <v>3669</v>
      </c>
      <c r="K28" s="14">
        <f t="shared" si="2"/>
        <v>9.7358953393295184</v>
      </c>
      <c r="L28" s="14">
        <v>47222</v>
      </c>
      <c r="M28" s="14">
        <v>3247</v>
      </c>
      <c r="N28" s="14">
        <f t="shared" si="3"/>
        <v>14.543270711425931</v>
      </c>
    </row>
    <row r="29" spans="1:18" x14ac:dyDescent="0.25">
      <c r="A29" s="6"/>
      <c r="B29" s="5" t="s">
        <v>40</v>
      </c>
      <c r="C29" s="14">
        <v>36158</v>
      </c>
      <c r="D29" s="14">
        <v>527</v>
      </c>
      <c r="E29" s="14">
        <f t="shared" si="0"/>
        <v>68.611005692599619</v>
      </c>
      <c r="F29" s="14">
        <v>37712</v>
      </c>
      <c r="G29" s="14">
        <v>666</v>
      </c>
      <c r="H29" s="14">
        <f t="shared" si="1"/>
        <v>56.624624624624623</v>
      </c>
      <c r="I29" s="14">
        <v>50450</v>
      </c>
      <c r="J29" s="14">
        <v>3545</v>
      </c>
      <c r="K29" s="14">
        <f t="shared" si="2"/>
        <v>14.231311706629056</v>
      </c>
      <c r="L29" s="14">
        <v>58877</v>
      </c>
      <c r="M29" s="14">
        <v>1222</v>
      </c>
      <c r="N29" s="14">
        <f t="shared" si="3"/>
        <v>48.180851063829785</v>
      </c>
    </row>
    <row r="30" spans="1:18" x14ac:dyDescent="0.25">
      <c r="A30" s="6"/>
      <c r="B30" s="5" t="s">
        <v>42</v>
      </c>
      <c r="C30" s="14">
        <v>31173</v>
      </c>
      <c r="D30" s="14">
        <v>943</v>
      </c>
      <c r="E30" s="14">
        <f t="shared" si="0"/>
        <v>33.057264050901381</v>
      </c>
      <c r="F30" s="14">
        <v>33275</v>
      </c>
      <c r="G30" s="14">
        <v>2532</v>
      </c>
      <c r="H30" s="14">
        <f t="shared" si="1"/>
        <v>13.14178515007899</v>
      </c>
      <c r="I30" s="14">
        <v>36292</v>
      </c>
      <c r="J30" s="14">
        <v>1398</v>
      </c>
      <c r="K30" s="14">
        <f t="shared" si="2"/>
        <v>25.959942775393419</v>
      </c>
      <c r="L30" s="14">
        <v>45735</v>
      </c>
      <c r="M30" s="14">
        <v>3232</v>
      </c>
      <c r="N30" s="14">
        <f t="shared" si="3"/>
        <v>14.150680693069306</v>
      </c>
    </row>
    <row r="31" spans="1:18" x14ac:dyDescent="0.25">
      <c r="A31" s="3"/>
      <c r="B31" s="3"/>
      <c r="C31" s="3"/>
      <c r="D31" s="3"/>
      <c r="E31" s="3"/>
      <c r="F31" s="3"/>
      <c r="G31" s="3"/>
      <c r="H31" s="3"/>
      <c r="I31" s="3"/>
      <c r="J31" s="3"/>
      <c r="K31" s="3"/>
      <c r="L31" s="3"/>
      <c r="M31" s="3"/>
      <c r="N31" s="3"/>
      <c r="O31" s="3"/>
      <c r="P31" s="3"/>
      <c r="Q31" s="3"/>
      <c r="R31" s="3"/>
    </row>
    <row r="32" spans="1:18" x14ac:dyDescent="0.25">
      <c r="A32" s="12"/>
      <c r="B32" s="12"/>
      <c r="C32" s="12"/>
    </row>
    <row r="33" spans="1:3" x14ac:dyDescent="0.25">
      <c r="A33" s="13"/>
      <c r="B33" s="13"/>
      <c r="C33" s="13"/>
    </row>
    <row r="34" spans="1:3" x14ac:dyDescent="0.25">
      <c r="A34" s="12"/>
      <c r="B34" s="12"/>
      <c r="C34" s="12"/>
    </row>
    <row r="35" spans="1:3" x14ac:dyDescent="0.25">
      <c r="A35" s="12"/>
      <c r="B35" s="12"/>
      <c r="C35" s="12"/>
    </row>
  </sheetData>
  <mergeCells count="14">
    <mergeCell ref="B5:B6"/>
    <mergeCell ref="A5:A6"/>
    <mergeCell ref="I4:N4"/>
    <mergeCell ref="C4:H4"/>
    <mergeCell ref="C5:D5"/>
    <mergeCell ref="L5:M5"/>
    <mergeCell ref="F5:G5"/>
    <mergeCell ref="I5:J5"/>
    <mergeCell ref="H5:H6"/>
    <mergeCell ref="K5:K6"/>
    <mergeCell ref="E5:E6"/>
    <mergeCell ref="N5:N6"/>
    <mergeCell ref="A2:R2"/>
    <mergeCell ref="A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Experiment 1</vt:lpstr>
      <vt:lpstr>Experiment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dc:creator>
  <cp:lastModifiedBy>CB</cp:lastModifiedBy>
  <dcterms:created xsi:type="dcterms:W3CDTF">2016-09-16T06:08:55Z</dcterms:created>
  <dcterms:modified xsi:type="dcterms:W3CDTF">2016-09-16T07:40:31Z</dcterms:modified>
</cp:coreProperties>
</file>