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SOS\"/>
    </mc:Choice>
  </mc:AlternateContent>
  <bookViews>
    <workbookView xWindow="0" yWindow="0" windowWidth="24375" windowHeight="10785" activeTab="6"/>
  </bookViews>
  <sheets>
    <sheet name="figure 2" sheetId="5" r:id="rId1"/>
    <sheet name="figure 3" sheetId="4" r:id="rId2"/>
    <sheet name="figure 4" sheetId="6" r:id="rId3"/>
    <sheet name="figure 5" sheetId="8" r:id="rId4"/>
    <sheet name="figure 6" sheetId="1" r:id="rId5"/>
    <sheet name="figure 7" sheetId="2" r:id="rId6"/>
    <sheet name="figure 8" sheetId="3" r:id="rId7"/>
  </sheets>
  <calcPr calcId="152511" concurrentCalc="0"/>
</workbook>
</file>

<file path=xl/calcChain.xml><?xml version="1.0" encoding="utf-8"?>
<calcChain xmlns="http://schemas.openxmlformats.org/spreadsheetml/2006/main">
  <c r="N340" i="8" l="1"/>
  <c r="M340" i="8"/>
  <c r="N331" i="8"/>
  <c r="M331" i="8"/>
  <c r="N322" i="8"/>
  <c r="M322" i="8"/>
  <c r="N313" i="8"/>
  <c r="M313" i="8"/>
  <c r="N304" i="8"/>
  <c r="M304" i="8"/>
  <c r="N295" i="8"/>
  <c r="M295" i="8"/>
  <c r="N286" i="8"/>
  <c r="M286" i="8"/>
  <c r="N277" i="8"/>
  <c r="M277" i="8"/>
  <c r="N255" i="8"/>
  <c r="M255" i="8"/>
  <c r="N246" i="8"/>
  <c r="M246" i="8"/>
  <c r="N237" i="8"/>
  <c r="M237" i="8"/>
  <c r="N228" i="8"/>
  <c r="M228" i="8"/>
  <c r="N219" i="8"/>
  <c r="M219" i="8"/>
  <c r="N210" i="8"/>
  <c r="M210" i="8"/>
  <c r="N201" i="8"/>
  <c r="M201" i="8"/>
  <c r="N192" i="8"/>
  <c r="M192" i="8"/>
  <c r="N170" i="8"/>
  <c r="M170" i="8"/>
  <c r="N161" i="8"/>
  <c r="M161" i="8"/>
  <c r="N152" i="8"/>
  <c r="M152" i="8"/>
  <c r="N143" i="8"/>
  <c r="M143" i="8"/>
  <c r="N134" i="8"/>
  <c r="M134" i="8"/>
  <c r="N125" i="8"/>
  <c r="M125" i="8"/>
  <c r="N116" i="8"/>
  <c r="M116" i="8"/>
  <c r="N107" i="8"/>
  <c r="M107" i="8"/>
  <c r="N85" i="8"/>
  <c r="M85" i="8"/>
  <c r="N76" i="8"/>
  <c r="M76" i="8"/>
  <c r="N67" i="8"/>
  <c r="M67" i="8"/>
  <c r="N58" i="8"/>
  <c r="M58" i="8"/>
  <c r="N49" i="8"/>
  <c r="M49" i="8"/>
  <c r="N40" i="8"/>
  <c r="M40" i="8"/>
  <c r="N31" i="8"/>
  <c r="M31" i="8"/>
  <c r="N22" i="8"/>
  <c r="M22" i="8"/>
  <c r="N268" i="6"/>
  <c r="M268" i="6"/>
  <c r="N183" i="6"/>
  <c r="M183" i="6"/>
  <c r="N98" i="6"/>
  <c r="M98" i="6"/>
  <c r="N340" i="6"/>
  <c r="M340" i="6"/>
  <c r="N331" i="6"/>
  <c r="M331" i="6"/>
  <c r="N322" i="6"/>
  <c r="M322" i="6"/>
  <c r="N313" i="6"/>
  <c r="M313" i="6"/>
  <c r="N304" i="6"/>
  <c r="M304" i="6"/>
  <c r="N295" i="6"/>
  <c r="M295" i="6"/>
  <c r="N286" i="6"/>
  <c r="M286" i="6"/>
  <c r="N277" i="6"/>
  <c r="M277" i="6"/>
  <c r="N255" i="6"/>
  <c r="M255" i="6"/>
  <c r="N246" i="6"/>
  <c r="M246" i="6"/>
  <c r="N237" i="6"/>
  <c r="M237" i="6"/>
  <c r="N228" i="6"/>
  <c r="M228" i="6"/>
  <c r="N219" i="6"/>
  <c r="M210" i="6"/>
  <c r="M219" i="6"/>
  <c r="N210" i="6"/>
  <c r="N201" i="6"/>
  <c r="M201" i="6"/>
  <c r="N268" i="8"/>
  <c r="M268" i="8"/>
  <c r="N183" i="8"/>
  <c r="M183" i="8"/>
  <c r="N98" i="8"/>
  <c r="M98" i="8"/>
  <c r="N13" i="8"/>
  <c r="M13" i="8"/>
  <c r="N192" i="6"/>
  <c r="M192" i="6"/>
  <c r="N170" i="6"/>
  <c r="M170" i="6"/>
  <c r="N161" i="6"/>
  <c r="M161" i="6"/>
  <c r="N152" i="6"/>
  <c r="M152" i="6"/>
  <c r="N143" i="6"/>
  <c r="M143" i="6"/>
  <c r="N134" i="6"/>
  <c r="M134" i="6"/>
  <c r="N125" i="6"/>
  <c r="M125" i="6"/>
  <c r="N116" i="6"/>
  <c r="M116" i="6"/>
  <c r="N107" i="6"/>
  <c r="M107" i="6"/>
  <c r="N85" i="6"/>
  <c r="M85" i="6"/>
  <c r="N76" i="6"/>
  <c r="M76" i="6"/>
  <c r="N67" i="6"/>
  <c r="M67" i="6"/>
  <c r="N58" i="6"/>
  <c r="M58" i="6"/>
  <c r="N49" i="6"/>
  <c r="M49" i="6"/>
  <c r="N40" i="6"/>
  <c r="M40" i="6"/>
  <c r="N31" i="6"/>
  <c r="M31" i="6"/>
  <c r="N22" i="6"/>
  <c r="M22" i="6"/>
  <c r="N13" i="6"/>
  <c r="M13" i="6"/>
  <c r="D277" i="8"/>
  <c r="D286" i="8"/>
  <c r="D295" i="8"/>
  <c r="D304" i="8"/>
  <c r="D313" i="8"/>
  <c r="D322" i="8"/>
  <c r="D331" i="8"/>
  <c r="D340" i="8"/>
  <c r="C277" i="8"/>
  <c r="C286" i="8"/>
  <c r="C295" i="8"/>
  <c r="C304" i="8"/>
  <c r="C313" i="8"/>
  <c r="C322" i="8"/>
  <c r="C331" i="8"/>
  <c r="C340" i="8"/>
  <c r="D268" i="8"/>
  <c r="C268" i="8"/>
  <c r="D189" i="8"/>
  <c r="D198" i="8"/>
  <c r="D207" i="8"/>
  <c r="D216" i="8"/>
  <c r="D225" i="8"/>
  <c r="D234" i="8"/>
  <c r="D243" i="8"/>
  <c r="D255" i="8"/>
  <c r="C189" i="8"/>
  <c r="C198" i="8"/>
  <c r="C207" i="8"/>
  <c r="C216" i="8"/>
  <c r="C225" i="8"/>
  <c r="C234" i="8"/>
  <c r="C243" i="8"/>
  <c r="C255" i="8"/>
  <c r="D180" i="8"/>
  <c r="C180" i="8"/>
  <c r="D107" i="8"/>
  <c r="D116" i="8"/>
  <c r="D125" i="8"/>
  <c r="D134" i="8"/>
  <c r="D143" i="8"/>
  <c r="D152" i="8"/>
  <c r="D161" i="8"/>
  <c r="D170" i="8"/>
  <c r="C107" i="8"/>
  <c r="C116" i="8"/>
  <c r="C125" i="8"/>
  <c r="C134" i="8"/>
  <c r="C143" i="8"/>
  <c r="C152" i="8"/>
  <c r="C161" i="8"/>
  <c r="C170" i="8"/>
  <c r="D98" i="8"/>
  <c r="C98" i="8"/>
  <c r="D22" i="8"/>
  <c r="D31" i="8"/>
  <c r="D40" i="8"/>
  <c r="D49" i="8"/>
  <c r="D58" i="8"/>
  <c r="D67" i="8"/>
  <c r="D76" i="8"/>
  <c r="D85" i="8"/>
  <c r="C22" i="8"/>
  <c r="C31" i="8"/>
  <c r="C40" i="8"/>
  <c r="C49" i="8"/>
  <c r="C58" i="8"/>
  <c r="C67" i="8"/>
  <c r="C76" i="8"/>
  <c r="C85" i="8"/>
  <c r="D13" i="8"/>
  <c r="C13" i="8"/>
  <c r="D277" i="6"/>
  <c r="D286" i="6"/>
  <c r="D295" i="6"/>
  <c r="D304" i="6"/>
  <c r="D313" i="6"/>
  <c r="D322" i="6"/>
  <c r="D331" i="6"/>
  <c r="D340" i="6"/>
  <c r="C277" i="6"/>
  <c r="C286" i="6"/>
  <c r="C295" i="6"/>
  <c r="C304" i="6"/>
  <c r="C313" i="6"/>
  <c r="C322" i="6"/>
  <c r="C331" i="6"/>
  <c r="C340" i="6"/>
  <c r="D268" i="6"/>
  <c r="C268" i="6"/>
  <c r="D192" i="6"/>
  <c r="D201" i="6"/>
  <c r="D210" i="6"/>
  <c r="D219" i="6"/>
  <c r="D228" i="6"/>
  <c r="D237" i="6"/>
  <c r="D246" i="6"/>
  <c r="D255" i="6"/>
  <c r="C192" i="6"/>
  <c r="C201" i="6"/>
  <c r="C210" i="6"/>
  <c r="C219" i="6"/>
  <c r="C228" i="6"/>
  <c r="C237" i="6"/>
  <c r="C246" i="6"/>
  <c r="C255" i="6"/>
  <c r="D183" i="6"/>
  <c r="C183" i="6"/>
  <c r="D107" i="6"/>
  <c r="D116" i="6"/>
  <c r="D125" i="6"/>
  <c r="D134" i="6"/>
  <c r="D143" i="6"/>
  <c r="D152" i="6"/>
  <c r="D161" i="6"/>
  <c r="D170" i="6"/>
  <c r="C107" i="6"/>
  <c r="C116" i="6"/>
  <c r="C125" i="6"/>
  <c r="C134" i="6"/>
  <c r="C143" i="6"/>
  <c r="C152" i="6"/>
  <c r="C161" i="6"/>
  <c r="C170" i="6"/>
  <c r="D98" i="6"/>
  <c r="C98" i="6"/>
  <c r="I73" i="6"/>
  <c r="H73" i="6"/>
  <c r="I55" i="6"/>
  <c r="H55" i="6"/>
  <c r="D22" i="6"/>
  <c r="D31" i="6"/>
  <c r="D40" i="6"/>
  <c r="D49" i="6"/>
  <c r="D58" i="6"/>
  <c r="D67" i="6"/>
  <c r="D76" i="6"/>
  <c r="D85" i="6"/>
  <c r="C22" i="6"/>
  <c r="C31" i="6"/>
  <c r="C40" i="6"/>
  <c r="C49" i="6"/>
  <c r="C58" i="6"/>
  <c r="C67" i="6"/>
  <c r="C76" i="6"/>
  <c r="C85" i="6"/>
  <c r="D13" i="6"/>
  <c r="C13" i="6"/>
  <c r="I107" i="6"/>
  <c r="I116" i="6"/>
  <c r="I125" i="6"/>
  <c r="I134" i="6"/>
  <c r="I143" i="6"/>
  <c r="I152" i="6"/>
  <c r="I161" i="6"/>
  <c r="I170" i="6"/>
  <c r="H107" i="6"/>
  <c r="H116" i="6"/>
  <c r="H125" i="6"/>
  <c r="H134" i="6"/>
  <c r="H143" i="6"/>
  <c r="H152" i="6"/>
  <c r="H161" i="6"/>
  <c r="H170" i="6"/>
  <c r="I95" i="6"/>
  <c r="H95" i="6"/>
  <c r="I19" i="6"/>
  <c r="I28" i="6"/>
  <c r="I37" i="6"/>
  <c r="I46" i="6"/>
  <c r="I64" i="6"/>
  <c r="I85" i="6"/>
  <c r="H19" i="6"/>
  <c r="H28" i="6"/>
  <c r="H37" i="6"/>
  <c r="H46" i="6"/>
  <c r="H64" i="6"/>
  <c r="H85" i="6"/>
  <c r="I10" i="6"/>
  <c r="H10" i="6"/>
  <c r="I274" i="6"/>
  <c r="I283" i="6"/>
  <c r="I292" i="6"/>
  <c r="I301" i="6"/>
  <c r="I310" i="6"/>
  <c r="I319" i="6"/>
  <c r="I328" i="6"/>
  <c r="I340" i="6"/>
  <c r="H274" i="6"/>
  <c r="H283" i="6"/>
  <c r="H292" i="6"/>
  <c r="H301" i="6"/>
  <c r="H310" i="6"/>
  <c r="H319" i="6"/>
  <c r="H328" i="6"/>
  <c r="H340" i="6"/>
  <c r="I265" i="6"/>
  <c r="H265" i="6"/>
  <c r="I189" i="6"/>
  <c r="I198" i="6"/>
  <c r="I207" i="6"/>
  <c r="I216" i="6"/>
  <c r="I225" i="6"/>
  <c r="I234" i="6"/>
  <c r="I243" i="6"/>
  <c r="I255" i="6"/>
  <c r="H189" i="6"/>
  <c r="H198" i="6"/>
  <c r="H207" i="6"/>
  <c r="H216" i="6"/>
  <c r="H225" i="6"/>
  <c r="H234" i="6"/>
  <c r="H243" i="6"/>
  <c r="H255" i="6"/>
  <c r="I180" i="6"/>
  <c r="H180" i="6"/>
  <c r="I319" i="8"/>
  <c r="I328" i="8"/>
  <c r="H319" i="8"/>
  <c r="H328" i="8"/>
  <c r="I310" i="8"/>
  <c r="H310" i="8"/>
  <c r="I274" i="8"/>
  <c r="I283" i="8"/>
  <c r="I292" i="8"/>
  <c r="I301" i="8"/>
  <c r="I340" i="8"/>
  <c r="H274" i="8"/>
  <c r="H283" i="8"/>
  <c r="H292" i="8"/>
  <c r="H301" i="8"/>
  <c r="H340" i="8"/>
  <c r="I265" i="8"/>
  <c r="H265" i="8"/>
  <c r="H180" i="8"/>
  <c r="I180" i="8"/>
  <c r="I189" i="8"/>
  <c r="I198" i="8"/>
  <c r="I207" i="8"/>
  <c r="I216" i="8"/>
  <c r="I225" i="8"/>
  <c r="I234" i="8"/>
  <c r="I243" i="8"/>
  <c r="I255" i="8"/>
  <c r="H189" i="8"/>
  <c r="H198" i="8"/>
  <c r="H207" i="8"/>
  <c r="H216" i="8"/>
  <c r="H225" i="8"/>
  <c r="H234" i="8"/>
  <c r="H243" i="8"/>
  <c r="H255" i="8"/>
  <c r="I104" i="8"/>
  <c r="I113" i="8"/>
  <c r="I122" i="8"/>
  <c r="I131" i="8"/>
  <c r="I140" i="8"/>
  <c r="I149" i="8"/>
  <c r="I158" i="8"/>
  <c r="I170" i="8"/>
  <c r="H104" i="8"/>
  <c r="H113" i="8"/>
  <c r="H122" i="8"/>
  <c r="H131" i="8"/>
  <c r="H140" i="8"/>
  <c r="H149" i="8"/>
  <c r="H158" i="8"/>
  <c r="H170" i="8"/>
  <c r="I95" i="8"/>
  <c r="H95" i="8"/>
  <c r="I19" i="8"/>
  <c r="I28" i="8"/>
  <c r="I37" i="8"/>
  <c r="I46" i="8"/>
  <c r="I55" i="8"/>
  <c r="I64" i="8"/>
  <c r="I73" i="8"/>
  <c r="I85" i="8"/>
  <c r="H19" i="8"/>
  <c r="H28" i="8"/>
  <c r="H37" i="8"/>
  <c r="H46" i="8"/>
  <c r="H55" i="8"/>
  <c r="H64" i="8"/>
  <c r="H73" i="8"/>
  <c r="H85" i="8"/>
  <c r="I10" i="8"/>
  <c r="H10" i="8"/>
  <c r="S168" i="5"/>
  <c r="S172" i="5"/>
  <c r="S176" i="5"/>
  <c r="S180" i="5"/>
  <c r="S184" i="5"/>
  <c r="S188" i="5"/>
  <c r="S192" i="5"/>
  <c r="S196" i="5"/>
  <c r="S200" i="5"/>
  <c r="S204" i="5"/>
  <c r="S208" i="5"/>
  <c r="R168" i="5"/>
  <c r="R172" i="5"/>
  <c r="R176" i="5"/>
  <c r="R180" i="5"/>
  <c r="R184" i="5"/>
  <c r="R188" i="5"/>
  <c r="R192" i="5"/>
  <c r="R196" i="5"/>
  <c r="R200" i="5"/>
  <c r="R204" i="5"/>
  <c r="R208" i="5"/>
  <c r="S164" i="5"/>
  <c r="R164" i="5"/>
  <c r="N168" i="5"/>
  <c r="N172" i="5"/>
  <c r="N176" i="5"/>
  <c r="N180" i="5"/>
  <c r="N184" i="5"/>
  <c r="N188" i="5"/>
  <c r="N192" i="5"/>
  <c r="N196" i="5"/>
  <c r="N200" i="5"/>
  <c r="N204" i="5"/>
  <c r="N208" i="5"/>
  <c r="M168" i="5"/>
  <c r="M172" i="5"/>
  <c r="M176" i="5"/>
  <c r="M180" i="5"/>
  <c r="M184" i="5"/>
  <c r="M188" i="5"/>
  <c r="M192" i="5"/>
  <c r="M196" i="5"/>
  <c r="M200" i="5"/>
  <c r="M204" i="5"/>
  <c r="M208" i="5"/>
  <c r="N164" i="5"/>
  <c r="M164" i="5"/>
  <c r="S116" i="5"/>
  <c r="S120" i="5"/>
  <c r="S124" i="5"/>
  <c r="S128" i="5"/>
  <c r="S132" i="5"/>
  <c r="S136" i="5"/>
  <c r="S140" i="5"/>
  <c r="S144" i="5"/>
  <c r="S148" i="5"/>
  <c r="S152" i="5"/>
  <c r="S156" i="5"/>
  <c r="R116" i="5"/>
  <c r="R120" i="5"/>
  <c r="R124" i="5"/>
  <c r="R128" i="5"/>
  <c r="R132" i="5"/>
  <c r="R136" i="5"/>
  <c r="R140" i="5"/>
  <c r="R144" i="5"/>
  <c r="R148" i="5"/>
  <c r="R152" i="5"/>
  <c r="R156" i="5"/>
  <c r="S112" i="5"/>
  <c r="R112" i="5"/>
  <c r="N116" i="5"/>
  <c r="N120" i="5"/>
  <c r="N124" i="5"/>
  <c r="N128" i="5"/>
  <c r="N132" i="5"/>
  <c r="N136" i="5"/>
  <c r="N140" i="5"/>
  <c r="N144" i="5"/>
  <c r="N148" i="5"/>
  <c r="N152" i="5"/>
  <c r="N156" i="5"/>
  <c r="M116" i="5"/>
  <c r="M120" i="5"/>
  <c r="M124" i="5"/>
  <c r="M128" i="5"/>
  <c r="M132" i="5"/>
  <c r="M136" i="5"/>
  <c r="M140" i="5"/>
  <c r="M144" i="5"/>
  <c r="M148" i="5"/>
  <c r="M152" i="5"/>
  <c r="M156" i="5"/>
  <c r="N112" i="5"/>
  <c r="M112" i="5"/>
  <c r="S64" i="5"/>
  <c r="S68" i="5"/>
  <c r="S72" i="5"/>
  <c r="S76" i="5"/>
  <c r="S80" i="5"/>
  <c r="S84" i="5"/>
  <c r="S88" i="5"/>
  <c r="S92" i="5"/>
  <c r="S96" i="5"/>
  <c r="S100" i="5"/>
  <c r="S104" i="5"/>
  <c r="R64" i="5"/>
  <c r="R68" i="5"/>
  <c r="R72" i="5"/>
  <c r="R76" i="5"/>
  <c r="R80" i="5"/>
  <c r="R84" i="5"/>
  <c r="R88" i="5"/>
  <c r="R92" i="5"/>
  <c r="R96" i="5"/>
  <c r="R100" i="5"/>
  <c r="R104" i="5"/>
  <c r="S60" i="5"/>
  <c r="R60" i="5"/>
  <c r="N64" i="5"/>
  <c r="N68" i="5"/>
  <c r="N72" i="5"/>
  <c r="N76" i="5"/>
  <c r="N80" i="5"/>
  <c r="N84" i="5"/>
  <c r="N88" i="5"/>
  <c r="N92" i="5"/>
  <c r="N96" i="5"/>
  <c r="N100" i="5"/>
  <c r="N104" i="5"/>
  <c r="M64" i="5"/>
  <c r="M68" i="5"/>
  <c r="M72" i="5"/>
  <c r="M76" i="5"/>
  <c r="M80" i="5"/>
  <c r="M84" i="5"/>
  <c r="M88" i="5"/>
  <c r="M92" i="5"/>
  <c r="M96" i="5"/>
  <c r="M100" i="5"/>
  <c r="M104" i="5"/>
  <c r="N60" i="5"/>
  <c r="M60" i="5"/>
  <c r="S12" i="5"/>
  <c r="S16" i="5"/>
  <c r="S20" i="5"/>
  <c r="S24" i="5"/>
  <c r="S28" i="5"/>
  <c r="S32" i="5"/>
  <c r="S36" i="5"/>
  <c r="S40" i="5"/>
  <c r="S44" i="5"/>
  <c r="S48" i="5"/>
  <c r="S52" i="5"/>
  <c r="R12" i="5"/>
  <c r="R16" i="5"/>
  <c r="R20" i="5"/>
  <c r="R24" i="5"/>
  <c r="R28" i="5"/>
  <c r="R32" i="5"/>
  <c r="R36" i="5"/>
  <c r="R40" i="5"/>
  <c r="R44" i="5"/>
  <c r="R48" i="5"/>
  <c r="R52" i="5"/>
  <c r="S8" i="5"/>
  <c r="R8" i="5"/>
  <c r="N12" i="5"/>
  <c r="N16" i="5"/>
  <c r="N20" i="5"/>
  <c r="N24" i="5"/>
  <c r="N28" i="5"/>
  <c r="N32" i="5"/>
  <c r="N36" i="5"/>
  <c r="N40" i="5"/>
  <c r="N44" i="5"/>
  <c r="N48" i="5"/>
  <c r="N52" i="5"/>
  <c r="M12" i="5"/>
  <c r="M16" i="5"/>
  <c r="M20" i="5"/>
  <c r="M24" i="5"/>
  <c r="M28" i="5"/>
  <c r="M32" i="5"/>
  <c r="M36" i="5"/>
  <c r="M40" i="5"/>
  <c r="M44" i="5"/>
  <c r="M48" i="5"/>
  <c r="M52" i="5"/>
  <c r="N8" i="5"/>
  <c r="M8" i="5"/>
  <c r="I92" i="5"/>
  <c r="I94" i="5"/>
  <c r="I96" i="5"/>
  <c r="I98" i="5"/>
  <c r="I100" i="5"/>
  <c r="I102" i="5"/>
  <c r="I104" i="5"/>
  <c r="I106" i="5"/>
  <c r="I108" i="5"/>
  <c r="I110" i="5"/>
  <c r="I112" i="5"/>
  <c r="H92" i="5"/>
  <c r="H94" i="5"/>
  <c r="H96" i="5"/>
  <c r="H98" i="5"/>
  <c r="H100" i="5"/>
  <c r="H102" i="5"/>
  <c r="H104" i="5"/>
  <c r="H106" i="5"/>
  <c r="H108" i="5"/>
  <c r="H110" i="5"/>
  <c r="H112" i="5"/>
  <c r="I90" i="5"/>
  <c r="H90" i="5"/>
  <c r="D92" i="5"/>
  <c r="D94" i="5"/>
  <c r="D96" i="5"/>
  <c r="D98" i="5"/>
  <c r="D100" i="5"/>
  <c r="D102" i="5"/>
  <c r="D104" i="5"/>
  <c r="D106" i="5"/>
  <c r="D108" i="5"/>
  <c r="D110" i="5"/>
  <c r="D112" i="5"/>
  <c r="C92" i="5"/>
  <c r="C94" i="5"/>
  <c r="C96" i="5"/>
  <c r="C98" i="5"/>
  <c r="C100" i="5"/>
  <c r="C102" i="5"/>
  <c r="C104" i="5"/>
  <c r="C106" i="5"/>
  <c r="C108" i="5"/>
  <c r="C110" i="5"/>
  <c r="C112" i="5"/>
  <c r="D90" i="5"/>
  <c r="C90" i="5"/>
  <c r="I64" i="5"/>
  <c r="I66" i="5"/>
  <c r="I68" i="5"/>
  <c r="I70" i="5"/>
  <c r="I72" i="5"/>
  <c r="I74" i="5"/>
  <c r="I76" i="5"/>
  <c r="I78" i="5"/>
  <c r="I80" i="5"/>
  <c r="I82" i="5"/>
  <c r="I84" i="5"/>
  <c r="H64" i="5"/>
  <c r="H66" i="5"/>
  <c r="H68" i="5"/>
  <c r="H70" i="5"/>
  <c r="H72" i="5"/>
  <c r="H74" i="5"/>
  <c r="H76" i="5"/>
  <c r="H78" i="5"/>
  <c r="H80" i="5"/>
  <c r="H82" i="5"/>
  <c r="H84" i="5"/>
  <c r="I62" i="5"/>
  <c r="H62" i="5"/>
  <c r="D64" i="5"/>
  <c r="D66" i="5"/>
  <c r="D68" i="5"/>
  <c r="D70" i="5"/>
  <c r="D72" i="5"/>
  <c r="D74" i="5"/>
  <c r="D76" i="5"/>
  <c r="D78" i="5"/>
  <c r="D80" i="5"/>
  <c r="D82" i="5"/>
  <c r="D84" i="5"/>
  <c r="C64" i="5"/>
  <c r="C66" i="5"/>
  <c r="C68" i="5"/>
  <c r="C70" i="5"/>
  <c r="C72" i="5"/>
  <c r="C74" i="5"/>
  <c r="C76" i="5"/>
  <c r="C78" i="5"/>
  <c r="C80" i="5"/>
  <c r="C82" i="5"/>
  <c r="C84" i="5"/>
  <c r="D62" i="5"/>
  <c r="C62" i="5"/>
  <c r="I36" i="5"/>
  <c r="I38" i="5"/>
  <c r="I40" i="5"/>
  <c r="I42" i="5"/>
  <c r="I44" i="5"/>
  <c r="I46" i="5"/>
  <c r="I48" i="5"/>
  <c r="I50" i="5"/>
  <c r="I52" i="5"/>
  <c r="I54" i="5"/>
  <c r="I56" i="5"/>
  <c r="H36" i="5"/>
  <c r="H38" i="5"/>
  <c r="H40" i="5"/>
  <c r="H42" i="5"/>
  <c r="H44" i="5"/>
  <c r="H46" i="5"/>
  <c r="H48" i="5"/>
  <c r="H50" i="5"/>
  <c r="H52" i="5"/>
  <c r="H54" i="5"/>
  <c r="H56" i="5"/>
  <c r="I34" i="5"/>
  <c r="H34" i="5"/>
  <c r="D36" i="5"/>
  <c r="D38" i="5"/>
  <c r="D40" i="5"/>
  <c r="D42" i="5"/>
  <c r="D44" i="5"/>
  <c r="D46" i="5"/>
  <c r="D48" i="5"/>
  <c r="D50" i="5"/>
  <c r="D52" i="5"/>
  <c r="D54" i="5"/>
  <c r="D56" i="5"/>
  <c r="C36" i="5"/>
  <c r="C38" i="5"/>
  <c r="C40" i="5"/>
  <c r="C42" i="5"/>
  <c r="C44" i="5"/>
  <c r="C46" i="5"/>
  <c r="C48" i="5"/>
  <c r="C50" i="5"/>
  <c r="C52" i="5"/>
  <c r="C54" i="5"/>
  <c r="C56" i="5"/>
  <c r="D34" i="5"/>
  <c r="C34" i="5"/>
  <c r="H8" i="5"/>
  <c r="I8" i="5"/>
  <c r="I9" i="5"/>
  <c r="I11" i="5"/>
  <c r="I13" i="5"/>
  <c r="I15" i="5"/>
  <c r="I17" i="5"/>
  <c r="I19" i="5"/>
  <c r="I20" i="5"/>
  <c r="I22" i="5"/>
  <c r="I24" i="5"/>
  <c r="I26" i="5"/>
  <c r="I28" i="5"/>
  <c r="I6" i="5"/>
  <c r="H9" i="5"/>
  <c r="H11" i="5"/>
  <c r="H13" i="5"/>
  <c r="H15" i="5"/>
  <c r="H17" i="5"/>
  <c r="H19" i="5"/>
  <c r="H20" i="5"/>
  <c r="H22" i="5"/>
  <c r="H24" i="5"/>
  <c r="H26" i="5"/>
  <c r="H28" i="5"/>
  <c r="H6" i="5"/>
  <c r="D8" i="5"/>
  <c r="D10" i="5"/>
  <c r="D12" i="5"/>
  <c r="D14" i="5"/>
  <c r="D16" i="5"/>
  <c r="D18" i="5"/>
  <c r="D20" i="5"/>
  <c r="D22" i="5"/>
  <c r="D24" i="5"/>
  <c r="D26" i="5"/>
  <c r="D28" i="5"/>
  <c r="C8" i="5"/>
  <c r="C10" i="5"/>
  <c r="C12" i="5"/>
  <c r="C14" i="5"/>
  <c r="C16" i="5"/>
  <c r="C18" i="5"/>
  <c r="C20" i="5"/>
  <c r="C22" i="5"/>
  <c r="C24" i="5"/>
  <c r="C26" i="5"/>
  <c r="C28" i="5"/>
  <c r="D6" i="5"/>
  <c r="C6" i="5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I90" i="4"/>
  <c r="H90" i="4"/>
  <c r="D92" i="4"/>
  <c r="D94" i="4"/>
  <c r="D96" i="4"/>
  <c r="D98" i="4"/>
  <c r="D100" i="4"/>
  <c r="D102" i="4"/>
  <c r="D104" i="4"/>
  <c r="D106" i="4"/>
  <c r="D108" i="4"/>
  <c r="D110" i="4"/>
  <c r="D112" i="4"/>
  <c r="C92" i="4"/>
  <c r="C94" i="4"/>
  <c r="C96" i="4"/>
  <c r="C98" i="4"/>
  <c r="C100" i="4"/>
  <c r="C102" i="4"/>
  <c r="C104" i="4"/>
  <c r="C106" i="4"/>
  <c r="C108" i="4"/>
  <c r="C110" i="4"/>
  <c r="C112" i="4"/>
  <c r="D90" i="4"/>
  <c r="C90" i="4"/>
  <c r="I64" i="4"/>
  <c r="I66" i="4"/>
  <c r="I68" i="4"/>
  <c r="I70" i="4"/>
  <c r="I72" i="4"/>
  <c r="I74" i="4"/>
  <c r="I76" i="4"/>
  <c r="I78" i="4"/>
  <c r="I80" i="4"/>
  <c r="I82" i="4"/>
  <c r="I84" i="4"/>
  <c r="H64" i="4"/>
  <c r="H66" i="4"/>
  <c r="H68" i="4"/>
  <c r="H70" i="4"/>
  <c r="H72" i="4"/>
  <c r="H74" i="4"/>
  <c r="H76" i="4"/>
  <c r="H78" i="4"/>
  <c r="H80" i="4"/>
  <c r="H82" i="4"/>
  <c r="H84" i="4"/>
  <c r="I62" i="4"/>
  <c r="H62" i="4"/>
  <c r="C76" i="4"/>
  <c r="D76" i="4"/>
  <c r="D64" i="4"/>
  <c r="D66" i="4"/>
  <c r="D68" i="4"/>
  <c r="D70" i="4"/>
  <c r="D72" i="4"/>
  <c r="D74" i="4"/>
  <c r="D78" i="4"/>
  <c r="D80" i="4"/>
  <c r="D82" i="4"/>
  <c r="D84" i="4"/>
  <c r="C64" i="4"/>
  <c r="C66" i="4"/>
  <c r="C68" i="4"/>
  <c r="C70" i="4"/>
  <c r="C72" i="4"/>
  <c r="C74" i="4"/>
  <c r="C78" i="4"/>
  <c r="C80" i="4"/>
  <c r="C82" i="4"/>
  <c r="C84" i="4"/>
  <c r="D62" i="4"/>
  <c r="C62" i="4"/>
  <c r="I36" i="4"/>
  <c r="I38" i="4"/>
  <c r="I40" i="4"/>
  <c r="I42" i="4"/>
  <c r="I44" i="4"/>
  <c r="I46" i="4"/>
  <c r="I48" i="4"/>
  <c r="I50" i="4"/>
  <c r="I52" i="4"/>
  <c r="I54" i="4"/>
  <c r="I56" i="4"/>
  <c r="H36" i="4"/>
  <c r="H38" i="4"/>
  <c r="H40" i="4"/>
  <c r="H42" i="4"/>
  <c r="H44" i="4"/>
  <c r="H46" i="4"/>
  <c r="H48" i="4"/>
  <c r="H50" i="4"/>
  <c r="H52" i="4"/>
  <c r="H54" i="4"/>
  <c r="H56" i="4"/>
  <c r="I34" i="4"/>
  <c r="H34" i="4"/>
  <c r="D36" i="4"/>
  <c r="D38" i="4"/>
  <c r="D40" i="4"/>
  <c r="D42" i="4"/>
  <c r="D44" i="4"/>
  <c r="D46" i="4"/>
  <c r="D48" i="4"/>
  <c r="D50" i="4"/>
  <c r="D52" i="4"/>
  <c r="D54" i="4"/>
  <c r="D56" i="4"/>
  <c r="C36" i="4"/>
  <c r="C38" i="4"/>
  <c r="C40" i="4"/>
  <c r="C42" i="4"/>
  <c r="C44" i="4"/>
  <c r="C46" i="4"/>
  <c r="C48" i="4"/>
  <c r="C50" i="4"/>
  <c r="C52" i="4"/>
  <c r="C54" i="4"/>
  <c r="C56" i="4"/>
  <c r="D34" i="4"/>
  <c r="C34" i="4"/>
  <c r="I8" i="4"/>
  <c r="I10" i="4"/>
  <c r="I12" i="4"/>
  <c r="I14" i="4"/>
  <c r="I16" i="4"/>
  <c r="I18" i="4"/>
  <c r="I20" i="4"/>
  <c r="I22" i="4"/>
  <c r="I24" i="4"/>
  <c r="I26" i="4"/>
  <c r="I28" i="4"/>
  <c r="H8" i="4"/>
  <c r="H10" i="4"/>
  <c r="H12" i="4"/>
  <c r="H14" i="4"/>
  <c r="H16" i="4"/>
  <c r="H18" i="4"/>
  <c r="H20" i="4"/>
  <c r="H22" i="4"/>
  <c r="H24" i="4"/>
  <c r="H26" i="4"/>
  <c r="H28" i="4"/>
  <c r="I6" i="4"/>
  <c r="H6" i="4"/>
  <c r="D8" i="4"/>
  <c r="D10" i="4"/>
  <c r="D12" i="4"/>
  <c r="D14" i="4"/>
  <c r="D16" i="4"/>
  <c r="D18" i="4"/>
  <c r="D20" i="4"/>
  <c r="D22" i="4"/>
  <c r="D24" i="4"/>
  <c r="D26" i="4"/>
  <c r="D28" i="4"/>
  <c r="C8" i="4"/>
  <c r="C10" i="4"/>
  <c r="C12" i="4"/>
  <c r="C14" i="4"/>
  <c r="C16" i="4"/>
  <c r="C18" i="4"/>
  <c r="C20" i="4"/>
  <c r="C22" i="4"/>
  <c r="C24" i="4"/>
  <c r="C26" i="4"/>
  <c r="C28" i="4"/>
  <c r="D6" i="4"/>
  <c r="C6" i="4"/>
  <c r="S48" i="3"/>
  <c r="S51" i="3"/>
  <c r="S54" i="3"/>
  <c r="S57" i="3"/>
  <c r="R48" i="3"/>
  <c r="R51" i="3"/>
  <c r="R54" i="3"/>
  <c r="R57" i="3"/>
  <c r="S45" i="3"/>
  <c r="R45" i="3"/>
  <c r="N48" i="3"/>
  <c r="N51" i="3"/>
  <c r="N54" i="3"/>
  <c r="N57" i="3"/>
  <c r="M48" i="3"/>
  <c r="M51" i="3"/>
  <c r="M54" i="3"/>
  <c r="M57" i="3"/>
  <c r="N45" i="3"/>
  <c r="M45" i="3"/>
  <c r="S29" i="3"/>
  <c r="S32" i="3"/>
  <c r="S35" i="3"/>
  <c r="S38" i="3"/>
  <c r="R29" i="3"/>
  <c r="R32" i="3"/>
  <c r="R35" i="3"/>
  <c r="R38" i="3"/>
  <c r="S26" i="3"/>
  <c r="R26" i="3"/>
  <c r="N29" i="3"/>
  <c r="N32" i="3"/>
  <c r="N35" i="3"/>
  <c r="N38" i="3"/>
  <c r="M29" i="3"/>
  <c r="M32" i="3"/>
  <c r="M35" i="3"/>
  <c r="M38" i="3"/>
  <c r="N26" i="3"/>
  <c r="M26" i="3"/>
  <c r="S10" i="3"/>
  <c r="S13" i="3"/>
  <c r="S16" i="3"/>
  <c r="S19" i="3"/>
  <c r="R10" i="3"/>
  <c r="R13" i="3"/>
  <c r="R16" i="3"/>
  <c r="R19" i="3"/>
  <c r="S7" i="3"/>
  <c r="R7" i="3"/>
  <c r="N10" i="3"/>
  <c r="N13" i="3"/>
  <c r="N16" i="3"/>
  <c r="N19" i="3"/>
  <c r="M10" i="3"/>
  <c r="M13" i="3"/>
  <c r="M16" i="3"/>
  <c r="M19" i="3"/>
  <c r="N7" i="3"/>
  <c r="M7" i="3"/>
  <c r="I48" i="3"/>
  <c r="I51" i="3"/>
  <c r="I54" i="3"/>
  <c r="I57" i="3"/>
  <c r="H48" i="3"/>
  <c r="H51" i="3"/>
  <c r="H54" i="3"/>
  <c r="H57" i="3"/>
  <c r="I45" i="3"/>
  <c r="H45" i="3"/>
  <c r="D48" i="3"/>
  <c r="D51" i="3"/>
  <c r="D54" i="3"/>
  <c r="D57" i="3"/>
  <c r="C48" i="3"/>
  <c r="C51" i="3"/>
  <c r="C54" i="3"/>
  <c r="C57" i="3"/>
  <c r="D45" i="3"/>
  <c r="C45" i="3"/>
  <c r="I29" i="3"/>
  <c r="I32" i="3"/>
  <c r="I35" i="3"/>
  <c r="I38" i="3"/>
  <c r="H29" i="3"/>
  <c r="H32" i="3"/>
  <c r="H35" i="3"/>
  <c r="H38" i="3"/>
  <c r="I26" i="3"/>
  <c r="H26" i="3"/>
  <c r="D29" i="3"/>
  <c r="D32" i="3"/>
  <c r="D35" i="3"/>
  <c r="D38" i="3"/>
  <c r="C29" i="3"/>
  <c r="C32" i="3"/>
  <c r="C35" i="3"/>
  <c r="C38" i="3"/>
  <c r="D26" i="3"/>
  <c r="C26" i="3"/>
  <c r="D10" i="3"/>
  <c r="D13" i="3"/>
  <c r="D16" i="3"/>
  <c r="D19" i="3"/>
  <c r="C10" i="3"/>
  <c r="C13" i="3"/>
  <c r="C16" i="3"/>
  <c r="C19" i="3"/>
  <c r="D7" i="3"/>
  <c r="C7" i="3"/>
  <c r="I10" i="3"/>
  <c r="I13" i="3"/>
  <c r="I16" i="3"/>
  <c r="I19" i="3"/>
  <c r="H10" i="3"/>
  <c r="H13" i="3"/>
  <c r="H16" i="3"/>
  <c r="H19" i="3"/>
  <c r="I7" i="3"/>
  <c r="H7" i="3"/>
  <c r="I112" i="2"/>
  <c r="I115" i="2"/>
  <c r="I118" i="2"/>
  <c r="I121" i="2"/>
  <c r="I124" i="2"/>
  <c r="I127" i="2"/>
  <c r="I130" i="2"/>
  <c r="I133" i="2"/>
  <c r="I136" i="2"/>
  <c r="H112" i="2"/>
  <c r="H115" i="2"/>
  <c r="H118" i="2"/>
  <c r="H121" i="2"/>
  <c r="H124" i="2"/>
  <c r="H127" i="2"/>
  <c r="H130" i="2"/>
  <c r="H133" i="2"/>
  <c r="H136" i="2"/>
  <c r="I109" i="2"/>
  <c r="H109" i="2"/>
  <c r="D112" i="2"/>
  <c r="D115" i="2"/>
  <c r="D118" i="2"/>
  <c r="D121" i="2"/>
  <c r="D124" i="2"/>
  <c r="D127" i="2"/>
  <c r="D130" i="2"/>
  <c r="D133" i="2"/>
  <c r="D136" i="2"/>
  <c r="D109" i="2"/>
  <c r="C112" i="2"/>
  <c r="C115" i="2"/>
  <c r="C118" i="2"/>
  <c r="C121" i="2"/>
  <c r="C124" i="2"/>
  <c r="C127" i="2"/>
  <c r="C130" i="2"/>
  <c r="C133" i="2"/>
  <c r="C136" i="2"/>
  <c r="C109" i="2"/>
  <c r="I78" i="2"/>
  <c r="I81" i="2"/>
  <c r="I84" i="2"/>
  <c r="I87" i="2"/>
  <c r="I90" i="2"/>
  <c r="I93" i="2"/>
  <c r="I96" i="2"/>
  <c r="I99" i="2"/>
  <c r="I102" i="2"/>
  <c r="H78" i="2"/>
  <c r="H81" i="2"/>
  <c r="H84" i="2"/>
  <c r="H87" i="2"/>
  <c r="H90" i="2"/>
  <c r="H93" i="2"/>
  <c r="H96" i="2"/>
  <c r="H99" i="2"/>
  <c r="H102" i="2"/>
  <c r="I75" i="2"/>
  <c r="H75" i="2"/>
  <c r="D78" i="2"/>
  <c r="D81" i="2"/>
  <c r="D84" i="2"/>
  <c r="D87" i="2"/>
  <c r="D90" i="2"/>
  <c r="D93" i="2"/>
  <c r="D96" i="2"/>
  <c r="D99" i="2"/>
  <c r="D102" i="2"/>
  <c r="C78" i="2"/>
  <c r="C81" i="2"/>
  <c r="C84" i="2"/>
  <c r="C87" i="2"/>
  <c r="C90" i="2"/>
  <c r="C93" i="2"/>
  <c r="C96" i="2"/>
  <c r="C99" i="2"/>
  <c r="C102" i="2"/>
  <c r="D75" i="2"/>
  <c r="C75" i="2"/>
  <c r="I44" i="2"/>
  <c r="I47" i="2"/>
  <c r="I50" i="2"/>
  <c r="I53" i="2"/>
  <c r="I56" i="2"/>
  <c r="I59" i="2"/>
  <c r="I62" i="2"/>
  <c r="I65" i="2"/>
  <c r="I68" i="2"/>
  <c r="H44" i="2"/>
  <c r="H47" i="2"/>
  <c r="H50" i="2"/>
  <c r="H53" i="2"/>
  <c r="H56" i="2"/>
  <c r="H59" i="2"/>
  <c r="H62" i="2"/>
  <c r="H65" i="2"/>
  <c r="H68" i="2"/>
  <c r="I41" i="2"/>
  <c r="H41" i="2"/>
  <c r="D44" i="2"/>
  <c r="D47" i="2"/>
  <c r="D50" i="2"/>
  <c r="D53" i="2"/>
  <c r="D56" i="2"/>
  <c r="D59" i="2"/>
  <c r="D62" i="2"/>
  <c r="D65" i="2"/>
  <c r="D68" i="2"/>
  <c r="C44" i="2"/>
  <c r="C47" i="2"/>
  <c r="C50" i="2"/>
  <c r="C53" i="2"/>
  <c r="C56" i="2"/>
  <c r="C59" i="2"/>
  <c r="C62" i="2"/>
  <c r="C65" i="2"/>
  <c r="C68" i="2"/>
  <c r="D41" i="2"/>
  <c r="C41" i="2"/>
  <c r="C7" i="2"/>
  <c r="I10" i="2"/>
  <c r="I13" i="2"/>
  <c r="I16" i="2"/>
  <c r="I19" i="2"/>
  <c r="I22" i="2"/>
  <c r="I25" i="2"/>
  <c r="I28" i="2"/>
  <c r="I31" i="2"/>
  <c r="I34" i="2"/>
  <c r="H10" i="2"/>
  <c r="H13" i="2"/>
  <c r="H16" i="2"/>
  <c r="H19" i="2"/>
  <c r="H22" i="2"/>
  <c r="H25" i="2"/>
  <c r="H28" i="2"/>
  <c r="H31" i="2"/>
  <c r="H34" i="2"/>
  <c r="I7" i="2"/>
  <c r="H7" i="2"/>
  <c r="D10" i="2"/>
  <c r="D13" i="2"/>
  <c r="D16" i="2"/>
  <c r="D19" i="2"/>
  <c r="D22" i="2"/>
  <c r="D25" i="2"/>
  <c r="D28" i="2"/>
  <c r="D31" i="2"/>
  <c r="D34" i="2"/>
  <c r="C10" i="2"/>
  <c r="C13" i="2"/>
  <c r="C16" i="2"/>
  <c r="C19" i="2"/>
  <c r="C22" i="2"/>
  <c r="C25" i="2"/>
  <c r="C28" i="2"/>
  <c r="C31" i="2"/>
  <c r="C34" i="2"/>
  <c r="D7" i="2"/>
  <c r="D208" i="1"/>
  <c r="D214" i="1"/>
  <c r="D220" i="1"/>
  <c r="D226" i="1"/>
  <c r="D232" i="1"/>
  <c r="D238" i="1"/>
  <c r="D244" i="1"/>
  <c r="D250" i="1"/>
  <c r="D256" i="1"/>
  <c r="C208" i="1"/>
  <c r="C214" i="1"/>
  <c r="C220" i="1"/>
  <c r="C226" i="1"/>
  <c r="C232" i="1"/>
  <c r="C238" i="1"/>
  <c r="C244" i="1"/>
  <c r="C250" i="1"/>
  <c r="C256" i="1"/>
  <c r="D202" i="1"/>
  <c r="C202" i="1"/>
  <c r="D144" i="1"/>
  <c r="D150" i="1"/>
  <c r="D156" i="1"/>
  <c r="D162" i="1"/>
  <c r="D168" i="1"/>
  <c r="D174" i="1"/>
  <c r="D180" i="1"/>
  <c r="D186" i="1"/>
  <c r="D192" i="1"/>
  <c r="C144" i="1"/>
  <c r="C150" i="1"/>
  <c r="C156" i="1"/>
  <c r="C162" i="1"/>
  <c r="C168" i="1"/>
  <c r="C174" i="1"/>
  <c r="C180" i="1"/>
  <c r="C186" i="1"/>
  <c r="C192" i="1"/>
  <c r="D138" i="1"/>
  <c r="C138" i="1"/>
  <c r="D80" i="1"/>
  <c r="D86" i="1"/>
  <c r="D92" i="1"/>
  <c r="D98" i="1"/>
  <c r="D104" i="1"/>
  <c r="D110" i="1"/>
  <c r="D116" i="1"/>
  <c r="D122" i="1"/>
  <c r="D128" i="1"/>
  <c r="C80" i="1"/>
  <c r="C86" i="1"/>
  <c r="C92" i="1"/>
  <c r="C98" i="1"/>
  <c r="C104" i="1"/>
  <c r="C110" i="1"/>
  <c r="C116" i="1"/>
  <c r="C122" i="1"/>
  <c r="C128" i="1"/>
  <c r="D74" i="1"/>
  <c r="C74" i="1"/>
  <c r="I208" i="1"/>
  <c r="I214" i="1"/>
  <c r="I220" i="1"/>
  <c r="I226" i="1"/>
  <c r="I232" i="1"/>
  <c r="I238" i="1"/>
  <c r="I244" i="1"/>
  <c r="I250" i="1"/>
  <c r="I256" i="1"/>
  <c r="H208" i="1"/>
  <c r="H214" i="1"/>
  <c r="H220" i="1"/>
  <c r="H226" i="1"/>
  <c r="H232" i="1"/>
  <c r="H238" i="1"/>
  <c r="H244" i="1"/>
  <c r="H250" i="1"/>
  <c r="H256" i="1"/>
  <c r="I202" i="1"/>
  <c r="H202" i="1"/>
  <c r="I144" i="1"/>
  <c r="I150" i="1"/>
  <c r="I156" i="1"/>
  <c r="I162" i="1"/>
  <c r="I168" i="1"/>
  <c r="I174" i="1"/>
  <c r="I180" i="1"/>
  <c r="I186" i="1"/>
  <c r="I192" i="1"/>
  <c r="H144" i="1"/>
  <c r="H150" i="1"/>
  <c r="H156" i="1"/>
  <c r="H162" i="1"/>
  <c r="H168" i="1"/>
  <c r="H174" i="1"/>
  <c r="H180" i="1"/>
  <c r="H186" i="1"/>
  <c r="H192" i="1"/>
  <c r="I138" i="1"/>
  <c r="H138" i="1"/>
  <c r="I86" i="1"/>
  <c r="I92" i="1"/>
  <c r="I98" i="1"/>
  <c r="I104" i="1"/>
  <c r="I110" i="1"/>
  <c r="I116" i="1"/>
  <c r="I122" i="1"/>
  <c r="I128" i="1"/>
  <c r="H86" i="1"/>
  <c r="H92" i="1"/>
  <c r="H98" i="1"/>
  <c r="H104" i="1"/>
  <c r="H110" i="1"/>
  <c r="H116" i="1"/>
  <c r="H122" i="1"/>
  <c r="H128" i="1"/>
  <c r="I80" i="1"/>
  <c r="H80" i="1"/>
  <c r="I74" i="1"/>
  <c r="H74" i="1"/>
  <c r="I64" i="1"/>
  <c r="H64" i="1"/>
  <c r="I58" i="1"/>
  <c r="H58" i="1"/>
  <c r="I52" i="1"/>
  <c r="H52" i="1"/>
  <c r="I46" i="1"/>
  <c r="H46" i="1"/>
  <c r="I40" i="1"/>
  <c r="H40" i="1"/>
  <c r="I34" i="1"/>
  <c r="H34" i="1"/>
  <c r="I28" i="1"/>
  <c r="H28" i="1"/>
  <c r="I22" i="1"/>
  <c r="H22" i="1"/>
  <c r="I16" i="1"/>
  <c r="H16" i="1"/>
  <c r="I10" i="1"/>
  <c r="H10" i="1"/>
  <c r="D64" i="1"/>
  <c r="C64" i="1"/>
  <c r="D58" i="1"/>
  <c r="C58" i="1"/>
  <c r="D52" i="1"/>
  <c r="C52" i="1"/>
  <c r="D46" i="1"/>
  <c r="C46" i="1"/>
  <c r="D40" i="1"/>
  <c r="C40" i="1"/>
  <c r="D34" i="1"/>
  <c r="C34" i="1"/>
  <c r="D28" i="1"/>
  <c r="C28" i="1"/>
  <c r="D22" i="1"/>
  <c r="C22" i="1"/>
  <c r="D16" i="1"/>
  <c r="C16" i="1"/>
  <c r="D10" i="1"/>
  <c r="C10" i="1"/>
</calcChain>
</file>

<file path=xl/sharedStrings.xml><?xml version="1.0" encoding="utf-8"?>
<sst xmlns="http://schemas.openxmlformats.org/spreadsheetml/2006/main" count="1707" uniqueCount="47">
  <si>
    <t>Control</t>
  </si>
  <si>
    <t>2.5 Ag Pristine</t>
  </si>
  <si>
    <t>5 Ag Pristine</t>
  </si>
  <si>
    <t>2.5 Ag PVP</t>
  </si>
  <si>
    <t>5 Ag PVP</t>
  </si>
  <si>
    <t>2.5 Ag CIT</t>
  </si>
  <si>
    <t>5 Ag CIT</t>
  </si>
  <si>
    <t>2.5 Ag HEC</t>
  </si>
  <si>
    <t>5 Ag HEC</t>
  </si>
  <si>
    <t>LPS</t>
  </si>
  <si>
    <t>IL-6 (pg/ml)</t>
  </si>
  <si>
    <t>Value</t>
  </si>
  <si>
    <t>Mean</t>
  </si>
  <si>
    <t>SD</t>
  </si>
  <si>
    <t>HaCaT cells</t>
  </si>
  <si>
    <t>IL-8 (pg/ml)</t>
  </si>
  <si>
    <t>TNF- alpha (pg/ml)</t>
  </si>
  <si>
    <t>IL-1 BETA (pg/ml)</t>
  </si>
  <si>
    <t>2.5</t>
  </si>
  <si>
    <t>CYTOKINES</t>
  </si>
  <si>
    <t>Ag Pristine(ug/ml)</t>
  </si>
  <si>
    <t>Ag PVP (ug/ml)</t>
  </si>
  <si>
    <t>Ag CIT (ug/ml)</t>
  </si>
  <si>
    <t>Ag HEC (ug/ml)</t>
  </si>
  <si>
    <t>Ctrl</t>
  </si>
  <si>
    <t>Ctrl +</t>
  </si>
  <si>
    <t>CFT073</t>
  </si>
  <si>
    <t xml:space="preserve">CFT073 (24 H) </t>
  </si>
  <si>
    <t xml:space="preserve">CFT073 (96 H) </t>
  </si>
  <si>
    <t>VIABILITY</t>
  </si>
  <si>
    <t>0.62</t>
  </si>
  <si>
    <t>1.25</t>
  </si>
  <si>
    <t>Ctrl+</t>
  </si>
  <si>
    <t>Ag Pristine (ug/ml)</t>
  </si>
  <si>
    <t xml:space="preserve">E.coli TOP10 pGenLUX (24 H) </t>
  </si>
  <si>
    <t xml:space="preserve">E.coli TOP10 pGenLUX (72 H) </t>
  </si>
  <si>
    <t>ctrl</t>
  </si>
  <si>
    <t>A-431 cells</t>
  </si>
  <si>
    <t>VIABILITY ( % of control)</t>
  </si>
  <si>
    <t>A-431 cells (calcein) (% of control)</t>
  </si>
  <si>
    <t>A-431 cells (resazurin) (% of control)</t>
  </si>
  <si>
    <t>A-431 cells (LDH) (% of positive control)</t>
  </si>
  <si>
    <t>HaCaT cells (calcein) (% of control)</t>
  </si>
  <si>
    <t>HaCaT cells (resazurin) (% of control)</t>
  </si>
  <si>
    <t>HaCaT  cells (LDH) (% of positive control)</t>
  </si>
  <si>
    <t>RECOVERY (viability % of control)</t>
  </si>
  <si>
    <t>FRACTIONATED Ag (viability % of control)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</si>
</sst>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7" borderId="0" xfId="0" applyFill="1"/>
    <xf numFmtId="2" fontId="2" fillId="0" borderId="0" xfId="0" applyNumberFormat="1" applyFont="1" applyAlignment="1"/>
    <xf numFmtId="0" fontId="3" fillId="5" borderId="0" xfId="0" applyFont="1" applyFill="1" applyAlignment="1">
      <alignment horizontal="center"/>
    </xf>
    <xf numFmtId="0" fontId="4" fillId="0" borderId="0" xfId="0" applyFont="1"/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3" fillId="0" borderId="0" xfId="0" applyFont="1" applyFill="1"/>
    <xf numFmtId="2" fontId="4" fillId="0" borderId="0" xfId="0" applyNumberFormat="1" applyFont="1"/>
    <xf numFmtId="0" fontId="4" fillId="7" borderId="0" xfId="0" applyFont="1" applyFill="1"/>
    <xf numFmtId="0" fontId="0" fillId="9" borderId="0" xfId="0" applyFill="1"/>
    <xf numFmtId="0" fontId="0" fillId="0" borderId="0" xfId="0" applyFill="1" applyAlignment="1">
      <alignment horizontal="center"/>
    </xf>
    <xf numFmtId="2" fontId="4" fillId="0" borderId="0" xfId="0" applyNumberFormat="1" applyFont="1" applyFill="1" applyAlignment="1"/>
    <xf numFmtId="2" fontId="4" fillId="0" borderId="0" xfId="0" applyNumberFormat="1" applyFont="1" applyAlignment="1"/>
    <xf numFmtId="2" fontId="0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8"/>
  <sheetViews>
    <sheetView topLeftCell="B71" zoomScaleNormal="100" workbookViewId="0"/>
  </sheetViews>
  <sheetFormatPr defaultRowHeight="15" x14ac:dyDescent="0.25"/>
  <cols>
    <col min="1" max="1" width="23.5703125" customWidth="1"/>
    <col min="6" max="6" width="19.42578125" customWidth="1"/>
    <col min="10" max="10" width="9.140625" style="27"/>
    <col min="11" max="11" width="20.42578125" customWidth="1"/>
    <col min="16" max="16" width="19.140625" customWidth="1"/>
  </cols>
  <sheetData>
    <row r="1" spans="1:19" x14ac:dyDescent="0.25">
      <c r="A1" s="12" t="s">
        <v>38</v>
      </c>
    </row>
    <row r="2" spans="1:19" x14ac:dyDescent="0.25">
      <c r="A2" s="35" t="s">
        <v>34</v>
      </c>
      <c r="B2" s="35"/>
      <c r="C2" s="35"/>
      <c r="D2" s="35"/>
      <c r="F2" s="35" t="s">
        <v>35</v>
      </c>
      <c r="G2" s="35"/>
      <c r="H2" s="35"/>
      <c r="I2" s="35"/>
      <c r="K2" s="34" t="s">
        <v>27</v>
      </c>
      <c r="L2" s="34"/>
      <c r="M2" s="34"/>
      <c r="N2" s="34"/>
      <c r="O2" s="13"/>
      <c r="P2" s="34" t="s">
        <v>28</v>
      </c>
      <c r="Q2" s="34"/>
      <c r="R2" s="34"/>
      <c r="S2" s="34"/>
    </row>
    <row r="3" spans="1:19" x14ac:dyDescent="0.25">
      <c r="A3" s="14" t="s">
        <v>33</v>
      </c>
      <c r="B3" s="15" t="s">
        <v>11</v>
      </c>
      <c r="C3" s="15" t="s">
        <v>12</v>
      </c>
      <c r="D3" s="15" t="s">
        <v>13</v>
      </c>
      <c r="F3" s="14" t="s">
        <v>33</v>
      </c>
      <c r="G3" s="15" t="s">
        <v>11</v>
      </c>
      <c r="H3" s="15" t="s">
        <v>12</v>
      </c>
      <c r="I3" s="15" t="s">
        <v>13</v>
      </c>
      <c r="K3" s="14" t="s">
        <v>33</v>
      </c>
      <c r="L3" s="15" t="s">
        <v>11</v>
      </c>
      <c r="M3" s="15" t="s">
        <v>12</v>
      </c>
      <c r="N3" s="15" t="s">
        <v>13</v>
      </c>
      <c r="O3" s="13"/>
      <c r="P3" s="14" t="s">
        <v>33</v>
      </c>
      <c r="Q3" s="15" t="s">
        <v>11</v>
      </c>
      <c r="R3" s="15" t="s">
        <v>12</v>
      </c>
      <c r="S3" s="15" t="s">
        <v>13</v>
      </c>
    </row>
    <row r="5" spans="1:19" x14ac:dyDescent="0.25">
      <c r="A5" s="15" t="s">
        <v>24</v>
      </c>
      <c r="B5" s="6">
        <v>97.360789999999994</v>
      </c>
      <c r="C5" s="6"/>
      <c r="D5" s="6"/>
      <c r="F5" s="15" t="s">
        <v>24</v>
      </c>
      <c r="G5" s="6">
        <v>97.890379999999993</v>
      </c>
      <c r="H5" s="6"/>
      <c r="I5" s="6"/>
      <c r="K5" s="15" t="s">
        <v>24</v>
      </c>
      <c r="L5" s="9">
        <v>106.9889</v>
      </c>
      <c r="M5" s="6"/>
      <c r="N5" s="6"/>
      <c r="P5" s="15" t="s">
        <v>24</v>
      </c>
      <c r="Q5" s="6">
        <v>100.70010000000001</v>
      </c>
      <c r="R5" s="6"/>
      <c r="S5" s="6"/>
    </row>
    <row r="6" spans="1:19" x14ac:dyDescent="0.25">
      <c r="A6" s="15" t="s">
        <v>24</v>
      </c>
      <c r="B6" s="6">
        <v>102.6392</v>
      </c>
      <c r="C6" s="6">
        <f>AVERAGE(B5:B6)</f>
        <v>99.999994999999998</v>
      </c>
      <c r="D6" s="6">
        <f>STDEV(B5:B6)</f>
        <v>3.7323995048828902</v>
      </c>
      <c r="F6" s="15" t="s">
        <v>24</v>
      </c>
      <c r="G6" s="6">
        <v>102.1096</v>
      </c>
      <c r="H6" s="6">
        <f>AVERAGE(G5:G6)</f>
        <v>99.999989999999997</v>
      </c>
      <c r="I6" s="6">
        <f>STDEV(G5:G6)</f>
        <v>2.9834390733179101</v>
      </c>
      <c r="K6" s="15" t="s">
        <v>24</v>
      </c>
      <c r="L6" s="9">
        <v>93.011110000000002</v>
      </c>
      <c r="M6" s="6"/>
      <c r="N6" s="6"/>
      <c r="P6" s="15" t="s">
        <v>24</v>
      </c>
      <c r="Q6" s="6">
        <v>100.24</v>
      </c>
      <c r="R6" s="6"/>
      <c r="S6" s="6"/>
    </row>
    <row r="7" spans="1:19" x14ac:dyDescent="0.25">
      <c r="A7" s="15" t="s">
        <v>30</v>
      </c>
      <c r="B7" s="6">
        <v>89.247649999999993</v>
      </c>
      <c r="C7" s="6"/>
      <c r="D7" s="6"/>
      <c r="F7" s="15" t="s">
        <v>30</v>
      </c>
      <c r="G7" s="6">
        <v>53.153019999999998</v>
      </c>
      <c r="H7" s="6"/>
      <c r="I7" s="6"/>
      <c r="K7" s="15" t="s">
        <v>24</v>
      </c>
      <c r="L7" s="9">
        <v>126.8823</v>
      </c>
      <c r="M7" s="6"/>
      <c r="N7" s="6"/>
      <c r="P7" s="15" t="s">
        <v>24</v>
      </c>
      <c r="Q7" s="6">
        <v>100.0621</v>
      </c>
      <c r="R7" s="6"/>
      <c r="S7" s="6"/>
    </row>
    <row r="8" spans="1:19" x14ac:dyDescent="0.25">
      <c r="A8" s="15" t="s">
        <v>30</v>
      </c>
      <c r="B8" s="6">
        <v>89.821349999999995</v>
      </c>
      <c r="C8" s="6">
        <f t="shared" ref="C8:C28" si="0">AVERAGE(B7:B8)</f>
        <v>89.534499999999994</v>
      </c>
      <c r="D8" s="6">
        <f t="shared" ref="D8:D28" si="1">STDEV(B7:B8)</f>
        <v>0.40566716036672396</v>
      </c>
      <c r="F8" s="15" t="s">
        <v>30</v>
      </c>
      <c r="G8" s="6">
        <v>73.835560000000001</v>
      </c>
      <c r="H8" s="6">
        <f t="shared" ref="H8:H28" si="2">AVERAGE(G7:G8)</f>
        <v>63.494289999999999</v>
      </c>
      <c r="I8" s="6">
        <f t="shared" ref="I8:I28" si="3">STDEV(G7:G8)</f>
        <v>14.624764286162032</v>
      </c>
      <c r="K8" s="15" t="s">
        <v>24</v>
      </c>
      <c r="L8" s="9">
        <v>73.117710000000002</v>
      </c>
      <c r="M8" s="6">
        <f>AVERAGE(L5:L8)</f>
        <v>100.000005</v>
      </c>
      <c r="N8" s="6">
        <f>STDEV(L5:L8)</f>
        <v>22.678954087994555</v>
      </c>
      <c r="P8" s="15" t="s">
        <v>24</v>
      </c>
      <c r="Q8" s="6">
        <v>99.007890000000003</v>
      </c>
      <c r="R8" s="6">
        <f>AVERAGE(Q5:Q8)</f>
        <v>100.0025225</v>
      </c>
      <c r="S8" s="6">
        <f>STDEV(Q5:Q8)</f>
        <v>0.71550756345291933</v>
      </c>
    </row>
    <row r="9" spans="1:19" x14ac:dyDescent="0.25">
      <c r="A9" s="15" t="s">
        <v>31</v>
      </c>
      <c r="B9" s="6">
        <v>90.039730000000006</v>
      </c>
      <c r="C9" s="6"/>
      <c r="D9" s="6"/>
      <c r="F9" s="15" t="s">
        <v>31</v>
      </c>
      <c r="G9" s="6">
        <v>64.349159999999998</v>
      </c>
      <c r="H9" s="6">
        <f t="shared" si="2"/>
        <v>69.092359999999999</v>
      </c>
      <c r="I9" s="6">
        <f t="shared" si="3"/>
        <v>6.707897769048067</v>
      </c>
      <c r="K9" s="15" t="s">
        <v>30</v>
      </c>
      <c r="L9" s="9">
        <v>71.855159999999998</v>
      </c>
      <c r="M9" s="6"/>
      <c r="N9" s="6"/>
      <c r="P9" s="15" t="s">
        <v>30</v>
      </c>
      <c r="Q9" s="6">
        <v>97.890379999999993</v>
      </c>
      <c r="R9" s="6"/>
      <c r="S9" s="6"/>
    </row>
    <row r="10" spans="1:19" x14ac:dyDescent="0.25">
      <c r="A10" s="15" t="s">
        <v>31</v>
      </c>
      <c r="B10" s="6">
        <v>92.173540000000003</v>
      </c>
      <c r="C10" s="6">
        <f t="shared" si="0"/>
        <v>91.106635000000011</v>
      </c>
      <c r="D10" s="6">
        <f t="shared" si="1"/>
        <v>1.5088315207636649</v>
      </c>
      <c r="F10" s="15" t="s">
        <v>31</v>
      </c>
      <c r="G10" s="6">
        <v>65.864419999999996</v>
      </c>
      <c r="H10" s="6"/>
      <c r="I10" s="6"/>
      <c r="K10" s="15" t="s">
        <v>30</v>
      </c>
      <c r="L10" s="9">
        <v>61.628779999999999</v>
      </c>
      <c r="M10" s="6"/>
      <c r="N10" s="6"/>
      <c r="P10" s="15" t="s">
        <v>30</v>
      </c>
      <c r="Q10" s="6">
        <v>102.1096</v>
      </c>
      <c r="R10" s="6"/>
      <c r="S10" s="6"/>
    </row>
    <row r="11" spans="1:19" x14ac:dyDescent="0.25">
      <c r="A11" s="15" t="s">
        <v>18</v>
      </c>
      <c r="B11" s="6">
        <v>89.910899999999998</v>
      </c>
      <c r="C11" s="6"/>
      <c r="D11" s="6"/>
      <c r="F11" s="15" t="s">
        <v>18</v>
      </c>
      <c r="G11" s="6">
        <v>43.458860000000001</v>
      </c>
      <c r="H11" s="6">
        <f t="shared" si="2"/>
        <v>54.661639999999998</v>
      </c>
      <c r="I11" s="6">
        <f t="shared" si="3"/>
        <v>15.843123412282035</v>
      </c>
      <c r="K11" s="15" t="s">
        <v>30</v>
      </c>
      <c r="L11" s="9">
        <v>147.9391</v>
      </c>
      <c r="M11" s="6"/>
      <c r="N11" s="6"/>
      <c r="P11" s="15" t="s">
        <v>30</v>
      </c>
      <c r="Q11" s="6">
        <v>109.7581</v>
      </c>
      <c r="R11" s="6"/>
      <c r="S11" s="6"/>
    </row>
    <row r="12" spans="1:19" x14ac:dyDescent="0.25">
      <c r="A12" s="15" t="s">
        <v>18</v>
      </c>
      <c r="B12" s="6">
        <v>88.416970000000006</v>
      </c>
      <c r="C12" s="6">
        <f t="shared" si="0"/>
        <v>89.163935000000009</v>
      </c>
      <c r="D12" s="6">
        <f t="shared" si="1"/>
        <v>1.0563680336180132</v>
      </c>
      <c r="F12" s="15" t="s">
        <v>18</v>
      </c>
      <c r="G12" s="6">
        <v>62.86994</v>
      </c>
      <c r="H12" s="6"/>
      <c r="I12" s="6"/>
      <c r="K12" s="15" t="s">
        <v>30</v>
      </c>
      <c r="L12" s="9">
        <v>128.9074</v>
      </c>
      <c r="M12" s="6">
        <f t="shared" ref="M12:M52" si="4">AVERAGE(L9:L12)</f>
        <v>102.58261</v>
      </c>
      <c r="N12" s="6">
        <f t="shared" ref="N12:N52" si="5">STDEV(L9:L12)</f>
        <v>42.314686689279213</v>
      </c>
      <c r="P12" s="15" t="s">
        <v>30</v>
      </c>
      <c r="Q12" s="6">
        <v>107.63330000000001</v>
      </c>
      <c r="R12" s="6">
        <f t="shared" ref="R12:R52" si="6">AVERAGE(Q9:Q12)</f>
        <v>104.34784500000001</v>
      </c>
      <c r="S12" s="6">
        <f t="shared" ref="S12:S52" si="7">STDEV(Q9:Q12)</f>
        <v>5.3781554653462154</v>
      </c>
    </row>
    <row r="13" spans="1:19" x14ac:dyDescent="0.25">
      <c r="A13" s="15">
        <v>5</v>
      </c>
      <c r="B13" s="6">
        <v>80.12473</v>
      </c>
      <c r="C13" s="6"/>
      <c r="D13" s="6"/>
      <c r="F13" s="15">
        <v>5</v>
      </c>
      <c r="G13" s="6">
        <v>52.123040000000003</v>
      </c>
      <c r="H13" s="6">
        <f t="shared" si="2"/>
        <v>57.496490000000001</v>
      </c>
      <c r="I13" s="6">
        <f t="shared" si="3"/>
        <v>7.5992058667337048</v>
      </c>
      <c r="K13" s="15" t="s">
        <v>31</v>
      </c>
      <c r="L13" s="9">
        <v>83.295869999999994</v>
      </c>
      <c r="M13" s="6"/>
      <c r="N13" s="6"/>
      <c r="P13" s="15" t="s">
        <v>31</v>
      </c>
      <c r="Q13" s="6">
        <v>53.153019999999998</v>
      </c>
      <c r="R13" s="6"/>
      <c r="S13" s="6"/>
    </row>
    <row r="14" spans="1:19" x14ac:dyDescent="0.25">
      <c r="A14" s="15">
        <v>5</v>
      </c>
      <c r="B14" s="6">
        <v>81.109650000000002</v>
      </c>
      <c r="C14" s="6">
        <f t="shared" si="0"/>
        <v>80.617189999999994</v>
      </c>
      <c r="D14" s="6">
        <f t="shared" si="1"/>
        <v>0.69644361092625617</v>
      </c>
      <c r="F14" s="15">
        <v>5</v>
      </c>
      <c r="G14" s="6">
        <v>67.919139999999999</v>
      </c>
      <c r="H14" s="6"/>
      <c r="I14" s="6"/>
      <c r="K14" s="15" t="s">
        <v>31</v>
      </c>
      <c r="L14" s="9">
        <v>84.237560000000002</v>
      </c>
      <c r="M14" s="6"/>
      <c r="N14" s="6"/>
      <c r="P14" s="15" t="s">
        <v>31</v>
      </c>
      <c r="Q14" s="6">
        <v>73.835560000000001</v>
      </c>
      <c r="R14" s="6"/>
      <c r="S14" s="6"/>
    </row>
    <row r="15" spans="1:19" x14ac:dyDescent="0.25">
      <c r="A15" s="15">
        <v>10</v>
      </c>
      <c r="B15" s="6">
        <v>92.6999</v>
      </c>
      <c r="C15" s="6"/>
      <c r="D15" s="6"/>
      <c r="F15" s="15">
        <v>10</v>
      </c>
      <c r="G15" s="6">
        <v>63.202979999999997</v>
      </c>
      <c r="H15" s="6">
        <f t="shared" si="2"/>
        <v>65.561059999999998</v>
      </c>
      <c r="I15" s="6">
        <f t="shared" si="3"/>
        <v>3.3348287171607494</v>
      </c>
      <c r="K15" s="15" t="s">
        <v>31</v>
      </c>
      <c r="L15" s="9">
        <v>102.5787</v>
      </c>
      <c r="M15" s="6"/>
      <c r="N15" s="6"/>
      <c r="P15" s="15" t="s">
        <v>31</v>
      </c>
      <c r="Q15" s="6">
        <v>109.3336</v>
      </c>
      <c r="R15" s="6"/>
      <c r="S15" s="6"/>
    </row>
    <row r="16" spans="1:19" x14ac:dyDescent="0.25">
      <c r="A16" s="15">
        <v>10</v>
      </c>
      <c r="B16" s="6">
        <v>94.742099999999994</v>
      </c>
      <c r="C16" s="6">
        <f t="shared" si="0"/>
        <v>93.721000000000004</v>
      </c>
      <c r="D16" s="6">
        <f t="shared" si="1"/>
        <v>1.4440534685391631</v>
      </c>
      <c r="F16" s="15">
        <v>10</v>
      </c>
      <c r="G16" s="6">
        <v>49.27919</v>
      </c>
      <c r="H16" s="6"/>
      <c r="I16" s="6"/>
      <c r="K16" s="15" t="s">
        <v>31</v>
      </c>
      <c r="L16" s="9">
        <v>92.066339999999997</v>
      </c>
      <c r="M16" s="6">
        <f t="shared" si="4"/>
        <v>90.544617499999987</v>
      </c>
      <c r="N16" s="6">
        <f t="shared" si="5"/>
        <v>8.9341684114205613</v>
      </c>
      <c r="P16" s="15" t="s">
        <v>31</v>
      </c>
      <c r="Q16" s="6">
        <v>108.8544</v>
      </c>
      <c r="R16" s="6">
        <f t="shared" si="6"/>
        <v>86.294145</v>
      </c>
      <c r="S16" s="6">
        <f t="shared" si="7"/>
        <v>27.648581029472371</v>
      </c>
    </row>
    <row r="17" spans="1:19" x14ac:dyDescent="0.25">
      <c r="A17" s="15">
        <v>20</v>
      </c>
      <c r="B17" s="6">
        <v>68.369659999999996</v>
      </c>
      <c r="C17" s="6"/>
      <c r="D17" s="6"/>
      <c r="F17" s="15">
        <v>20</v>
      </c>
      <c r="G17" s="6">
        <v>18.390129999999999</v>
      </c>
      <c r="H17" s="6">
        <f t="shared" si="2"/>
        <v>33.83466</v>
      </c>
      <c r="I17" s="6">
        <f t="shared" si="3"/>
        <v>21.841863790478136</v>
      </c>
      <c r="K17" s="15" t="s">
        <v>18</v>
      </c>
      <c r="L17" s="9">
        <v>109.9757</v>
      </c>
      <c r="M17" s="6"/>
      <c r="N17" s="6"/>
      <c r="P17" s="15" t="s">
        <v>18</v>
      </c>
      <c r="Q17" s="6">
        <v>64.349159999999998</v>
      </c>
      <c r="R17" s="6"/>
      <c r="S17" s="6"/>
    </row>
    <row r="18" spans="1:19" x14ac:dyDescent="0.25">
      <c r="A18" s="15">
        <v>20</v>
      </c>
      <c r="B18" s="6">
        <v>64.603930000000005</v>
      </c>
      <c r="C18" s="6">
        <f t="shared" si="0"/>
        <v>66.486795000000001</v>
      </c>
      <c r="D18" s="6">
        <f t="shared" si="1"/>
        <v>2.6627732191176112</v>
      </c>
      <c r="F18" s="15">
        <v>20</v>
      </c>
      <c r="G18" s="6">
        <v>24.692399999999999</v>
      </c>
      <c r="H18" s="6"/>
      <c r="I18" s="6"/>
      <c r="K18" s="15" t="s">
        <v>18</v>
      </c>
      <c r="L18" s="9">
        <v>80.622230000000002</v>
      </c>
      <c r="M18" s="6"/>
      <c r="N18" s="6"/>
      <c r="P18" s="15" t="s">
        <v>18</v>
      </c>
      <c r="Q18" s="6">
        <v>65.864419999999996</v>
      </c>
      <c r="R18" s="6"/>
      <c r="S18" s="6"/>
    </row>
    <row r="19" spans="1:19" x14ac:dyDescent="0.25">
      <c r="A19" s="15">
        <v>40</v>
      </c>
      <c r="B19" s="6">
        <v>0</v>
      </c>
      <c r="C19" s="6"/>
      <c r="D19" s="6"/>
      <c r="F19" s="15">
        <v>40</v>
      </c>
      <c r="G19" s="6">
        <v>0</v>
      </c>
      <c r="H19" s="6">
        <f t="shared" si="2"/>
        <v>12.3462</v>
      </c>
      <c r="I19" s="6">
        <f t="shared" si="3"/>
        <v>17.460163483770707</v>
      </c>
      <c r="K19" s="15" t="s">
        <v>18</v>
      </c>
      <c r="L19" s="9">
        <v>100.2612</v>
      </c>
      <c r="M19" s="6"/>
      <c r="N19" s="6"/>
      <c r="P19" s="15" t="s">
        <v>18</v>
      </c>
      <c r="Q19" s="6">
        <v>90.429810000000003</v>
      </c>
      <c r="R19" s="6"/>
      <c r="S19" s="6"/>
    </row>
    <row r="20" spans="1:19" x14ac:dyDescent="0.25">
      <c r="A20" s="15">
        <v>40</v>
      </c>
      <c r="B20" s="6">
        <v>0</v>
      </c>
      <c r="C20" s="6">
        <f t="shared" si="0"/>
        <v>0</v>
      </c>
      <c r="D20" s="6">
        <f t="shared" si="1"/>
        <v>0</v>
      </c>
      <c r="F20" s="15">
        <v>40</v>
      </c>
      <c r="G20" s="6">
        <v>0</v>
      </c>
      <c r="H20" s="6">
        <f t="shared" si="2"/>
        <v>0</v>
      </c>
      <c r="I20" s="6">
        <f t="shared" si="3"/>
        <v>0</v>
      </c>
      <c r="K20" s="15" t="s">
        <v>18</v>
      </c>
      <c r="L20" s="9">
        <v>111.154</v>
      </c>
      <c r="M20" s="6">
        <f t="shared" si="4"/>
        <v>100.50328250000001</v>
      </c>
      <c r="N20" s="6">
        <f t="shared" si="5"/>
        <v>14.124202974606728</v>
      </c>
      <c r="P20" s="15" t="s">
        <v>18</v>
      </c>
      <c r="Q20" s="6">
        <v>102.6679</v>
      </c>
      <c r="R20" s="6">
        <f t="shared" si="6"/>
        <v>80.827822499999996</v>
      </c>
      <c r="S20" s="6">
        <f t="shared" si="7"/>
        <v>18.838231351182944</v>
      </c>
    </row>
    <row r="21" spans="1:19" x14ac:dyDescent="0.25">
      <c r="A21" s="15">
        <v>60</v>
      </c>
      <c r="B21" s="6">
        <v>0</v>
      </c>
      <c r="C21" s="6"/>
      <c r="D21" s="6"/>
      <c r="F21" s="15">
        <v>60</v>
      </c>
      <c r="G21" s="6">
        <v>0</v>
      </c>
      <c r="H21" s="6"/>
      <c r="I21" s="6"/>
      <c r="K21" s="15">
        <v>5</v>
      </c>
      <c r="L21" s="9">
        <v>73.465620000000001</v>
      </c>
      <c r="M21" s="6"/>
      <c r="N21" s="6"/>
      <c r="P21" s="15">
        <v>5</v>
      </c>
      <c r="Q21" s="6">
        <v>43.458860000000001</v>
      </c>
      <c r="R21" s="6"/>
      <c r="S21" s="6"/>
    </row>
    <row r="22" spans="1:19" x14ac:dyDescent="0.25">
      <c r="A22" s="15">
        <v>60</v>
      </c>
      <c r="B22" s="6">
        <v>0</v>
      </c>
      <c r="C22" s="6">
        <f t="shared" si="0"/>
        <v>0</v>
      </c>
      <c r="D22" s="6">
        <f t="shared" si="1"/>
        <v>0</v>
      </c>
      <c r="F22" s="15">
        <v>60</v>
      </c>
      <c r="G22" s="6">
        <v>0</v>
      </c>
      <c r="H22" s="6">
        <f t="shared" si="2"/>
        <v>0</v>
      </c>
      <c r="I22" s="6">
        <f t="shared" si="3"/>
        <v>0</v>
      </c>
      <c r="K22" s="15">
        <v>5</v>
      </c>
      <c r="L22" s="9">
        <v>73.4071</v>
      </c>
      <c r="M22" s="6"/>
      <c r="N22" s="6"/>
      <c r="P22" s="15">
        <v>5</v>
      </c>
      <c r="Q22" s="6">
        <v>62.86994</v>
      </c>
      <c r="R22" s="6"/>
      <c r="S22" s="6"/>
    </row>
    <row r="23" spans="1:19" x14ac:dyDescent="0.25">
      <c r="A23" s="15">
        <v>80</v>
      </c>
      <c r="B23" s="6">
        <v>0</v>
      </c>
      <c r="C23" s="6"/>
      <c r="D23" s="6"/>
      <c r="F23" s="15">
        <v>80</v>
      </c>
      <c r="G23" s="6">
        <v>0</v>
      </c>
      <c r="H23" s="6"/>
      <c r="I23" s="6"/>
      <c r="K23" s="15">
        <v>5</v>
      </c>
      <c r="L23" s="9">
        <v>75.880709999999993</v>
      </c>
      <c r="M23" s="6"/>
      <c r="N23" s="6"/>
      <c r="P23" s="15">
        <v>5</v>
      </c>
      <c r="Q23" s="6">
        <v>80.014139999999998</v>
      </c>
      <c r="R23" s="6"/>
      <c r="S23" s="6"/>
    </row>
    <row r="24" spans="1:19" x14ac:dyDescent="0.25">
      <c r="A24" s="15">
        <v>80</v>
      </c>
      <c r="B24" s="6">
        <v>0</v>
      </c>
      <c r="C24" s="6">
        <f t="shared" si="0"/>
        <v>0</v>
      </c>
      <c r="D24" s="6">
        <f t="shared" si="1"/>
        <v>0</v>
      </c>
      <c r="F24" s="15">
        <v>80</v>
      </c>
      <c r="G24" s="6">
        <v>0</v>
      </c>
      <c r="H24" s="6">
        <f t="shared" si="2"/>
        <v>0</v>
      </c>
      <c r="I24" s="6">
        <f t="shared" si="3"/>
        <v>0</v>
      </c>
      <c r="K24" s="15">
        <v>5</v>
      </c>
      <c r="L24" s="9">
        <v>70.870649999999998</v>
      </c>
      <c r="M24" s="6">
        <f t="shared" si="4"/>
        <v>73.406019999999998</v>
      </c>
      <c r="N24" s="6">
        <f t="shared" si="5"/>
        <v>2.0457879459513864</v>
      </c>
      <c r="P24" s="15">
        <v>5</v>
      </c>
      <c r="Q24" s="6">
        <v>81.891779999999997</v>
      </c>
      <c r="R24" s="6">
        <f t="shared" si="6"/>
        <v>67.058679999999995</v>
      </c>
      <c r="S24" s="6">
        <f t="shared" si="7"/>
        <v>17.910535505130323</v>
      </c>
    </row>
    <row r="25" spans="1:19" x14ac:dyDescent="0.25">
      <c r="A25" s="15">
        <v>100</v>
      </c>
      <c r="B25" s="6">
        <v>0</v>
      </c>
      <c r="C25" s="6"/>
      <c r="D25" s="6"/>
      <c r="F25" s="15">
        <v>100</v>
      </c>
      <c r="G25" s="6">
        <v>0</v>
      </c>
      <c r="H25" s="6"/>
      <c r="I25" s="6"/>
      <c r="K25" s="15">
        <v>10</v>
      </c>
      <c r="L25" s="9">
        <v>50.334220000000002</v>
      </c>
      <c r="M25" s="6"/>
      <c r="N25" s="6"/>
      <c r="P25" s="15">
        <v>10</v>
      </c>
      <c r="Q25" s="6">
        <v>52.123040000000003</v>
      </c>
      <c r="R25" s="6"/>
      <c r="S25" s="6"/>
    </row>
    <row r="26" spans="1:19" x14ac:dyDescent="0.25">
      <c r="A26" s="15">
        <v>100</v>
      </c>
      <c r="B26" s="6">
        <v>0</v>
      </c>
      <c r="C26" s="6">
        <f t="shared" si="0"/>
        <v>0</v>
      </c>
      <c r="D26" s="6">
        <f t="shared" si="1"/>
        <v>0</v>
      </c>
      <c r="F26" s="15">
        <v>100</v>
      </c>
      <c r="G26" s="6">
        <v>0</v>
      </c>
      <c r="H26" s="6">
        <f t="shared" si="2"/>
        <v>0</v>
      </c>
      <c r="I26" s="6">
        <f t="shared" si="3"/>
        <v>0</v>
      </c>
      <c r="K26" s="15">
        <v>10</v>
      </c>
      <c r="L26" s="9">
        <v>41.794960000000003</v>
      </c>
      <c r="M26" s="6"/>
      <c r="N26" s="6"/>
      <c r="P26" s="15">
        <v>10</v>
      </c>
      <c r="Q26" s="6">
        <v>67.919139999999999</v>
      </c>
      <c r="R26" s="6"/>
      <c r="S26" s="6"/>
    </row>
    <row r="27" spans="1:19" x14ac:dyDescent="0.25">
      <c r="A27" s="15" t="s">
        <v>32</v>
      </c>
      <c r="B27" s="6">
        <v>0</v>
      </c>
      <c r="C27" s="6"/>
      <c r="D27" s="6"/>
      <c r="F27" s="15" t="s">
        <v>32</v>
      </c>
      <c r="G27" s="6">
        <v>0</v>
      </c>
      <c r="H27" s="6"/>
      <c r="I27" s="6"/>
      <c r="K27" s="15">
        <v>10</v>
      </c>
      <c r="L27" s="9">
        <v>93.1113</v>
      </c>
      <c r="M27" s="6"/>
      <c r="N27" s="6"/>
      <c r="P27" s="15">
        <v>10</v>
      </c>
      <c r="Q27" s="6">
        <v>68.740780000000001</v>
      </c>
      <c r="R27" s="6"/>
      <c r="S27" s="6"/>
    </row>
    <row r="28" spans="1:19" x14ac:dyDescent="0.25">
      <c r="A28" s="15" t="s">
        <v>32</v>
      </c>
      <c r="B28" s="6">
        <v>0</v>
      </c>
      <c r="C28" s="6">
        <f t="shared" si="0"/>
        <v>0</v>
      </c>
      <c r="D28" s="6">
        <f t="shared" si="1"/>
        <v>0</v>
      </c>
      <c r="F28" s="15" t="s">
        <v>32</v>
      </c>
      <c r="G28" s="6">
        <v>0</v>
      </c>
      <c r="H28" s="6">
        <f t="shared" si="2"/>
        <v>0</v>
      </c>
      <c r="I28" s="6">
        <f t="shared" si="3"/>
        <v>0</v>
      </c>
      <c r="K28" s="15">
        <v>10</v>
      </c>
      <c r="L28" s="9">
        <v>101.3826</v>
      </c>
      <c r="M28" s="6">
        <f t="shared" si="4"/>
        <v>71.65576999999999</v>
      </c>
      <c r="N28" s="6">
        <f t="shared" si="5"/>
        <v>29.946066284173863</v>
      </c>
      <c r="P28" s="15">
        <v>10</v>
      </c>
      <c r="Q28" s="6">
        <v>65.283090000000001</v>
      </c>
      <c r="R28" s="6">
        <f t="shared" si="6"/>
        <v>63.516512500000005</v>
      </c>
      <c r="S28" s="6">
        <f t="shared" si="7"/>
        <v>7.7375299996633764</v>
      </c>
    </row>
    <row r="29" spans="1:19" x14ac:dyDescent="0.25">
      <c r="K29" s="15">
        <v>20</v>
      </c>
      <c r="L29" s="9">
        <v>39.431620000000002</v>
      </c>
      <c r="M29" s="6"/>
      <c r="N29" s="6"/>
      <c r="P29" s="15">
        <v>20</v>
      </c>
      <c r="Q29" s="6">
        <v>63.202979999999997</v>
      </c>
      <c r="R29" s="6"/>
      <c r="S29" s="6"/>
    </row>
    <row r="30" spans="1:19" x14ac:dyDescent="0.25">
      <c r="A30" s="35" t="s">
        <v>34</v>
      </c>
      <c r="B30" s="35"/>
      <c r="C30" s="35"/>
      <c r="D30" s="35"/>
      <c r="F30" s="35" t="s">
        <v>35</v>
      </c>
      <c r="G30" s="35"/>
      <c r="H30" s="35"/>
      <c r="I30" s="35"/>
      <c r="K30" s="15">
        <v>20</v>
      </c>
      <c r="L30" s="9">
        <v>33.773719999999997</v>
      </c>
      <c r="M30" s="6"/>
      <c r="N30" s="6"/>
      <c r="P30" s="15">
        <v>20</v>
      </c>
      <c r="Q30" s="6">
        <v>49.27919</v>
      </c>
      <c r="R30" s="6"/>
      <c r="S30" s="6"/>
    </row>
    <row r="31" spans="1:19" x14ac:dyDescent="0.25">
      <c r="A31" s="14" t="s">
        <v>21</v>
      </c>
      <c r="B31" s="15" t="s">
        <v>11</v>
      </c>
      <c r="C31" s="15" t="s">
        <v>12</v>
      </c>
      <c r="D31" s="15" t="s">
        <v>13</v>
      </c>
      <c r="F31" s="14" t="s">
        <v>21</v>
      </c>
      <c r="G31" s="15" t="s">
        <v>11</v>
      </c>
      <c r="H31" s="15" t="s">
        <v>12</v>
      </c>
      <c r="I31" s="15" t="s">
        <v>13</v>
      </c>
      <c r="K31" s="15">
        <v>20</v>
      </c>
      <c r="L31" s="9">
        <v>51.05735</v>
      </c>
      <c r="M31" s="6"/>
      <c r="N31" s="6"/>
      <c r="P31" s="15">
        <v>20</v>
      </c>
      <c r="Q31" s="6">
        <v>52.107300000000002</v>
      </c>
      <c r="R31" s="6"/>
      <c r="S31" s="6"/>
    </row>
    <row r="32" spans="1:19" x14ac:dyDescent="0.25">
      <c r="K32" s="15">
        <v>20</v>
      </c>
      <c r="L32" s="9">
        <v>40.953229999999998</v>
      </c>
      <c r="M32" s="6">
        <f t="shared" si="4"/>
        <v>41.303980000000003</v>
      </c>
      <c r="N32" s="6">
        <f t="shared" si="5"/>
        <v>7.1986526414461647</v>
      </c>
      <c r="P32" s="15">
        <v>20</v>
      </c>
      <c r="Q32" s="6">
        <v>51.967399999999998</v>
      </c>
      <c r="R32" s="6">
        <f t="shared" si="6"/>
        <v>54.139217500000001</v>
      </c>
      <c r="S32" s="6">
        <f t="shared" si="7"/>
        <v>6.1810769810574531</v>
      </c>
    </row>
    <row r="33" spans="1:19" x14ac:dyDescent="0.25">
      <c r="A33" s="15" t="s">
        <v>24</v>
      </c>
      <c r="B33" s="6">
        <v>97.360789999999994</v>
      </c>
      <c r="C33" s="6"/>
      <c r="D33" s="6"/>
      <c r="F33" s="15" t="s">
        <v>24</v>
      </c>
      <c r="G33" s="6">
        <v>98.890379999999993</v>
      </c>
      <c r="H33" s="6"/>
      <c r="I33" s="6"/>
      <c r="K33" s="15">
        <v>40</v>
      </c>
      <c r="L33" s="9">
        <v>24.456009999999999</v>
      </c>
      <c r="M33" s="6"/>
      <c r="N33" s="6"/>
      <c r="P33" s="15">
        <v>40</v>
      </c>
      <c r="Q33" s="6">
        <v>18.390129999999999</v>
      </c>
      <c r="R33" s="6"/>
      <c r="S33" s="6"/>
    </row>
    <row r="34" spans="1:19" x14ac:dyDescent="0.25">
      <c r="A34" s="15" t="s">
        <v>24</v>
      </c>
      <c r="B34" s="6">
        <v>102.6392</v>
      </c>
      <c r="C34" s="6">
        <f>AVERAGE(B33:B34)</f>
        <v>99.999994999999998</v>
      </c>
      <c r="D34" s="6">
        <f>STDEV(B33:B34)</f>
        <v>3.7323995048828902</v>
      </c>
      <c r="F34" s="15" t="s">
        <v>24</v>
      </c>
      <c r="G34" s="7">
        <v>102.1096</v>
      </c>
      <c r="H34" s="6">
        <f>AVERAGE(G33:G34)</f>
        <v>100.49999</v>
      </c>
      <c r="I34" s="6">
        <f>STDEV(G33:G34)</f>
        <v>2.2763322921313627</v>
      </c>
      <c r="K34" s="15">
        <v>40</v>
      </c>
      <c r="L34" s="9">
        <v>22.841249999999999</v>
      </c>
      <c r="M34" s="6"/>
      <c r="N34" s="6"/>
      <c r="P34" s="15">
        <v>40</v>
      </c>
      <c r="Q34" s="6">
        <v>24.692399999999999</v>
      </c>
      <c r="R34" s="6"/>
      <c r="S34" s="6"/>
    </row>
    <row r="35" spans="1:19" x14ac:dyDescent="0.25">
      <c r="A35" s="15" t="s">
        <v>30</v>
      </c>
      <c r="B35" s="6">
        <v>91.930530000000005</v>
      </c>
      <c r="C35" s="6"/>
      <c r="D35" s="6"/>
      <c r="F35" s="15" t="s">
        <v>30</v>
      </c>
      <c r="G35" s="7">
        <v>62.83222</v>
      </c>
      <c r="H35" s="6"/>
      <c r="I35" s="6"/>
      <c r="K35" s="15">
        <v>40</v>
      </c>
      <c r="L35" s="9">
        <v>0.72758529999999999</v>
      </c>
      <c r="M35" s="6"/>
      <c r="N35" s="6"/>
      <c r="P35" s="15">
        <v>40</v>
      </c>
      <c r="Q35" s="6">
        <v>29.19434</v>
      </c>
      <c r="R35" s="6"/>
      <c r="S35" s="6"/>
    </row>
    <row r="36" spans="1:19" x14ac:dyDescent="0.25">
      <c r="A36" s="15" t="s">
        <v>30</v>
      </c>
      <c r="B36" s="6">
        <v>99.052189999999996</v>
      </c>
      <c r="C36" s="6">
        <f t="shared" ref="C36:C56" si="8">AVERAGE(B35:B36)</f>
        <v>95.49136</v>
      </c>
      <c r="D36" s="6">
        <f t="shared" ref="D36:D56" si="9">STDEV(B35:B36)</f>
        <v>5.0357740793049821</v>
      </c>
      <c r="F36" s="15" t="s">
        <v>30</v>
      </c>
      <c r="G36" s="7">
        <v>88.114840000000001</v>
      </c>
      <c r="H36" s="6">
        <f t="shared" ref="H36:H56" si="10">AVERAGE(G35:G36)</f>
        <v>75.473529999999997</v>
      </c>
      <c r="I36" s="6">
        <f t="shared" ref="I36:I56" si="11">STDEV(G35:G36)</f>
        <v>17.877512048162679</v>
      </c>
      <c r="K36" s="15">
        <v>40</v>
      </c>
      <c r="L36" s="9">
        <v>1.7327900000000001</v>
      </c>
      <c r="M36" s="6">
        <f t="shared" si="4"/>
        <v>12.439408824999999</v>
      </c>
      <c r="N36" s="6">
        <f t="shared" si="5"/>
        <v>12.966565988129171</v>
      </c>
      <c r="P36" s="15">
        <v>40</v>
      </c>
      <c r="Q36" s="6">
        <v>31.41395</v>
      </c>
      <c r="R36" s="6">
        <f t="shared" si="6"/>
        <v>25.922705000000001</v>
      </c>
      <c r="S36" s="6">
        <f t="shared" si="7"/>
        <v>5.7477735906146039</v>
      </c>
    </row>
    <row r="37" spans="1:19" x14ac:dyDescent="0.25">
      <c r="A37" s="15" t="s">
        <v>31</v>
      </c>
      <c r="B37" s="6">
        <v>93.253479999999996</v>
      </c>
      <c r="C37" s="6"/>
      <c r="D37" s="6"/>
      <c r="F37" s="15" t="s">
        <v>31</v>
      </c>
      <c r="G37" s="7">
        <v>59.411700000000003</v>
      </c>
      <c r="H37" s="6"/>
      <c r="I37" s="6"/>
      <c r="K37" s="15">
        <v>60</v>
      </c>
      <c r="L37" s="9">
        <v>0</v>
      </c>
      <c r="M37" s="6"/>
      <c r="N37" s="6"/>
      <c r="P37" s="15">
        <v>60</v>
      </c>
      <c r="Q37" s="6">
        <v>0</v>
      </c>
      <c r="R37" s="6"/>
      <c r="S37" s="6"/>
    </row>
    <row r="38" spans="1:19" x14ac:dyDescent="0.25">
      <c r="A38" s="15" t="s">
        <v>31</v>
      </c>
      <c r="B38" s="6">
        <v>92.997969999999995</v>
      </c>
      <c r="C38" s="6">
        <f t="shared" si="8"/>
        <v>93.125724999999989</v>
      </c>
      <c r="D38" s="6">
        <f t="shared" si="9"/>
        <v>0.18067285366097549</v>
      </c>
      <c r="F38" s="15" t="s">
        <v>31</v>
      </c>
      <c r="G38" s="7">
        <v>81.058239999999998</v>
      </c>
      <c r="H38" s="6">
        <f t="shared" si="10"/>
        <v>70.234970000000004</v>
      </c>
      <c r="I38" s="6">
        <f t="shared" si="11"/>
        <v>15.306415223225798</v>
      </c>
      <c r="K38" s="15">
        <v>60</v>
      </c>
      <c r="L38" s="9">
        <v>0</v>
      </c>
      <c r="M38" s="6"/>
      <c r="N38" s="6"/>
      <c r="P38" s="15">
        <v>60</v>
      </c>
      <c r="Q38" s="6">
        <v>0</v>
      </c>
      <c r="R38" s="6"/>
      <c r="S38" s="6"/>
    </row>
    <row r="39" spans="1:19" x14ac:dyDescent="0.25">
      <c r="A39" s="15" t="s">
        <v>18</v>
      </c>
      <c r="B39" s="6">
        <v>89.606589999999997</v>
      </c>
      <c r="C39" s="6"/>
      <c r="D39" s="6"/>
      <c r="F39" s="15" t="s">
        <v>18</v>
      </c>
      <c r="G39" s="7">
        <v>59.237209999999997</v>
      </c>
      <c r="H39" s="6"/>
      <c r="I39" s="6"/>
      <c r="K39" s="15">
        <v>60</v>
      </c>
      <c r="L39" s="9">
        <v>1.3307019999999999E-2</v>
      </c>
      <c r="M39" s="6"/>
      <c r="N39" s="6"/>
      <c r="P39" s="15">
        <v>60</v>
      </c>
      <c r="Q39" s="6">
        <v>9.2333109999999996E-2</v>
      </c>
      <c r="R39" s="6"/>
      <c r="S39" s="6"/>
    </row>
    <row r="40" spans="1:19" x14ac:dyDescent="0.25">
      <c r="A40" s="15" t="s">
        <v>18</v>
      </c>
      <c r="B40" s="6">
        <v>86.670529999999999</v>
      </c>
      <c r="C40" s="6">
        <f t="shared" si="8"/>
        <v>88.138559999999998</v>
      </c>
      <c r="D40" s="6">
        <f t="shared" si="9"/>
        <v>2.076107935970573</v>
      </c>
      <c r="F40" s="15" t="s">
        <v>18</v>
      </c>
      <c r="G40" s="7">
        <v>51.83334</v>
      </c>
      <c r="H40" s="6">
        <f t="shared" si="10"/>
        <v>55.535274999999999</v>
      </c>
      <c r="I40" s="6">
        <f t="shared" si="11"/>
        <v>5.2353266840236419</v>
      </c>
      <c r="K40" s="15">
        <v>60</v>
      </c>
      <c r="L40" s="9">
        <v>7.825029E-2</v>
      </c>
      <c r="M40" s="6">
        <f t="shared" si="4"/>
        <v>2.2889327500000001E-2</v>
      </c>
      <c r="N40" s="6">
        <f t="shared" si="5"/>
        <v>3.743661048027485E-2</v>
      </c>
      <c r="P40" s="15">
        <v>60</v>
      </c>
      <c r="Q40" s="6">
        <v>5.2408299999999998E-2</v>
      </c>
      <c r="R40" s="6">
        <f t="shared" si="6"/>
        <v>3.6185352499999997E-2</v>
      </c>
      <c r="S40" s="6">
        <f t="shared" si="7"/>
        <v>4.4849801816600685E-2</v>
      </c>
    </row>
    <row r="41" spans="1:19" x14ac:dyDescent="0.25">
      <c r="A41" s="15">
        <v>5</v>
      </c>
      <c r="B41" s="6">
        <v>83.248549999999994</v>
      </c>
      <c r="C41" s="6"/>
      <c r="D41" s="6"/>
      <c r="F41" s="15">
        <v>5</v>
      </c>
      <c r="G41" s="7">
        <v>43.729140000000001</v>
      </c>
      <c r="H41" s="6"/>
      <c r="I41" s="6"/>
      <c r="K41" s="15">
        <v>80</v>
      </c>
      <c r="L41" s="9">
        <v>4.5258310000000003E-2</v>
      </c>
      <c r="M41" s="6"/>
      <c r="N41" s="6"/>
      <c r="P41" s="15">
        <v>80</v>
      </c>
      <c r="Q41" s="6">
        <v>0</v>
      </c>
      <c r="R41" s="6"/>
      <c r="S41" s="6"/>
    </row>
    <row r="42" spans="1:19" x14ac:dyDescent="0.25">
      <c r="A42" s="15">
        <v>5</v>
      </c>
      <c r="B42" s="6">
        <v>80.354950000000002</v>
      </c>
      <c r="C42" s="6">
        <f t="shared" si="8"/>
        <v>81.801749999999998</v>
      </c>
      <c r="D42" s="6">
        <f t="shared" si="9"/>
        <v>2.0460841820413882</v>
      </c>
      <c r="F42" s="15">
        <v>5</v>
      </c>
      <c r="G42" s="7">
        <v>47.693379999999998</v>
      </c>
      <c r="H42" s="6">
        <f t="shared" si="10"/>
        <v>45.711259999999996</v>
      </c>
      <c r="I42" s="6">
        <f t="shared" si="11"/>
        <v>2.8031409862509569</v>
      </c>
      <c r="K42" s="15">
        <v>80</v>
      </c>
      <c r="L42" s="9">
        <v>0</v>
      </c>
      <c r="M42" s="6"/>
      <c r="N42" s="6"/>
      <c r="P42" s="15">
        <v>80</v>
      </c>
      <c r="Q42" s="6">
        <v>0</v>
      </c>
      <c r="R42" s="6"/>
      <c r="S42" s="6"/>
    </row>
    <row r="43" spans="1:19" x14ac:dyDescent="0.25">
      <c r="A43" s="15">
        <v>10</v>
      </c>
      <c r="B43" s="6">
        <v>76.499579999999995</v>
      </c>
      <c r="C43" s="6"/>
      <c r="D43" s="6"/>
      <c r="F43" s="15">
        <v>10</v>
      </c>
      <c r="G43" s="7">
        <v>49.653419999999997</v>
      </c>
      <c r="H43" s="6"/>
      <c r="I43" s="6"/>
      <c r="K43" s="15">
        <v>80</v>
      </c>
      <c r="L43" s="9">
        <v>1.068976E-2</v>
      </c>
      <c r="M43" s="6"/>
      <c r="N43" s="6"/>
      <c r="P43" s="15">
        <v>80</v>
      </c>
      <c r="Q43" s="6">
        <v>0</v>
      </c>
      <c r="R43" s="6"/>
      <c r="S43" s="6"/>
    </row>
    <row r="44" spans="1:19" x14ac:dyDescent="0.25">
      <c r="A44" s="15">
        <v>10</v>
      </c>
      <c r="B44" s="6">
        <v>76.186530000000005</v>
      </c>
      <c r="C44" s="6">
        <f t="shared" si="8"/>
        <v>76.343054999999993</v>
      </c>
      <c r="D44" s="6">
        <f t="shared" si="9"/>
        <v>0.22135977785044153</v>
      </c>
      <c r="F44" s="15">
        <v>10</v>
      </c>
      <c r="G44" s="7">
        <v>49.239490000000004</v>
      </c>
      <c r="H44" s="6">
        <f t="shared" si="10"/>
        <v>49.446455</v>
      </c>
      <c r="I44" s="6">
        <f t="shared" si="11"/>
        <v>0.29269270993654301</v>
      </c>
      <c r="K44" s="15">
        <v>80</v>
      </c>
      <c r="L44" s="9">
        <v>0</v>
      </c>
      <c r="M44" s="6">
        <f t="shared" si="4"/>
        <v>1.3987017500000001E-2</v>
      </c>
      <c r="N44" s="6">
        <f t="shared" si="5"/>
        <v>2.1447913330768526E-2</v>
      </c>
      <c r="P44" s="15">
        <v>80</v>
      </c>
      <c r="Q44" s="6">
        <v>0</v>
      </c>
      <c r="R44" s="6">
        <f t="shared" si="6"/>
        <v>0</v>
      </c>
      <c r="S44" s="6">
        <f t="shared" si="7"/>
        <v>0</v>
      </c>
    </row>
    <row r="45" spans="1:19" x14ac:dyDescent="0.25">
      <c r="A45" s="15">
        <v>20</v>
      </c>
      <c r="B45" s="6">
        <v>75.767499999999998</v>
      </c>
      <c r="C45" s="6"/>
      <c r="D45" s="6"/>
      <c r="F45" s="15">
        <v>20</v>
      </c>
      <c r="G45" s="7">
        <v>31.950890000000001</v>
      </c>
      <c r="H45" s="6"/>
      <c r="I45" s="6"/>
      <c r="K45" s="15">
        <v>100</v>
      </c>
      <c r="L45" s="9">
        <v>0</v>
      </c>
      <c r="M45" s="6"/>
      <c r="N45" s="6"/>
      <c r="P45" s="15">
        <v>100</v>
      </c>
      <c r="Q45" s="6">
        <v>0</v>
      </c>
      <c r="R45" s="6"/>
      <c r="S45" s="6"/>
    </row>
    <row r="46" spans="1:19" x14ac:dyDescent="0.25">
      <c r="A46" s="15">
        <v>20</v>
      </c>
      <c r="B46" s="6">
        <v>70.672049999999999</v>
      </c>
      <c r="C46" s="6">
        <f t="shared" si="8"/>
        <v>73.219774999999998</v>
      </c>
      <c r="D46" s="6">
        <f t="shared" si="9"/>
        <v>3.6030272481969932</v>
      </c>
      <c r="F46" s="15">
        <v>20</v>
      </c>
      <c r="G46" s="7">
        <v>32.424239999999998</v>
      </c>
      <c r="H46" s="6">
        <f t="shared" si="10"/>
        <v>32.187564999999999</v>
      </c>
      <c r="I46" s="6">
        <f t="shared" si="11"/>
        <v>0.33470899487464972</v>
      </c>
      <c r="K46" s="15">
        <v>100</v>
      </c>
      <c r="L46" s="9">
        <v>0</v>
      </c>
      <c r="M46" s="6"/>
      <c r="N46" s="6"/>
      <c r="P46" s="15">
        <v>100</v>
      </c>
      <c r="Q46" s="6">
        <v>0</v>
      </c>
      <c r="R46" s="6"/>
      <c r="S46" s="6"/>
    </row>
    <row r="47" spans="1:19" x14ac:dyDescent="0.25">
      <c r="A47" s="15">
        <v>40</v>
      </c>
      <c r="B47" s="6">
        <v>2.8594119999999998</v>
      </c>
      <c r="C47" s="6"/>
      <c r="D47" s="6"/>
      <c r="F47" s="15">
        <v>40</v>
      </c>
      <c r="G47" s="7">
        <v>0</v>
      </c>
      <c r="H47" s="6"/>
      <c r="I47" s="6"/>
      <c r="K47" s="15">
        <v>100</v>
      </c>
      <c r="L47" s="9">
        <v>0.1239547</v>
      </c>
      <c r="M47" s="6"/>
      <c r="N47" s="6"/>
      <c r="P47" s="15">
        <v>100</v>
      </c>
      <c r="Q47" s="6">
        <v>0</v>
      </c>
      <c r="R47" s="6"/>
      <c r="S47" s="6"/>
    </row>
    <row r="48" spans="1:19" x14ac:dyDescent="0.25">
      <c r="A48" s="15">
        <v>40</v>
      </c>
      <c r="B48" s="6">
        <v>0</v>
      </c>
      <c r="C48" s="6">
        <f t="shared" si="8"/>
        <v>1.4297059999999999</v>
      </c>
      <c r="D48" s="6">
        <f t="shared" si="9"/>
        <v>2.0219096154061882</v>
      </c>
      <c r="F48" s="15">
        <v>40</v>
      </c>
      <c r="G48" s="7">
        <v>10.92252</v>
      </c>
      <c r="H48" s="6">
        <f t="shared" si="10"/>
        <v>5.4612600000000002</v>
      </c>
      <c r="I48" s="6">
        <f t="shared" si="11"/>
        <v>7.7233879596456889</v>
      </c>
      <c r="K48" s="15">
        <v>100</v>
      </c>
      <c r="L48" s="9">
        <v>7.2898569999999996E-2</v>
      </c>
      <c r="M48" s="6">
        <f t="shared" si="4"/>
        <v>4.9213317499999999E-2</v>
      </c>
      <c r="N48" s="6">
        <f t="shared" si="5"/>
        <v>6.0528689293347156E-2</v>
      </c>
      <c r="P48" s="15">
        <v>100</v>
      </c>
      <c r="Q48" s="6">
        <v>0</v>
      </c>
      <c r="R48" s="6">
        <f t="shared" si="6"/>
        <v>0</v>
      </c>
      <c r="S48" s="6">
        <f t="shared" si="7"/>
        <v>0</v>
      </c>
    </row>
    <row r="49" spans="1:19" x14ac:dyDescent="0.25">
      <c r="A49" s="15">
        <v>60</v>
      </c>
      <c r="B49" s="6">
        <v>0</v>
      </c>
      <c r="C49" s="6"/>
      <c r="D49" s="6"/>
      <c r="F49" s="15">
        <v>60</v>
      </c>
      <c r="G49" s="6">
        <v>0</v>
      </c>
      <c r="H49" s="6"/>
      <c r="I49" s="6"/>
      <c r="K49" s="15" t="s">
        <v>32</v>
      </c>
      <c r="L49" s="9">
        <v>0</v>
      </c>
      <c r="M49" s="6"/>
      <c r="N49" s="6"/>
      <c r="P49" s="15" t="s">
        <v>32</v>
      </c>
      <c r="Q49" s="6">
        <v>0</v>
      </c>
      <c r="R49" s="6"/>
      <c r="S49" s="6"/>
    </row>
    <row r="50" spans="1:19" x14ac:dyDescent="0.25">
      <c r="A50" s="15">
        <v>60</v>
      </c>
      <c r="B50" s="6">
        <v>0</v>
      </c>
      <c r="C50" s="6">
        <f t="shared" si="8"/>
        <v>0</v>
      </c>
      <c r="D50" s="6">
        <f t="shared" si="9"/>
        <v>0</v>
      </c>
      <c r="F50" s="15">
        <v>60</v>
      </c>
      <c r="G50" s="6">
        <v>0</v>
      </c>
      <c r="H50" s="6">
        <f t="shared" si="10"/>
        <v>0</v>
      </c>
      <c r="I50" s="6">
        <f t="shared" si="11"/>
        <v>0</v>
      </c>
      <c r="K50" s="15" t="s">
        <v>32</v>
      </c>
      <c r="L50" s="9">
        <v>0</v>
      </c>
      <c r="M50" s="6"/>
      <c r="N50" s="6"/>
      <c r="P50" s="15" t="s">
        <v>32</v>
      </c>
      <c r="Q50" s="6">
        <v>0</v>
      </c>
      <c r="R50" s="6"/>
      <c r="S50" s="6"/>
    </row>
    <row r="51" spans="1:19" x14ac:dyDescent="0.25">
      <c r="A51" s="15">
        <v>80</v>
      </c>
      <c r="B51" s="6">
        <v>0</v>
      </c>
      <c r="C51" s="6"/>
      <c r="D51" s="6"/>
      <c r="F51" s="15">
        <v>80</v>
      </c>
      <c r="G51" s="6">
        <v>0</v>
      </c>
      <c r="H51" s="6"/>
      <c r="I51" s="6"/>
      <c r="K51" s="15" t="s">
        <v>32</v>
      </c>
      <c r="L51" s="9">
        <v>0</v>
      </c>
      <c r="M51" s="6"/>
      <c r="N51" s="6"/>
      <c r="P51" s="15" t="s">
        <v>32</v>
      </c>
      <c r="Q51" s="6">
        <v>0</v>
      </c>
      <c r="R51" s="6"/>
      <c r="S51" s="6"/>
    </row>
    <row r="52" spans="1:19" x14ac:dyDescent="0.25">
      <c r="A52" s="15">
        <v>80</v>
      </c>
      <c r="B52" s="6">
        <v>0</v>
      </c>
      <c r="C52" s="6">
        <f t="shared" si="8"/>
        <v>0</v>
      </c>
      <c r="D52" s="6">
        <f t="shared" si="9"/>
        <v>0</v>
      </c>
      <c r="F52" s="15">
        <v>80</v>
      </c>
      <c r="G52" s="6">
        <v>0</v>
      </c>
      <c r="H52" s="6">
        <f t="shared" si="10"/>
        <v>0</v>
      </c>
      <c r="I52" s="6">
        <f t="shared" si="11"/>
        <v>0</v>
      </c>
      <c r="K52" s="15" t="s">
        <v>32</v>
      </c>
      <c r="L52" s="9">
        <v>0</v>
      </c>
      <c r="M52" s="6">
        <f t="shared" si="4"/>
        <v>0</v>
      </c>
      <c r="N52" s="6">
        <f t="shared" si="5"/>
        <v>0</v>
      </c>
      <c r="P52" s="15" t="s">
        <v>32</v>
      </c>
      <c r="Q52" s="6">
        <v>0</v>
      </c>
      <c r="R52" s="6">
        <f t="shared" si="6"/>
        <v>0</v>
      </c>
      <c r="S52" s="6">
        <f t="shared" si="7"/>
        <v>0</v>
      </c>
    </row>
    <row r="53" spans="1:19" x14ac:dyDescent="0.25">
      <c r="A53" s="15">
        <v>100</v>
      </c>
      <c r="B53" s="6">
        <v>0</v>
      </c>
      <c r="C53" s="6"/>
      <c r="D53" s="6"/>
      <c r="F53" s="15">
        <v>100</v>
      </c>
      <c r="G53" s="6">
        <v>0</v>
      </c>
      <c r="H53" s="6"/>
      <c r="I53" s="6"/>
    </row>
    <row r="54" spans="1:19" x14ac:dyDescent="0.25">
      <c r="A54" s="15">
        <v>100</v>
      </c>
      <c r="B54" s="6">
        <v>0</v>
      </c>
      <c r="C54" s="6">
        <f t="shared" si="8"/>
        <v>0</v>
      </c>
      <c r="D54" s="6">
        <f t="shared" si="9"/>
        <v>0</v>
      </c>
      <c r="F54" s="15">
        <v>100</v>
      </c>
      <c r="G54" s="6">
        <v>0</v>
      </c>
      <c r="H54" s="6">
        <f t="shared" si="10"/>
        <v>0</v>
      </c>
      <c r="I54" s="6">
        <f t="shared" si="11"/>
        <v>0</v>
      </c>
      <c r="K54" s="34" t="s">
        <v>27</v>
      </c>
      <c r="L54" s="34"/>
      <c r="M54" s="34"/>
      <c r="N54" s="34"/>
      <c r="O54" s="13"/>
      <c r="P54" s="34" t="s">
        <v>28</v>
      </c>
      <c r="Q54" s="34"/>
      <c r="R54" s="34"/>
      <c r="S54" s="34"/>
    </row>
    <row r="55" spans="1:19" x14ac:dyDescent="0.25">
      <c r="A55" s="15" t="s">
        <v>32</v>
      </c>
      <c r="B55" s="6">
        <v>0</v>
      </c>
      <c r="C55" s="6"/>
      <c r="D55" s="6"/>
      <c r="F55" s="15" t="s">
        <v>32</v>
      </c>
      <c r="G55" s="6">
        <v>0</v>
      </c>
      <c r="H55" s="6"/>
      <c r="I55" s="6"/>
      <c r="K55" s="14" t="s">
        <v>21</v>
      </c>
      <c r="L55" s="15" t="s">
        <v>11</v>
      </c>
      <c r="M55" s="15" t="s">
        <v>12</v>
      </c>
      <c r="N55" s="15" t="s">
        <v>13</v>
      </c>
      <c r="O55" s="13"/>
      <c r="P55" s="14" t="s">
        <v>21</v>
      </c>
      <c r="Q55" s="15" t="s">
        <v>11</v>
      </c>
      <c r="R55" s="15" t="s">
        <v>12</v>
      </c>
      <c r="S55" s="15" t="s">
        <v>13</v>
      </c>
    </row>
    <row r="56" spans="1:19" x14ac:dyDescent="0.25">
      <c r="A56" s="15" t="s">
        <v>32</v>
      </c>
      <c r="B56" s="6">
        <v>0</v>
      </c>
      <c r="C56" s="6">
        <f t="shared" si="8"/>
        <v>0</v>
      </c>
      <c r="D56" s="6">
        <f t="shared" si="9"/>
        <v>0</v>
      </c>
      <c r="F56" s="15" t="s">
        <v>32</v>
      </c>
      <c r="G56" s="6">
        <v>0</v>
      </c>
      <c r="H56" s="6">
        <f t="shared" si="10"/>
        <v>0</v>
      </c>
      <c r="I56" s="6">
        <f t="shared" si="11"/>
        <v>0</v>
      </c>
    </row>
    <row r="57" spans="1:19" x14ac:dyDescent="0.25">
      <c r="K57" s="15" t="s">
        <v>24</v>
      </c>
      <c r="L57" s="9">
        <v>106.9889</v>
      </c>
      <c r="M57" s="6"/>
      <c r="N57" s="6"/>
      <c r="P57" s="15" t="s">
        <v>24</v>
      </c>
      <c r="Q57" s="9">
        <v>102.67959999999999</v>
      </c>
      <c r="R57" s="6"/>
      <c r="S57" s="6"/>
    </row>
    <row r="58" spans="1:19" x14ac:dyDescent="0.25">
      <c r="A58" s="35" t="s">
        <v>34</v>
      </c>
      <c r="B58" s="35"/>
      <c r="C58" s="35"/>
      <c r="D58" s="35"/>
      <c r="F58" s="35" t="s">
        <v>35</v>
      </c>
      <c r="G58" s="35"/>
      <c r="H58" s="35"/>
      <c r="I58" s="35"/>
      <c r="K58" s="15" t="s">
        <v>24</v>
      </c>
      <c r="L58" s="9">
        <v>93.011110000000002</v>
      </c>
      <c r="M58" s="6"/>
      <c r="N58" s="6"/>
      <c r="P58" s="15" t="s">
        <v>24</v>
      </c>
      <c r="Q58" s="9">
        <v>96.320419999999999</v>
      </c>
      <c r="R58" s="6"/>
      <c r="S58" s="6"/>
    </row>
    <row r="59" spans="1:19" x14ac:dyDescent="0.25">
      <c r="A59" s="14" t="s">
        <v>22</v>
      </c>
      <c r="B59" s="15" t="s">
        <v>11</v>
      </c>
      <c r="C59" s="15" t="s">
        <v>12</v>
      </c>
      <c r="D59" s="15" t="s">
        <v>13</v>
      </c>
      <c r="F59" s="14" t="s">
        <v>22</v>
      </c>
      <c r="G59" s="15" t="s">
        <v>11</v>
      </c>
      <c r="H59" s="15" t="s">
        <v>12</v>
      </c>
      <c r="I59" s="15" t="s">
        <v>13</v>
      </c>
      <c r="K59" s="15" t="s">
        <v>24</v>
      </c>
      <c r="L59" s="9">
        <v>126.8823</v>
      </c>
      <c r="M59" s="6"/>
      <c r="N59" s="6"/>
      <c r="P59" s="15" t="s">
        <v>24</v>
      </c>
      <c r="Q59" s="9">
        <v>102.0621</v>
      </c>
      <c r="R59" s="6"/>
      <c r="S59" s="6"/>
    </row>
    <row r="60" spans="1:19" x14ac:dyDescent="0.25">
      <c r="K60" s="15" t="s">
        <v>24</v>
      </c>
      <c r="L60" s="9">
        <v>73.117710000000002</v>
      </c>
      <c r="M60" s="6">
        <f>AVERAGE(L57:L60)</f>
        <v>100.000005</v>
      </c>
      <c r="N60" s="6">
        <f>STDEV(L57:L60)</f>
        <v>22.678954087994555</v>
      </c>
      <c r="P60" s="15" t="s">
        <v>24</v>
      </c>
      <c r="Q60" s="9">
        <v>98.937889999999996</v>
      </c>
      <c r="R60" s="6">
        <f>AVERAGE(Q57:Q60)</f>
        <v>100.00000249999999</v>
      </c>
      <c r="S60" s="6">
        <f>STDEV(Q57:Q60)</f>
        <v>2.9495705449254239</v>
      </c>
    </row>
    <row r="61" spans="1:19" x14ac:dyDescent="0.25">
      <c r="A61" s="15" t="s">
        <v>24</v>
      </c>
      <c r="B61" s="6">
        <v>97.360789999999994</v>
      </c>
      <c r="C61" s="6"/>
      <c r="D61" s="6"/>
      <c r="F61" s="15" t="s">
        <v>24</v>
      </c>
      <c r="G61" s="6">
        <v>98.890379999999993</v>
      </c>
      <c r="H61" s="6"/>
      <c r="I61" s="6"/>
      <c r="K61" s="15" t="s">
        <v>30</v>
      </c>
      <c r="L61" s="9">
        <v>59.56335</v>
      </c>
      <c r="M61" s="6"/>
      <c r="N61" s="6"/>
      <c r="P61" s="15" t="s">
        <v>30</v>
      </c>
      <c r="Q61" s="9">
        <v>112.345</v>
      </c>
      <c r="R61" s="6"/>
      <c r="S61" s="6"/>
    </row>
    <row r="62" spans="1:19" x14ac:dyDescent="0.25">
      <c r="A62" s="15" t="s">
        <v>24</v>
      </c>
      <c r="B62" s="6">
        <v>102.6392</v>
      </c>
      <c r="C62" s="6">
        <f>AVERAGE(B61:B62)</f>
        <v>99.999994999999998</v>
      </c>
      <c r="D62" s="6">
        <f>STDEV(B61:B62)</f>
        <v>3.7323995048828902</v>
      </c>
      <c r="F62" s="15" t="s">
        <v>24</v>
      </c>
      <c r="G62" s="6">
        <v>102.1096</v>
      </c>
      <c r="H62" s="6">
        <f>AVERAGE(G61:G62)</f>
        <v>100.49999</v>
      </c>
      <c r="I62" s="6">
        <f>STDEV(G61:G62)</f>
        <v>2.2763322921313627</v>
      </c>
      <c r="K62" s="15" t="s">
        <v>30</v>
      </c>
      <c r="L62" s="9">
        <v>59.502760000000002</v>
      </c>
      <c r="M62" s="6"/>
      <c r="N62" s="6"/>
      <c r="P62" s="15" t="s">
        <v>30</v>
      </c>
      <c r="Q62" s="9">
        <v>107.7726</v>
      </c>
      <c r="R62" s="6"/>
      <c r="S62" s="6"/>
    </row>
    <row r="63" spans="1:19" x14ac:dyDescent="0.25">
      <c r="A63" s="15" t="s">
        <v>30</v>
      </c>
      <c r="B63" s="6">
        <v>107.8836</v>
      </c>
      <c r="C63" s="6"/>
      <c r="D63" s="6"/>
      <c r="F63" s="15" t="s">
        <v>30</v>
      </c>
      <c r="G63" s="6">
        <v>98.251429999999999</v>
      </c>
      <c r="H63" s="6"/>
      <c r="I63" s="6"/>
      <c r="K63" s="15" t="s">
        <v>30</v>
      </c>
      <c r="L63" s="9">
        <v>113.4898</v>
      </c>
      <c r="M63" s="6"/>
      <c r="N63" s="6"/>
      <c r="P63" s="15" t="s">
        <v>30</v>
      </c>
      <c r="Q63" s="9">
        <v>102.5077</v>
      </c>
      <c r="R63" s="6"/>
      <c r="S63" s="6"/>
    </row>
    <row r="64" spans="1:19" x14ac:dyDescent="0.25">
      <c r="A64" s="15" t="s">
        <v>30</v>
      </c>
      <c r="B64" s="6">
        <v>116.31319999999999</v>
      </c>
      <c r="C64" s="6">
        <f t="shared" ref="C64:C84" si="12">AVERAGE(B63:B64)</f>
        <v>112.0984</v>
      </c>
      <c r="D64" s="6">
        <f t="shared" ref="D64:D84" si="13">STDEV(B63:B64)</f>
        <v>5.960627322690117</v>
      </c>
      <c r="F64" s="15" t="s">
        <v>30</v>
      </c>
      <c r="G64" s="6">
        <v>77.213040000000007</v>
      </c>
      <c r="H64" s="6">
        <f t="shared" ref="H64:H84" si="14">AVERAGE(G63:G64)</f>
        <v>87.732235000000003</v>
      </c>
      <c r="I64" s="6">
        <f t="shared" ref="I64:I84" si="15">STDEV(G63:G64)</f>
        <v>14.876388234247244</v>
      </c>
      <c r="K64" s="15" t="s">
        <v>30</v>
      </c>
      <c r="L64" s="9">
        <v>99.199309999999997</v>
      </c>
      <c r="M64" s="6">
        <f t="shared" ref="M64:M104" si="16">AVERAGE(L61:L64)</f>
        <v>82.938805000000002</v>
      </c>
      <c r="N64" s="6">
        <f t="shared" ref="N64:N104" si="17">STDEV(L61:L64)</f>
        <v>27.649155623298249</v>
      </c>
      <c r="P64" s="15" t="s">
        <v>30</v>
      </c>
      <c r="Q64" s="9">
        <v>99.555459999999997</v>
      </c>
      <c r="R64" s="6">
        <f t="shared" ref="R64:R104" si="18">AVERAGE(Q61:Q64)</f>
        <v>105.54518999999999</v>
      </c>
      <c r="S64" s="6">
        <f t="shared" ref="S64:S104" si="19">STDEV(Q61:Q64)</f>
        <v>5.6657445029228066</v>
      </c>
    </row>
    <row r="65" spans="1:19" x14ac:dyDescent="0.25">
      <c r="A65" s="15" t="s">
        <v>31</v>
      </c>
      <c r="B65" s="6">
        <v>101.0868</v>
      </c>
      <c r="C65" s="6"/>
      <c r="D65" s="6"/>
      <c r="F65" s="15" t="s">
        <v>31</v>
      </c>
      <c r="G65" s="6">
        <v>83.115620000000007</v>
      </c>
      <c r="H65" s="6"/>
      <c r="I65" s="6"/>
      <c r="K65" s="15" t="s">
        <v>31</v>
      </c>
      <c r="L65" s="9">
        <v>86.202169999999995</v>
      </c>
      <c r="M65" s="6"/>
      <c r="N65" s="6"/>
      <c r="P65" s="15" t="s">
        <v>31</v>
      </c>
      <c r="Q65" s="9">
        <v>111.6217</v>
      </c>
      <c r="R65" s="6"/>
      <c r="S65" s="6"/>
    </row>
    <row r="66" spans="1:19" x14ac:dyDescent="0.25">
      <c r="A66" s="15" t="s">
        <v>31</v>
      </c>
      <c r="B66" s="6">
        <v>108.7248</v>
      </c>
      <c r="C66" s="6">
        <f t="shared" si="12"/>
        <v>104.9058</v>
      </c>
      <c r="D66" s="6">
        <f t="shared" si="13"/>
        <v>5.4008815947028532</v>
      </c>
      <c r="F66" s="15" t="s">
        <v>31</v>
      </c>
      <c r="G66" s="6">
        <v>80.732190000000003</v>
      </c>
      <c r="H66" s="6">
        <f t="shared" si="14"/>
        <v>81.923905000000005</v>
      </c>
      <c r="I66" s="6">
        <f t="shared" si="15"/>
        <v>1.6853395154834558</v>
      </c>
      <c r="K66" s="15" t="s">
        <v>31</v>
      </c>
      <c r="L66" s="9">
        <v>79.854290000000006</v>
      </c>
      <c r="M66" s="6"/>
      <c r="N66" s="6"/>
      <c r="P66" s="15" t="s">
        <v>31</v>
      </c>
      <c r="Q66" s="9">
        <v>102.5369</v>
      </c>
      <c r="R66" s="6"/>
      <c r="S66" s="6"/>
    </row>
    <row r="67" spans="1:19" x14ac:dyDescent="0.25">
      <c r="A67" s="15" t="s">
        <v>18</v>
      </c>
      <c r="B67" s="6">
        <v>89.881330000000005</v>
      </c>
      <c r="C67" s="6"/>
      <c r="D67" s="6"/>
      <c r="F67" s="15" t="s">
        <v>18</v>
      </c>
      <c r="G67" s="6">
        <v>90.984290000000001</v>
      </c>
      <c r="H67" s="6"/>
      <c r="I67" s="6"/>
      <c r="K67" s="15" t="s">
        <v>31</v>
      </c>
      <c r="L67" s="9">
        <v>92.217389999999995</v>
      </c>
      <c r="M67" s="6"/>
      <c r="N67" s="6"/>
      <c r="P67" s="15" t="s">
        <v>31</v>
      </c>
      <c r="Q67" s="9">
        <v>100.55</v>
      </c>
      <c r="R67" s="6"/>
      <c r="S67" s="6"/>
    </row>
    <row r="68" spans="1:19" x14ac:dyDescent="0.25">
      <c r="A68" s="15" t="s">
        <v>18</v>
      </c>
      <c r="B68" s="6">
        <v>94.857640000000004</v>
      </c>
      <c r="C68" s="6">
        <f t="shared" si="12"/>
        <v>92.369484999999997</v>
      </c>
      <c r="D68" s="6">
        <f t="shared" si="13"/>
        <v>3.5187825462864271</v>
      </c>
      <c r="F68" s="15" t="s">
        <v>18</v>
      </c>
      <c r="G68" s="6">
        <v>103.86360000000001</v>
      </c>
      <c r="H68" s="6">
        <f t="shared" si="14"/>
        <v>97.423945000000003</v>
      </c>
      <c r="I68" s="6">
        <f t="shared" si="15"/>
        <v>9.1070474380037165</v>
      </c>
      <c r="K68" s="15" t="s">
        <v>31</v>
      </c>
      <c r="L68" s="9">
        <v>116.0954</v>
      </c>
      <c r="M68" s="6">
        <f t="shared" si="16"/>
        <v>93.592312500000006</v>
      </c>
      <c r="N68" s="6">
        <f t="shared" si="17"/>
        <v>15.828527277192411</v>
      </c>
      <c r="P68" s="15" t="s">
        <v>31</v>
      </c>
      <c r="Q68" s="9">
        <v>97.399829999999994</v>
      </c>
      <c r="R68" s="6">
        <f t="shared" si="18"/>
        <v>103.0271075</v>
      </c>
      <c r="S68" s="6">
        <f t="shared" si="19"/>
        <v>6.1076355835046119</v>
      </c>
    </row>
    <row r="69" spans="1:19" x14ac:dyDescent="0.25">
      <c r="A69" s="15">
        <v>5</v>
      </c>
      <c r="B69" s="6">
        <v>85.586740000000006</v>
      </c>
      <c r="C69" s="6"/>
      <c r="D69" s="6"/>
      <c r="F69" s="15">
        <v>5</v>
      </c>
      <c r="G69" s="6">
        <v>73.058660000000003</v>
      </c>
      <c r="H69" s="6"/>
      <c r="I69" s="6"/>
      <c r="K69" s="15" t="s">
        <v>18</v>
      </c>
      <c r="L69" s="9">
        <v>72.493160000000003</v>
      </c>
      <c r="M69" s="6"/>
      <c r="N69" s="6"/>
      <c r="P69" s="15" t="s">
        <v>18</v>
      </c>
      <c r="Q69" s="9">
        <v>99.612660000000005</v>
      </c>
      <c r="R69" s="6"/>
      <c r="S69" s="6"/>
    </row>
    <row r="70" spans="1:19" x14ac:dyDescent="0.25">
      <c r="A70" s="15">
        <v>5</v>
      </c>
      <c r="B70" s="6">
        <v>84.806049999999999</v>
      </c>
      <c r="C70" s="6">
        <f t="shared" si="12"/>
        <v>85.196394999999995</v>
      </c>
      <c r="D70" s="6">
        <f t="shared" si="13"/>
        <v>0.55203119300453074</v>
      </c>
      <c r="F70" s="15">
        <v>5</v>
      </c>
      <c r="G70" s="6">
        <v>69.1387</v>
      </c>
      <c r="H70" s="6">
        <f t="shared" si="14"/>
        <v>71.098680000000002</v>
      </c>
      <c r="I70" s="6">
        <f t="shared" si="15"/>
        <v>2.7718302979800211</v>
      </c>
      <c r="K70" s="15" t="s">
        <v>18</v>
      </c>
      <c r="L70" s="9">
        <v>84.789249999999996</v>
      </c>
      <c r="M70" s="6"/>
      <c r="N70" s="6"/>
      <c r="P70" s="15" t="s">
        <v>18</v>
      </c>
      <c r="Q70" s="9">
        <v>88.365129999999994</v>
      </c>
      <c r="R70" s="6"/>
      <c r="S70" s="6"/>
    </row>
    <row r="71" spans="1:19" x14ac:dyDescent="0.25">
      <c r="A71" s="15">
        <v>10</v>
      </c>
      <c r="B71" s="6">
        <v>82.610370000000003</v>
      </c>
      <c r="C71" s="6"/>
      <c r="D71" s="6"/>
      <c r="F71" s="15">
        <v>10</v>
      </c>
      <c r="G71" s="6">
        <v>77.582189999999997</v>
      </c>
      <c r="H71" s="6"/>
      <c r="I71" s="6"/>
      <c r="K71" s="15" t="s">
        <v>18</v>
      </c>
      <c r="L71" s="9">
        <v>123.0501</v>
      </c>
      <c r="M71" s="6"/>
      <c r="N71" s="6"/>
      <c r="P71" s="15" t="s">
        <v>18</v>
      </c>
      <c r="Q71" s="9">
        <v>88.202250000000006</v>
      </c>
      <c r="R71" s="6"/>
      <c r="S71" s="6"/>
    </row>
    <row r="72" spans="1:19" x14ac:dyDescent="0.25">
      <c r="A72" s="15">
        <v>10</v>
      </c>
      <c r="B72" s="6">
        <v>80.302700000000002</v>
      </c>
      <c r="C72" s="6">
        <f t="shared" si="12"/>
        <v>81.456535000000002</v>
      </c>
      <c r="D72" s="6">
        <f t="shared" si="13"/>
        <v>1.6317691057407613</v>
      </c>
      <c r="F72" s="15">
        <v>10</v>
      </c>
      <c r="G72" s="6">
        <v>74.395660000000007</v>
      </c>
      <c r="H72" s="6">
        <f t="shared" si="14"/>
        <v>75.988924999999995</v>
      </c>
      <c r="I72" s="6">
        <f t="shared" si="15"/>
        <v>2.2532169714543624</v>
      </c>
      <c r="K72" s="15" t="s">
        <v>18</v>
      </c>
      <c r="L72" s="9">
        <v>124.105</v>
      </c>
      <c r="M72" s="6">
        <f t="shared" si="16"/>
        <v>101.10937750000001</v>
      </c>
      <c r="N72" s="6">
        <f t="shared" si="17"/>
        <v>26.428699196189932</v>
      </c>
      <c r="P72" s="15" t="s">
        <v>18</v>
      </c>
      <c r="Q72" s="9">
        <v>89.746539999999996</v>
      </c>
      <c r="R72" s="6">
        <f t="shared" si="18"/>
        <v>91.481645</v>
      </c>
      <c r="S72" s="6">
        <f t="shared" si="19"/>
        <v>5.4647687234532958</v>
      </c>
    </row>
    <row r="73" spans="1:19" x14ac:dyDescent="0.25">
      <c r="A73" s="15">
        <v>20</v>
      </c>
      <c r="B73" s="6">
        <v>81.128510000000006</v>
      </c>
      <c r="C73" s="6"/>
      <c r="D73" s="6"/>
      <c r="F73" s="15">
        <v>20</v>
      </c>
      <c r="G73" s="6">
        <v>65.842780000000005</v>
      </c>
      <c r="H73" s="6"/>
      <c r="I73" s="6"/>
      <c r="K73" s="15">
        <v>5</v>
      </c>
      <c r="L73" s="9">
        <v>48.682299999999998</v>
      </c>
      <c r="M73" s="6"/>
      <c r="N73" s="6"/>
      <c r="P73" s="15">
        <v>5</v>
      </c>
      <c r="Q73" s="9">
        <v>84.037459999999996</v>
      </c>
      <c r="R73" s="6"/>
      <c r="S73" s="6"/>
    </row>
    <row r="74" spans="1:19" x14ac:dyDescent="0.25">
      <c r="A74" s="15">
        <v>20</v>
      </c>
      <c r="B74" s="6">
        <v>77.199569999999994</v>
      </c>
      <c r="C74" s="6">
        <f t="shared" si="12"/>
        <v>79.16404</v>
      </c>
      <c r="D74" s="6">
        <f t="shared" si="13"/>
        <v>2.7781801168750819</v>
      </c>
      <c r="F74" s="15">
        <v>20</v>
      </c>
      <c r="G74" s="6">
        <v>49.634990000000002</v>
      </c>
      <c r="H74" s="6">
        <f t="shared" si="14"/>
        <v>57.738885000000003</v>
      </c>
      <c r="I74" s="6">
        <f t="shared" si="15"/>
        <v>11.460638217047491</v>
      </c>
      <c r="K74" s="15">
        <v>5</v>
      </c>
      <c r="L74" s="9">
        <v>56.06955</v>
      </c>
      <c r="M74" s="6"/>
      <c r="N74" s="6"/>
      <c r="P74" s="15">
        <v>5</v>
      </c>
      <c r="Q74" s="9">
        <v>76.917119999999997</v>
      </c>
      <c r="R74" s="6"/>
      <c r="S74" s="6"/>
    </row>
    <row r="75" spans="1:19" x14ac:dyDescent="0.25">
      <c r="A75" s="15">
        <v>40</v>
      </c>
      <c r="B75" s="6">
        <v>72.233519999999999</v>
      </c>
      <c r="C75" s="6"/>
      <c r="D75" s="6"/>
      <c r="F75" s="15">
        <v>40</v>
      </c>
      <c r="G75" s="6">
        <v>46.223990000000001</v>
      </c>
      <c r="H75" s="6"/>
      <c r="I75" s="6"/>
      <c r="K75" s="15">
        <v>5</v>
      </c>
      <c r="L75" s="9">
        <v>69.379320000000007</v>
      </c>
      <c r="M75" s="6"/>
      <c r="N75" s="6"/>
      <c r="P75" s="15">
        <v>5</v>
      </c>
      <c r="Q75" s="9">
        <v>69.207170000000005</v>
      </c>
      <c r="R75" s="6"/>
      <c r="S75" s="6"/>
    </row>
    <row r="76" spans="1:19" x14ac:dyDescent="0.25">
      <c r="A76" s="15">
        <v>40</v>
      </c>
      <c r="B76" s="6">
        <v>72.42577</v>
      </c>
      <c r="C76" s="6">
        <f t="shared" si="12"/>
        <v>72.329644999999999</v>
      </c>
      <c r="D76" s="6">
        <f t="shared" si="13"/>
        <v>0.13594127868311473</v>
      </c>
      <c r="F76" s="15">
        <v>40</v>
      </c>
      <c r="G76" s="6">
        <v>38.109090000000002</v>
      </c>
      <c r="H76" s="6">
        <f t="shared" si="14"/>
        <v>42.166539999999998</v>
      </c>
      <c r="I76" s="6">
        <f t="shared" si="15"/>
        <v>5.7381008186507136</v>
      </c>
      <c r="K76" s="15">
        <v>5</v>
      </c>
      <c r="L76" s="9">
        <v>99.605829999999997</v>
      </c>
      <c r="M76" s="6">
        <f t="shared" si="16"/>
        <v>68.434249999999992</v>
      </c>
      <c r="N76" s="6">
        <f t="shared" si="17"/>
        <v>22.476549942060377</v>
      </c>
      <c r="P76" s="15">
        <v>5</v>
      </c>
      <c r="Q76" s="9">
        <v>70.46687</v>
      </c>
      <c r="R76" s="6">
        <f t="shared" si="18"/>
        <v>75.157154999999989</v>
      </c>
      <c r="S76" s="6">
        <f t="shared" si="19"/>
        <v>6.8156288185243739</v>
      </c>
    </row>
    <row r="77" spans="1:19" x14ac:dyDescent="0.25">
      <c r="A77" s="15">
        <v>60</v>
      </c>
      <c r="B77" s="6">
        <v>68.118600000000001</v>
      </c>
      <c r="C77" s="6"/>
      <c r="D77" s="6"/>
      <c r="F77" s="15">
        <v>60</v>
      </c>
      <c r="G77" s="6">
        <v>14.28355</v>
      </c>
      <c r="H77" s="6"/>
      <c r="I77" s="6"/>
      <c r="K77" s="15">
        <v>10</v>
      </c>
      <c r="L77" s="9">
        <v>41.497729999999997</v>
      </c>
      <c r="M77" s="6"/>
      <c r="N77" s="6"/>
      <c r="P77" s="15">
        <v>10</v>
      </c>
      <c r="Q77" s="9">
        <v>67.859660000000005</v>
      </c>
      <c r="R77" s="6"/>
      <c r="S77" s="6"/>
    </row>
    <row r="78" spans="1:19" x14ac:dyDescent="0.25">
      <c r="A78" s="15">
        <v>60</v>
      </c>
      <c r="B78" s="6">
        <v>30.118079999999999</v>
      </c>
      <c r="C78" s="6">
        <f t="shared" si="12"/>
        <v>49.118340000000003</v>
      </c>
      <c r="D78" s="6">
        <f t="shared" si="13"/>
        <v>26.870425380615025</v>
      </c>
      <c r="F78" s="15">
        <v>60</v>
      </c>
      <c r="G78" s="6">
        <v>35.280949999999997</v>
      </c>
      <c r="H78" s="6">
        <f t="shared" si="14"/>
        <v>24.782249999999998</v>
      </c>
      <c r="I78" s="6">
        <f t="shared" si="15"/>
        <v>14.847403927286413</v>
      </c>
      <c r="K78" s="15">
        <v>10</v>
      </c>
      <c r="L78" s="9">
        <v>45.894120000000001</v>
      </c>
      <c r="M78" s="6"/>
      <c r="N78" s="6"/>
      <c r="P78" s="15">
        <v>10</v>
      </c>
      <c r="Q78" s="9">
        <v>66.702610000000007</v>
      </c>
      <c r="R78" s="6"/>
      <c r="S78" s="6"/>
    </row>
    <row r="79" spans="1:19" x14ac:dyDescent="0.25">
      <c r="A79" s="15">
        <v>80</v>
      </c>
      <c r="B79" s="6">
        <v>69.137919999999994</v>
      </c>
      <c r="C79" s="6"/>
      <c r="D79" s="6"/>
      <c r="F79" s="15">
        <v>80</v>
      </c>
      <c r="G79" s="6">
        <v>52.231189999999998</v>
      </c>
      <c r="H79" s="6"/>
      <c r="I79" s="6"/>
      <c r="K79" s="15">
        <v>10</v>
      </c>
      <c r="L79" s="9">
        <v>102.0878</v>
      </c>
      <c r="M79" s="6"/>
      <c r="N79" s="6"/>
      <c r="P79" s="15">
        <v>10</v>
      </c>
      <c r="Q79" s="9">
        <v>55.755710000000001</v>
      </c>
      <c r="R79" s="6"/>
      <c r="S79" s="6"/>
    </row>
    <row r="80" spans="1:19" x14ac:dyDescent="0.25">
      <c r="A80" s="15">
        <v>80</v>
      </c>
      <c r="B80" s="6">
        <v>69.164500000000004</v>
      </c>
      <c r="C80" s="6">
        <f t="shared" si="12"/>
        <v>69.151209999999992</v>
      </c>
      <c r="D80" s="6">
        <f t="shared" si="13"/>
        <v>1.8794898243945375E-2</v>
      </c>
      <c r="F80" s="15">
        <v>80</v>
      </c>
      <c r="G80" s="6">
        <v>35.50967</v>
      </c>
      <c r="H80" s="6">
        <f t="shared" si="14"/>
        <v>43.870429999999999</v>
      </c>
      <c r="I80" s="6">
        <f t="shared" si="15"/>
        <v>11.823900183746465</v>
      </c>
      <c r="K80" s="15">
        <v>10</v>
      </c>
      <c r="L80" s="9">
        <v>105.9517</v>
      </c>
      <c r="M80" s="6">
        <f t="shared" si="16"/>
        <v>73.857837500000002</v>
      </c>
      <c r="N80" s="6">
        <f t="shared" si="17"/>
        <v>34.909849836169307</v>
      </c>
      <c r="P80" s="15">
        <v>10</v>
      </c>
      <c r="Q80" s="9">
        <v>55.973399999999998</v>
      </c>
      <c r="R80" s="6">
        <f t="shared" si="18"/>
        <v>61.572845000000001</v>
      </c>
      <c r="S80" s="6">
        <f t="shared" si="19"/>
        <v>6.608867167568639</v>
      </c>
    </row>
    <row r="81" spans="1:19" x14ac:dyDescent="0.25">
      <c r="A81" s="15">
        <v>100</v>
      </c>
      <c r="B81" s="6">
        <v>70.278229999999994</v>
      </c>
      <c r="C81" s="6"/>
      <c r="D81" s="6"/>
      <c r="F81" s="15">
        <v>100</v>
      </c>
      <c r="G81" s="6">
        <v>38.94415</v>
      </c>
      <c r="H81" s="6"/>
      <c r="I81" s="6"/>
      <c r="K81" s="15">
        <v>20</v>
      </c>
      <c r="L81" s="9">
        <v>39.555210000000002</v>
      </c>
      <c r="M81" s="6"/>
      <c r="N81" s="6"/>
      <c r="P81" s="15">
        <v>20</v>
      </c>
      <c r="Q81" s="9">
        <v>51.647129999999997</v>
      </c>
      <c r="R81" s="6"/>
      <c r="S81" s="6"/>
    </row>
    <row r="82" spans="1:19" x14ac:dyDescent="0.25">
      <c r="A82" s="15">
        <v>100</v>
      </c>
      <c r="B82" s="6">
        <v>68.254810000000006</v>
      </c>
      <c r="C82" s="6">
        <f t="shared" si="12"/>
        <v>69.26652</v>
      </c>
      <c r="D82" s="6">
        <f t="shared" si="13"/>
        <v>1.430774003188475</v>
      </c>
      <c r="F82" s="15">
        <v>100</v>
      </c>
      <c r="G82" s="6">
        <v>36.69894</v>
      </c>
      <c r="H82" s="6">
        <f t="shared" si="14"/>
        <v>37.821545</v>
      </c>
      <c r="I82" s="6">
        <f t="shared" si="15"/>
        <v>1.5876032161878486</v>
      </c>
      <c r="K82" s="15">
        <v>20</v>
      </c>
      <c r="L82" s="9">
        <v>36.776060000000001</v>
      </c>
      <c r="M82" s="6"/>
      <c r="N82" s="6"/>
      <c r="P82" s="15">
        <v>20</v>
      </c>
      <c r="Q82" s="9">
        <v>51.16807</v>
      </c>
      <c r="R82" s="6"/>
      <c r="S82" s="6"/>
    </row>
    <row r="83" spans="1:19" x14ac:dyDescent="0.25">
      <c r="A83" s="15" t="s">
        <v>32</v>
      </c>
      <c r="B83" s="6">
        <v>0</v>
      </c>
      <c r="C83" s="6"/>
      <c r="D83" s="6"/>
      <c r="F83" s="15" t="s">
        <v>32</v>
      </c>
      <c r="G83" s="6">
        <v>0</v>
      </c>
      <c r="H83" s="6"/>
      <c r="I83" s="6"/>
      <c r="K83" s="15">
        <v>20</v>
      </c>
      <c r="L83" s="9">
        <v>42.433880000000002</v>
      </c>
      <c r="M83" s="6"/>
      <c r="N83" s="6"/>
      <c r="P83" s="15">
        <v>20</v>
      </c>
      <c r="Q83" s="9">
        <v>42.149749999999997</v>
      </c>
      <c r="R83" s="6"/>
      <c r="S83" s="6"/>
    </row>
    <row r="84" spans="1:19" x14ac:dyDescent="0.25">
      <c r="A84" s="15" t="s">
        <v>32</v>
      </c>
      <c r="B84" s="6">
        <v>0</v>
      </c>
      <c r="C84" s="6">
        <f t="shared" si="12"/>
        <v>0</v>
      </c>
      <c r="D84" s="6">
        <f t="shared" si="13"/>
        <v>0</v>
      </c>
      <c r="F84" s="15" t="s">
        <v>32</v>
      </c>
      <c r="G84" s="6">
        <v>0</v>
      </c>
      <c r="H84" s="6">
        <f t="shared" si="14"/>
        <v>0</v>
      </c>
      <c r="I84" s="6">
        <f t="shared" si="15"/>
        <v>0</v>
      </c>
      <c r="K84" s="15">
        <v>20</v>
      </c>
      <c r="L84" s="9">
        <v>43.262709999999998</v>
      </c>
      <c r="M84" s="6">
        <f t="shared" si="16"/>
        <v>40.506965000000001</v>
      </c>
      <c r="N84" s="6">
        <f t="shared" si="17"/>
        <v>2.9514189593764324</v>
      </c>
      <c r="P84" s="15">
        <v>20</v>
      </c>
      <c r="Q84" s="9">
        <v>39.388069999999999</v>
      </c>
      <c r="R84" s="6">
        <f t="shared" si="18"/>
        <v>46.088254999999997</v>
      </c>
      <c r="S84" s="6">
        <f t="shared" si="19"/>
        <v>6.2479306539338859</v>
      </c>
    </row>
    <row r="85" spans="1:19" x14ac:dyDescent="0.25">
      <c r="K85" s="15">
        <v>40</v>
      </c>
      <c r="L85" s="9">
        <v>36.801670000000001</v>
      </c>
      <c r="M85" s="6"/>
      <c r="N85" s="6"/>
      <c r="P85" s="15">
        <v>40</v>
      </c>
      <c r="Q85" s="9">
        <v>45.207149999999999</v>
      </c>
      <c r="R85" s="6"/>
      <c r="S85" s="6"/>
    </row>
    <row r="86" spans="1:19" x14ac:dyDescent="0.25">
      <c r="A86" s="35" t="s">
        <v>34</v>
      </c>
      <c r="B86" s="35"/>
      <c r="C86" s="35"/>
      <c r="D86" s="35"/>
      <c r="F86" s="35" t="s">
        <v>35</v>
      </c>
      <c r="G86" s="35"/>
      <c r="H86" s="35"/>
      <c r="I86" s="35"/>
      <c r="K86" s="15">
        <v>40</v>
      </c>
      <c r="L86" s="9">
        <v>43.455939999999998</v>
      </c>
      <c r="M86" s="6"/>
      <c r="N86" s="6"/>
      <c r="P86" s="15">
        <v>40</v>
      </c>
      <c r="Q86" s="9">
        <v>42.031309999999998</v>
      </c>
      <c r="R86" s="6"/>
      <c r="S86" s="6"/>
    </row>
    <row r="87" spans="1:19" x14ac:dyDescent="0.25">
      <c r="A87" s="14" t="s">
        <v>23</v>
      </c>
      <c r="B87" s="15" t="s">
        <v>11</v>
      </c>
      <c r="C87" s="15" t="s">
        <v>12</v>
      </c>
      <c r="D87" s="15" t="s">
        <v>13</v>
      </c>
      <c r="F87" s="14" t="s">
        <v>23</v>
      </c>
      <c r="G87" s="15" t="s">
        <v>11</v>
      </c>
      <c r="H87" s="15" t="s">
        <v>12</v>
      </c>
      <c r="I87" s="15" t="s">
        <v>13</v>
      </c>
      <c r="K87" s="15">
        <v>40</v>
      </c>
      <c r="L87" s="9">
        <v>30.385490000000001</v>
      </c>
      <c r="M87" s="6"/>
      <c r="N87" s="6"/>
      <c r="P87" s="15">
        <v>40</v>
      </c>
      <c r="Q87" s="9">
        <v>37.306359999999998</v>
      </c>
      <c r="R87" s="6"/>
      <c r="S87" s="6"/>
    </row>
    <row r="88" spans="1:19" x14ac:dyDescent="0.25">
      <c r="K88" s="15">
        <v>40</v>
      </c>
      <c r="L88" s="9">
        <v>30.461500000000001</v>
      </c>
      <c r="M88" s="6">
        <f t="shared" si="16"/>
        <v>35.276150000000001</v>
      </c>
      <c r="N88" s="6">
        <f t="shared" si="17"/>
        <v>6.2272408435999829</v>
      </c>
      <c r="P88" s="15">
        <v>40</v>
      </c>
      <c r="Q88" s="9">
        <v>35.307569999999998</v>
      </c>
      <c r="R88" s="6">
        <f t="shared" si="18"/>
        <v>39.963097500000003</v>
      </c>
      <c r="S88" s="6">
        <f t="shared" si="19"/>
        <v>4.4910941508380411</v>
      </c>
    </row>
    <row r="89" spans="1:19" x14ac:dyDescent="0.25">
      <c r="A89" s="15" t="s">
        <v>24</v>
      </c>
      <c r="B89" s="6">
        <v>97.360789999999994</v>
      </c>
      <c r="C89" s="6"/>
      <c r="D89" s="6"/>
      <c r="F89" s="15" t="s">
        <v>24</v>
      </c>
      <c r="G89" s="6">
        <v>98.890379999999993</v>
      </c>
      <c r="H89" s="6"/>
      <c r="I89" s="6"/>
      <c r="K89" s="15">
        <v>60</v>
      </c>
      <c r="L89" s="9">
        <v>9.3918510000000008</v>
      </c>
      <c r="M89" s="6"/>
      <c r="N89" s="6"/>
      <c r="P89" s="15">
        <v>60</v>
      </c>
      <c r="Q89" s="9">
        <v>0.21550130000000001</v>
      </c>
      <c r="R89" s="6"/>
      <c r="S89" s="6"/>
    </row>
    <row r="90" spans="1:19" x14ac:dyDescent="0.25">
      <c r="A90" s="15" t="s">
        <v>24</v>
      </c>
      <c r="B90" s="6">
        <v>102.6392</v>
      </c>
      <c r="C90" s="6">
        <f>AVERAGE(B89:B90)</f>
        <v>99.999994999999998</v>
      </c>
      <c r="D90" s="6">
        <f>STDEV(B89:B90)</f>
        <v>3.7323995048828902</v>
      </c>
      <c r="F90" s="15" t="s">
        <v>24</v>
      </c>
      <c r="G90" s="6">
        <v>102.1096</v>
      </c>
      <c r="H90" s="6">
        <f>AVERAGE(G89:G90)</f>
        <v>100.49999</v>
      </c>
      <c r="I90" s="6">
        <f>STDEV(G89:G90)</f>
        <v>2.2763322921313627</v>
      </c>
      <c r="K90" s="15">
        <v>60</v>
      </c>
      <c r="L90" s="9">
        <v>0.3608865</v>
      </c>
      <c r="M90" s="6"/>
      <c r="N90" s="6"/>
      <c r="P90" s="15">
        <v>60</v>
      </c>
      <c r="Q90" s="9">
        <v>0</v>
      </c>
      <c r="R90" s="6"/>
      <c r="S90" s="6"/>
    </row>
    <row r="91" spans="1:19" x14ac:dyDescent="0.25">
      <c r="A91" s="15" t="s">
        <v>30</v>
      </c>
      <c r="B91" s="6">
        <v>108.0836</v>
      </c>
      <c r="C91" s="6"/>
      <c r="D91" s="6"/>
      <c r="F91" s="15" t="s">
        <v>30</v>
      </c>
      <c r="G91" s="6">
        <v>114.8927</v>
      </c>
      <c r="H91" s="6"/>
      <c r="I91" s="6"/>
      <c r="K91" s="15">
        <v>60</v>
      </c>
      <c r="L91" s="9">
        <v>1.867827E-2</v>
      </c>
      <c r="M91" s="6"/>
      <c r="N91" s="6"/>
      <c r="P91" s="15">
        <v>60</v>
      </c>
      <c r="Q91" s="9">
        <v>29.52591</v>
      </c>
      <c r="R91" s="6"/>
      <c r="S91" s="6"/>
    </row>
    <row r="92" spans="1:19" x14ac:dyDescent="0.25">
      <c r="A92" s="15" t="s">
        <v>30</v>
      </c>
      <c r="B92" s="6">
        <v>104.6104</v>
      </c>
      <c r="C92" s="6">
        <f t="shared" ref="C92:C112" si="20">AVERAGE(B91:B92)</f>
        <v>106.34700000000001</v>
      </c>
      <c r="D92" s="6">
        <f t="shared" ref="D92:D112" si="21">STDEV(B91:B92)</f>
        <v>2.4559232724171212</v>
      </c>
      <c r="F92" s="15" t="s">
        <v>30</v>
      </c>
      <c r="G92" s="6">
        <v>129.77590000000001</v>
      </c>
      <c r="H92" s="6">
        <f t="shared" ref="H92:H112" si="22">AVERAGE(G91:G92)</f>
        <v>122.33430000000001</v>
      </c>
      <c r="I92" s="6">
        <f t="shared" ref="I92:I112" si="23">STDEV(G91:G92)</f>
        <v>10.524011645755625</v>
      </c>
      <c r="K92" s="15">
        <v>60</v>
      </c>
      <c r="L92" s="9">
        <v>8.7170470000000003E-3</v>
      </c>
      <c r="M92" s="6">
        <f t="shared" si="16"/>
        <v>2.44503320425</v>
      </c>
      <c r="N92" s="6">
        <f t="shared" si="17"/>
        <v>4.6341047196203125</v>
      </c>
      <c r="P92" s="15">
        <v>60</v>
      </c>
      <c r="Q92" s="9">
        <v>25.17643</v>
      </c>
      <c r="R92" s="6">
        <f t="shared" si="18"/>
        <v>13.729460325</v>
      </c>
      <c r="S92" s="6">
        <f t="shared" si="19"/>
        <v>15.829151445148129</v>
      </c>
    </row>
    <row r="93" spans="1:19" x14ac:dyDescent="0.25">
      <c r="A93" s="15" t="s">
        <v>31</v>
      </c>
      <c r="B93" s="6">
        <v>113.1335</v>
      </c>
      <c r="C93" s="6"/>
      <c r="D93" s="6"/>
      <c r="F93" s="15" t="s">
        <v>31</v>
      </c>
      <c r="G93" s="6">
        <v>86.687449999999998</v>
      </c>
      <c r="H93" s="6"/>
      <c r="I93" s="6"/>
      <c r="K93" s="15">
        <v>80</v>
      </c>
      <c r="L93" s="9">
        <v>9.6932169999999998E-2</v>
      </c>
      <c r="M93" s="6"/>
      <c r="N93" s="6"/>
      <c r="P93" s="15">
        <v>80</v>
      </c>
      <c r="Q93" s="9">
        <v>0</v>
      </c>
      <c r="R93" s="6"/>
      <c r="S93" s="6"/>
    </row>
    <row r="94" spans="1:19" x14ac:dyDescent="0.25">
      <c r="A94" s="15" t="s">
        <v>31</v>
      </c>
      <c r="B94" s="6">
        <v>101.6827</v>
      </c>
      <c r="C94" s="6">
        <f t="shared" si="20"/>
        <v>107.40809999999999</v>
      </c>
      <c r="D94" s="6">
        <f t="shared" si="21"/>
        <v>8.0969383300109197</v>
      </c>
      <c r="F94" s="15" t="s">
        <v>31</v>
      </c>
      <c r="G94" s="6">
        <v>104.3077</v>
      </c>
      <c r="H94" s="6">
        <f t="shared" si="22"/>
        <v>95.497574999999998</v>
      </c>
      <c r="I94" s="6">
        <f t="shared" si="23"/>
        <v>12.459398261202264</v>
      </c>
      <c r="K94" s="15">
        <v>80</v>
      </c>
      <c r="L94" s="9">
        <v>0</v>
      </c>
      <c r="M94" s="6"/>
      <c r="N94" s="6"/>
      <c r="P94" s="15">
        <v>80</v>
      </c>
      <c r="Q94" s="9">
        <v>26.350460000000002</v>
      </c>
      <c r="R94" s="6"/>
      <c r="S94" s="6"/>
    </row>
    <row r="95" spans="1:19" x14ac:dyDescent="0.25">
      <c r="A95" s="15" t="s">
        <v>18</v>
      </c>
      <c r="B95" s="6">
        <v>96.657970000000006</v>
      </c>
      <c r="C95" s="6"/>
      <c r="D95" s="6"/>
      <c r="F95" s="15" t="s">
        <v>18</v>
      </c>
      <c r="G95" s="6">
        <v>55.159939999999999</v>
      </c>
      <c r="H95" s="6"/>
      <c r="I95" s="6"/>
      <c r="K95" s="15">
        <v>80</v>
      </c>
      <c r="L95" s="9">
        <v>0</v>
      </c>
      <c r="M95" s="6"/>
      <c r="N95" s="6"/>
      <c r="P95" s="15">
        <v>80</v>
      </c>
      <c r="Q95" s="9">
        <v>7.3991860000000007E-2</v>
      </c>
      <c r="R95" s="6"/>
      <c r="S95" s="6"/>
    </row>
    <row r="96" spans="1:19" x14ac:dyDescent="0.25">
      <c r="A96" s="15" t="s">
        <v>18</v>
      </c>
      <c r="B96" s="6">
        <v>102.58029999999999</v>
      </c>
      <c r="C96" s="6">
        <f t="shared" si="20"/>
        <v>99.619135</v>
      </c>
      <c r="D96" s="6">
        <f t="shared" si="21"/>
        <v>4.1877197034245173</v>
      </c>
      <c r="F96" s="15" t="s">
        <v>18</v>
      </c>
      <c r="G96" s="6">
        <v>54.41489</v>
      </c>
      <c r="H96" s="6">
        <f t="shared" si="22"/>
        <v>54.787414999999996</v>
      </c>
      <c r="I96" s="6">
        <f t="shared" si="23"/>
        <v>0.52682990732303658</v>
      </c>
      <c r="K96" s="15">
        <v>80</v>
      </c>
      <c r="L96" s="9">
        <v>6.2262779999999998</v>
      </c>
      <c r="M96" s="6">
        <f t="shared" si="16"/>
        <v>1.5808025424999999</v>
      </c>
      <c r="N96" s="6">
        <f t="shared" si="17"/>
        <v>3.0973207166499592</v>
      </c>
      <c r="P96" s="15">
        <v>80</v>
      </c>
      <c r="Q96" s="9">
        <v>0</v>
      </c>
      <c r="R96" s="6">
        <f t="shared" si="18"/>
        <v>6.6061129650000003</v>
      </c>
      <c r="S96" s="6">
        <f t="shared" si="19"/>
        <v>13.162944237284478</v>
      </c>
    </row>
    <row r="97" spans="1:19" x14ac:dyDescent="0.25">
      <c r="A97" s="15">
        <v>5</v>
      </c>
      <c r="B97" s="6">
        <v>80.265180000000001</v>
      </c>
      <c r="C97" s="6"/>
      <c r="D97" s="6"/>
      <c r="F97" s="15">
        <v>5</v>
      </c>
      <c r="G97" s="6">
        <v>50.308990000000001</v>
      </c>
      <c r="H97" s="6"/>
      <c r="I97" s="6"/>
      <c r="K97" s="15">
        <v>100</v>
      </c>
      <c r="L97" s="9">
        <v>0</v>
      </c>
      <c r="M97" s="6"/>
      <c r="N97" s="6"/>
      <c r="P97" s="15">
        <v>100</v>
      </c>
      <c r="Q97" s="9">
        <v>3.034597E-2</v>
      </c>
      <c r="R97" s="6"/>
      <c r="S97" s="6"/>
    </row>
    <row r="98" spans="1:19" x14ac:dyDescent="0.25">
      <c r="A98" s="15">
        <v>5</v>
      </c>
      <c r="B98" s="6">
        <v>73.824680000000001</v>
      </c>
      <c r="C98" s="6">
        <f t="shared" si="20"/>
        <v>77.044929999999994</v>
      </c>
      <c r="D98" s="6">
        <f t="shared" si="21"/>
        <v>4.5541212242319595</v>
      </c>
      <c r="F98" s="15">
        <v>5</v>
      </c>
      <c r="G98" s="6">
        <v>50.141730000000003</v>
      </c>
      <c r="H98" s="6">
        <f t="shared" si="22"/>
        <v>50.225360000000002</v>
      </c>
      <c r="I98" s="6">
        <f t="shared" si="23"/>
        <v>0.11827068022126112</v>
      </c>
      <c r="K98" s="15">
        <v>100</v>
      </c>
      <c r="L98" s="9">
        <v>1.236713E-2</v>
      </c>
      <c r="M98" s="6"/>
      <c r="N98" s="6"/>
      <c r="P98" s="15">
        <v>100</v>
      </c>
      <c r="Q98" s="9">
        <v>0</v>
      </c>
      <c r="R98" s="6"/>
      <c r="S98" s="6"/>
    </row>
    <row r="99" spans="1:19" x14ac:dyDescent="0.25">
      <c r="A99" s="15">
        <v>10</v>
      </c>
      <c r="B99" s="6">
        <v>61.701740000000001</v>
      </c>
      <c r="C99" s="6"/>
      <c r="D99" s="6"/>
      <c r="F99" s="15">
        <v>10</v>
      </c>
      <c r="G99" s="6">
        <v>34.928429999999999</v>
      </c>
      <c r="H99" s="6"/>
      <c r="I99" s="6"/>
      <c r="K99" s="15">
        <v>100</v>
      </c>
      <c r="L99" s="9">
        <v>3.4167000000000003E-2</v>
      </c>
      <c r="M99" s="6"/>
      <c r="N99" s="6"/>
      <c r="P99" s="15">
        <v>100</v>
      </c>
      <c r="Q99" s="9">
        <v>2.252827E-2</v>
      </c>
      <c r="R99" s="6"/>
      <c r="S99" s="6"/>
    </row>
    <row r="100" spans="1:19" x14ac:dyDescent="0.25">
      <c r="A100" s="15">
        <v>10</v>
      </c>
      <c r="B100" s="6">
        <v>59.362650000000002</v>
      </c>
      <c r="C100" s="6">
        <f t="shared" si="20"/>
        <v>60.532195000000002</v>
      </c>
      <c r="D100" s="6">
        <f t="shared" si="21"/>
        <v>1.6539864008056406</v>
      </c>
      <c r="F100" s="15">
        <v>10</v>
      </c>
      <c r="G100" s="6">
        <v>31.924859999999999</v>
      </c>
      <c r="H100" s="6">
        <f t="shared" si="22"/>
        <v>33.426645000000001</v>
      </c>
      <c r="I100" s="6">
        <f t="shared" si="23"/>
        <v>2.1238447147684782</v>
      </c>
      <c r="K100" s="15">
        <v>100</v>
      </c>
      <c r="L100" s="9">
        <v>1.367813E-2</v>
      </c>
      <c r="M100" s="6">
        <f t="shared" si="16"/>
        <v>1.5053065000000001E-2</v>
      </c>
      <c r="N100" s="6">
        <f t="shared" si="17"/>
        <v>1.4154410033118067E-2</v>
      </c>
      <c r="P100" s="15">
        <v>100</v>
      </c>
      <c r="Q100" s="9">
        <v>3.1301559999999999E-2</v>
      </c>
      <c r="R100" s="6">
        <f t="shared" si="18"/>
        <v>2.1043949999999999E-2</v>
      </c>
      <c r="S100" s="6">
        <f t="shared" si="19"/>
        <v>1.4569341971612859E-2</v>
      </c>
    </row>
    <row r="101" spans="1:19" x14ac:dyDescent="0.25">
      <c r="A101" s="15">
        <v>20</v>
      </c>
      <c r="B101" s="6">
        <v>54.734090000000002</v>
      </c>
      <c r="C101" s="6"/>
      <c r="D101" s="6"/>
      <c r="F101" s="15">
        <v>20</v>
      </c>
      <c r="G101" s="6">
        <v>18.598510000000001</v>
      </c>
      <c r="H101" s="6"/>
      <c r="I101" s="6"/>
      <c r="K101" s="15" t="s">
        <v>32</v>
      </c>
      <c r="L101" s="9">
        <v>1.508228E-2</v>
      </c>
      <c r="M101" s="6"/>
      <c r="N101" s="6"/>
      <c r="P101" s="15" t="s">
        <v>32</v>
      </c>
      <c r="Q101" s="9">
        <v>6.3002260000000004E-2</v>
      </c>
      <c r="R101" s="6"/>
      <c r="S101" s="6"/>
    </row>
    <row r="102" spans="1:19" x14ac:dyDescent="0.25">
      <c r="A102" s="15">
        <v>20</v>
      </c>
      <c r="B102" s="6">
        <v>53.178620000000002</v>
      </c>
      <c r="C102" s="6">
        <f t="shared" si="20"/>
        <v>53.956355000000002</v>
      </c>
      <c r="D102" s="6">
        <f t="shared" si="21"/>
        <v>1.0998833849322389</v>
      </c>
      <c r="F102" s="15">
        <v>20</v>
      </c>
      <c r="G102" s="6">
        <v>15.706189999999999</v>
      </c>
      <c r="H102" s="6">
        <f t="shared" si="22"/>
        <v>17.152349999999998</v>
      </c>
      <c r="I102" s="6">
        <f t="shared" si="23"/>
        <v>2.0451790853614762</v>
      </c>
      <c r="K102" s="15" t="s">
        <v>32</v>
      </c>
      <c r="L102" s="9">
        <v>0</v>
      </c>
      <c r="M102" s="6"/>
      <c r="N102" s="6"/>
      <c r="P102" s="15" t="s">
        <v>32</v>
      </c>
      <c r="Q102" s="9">
        <v>1.7949630000000001E-2</v>
      </c>
      <c r="R102" s="6"/>
      <c r="S102" s="6"/>
    </row>
    <row r="103" spans="1:19" x14ac:dyDescent="0.25">
      <c r="A103" s="15">
        <v>40</v>
      </c>
      <c r="B103" s="6">
        <v>46.63409</v>
      </c>
      <c r="C103" s="6"/>
      <c r="D103" s="6"/>
      <c r="F103" s="15">
        <v>40</v>
      </c>
      <c r="G103" s="6">
        <v>17.9861</v>
      </c>
      <c r="H103" s="6"/>
      <c r="I103" s="6"/>
      <c r="K103" s="15" t="s">
        <v>32</v>
      </c>
      <c r="L103" s="9">
        <v>6.7052700000000002E-3</v>
      </c>
      <c r="M103" s="6"/>
      <c r="N103" s="6"/>
      <c r="P103" s="15" t="s">
        <v>32</v>
      </c>
      <c r="Q103" s="9">
        <v>0</v>
      </c>
      <c r="R103" s="6"/>
      <c r="S103" s="6"/>
    </row>
    <row r="104" spans="1:19" x14ac:dyDescent="0.25">
      <c r="A104" s="15">
        <v>40</v>
      </c>
      <c r="B104" s="6">
        <v>40.490519999999997</v>
      </c>
      <c r="C104" s="6">
        <f t="shared" si="20"/>
        <v>43.562304999999995</v>
      </c>
      <c r="D104" s="6">
        <f t="shared" si="21"/>
        <v>4.3441600076942404</v>
      </c>
      <c r="F104" s="15">
        <v>40</v>
      </c>
      <c r="G104" s="6">
        <v>19.451709999999999</v>
      </c>
      <c r="H104" s="6">
        <f t="shared" si="22"/>
        <v>18.718904999999999</v>
      </c>
      <c r="I104" s="6">
        <f t="shared" si="23"/>
        <v>1.0363427695748146</v>
      </c>
      <c r="K104" s="15" t="s">
        <v>32</v>
      </c>
      <c r="L104" s="9">
        <v>0</v>
      </c>
      <c r="M104" s="6">
        <f t="shared" si="16"/>
        <v>5.4468874999999998E-3</v>
      </c>
      <c r="N104" s="6">
        <f t="shared" si="17"/>
        <v>7.1591778396841782E-3</v>
      </c>
      <c r="P104" s="15" t="s">
        <v>32</v>
      </c>
      <c r="Q104" s="9">
        <v>0</v>
      </c>
      <c r="R104" s="6">
        <f t="shared" si="18"/>
        <v>2.02379725E-2</v>
      </c>
      <c r="S104" s="6">
        <f t="shared" si="19"/>
        <v>2.9738705747456885E-2</v>
      </c>
    </row>
    <row r="105" spans="1:19" x14ac:dyDescent="0.25">
      <c r="A105" s="15">
        <v>60</v>
      </c>
      <c r="B105" s="6">
        <v>31.759460000000001</v>
      </c>
      <c r="C105" s="6"/>
      <c r="D105" s="6"/>
      <c r="F105" s="15">
        <v>60</v>
      </c>
      <c r="G105" s="6">
        <v>0</v>
      </c>
      <c r="H105" s="6"/>
      <c r="I105" s="6"/>
    </row>
    <row r="106" spans="1:19" x14ac:dyDescent="0.25">
      <c r="A106" s="15">
        <v>60</v>
      </c>
      <c r="B106" s="6">
        <v>30.788830000000001</v>
      </c>
      <c r="C106" s="6">
        <f t="shared" si="20"/>
        <v>31.274145000000001</v>
      </c>
      <c r="D106" s="6">
        <f t="shared" si="21"/>
        <v>0.68633905502309855</v>
      </c>
      <c r="F106" s="15">
        <v>60</v>
      </c>
      <c r="G106" s="6">
        <v>0</v>
      </c>
      <c r="H106" s="6">
        <f t="shared" si="22"/>
        <v>0</v>
      </c>
      <c r="I106" s="6">
        <f t="shared" si="23"/>
        <v>0</v>
      </c>
      <c r="K106" s="34" t="s">
        <v>27</v>
      </c>
      <c r="L106" s="34"/>
      <c r="M106" s="34"/>
      <c r="N106" s="34"/>
      <c r="O106" s="13"/>
      <c r="P106" s="34" t="s">
        <v>28</v>
      </c>
      <c r="Q106" s="34"/>
      <c r="R106" s="34"/>
      <c r="S106" s="34"/>
    </row>
    <row r="107" spans="1:19" x14ac:dyDescent="0.25">
      <c r="A107" s="15">
        <v>80</v>
      </c>
      <c r="B107" s="6">
        <v>33.472589999999997</v>
      </c>
      <c r="C107" s="6"/>
      <c r="D107" s="6"/>
      <c r="F107" s="15">
        <v>80</v>
      </c>
      <c r="G107" s="6">
        <v>0</v>
      </c>
      <c r="H107" s="6"/>
      <c r="I107" s="6"/>
      <c r="K107" s="14" t="s">
        <v>22</v>
      </c>
      <c r="L107" s="15" t="s">
        <v>11</v>
      </c>
      <c r="M107" s="15" t="s">
        <v>12</v>
      </c>
      <c r="N107" s="15" t="s">
        <v>13</v>
      </c>
      <c r="O107" s="13"/>
      <c r="P107" s="14" t="s">
        <v>22</v>
      </c>
      <c r="Q107" s="15" t="s">
        <v>11</v>
      </c>
      <c r="R107" s="15" t="s">
        <v>12</v>
      </c>
      <c r="S107" s="15" t="s">
        <v>13</v>
      </c>
    </row>
    <row r="108" spans="1:19" x14ac:dyDescent="0.25">
      <c r="A108" s="15">
        <v>80</v>
      </c>
      <c r="B108" s="6">
        <v>33.593589999999999</v>
      </c>
      <c r="C108" s="6">
        <f t="shared" si="20"/>
        <v>33.533090000000001</v>
      </c>
      <c r="D108" s="6">
        <f t="shared" si="21"/>
        <v>8.5559920523573821E-2</v>
      </c>
      <c r="F108" s="15">
        <v>80</v>
      </c>
      <c r="G108" s="6">
        <v>0</v>
      </c>
      <c r="H108" s="6">
        <f t="shared" si="22"/>
        <v>0</v>
      </c>
      <c r="I108" s="6">
        <f t="shared" si="23"/>
        <v>0</v>
      </c>
    </row>
    <row r="109" spans="1:19" x14ac:dyDescent="0.25">
      <c r="A109" s="15">
        <v>100</v>
      </c>
      <c r="B109" s="6">
        <v>40.014069999999997</v>
      </c>
      <c r="C109" s="6"/>
      <c r="D109" s="6"/>
      <c r="F109" s="15">
        <v>100</v>
      </c>
      <c r="G109" s="6">
        <v>0</v>
      </c>
      <c r="H109" s="6"/>
      <c r="I109" s="6"/>
      <c r="K109" s="15" t="s">
        <v>24</v>
      </c>
      <c r="L109" s="6">
        <v>106.9889</v>
      </c>
      <c r="M109" s="6"/>
      <c r="N109" s="6"/>
      <c r="P109" s="15" t="s">
        <v>24</v>
      </c>
      <c r="Q109" s="9">
        <v>103.67959999999999</v>
      </c>
      <c r="R109" s="6"/>
      <c r="S109" s="6"/>
    </row>
    <row r="110" spans="1:19" x14ac:dyDescent="0.25">
      <c r="A110" s="15">
        <v>100</v>
      </c>
      <c r="B110" s="6">
        <v>26.543530000000001</v>
      </c>
      <c r="C110" s="6">
        <f t="shared" si="20"/>
        <v>33.278799999999997</v>
      </c>
      <c r="D110" s="6">
        <f t="shared" si="21"/>
        <v>9.5251101802446296</v>
      </c>
      <c r="F110" s="15">
        <v>100</v>
      </c>
      <c r="G110" s="6">
        <v>0</v>
      </c>
      <c r="H110" s="6">
        <f t="shared" si="22"/>
        <v>0</v>
      </c>
      <c r="I110" s="6">
        <f t="shared" si="23"/>
        <v>0</v>
      </c>
      <c r="K110" s="15" t="s">
        <v>24</v>
      </c>
      <c r="L110" s="6">
        <v>93.011110000000002</v>
      </c>
      <c r="M110" s="6"/>
      <c r="N110" s="6"/>
      <c r="P110" s="15" t="s">
        <v>24</v>
      </c>
      <c r="Q110" s="9">
        <v>96.320419999999999</v>
      </c>
      <c r="R110" s="6"/>
      <c r="S110" s="6"/>
    </row>
    <row r="111" spans="1:19" x14ac:dyDescent="0.25">
      <c r="A111" s="15" t="s">
        <v>32</v>
      </c>
      <c r="B111" s="6">
        <v>0</v>
      </c>
      <c r="C111" s="6"/>
      <c r="D111" s="6"/>
      <c r="F111" s="15" t="s">
        <v>32</v>
      </c>
      <c r="G111" s="6">
        <v>0</v>
      </c>
      <c r="H111" s="6"/>
      <c r="I111" s="6"/>
      <c r="K111" s="15" t="s">
        <v>24</v>
      </c>
      <c r="L111" s="6">
        <v>126.8823</v>
      </c>
      <c r="M111" s="6"/>
      <c r="N111" s="6"/>
      <c r="P111" s="15" t="s">
        <v>24</v>
      </c>
      <c r="Q111" s="9">
        <v>101.0621</v>
      </c>
      <c r="R111" s="6"/>
      <c r="S111" s="6"/>
    </row>
    <row r="112" spans="1:19" x14ac:dyDescent="0.25">
      <c r="A112" s="15" t="s">
        <v>32</v>
      </c>
      <c r="B112" s="6">
        <v>0</v>
      </c>
      <c r="C112" s="6">
        <f t="shared" si="20"/>
        <v>0</v>
      </c>
      <c r="D112" s="6">
        <f t="shared" si="21"/>
        <v>0</v>
      </c>
      <c r="F112" s="15" t="s">
        <v>32</v>
      </c>
      <c r="G112" s="6">
        <v>0</v>
      </c>
      <c r="H112" s="6">
        <f t="shared" si="22"/>
        <v>0</v>
      </c>
      <c r="I112" s="6">
        <f t="shared" si="23"/>
        <v>0</v>
      </c>
      <c r="K112" s="15" t="s">
        <v>24</v>
      </c>
      <c r="L112" s="6">
        <v>73.117710000000002</v>
      </c>
      <c r="M112" s="6">
        <f>AVERAGE(L109:L112)</f>
        <v>100.000005</v>
      </c>
      <c r="N112" s="6">
        <f>STDEV(L109:L112)</f>
        <v>22.678954087994555</v>
      </c>
      <c r="P112" s="15" t="s">
        <v>24</v>
      </c>
      <c r="Q112" s="9">
        <v>98.937889999999996</v>
      </c>
      <c r="R112" s="6">
        <f>AVERAGE(Q109:Q112)</f>
        <v>100.00000249999999</v>
      </c>
      <c r="S112" s="6">
        <f>STDEV(Q109:Q112)</f>
        <v>3.127027299660972</v>
      </c>
    </row>
    <row r="113" spans="11:19" x14ac:dyDescent="0.25">
      <c r="K113" s="15" t="s">
        <v>30</v>
      </c>
      <c r="L113" s="6">
        <v>57.815309999999997</v>
      </c>
      <c r="M113" s="6"/>
      <c r="N113" s="6"/>
      <c r="P113" s="15" t="s">
        <v>30</v>
      </c>
      <c r="Q113" s="9">
        <v>99.894170000000003</v>
      </c>
      <c r="R113" s="6"/>
      <c r="S113" s="6"/>
    </row>
    <row r="114" spans="11:19" x14ac:dyDescent="0.25">
      <c r="K114" s="15" t="s">
        <v>30</v>
      </c>
      <c r="L114" s="6">
        <v>46.280340000000002</v>
      </c>
      <c r="M114" s="6"/>
      <c r="N114" s="6"/>
      <c r="P114" s="15" t="s">
        <v>30</v>
      </c>
      <c r="Q114" s="9">
        <v>65.973150000000004</v>
      </c>
      <c r="R114" s="6"/>
      <c r="S114" s="6"/>
    </row>
    <row r="115" spans="11:19" x14ac:dyDescent="0.25">
      <c r="K115" s="15" t="s">
        <v>30</v>
      </c>
      <c r="L115" s="6">
        <v>76.36009</v>
      </c>
      <c r="M115" s="6"/>
      <c r="N115" s="6"/>
      <c r="P115" s="15" t="s">
        <v>30</v>
      </c>
      <c r="Q115" s="9">
        <v>108.46299999999999</v>
      </c>
      <c r="R115" s="6"/>
      <c r="S115" s="6"/>
    </row>
    <row r="116" spans="11:19" x14ac:dyDescent="0.25">
      <c r="K116" s="15" t="s">
        <v>30</v>
      </c>
      <c r="L116" s="6">
        <v>57.065959999999997</v>
      </c>
      <c r="M116" s="6">
        <f t="shared" ref="M116:M156" si="24">AVERAGE(L113:L116)</f>
        <v>59.380424999999995</v>
      </c>
      <c r="N116" s="6">
        <f t="shared" ref="N116:N156" si="25">STDEV(L113:L116)</f>
        <v>12.486360341307131</v>
      </c>
      <c r="P116" s="15" t="s">
        <v>30</v>
      </c>
      <c r="Q116" s="9">
        <v>110.3004</v>
      </c>
      <c r="R116" s="6">
        <f t="shared" ref="R116:R156" si="26">AVERAGE(Q113:Q116)</f>
        <v>96.157679999999999</v>
      </c>
      <c r="S116" s="6">
        <f t="shared" ref="S116:S156" si="27">STDEV(Q113:Q116)</f>
        <v>20.627688819818534</v>
      </c>
    </row>
    <row r="117" spans="11:19" x14ac:dyDescent="0.25">
      <c r="K117" s="15" t="s">
        <v>31</v>
      </c>
      <c r="L117" s="6">
        <v>62.714379999999998</v>
      </c>
      <c r="M117" s="6"/>
      <c r="N117" s="6"/>
      <c r="P117" s="15" t="s">
        <v>31</v>
      </c>
      <c r="Q117" s="9">
        <v>136.2217</v>
      </c>
      <c r="R117" s="6"/>
      <c r="S117" s="6"/>
    </row>
    <row r="118" spans="11:19" x14ac:dyDescent="0.25">
      <c r="K118" s="15" t="s">
        <v>31</v>
      </c>
      <c r="L118" s="6">
        <v>106.0438</v>
      </c>
      <c r="M118" s="6"/>
      <c r="N118" s="6"/>
      <c r="P118" s="15" t="s">
        <v>31</v>
      </c>
      <c r="Q118" s="9">
        <v>142.5284</v>
      </c>
      <c r="R118" s="6"/>
      <c r="S118" s="6"/>
    </row>
    <row r="119" spans="11:19" x14ac:dyDescent="0.25">
      <c r="K119" s="15" t="s">
        <v>31</v>
      </c>
      <c r="L119" s="6">
        <v>88.867099999999994</v>
      </c>
      <c r="M119" s="6"/>
      <c r="N119" s="6"/>
      <c r="P119" s="15" t="s">
        <v>31</v>
      </c>
      <c r="Q119" s="9">
        <v>117.2491</v>
      </c>
      <c r="R119" s="6"/>
      <c r="S119" s="6"/>
    </row>
    <row r="120" spans="11:19" x14ac:dyDescent="0.25">
      <c r="K120" s="15" t="s">
        <v>31</v>
      </c>
      <c r="L120" s="6">
        <v>98.142290000000003</v>
      </c>
      <c r="M120" s="6">
        <f t="shared" si="24"/>
        <v>88.941892499999994</v>
      </c>
      <c r="N120" s="6">
        <f t="shared" si="25"/>
        <v>18.84153709363332</v>
      </c>
      <c r="P120" s="15" t="s">
        <v>31</v>
      </c>
      <c r="Q120" s="9">
        <v>117.4027</v>
      </c>
      <c r="R120" s="6">
        <f t="shared" si="26"/>
        <v>128.35047499999999</v>
      </c>
      <c r="S120" s="6">
        <f t="shared" si="27"/>
        <v>12.987995029353071</v>
      </c>
    </row>
    <row r="121" spans="11:19" x14ac:dyDescent="0.25">
      <c r="K121" s="15" t="s">
        <v>18</v>
      </c>
      <c r="L121" s="6">
        <v>63.494779999999999</v>
      </c>
      <c r="M121" s="6"/>
      <c r="N121" s="6"/>
      <c r="P121" s="15" t="s">
        <v>18</v>
      </c>
      <c r="Q121" s="9">
        <v>142.14830000000001</v>
      </c>
      <c r="R121" s="6"/>
      <c r="S121" s="6"/>
    </row>
    <row r="122" spans="11:19" x14ac:dyDescent="0.25">
      <c r="K122" s="15" t="s">
        <v>18</v>
      </c>
      <c r="L122" s="6">
        <v>67.103939999999994</v>
      </c>
      <c r="M122" s="6"/>
      <c r="N122" s="6"/>
      <c r="P122" s="15" t="s">
        <v>18</v>
      </c>
      <c r="Q122" s="9">
        <v>136.23689999999999</v>
      </c>
      <c r="R122" s="6"/>
      <c r="S122" s="6"/>
    </row>
    <row r="123" spans="11:19" x14ac:dyDescent="0.25">
      <c r="K123" s="15" t="s">
        <v>18</v>
      </c>
      <c r="L123" s="6">
        <v>103.614</v>
      </c>
      <c r="M123" s="6"/>
      <c r="N123" s="6"/>
      <c r="P123" s="15" t="s">
        <v>18</v>
      </c>
      <c r="Q123" s="9">
        <v>132.01609999999999</v>
      </c>
      <c r="R123" s="6"/>
      <c r="S123" s="6"/>
    </row>
    <row r="124" spans="11:19" x14ac:dyDescent="0.25">
      <c r="K124" s="15" t="s">
        <v>18</v>
      </c>
      <c r="L124" s="6">
        <v>94.56371</v>
      </c>
      <c r="M124" s="6">
        <f t="shared" si="24"/>
        <v>82.194107500000001</v>
      </c>
      <c r="N124" s="6">
        <f t="shared" si="25"/>
        <v>19.909770338955671</v>
      </c>
      <c r="P124" s="15" t="s">
        <v>18</v>
      </c>
      <c r="Q124" s="9">
        <v>99.691569999999999</v>
      </c>
      <c r="R124" s="6">
        <f t="shared" si="26"/>
        <v>127.5232175</v>
      </c>
      <c r="S124" s="6">
        <f t="shared" si="27"/>
        <v>19.014099124646631</v>
      </c>
    </row>
    <row r="125" spans="11:19" x14ac:dyDescent="0.25">
      <c r="K125" s="15">
        <v>5</v>
      </c>
      <c r="L125" s="6">
        <v>60.52796</v>
      </c>
      <c r="M125" s="6"/>
      <c r="N125" s="6"/>
      <c r="P125" s="15">
        <v>5</v>
      </c>
      <c r="Q125" s="9">
        <v>144.72399999999999</v>
      </c>
      <c r="R125" s="6"/>
      <c r="S125" s="6"/>
    </row>
    <row r="126" spans="11:19" x14ac:dyDescent="0.25">
      <c r="K126" s="15">
        <v>5</v>
      </c>
      <c r="L126" s="6">
        <v>74.709969999999998</v>
      </c>
      <c r="M126" s="6"/>
      <c r="N126" s="6"/>
      <c r="P126" s="15">
        <v>5</v>
      </c>
      <c r="Q126" s="9">
        <v>147.03870000000001</v>
      </c>
      <c r="R126" s="6"/>
      <c r="S126" s="6"/>
    </row>
    <row r="127" spans="11:19" x14ac:dyDescent="0.25">
      <c r="K127" s="15">
        <v>5</v>
      </c>
      <c r="L127" s="6">
        <v>93.703220000000002</v>
      </c>
      <c r="M127" s="6"/>
      <c r="N127" s="6"/>
      <c r="P127" s="15">
        <v>5</v>
      </c>
      <c r="Q127" s="9">
        <v>118.3698</v>
      </c>
      <c r="R127" s="6"/>
      <c r="S127" s="6"/>
    </row>
    <row r="128" spans="11:19" x14ac:dyDescent="0.25">
      <c r="K128" s="15">
        <v>5</v>
      </c>
      <c r="L128" s="6">
        <v>140.52340000000001</v>
      </c>
      <c r="M128" s="6">
        <f t="shared" si="24"/>
        <v>92.366137500000008</v>
      </c>
      <c r="N128" s="6">
        <f t="shared" si="25"/>
        <v>34.863158770710378</v>
      </c>
      <c r="P128" s="15">
        <v>5</v>
      </c>
      <c r="Q128" s="9">
        <v>104.5479</v>
      </c>
      <c r="R128" s="6">
        <f t="shared" si="26"/>
        <v>128.67009999999999</v>
      </c>
      <c r="S128" s="6">
        <f t="shared" si="27"/>
        <v>20.68098872636417</v>
      </c>
    </row>
    <row r="129" spans="11:19" x14ac:dyDescent="0.25">
      <c r="K129" s="15">
        <v>10</v>
      </c>
      <c r="L129" s="6">
        <v>91.257159999999999</v>
      </c>
      <c r="M129" s="6"/>
      <c r="N129" s="6"/>
      <c r="P129" s="15">
        <v>10</v>
      </c>
      <c r="Q129" s="9">
        <v>134.5566</v>
      </c>
      <c r="R129" s="6"/>
      <c r="S129" s="6"/>
    </row>
    <row r="130" spans="11:19" x14ac:dyDescent="0.25">
      <c r="K130" s="15">
        <v>10</v>
      </c>
      <c r="L130" s="6">
        <v>78.456779999999995</v>
      </c>
      <c r="M130" s="6"/>
      <c r="N130" s="6"/>
      <c r="P130" s="15">
        <v>10</v>
      </c>
      <c r="Q130" s="9">
        <v>127.8522</v>
      </c>
      <c r="R130" s="6"/>
      <c r="S130" s="6"/>
    </row>
    <row r="131" spans="11:19" x14ac:dyDescent="0.25">
      <c r="K131" s="15">
        <v>10</v>
      </c>
      <c r="L131" s="6">
        <v>119.1116</v>
      </c>
      <c r="M131" s="6"/>
      <c r="N131" s="6"/>
      <c r="P131" s="15">
        <v>10</v>
      </c>
      <c r="Q131" s="9">
        <v>111.60590000000001</v>
      </c>
      <c r="R131" s="6"/>
      <c r="S131" s="6"/>
    </row>
    <row r="132" spans="11:19" x14ac:dyDescent="0.25">
      <c r="K132" s="15">
        <v>10</v>
      </c>
      <c r="L132" s="6">
        <v>120.98609999999999</v>
      </c>
      <c r="M132" s="6">
        <f t="shared" si="24"/>
        <v>102.45291</v>
      </c>
      <c r="N132" s="6">
        <f t="shared" si="25"/>
        <v>20.993254131836387</v>
      </c>
      <c r="P132" s="15">
        <v>10</v>
      </c>
      <c r="Q132" s="9">
        <v>123.58</v>
      </c>
      <c r="R132" s="6">
        <f t="shared" si="26"/>
        <v>124.398675</v>
      </c>
      <c r="S132" s="6">
        <f t="shared" si="27"/>
        <v>9.6511760282965842</v>
      </c>
    </row>
    <row r="133" spans="11:19" x14ac:dyDescent="0.25">
      <c r="K133" s="15">
        <v>20</v>
      </c>
      <c r="L133" s="6">
        <v>76.013930000000002</v>
      </c>
      <c r="M133" s="6"/>
      <c r="N133" s="6"/>
      <c r="P133" s="15">
        <v>20</v>
      </c>
      <c r="Q133" s="9">
        <v>133.06469999999999</v>
      </c>
      <c r="R133" s="6"/>
      <c r="S133" s="6"/>
    </row>
    <row r="134" spans="11:19" x14ac:dyDescent="0.25">
      <c r="K134" s="15">
        <v>20</v>
      </c>
      <c r="L134" s="6">
        <v>83.548450000000003</v>
      </c>
      <c r="M134" s="6"/>
      <c r="N134" s="6"/>
      <c r="P134" s="15">
        <v>20</v>
      </c>
      <c r="Q134" s="9">
        <v>142.4153</v>
      </c>
      <c r="R134" s="6"/>
      <c r="S134" s="6"/>
    </row>
    <row r="135" spans="11:19" x14ac:dyDescent="0.25">
      <c r="K135" s="15">
        <v>20</v>
      </c>
      <c r="L135" s="6">
        <v>75.695499999999996</v>
      </c>
      <c r="M135" s="6"/>
      <c r="N135" s="6"/>
      <c r="P135" s="15">
        <v>20</v>
      </c>
      <c r="Q135" s="9">
        <v>77.31559</v>
      </c>
      <c r="R135" s="6"/>
      <c r="S135" s="6"/>
    </row>
    <row r="136" spans="11:19" x14ac:dyDescent="0.25">
      <c r="K136" s="15">
        <v>20</v>
      </c>
      <c r="L136" s="6">
        <v>81.014110000000002</v>
      </c>
      <c r="M136" s="6">
        <f t="shared" si="24"/>
        <v>79.067997500000004</v>
      </c>
      <c r="N136" s="6">
        <f t="shared" si="25"/>
        <v>3.8541266260756171</v>
      </c>
      <c r="P136" s="15">
        <v>20</v>
      </c>
      <c r="Q136" s="9">
        <v>69.402569999999997</v>
      </c>
      <c r="R136" s="6">
        <f t="shared" si="26"/>
        <v>105.54954000000001</v>
      </c>
      <c r="S136" s="6">
        <f t="shared" si="27"/>
        <v>37.505233692497661</v>
      </c>
    </row>
    <row r="137" spans="11:19" x14ac:dyDescent="0.25">
      <c r="K137" s="15">
        <v>40</v>
      </c>
      <c r="L137" s="6">
        <v>83.305570000000003</v>
      </c>
      <c r="M137" s="6"/>
      <c r="N137" s="6"/>
      <c r="P137" s="15">
        <v>40</v>
      </c>
      <c r="Q137" s="9">
        <v>108.0307</v>
      </c>
      <c r="R137" s="6"/>
      <c r="S137" s="6"/>
    </row>
    <row r="138" spans="11:19" x14ac:dyDescent="0.25">
      <c r="K138" s="15">
        <v>40</v>
      </c>
      <c r="L138" s="6">
        <v>84.08766</v>
      </c>
      <c r="M138" s="6"/>
      <c r="N138" s="6"/>
      <c r="P138" s="15">
        <v>40</v>
      </c>
      <c r="Q138" s="9">
        <v>103.84699999999999</v>
      </c>
      <c r="R138" s="6"/>
      <c r="S138" s="6"/>
    </row>
    <row r="139" spans="11:19" x14ac:dyDescent="0.25">
      <c r="K139" s="15">
        <v>40</v>
      </c>
      <c r="L139" s="6">
        <v>61.456299999999999</v>
      </c>
      <c r="M139" s="6"/>
      <c r="N139" s="6"/>
      <c r="P139" s="15">
        <v>40</v>
      </c>
      <c r="Q139" s="9">
        <v>59.502800000000001</v>
      </c>
      <c r="R139" s="6"/>
      <c r="S139" s="6"/>
    </row>
    <row r="140" spans="11:19" x14ac:dyDescent="0.25">
      <c r="K140" s="15">
        <v>40</v>
      </c>
      <c r="L140" s="6">
        <v>59.076639999999998</v>
      </c>
      <c r="M140" s="6">
        <f t="shared" si="24"/>
        <v>71.981542500000003</v>
      </c>
      <c r="N140" s="6">
        <f t="shared" si="25"/>
        <v>13.565998156701296</v>
      </c>
      <c r="P140" s="15">
        <v>40</v>
      </c>
      <c r="Q140" s="9">
        <v>53.94238</v>
      </c>
      <c r="R140" s="6">
        <f t="shared" si="26"/>
        <v>81.330719999999999</v>
      </c>
      <c r="S140" s="6">
        <f t="shared" si="27"/>
        <v>28.556674972883894</v>
      </c>
    </row>
    <row r="141" spans="11:19" x14ac:dyDescent="0.25">
      <c r="K141" s="15">
        <v>60</v>
      </c>
      <c r="L141" s="6">
        <v>43.08043</v>
      </c>
      <c r="M141" s="6"/>
      <c r="N141" s="6"/>
      <c r="P141" s="15">
        <v>60</v>
      </c>
      <c r="Q141" s="9">
        <v>88.234979999999993</v>
      </c>
      <c r="R141" s="6"/>
      <c r="S141" s="6"/>
    </row>
    <row r="142" spans="11:19" x14ac:dyDescent="0.25">
      <c r="K142" s="15">
        <v>60</v>
      </c>
      <c r="L142" s="6">
        <v>44.288269999999997</v>
      </c>
      <c r="M142" s="6"/>
      <c r="N142" s="6"/>
      <c r="P142" s="15">
        <v>60</v>
      </c>
      <c r="Q142" s="9">
        <v>93.216660000000005</v>
      </c>
      <c r="R142" s="6"/>
      <c r="S142" s="6"/>
    </row>
    <row r="143" spans="11:19" x14ac:dyDescent="0.25">
      <c r="K143" s="15">
        <v>60</v>
      </c>
      <c r="L143" s="6">
        <v>50.196579999999997</v>
      </c>
      <c r="M143" s="6"/>
      <c r="N143" s="6"/>
      <c r="P143" s="15">
        <v>60</v>
      </c>
      <c r="Q143" s="9">
        <v>47.572719999999997</v>
      </c>
      <c r="R143" s="6"/>
      <c r="S143" s="6"/>
    </row>
    <row r="144" spans="11:19" x14ac:dyDescent="0.25">
      <c r="K144" s="15">
        <v>60</v>
      </c>
      <c r="L144" s="6">
        <v>53.030140000000003</v>
      </c>
      <c r="M144" s="6">
        <f t="shared" si="24"/>
        <v>47.648854999999998</v>
      </c>
      <c r="N144" s="6">
        <f t="shared" si="25"/>
        <v>4.7473911941086149</v>
      </c>
      <c r="P144" s="15">
        <v>60</v>
      </c>
      <c r="Q144" s="9">
        <v>44.726550000000003</v>
      </c>
      <c r="R144" s="6">
        <f t="shared" si="26"/>
        <v>68.437727499999994</v>
      </c>
      <c r="S144" s="6">
        <f t="shared" si="27"/>
        <v>25.842440408495218</v>
      </c>
    </row>
    <row r="145" spans="11:19" x14ac:dyDescent="0.25">
      <c r="K145" s="15">
        <v>80</v>
      </c>
      <c r="L145" s="6">
        <v>39.759569999999997</v>
      </c>
      <c r="M145" s="6"/>
      <c r="N145" s="6"/>
      <c r="P145" s="15">
        <v>80</v>
      </c>
      <c r="Q145" s="9">
        <v>90.887420000000006</v>
      </c>
      <c r="R145" s="6"/>
      <c r="S145" s="6"/>
    </row>
    <row r="146" spans="11:19" x14ac:dyDescent="0.25">
      <c r="K146" s="15">
        <v>80</v>
      </c>
      <c r="L146" s="6">
        <v>41.496850000000002</v>
      </c>
      <c r="M146" s="6"/>
      <c r="N146" s="6"/>
      <c r="P146" s="15">
        <v>80</v>
      </c>
      <c r="Q146" s="9">
        <v>89.023259999999993</v>
      </c>
      <c r="R146" s="6"/>
      <c r="S146" s="6"/>
    </row>
    <row r="147" spans="11:19" x14ac:dyDescent="0.25">
      <c r="K147" s="15">
        <v>80</v>
      </c>
      <c r="L147" s="6">
        <v>51.705280000000002</v>
      </c>
      <c r="M147" s="6"/>
      <c r="N147" s="6"/>
      <c r="P147" s="15">
        <v>80</v>
      </c>
      <c r="Q147" s="9">
        <v>43.18938</v>
      </c>
      <c r="R147" s="6"/>
      <c r="S147" s="6"/>
    </row>
    <row r="148" spans="11:19" x14ac:dyDescent="0.25">
      <c r="K148" s="15">
        <v>80</v>
      </c>
      <c r="L148" s="6">
        <v>50.644959999999998</v>
      </c>
      <c r="M148" s="6">
        <f t="shared" si="24"/>
        <v>45.901665000000001</v>
      </c>
      <c r="N148" s="6">
        <f t="shared" si="25"/>
        <v>6.1456901076689432</v>
      </c>
      <c r="P148" s="15">
        <v>80</v>
      </c>
      <c r="Q148" s="9">
        <v>39.132629999999999</v>
      </c>
      <c r="R148" s="6">
        <f t="shared" si="26"/>
        <v>65.558172499999998</v>
      </c>
      <c r="S148" s="6">
        <f t="shared" si="27"/>
        <v>28.230322259503634</v>
      </c>
    </row>
    <row r="149" spans="11:19" x14ac:dyDescent="0.25">
      <c r="K149" s="15">
        <v>100</v>
      </c>
      <c r="L149" s="6">
        <v>44.336289999999998</v>
      </c>
      <c r="M149" s="6"/>
      <c r="N149" s="6"/>
      <c r="P149" s="15">
        <v>100</v>
      </c>
      <c r="Q149" s="9">
        <v>79.612480000000005</v>
      </c>
      <c r="R149" s="6"/>
      <c r="S149" s="6"/>
    </row>
    <row r="150" spans="11:19" x14ac:dyDescent="0.25">
      <c r="K150" s="15">
        <v>100</v>
      </c>
      <c r="L150" s="6">
        <v>40.624499999999998</v>
      </c>
      <c r="M150" s="6"/>
      <c r="N150" s="6"/>
      <c r="P150" s="15">
        <v>100</v>
      </c>
      <c r="Q150" s="9">
        <v>89.355739999999997</v>
      </c>
      <c r="R150" s="6"/>
      <c r="S150" s="6"/>
    </row>
    <row r="151" spans="11:19" x14ac:dyDescent="0.25">
      <c r="K151" s="15">
        <v>100</v>
      </c>
      <c r="L151" s="6">
        <v>45.292149999999999</v>
      </c>
      <c r="M151" s="6"/>
      <c r="N151" s="6"/>
      <c r="P151" s="15">
        <v>100</v>
      </c>
      <c r="Q151" s="9">
        <v>40.687950000000001</v>
      </c>
      <c r="R151" s="6"/>
      <c r="S151" s="6"/>
    </row>
    <row r="152" spans="11:19" x14ac:dyDescent="0.25">
      <c r="K152" s="15">
        <v>100</v>
      </c>
      <c r="L152" s="6">
        <v>50.834060000000001</v>
      </c>
      <c r="M152" s="6">
        <f t="shared" si="24"/>
        <v>45.271749999999997</v>
      </c>
      <c r="N152" s="6">
        <f t="shared" si="25"/>
        <v>4.2194678444167195</v>
      </c>
      <c r="P152" s="15">
        <v>100</v>
      </c>
      <c r="Q152" s="9">
        <v>38.081580000000002</v>
      </c>
      <c r="R152" s="6">
        <f t="shared" si="26"/>
        <v>61.934437500000001</v>
      </c>
      <c r="S152" s="6">
        <f t="shared" si="27"/>
        <v>26.361670783110299</v>
      </c>
    </row>
    <row r="153" spans="11:19" x14ac:dyDescent="0.25">
      <c r="K153" s="15" t="s">
        <v>32</v>
      </c>
      <c r="L153" s="6">
        <v>1.508228E-2</v>
      </c>
      <c r="M153" s="6"/>
      <c r="N153" s="6"/>
      <c r="P153" s="15" t="s">
        <v>32</v>
      </c>
      <c r="Q153" s="9">
        <v>6.3002260000000004E-2</v>
      </c>
      <c r="R153" s="6"/>
      <c r="S153" s="6"/>
    </row>
    <row r="154" spans="11:19" x14ac:dyDescent="0.25">
      <c r="K154" s="15" t="s">
        <v>32</v>
      </c>
      <c r="L154" s="6">
        <v>0</v>
      </c>
      <c r="M154" s="6"/>
      <c r="N154" s="6"/>
      <c r="P154" s="15" t="s">
        <v>32</v>
      </c>
      <c r="Q154" s="9">
        <v>1.7949630000000001E-2</v>
      </c>
      <c r="R154" s="6"/>
      <c r="S154" s="6"/>
    </row>
    <row r="155" spans="11:19" x14ac:dyDescent="0.25">
      <c r="K155" s="15" t="s">
        <v>32</v>
      </c>
      <c r="L155" s="6">
        <v>6.7052700000000002E-3</v>
      </c>
      <c r="M155" s="6"/>
      <c r="N155" s="6"/>
      <c r="P155" s="15" t="s">
        <v>32</v>
      </c>
      <c r="Q155" s="9">
        <v>0</v>
      </c>
      <c r="R155" s="6"/>
      <c r="S155" s="6"/>
    </row>
    <row r="156" spans="11:19" x14ac:dyDescent="0.25">
      <c r="K156" s="15" t="s">
        <v>32</v>
      </c>
      <c r="L156" s="6">
        <v>0</v>
      </c>
      <c r="M156" s="6">
        <f t="shared" si="24"/>
        <v>5.4468874999999998E-3</v>
      </c>
      <c r="N156" s="6">
        <f t="shared" si="25"/>
        <v>7.1591778396841782E-3</v>
      </c>
      <c r="P156" s="15" t="s">
        <v>32</v>
      </c>
      <c r="Q156" s="9">
        <v>0</v>
      </c>
      <c r="R156" s="6">
        <f t="shared" si="26"/>
        <v>2.02379725E-2</v>
      </c>
      <c r="S156" s="6">
        <f t="shared" si="27"/>
        <v>2.9738705747456885E-2</v>
      </c>
    </row>
    <row r="158" spans="11:19" x14ac:dyDescent="0.25">
      <c r="K158" s="34" t="s">
        <v>27</v>
      </c>
      <c r="L158" s="34"/>
      <c r="M158" s="34"/>
      <c r="N158" s="34"/>
      <c r="O158" s="13"/>
      <c r="P158" s="34" t="s">
        <v>28</v>
      </c>
      <c r="Q158" s="34"/>
      <c r="R158" s="34"/>
      <c r="S158" s="34"/>
    </row>
    <row r="159" spans="11:19" x14ac:dyDescent="0.25">
      <c r="K159" s="14" t="s">
        <v>23</v>
      </c>
      <c r="L159" s="15" t="s">
        <v>11</v>
      </c>
      <c r="M159" s="15" t="s">
        <v>12</v>
      </c>
      <c r="N159" s="15" t="s">
        <v>13</v>
      </c>
      <c r="O159" s="13"/>
      <c r="P159" s="14" t="s">
        <v>23</v>
      </c>
      <c r="Q159" s="15" t="s">
        <v>11</v>
      </c>
      <c r="R159" s="15" t="s">
        <v>12</v>
      </c>
      <c r="S159" s="15" t="s">
        <v>13</v>
      </c>
    </row>
    <row r="161" spans="11:19" x14ac:dyDescent="0.25">
      <c r="K161" s="15" t="s">
        <v>24</v>
      </c>
      <c r="L161" s="9">
        <v>106.9889</v>
      </c>
      <c r="M161" s="6"/>
      <c r="N161" s="6"/>
      <c r="P161" s="15" t="s">
        <v>24</v>
      </c>
      <c r="Q161" s="9">
        <v>68.431600000000003</v>
      </c>
      <c r="R161" s="6"/>
      <c r="S161" s="6"/>
    </row>
    <row r="162" spans="11:19" x14ac:dyDescent="0.25">
      <c r="K162" s="15" t="s">
        <v>24</v>
      </c>
      <c r="L162" s="9">
        <v>93.011110000000002</v>
      </c>
      <c r="M162" s="6"/>
      <c r="N162" s="6"/>
      <c r="P162" s="15" t="s">
        <v>24</v>
      </c>
      <c r="Q162" s="9">
        <v>131.5684</v>
      </c>
      <c r="R162" s="6"/>
      <c r="S162" s="6"/>
    </row>
    <row r="163" spans="11:19" x14ac:dyDescent="0.25">
      <c r="K163" s="15" t="s">
        <v>24</v>
      </c>
      <c r="L163" s="9">
        <v>126.8823</v>
      </c>
      <c r="M163" s="6"/>
      <c r="N163" s="6"/>
      <c r="P163" s="15" t="s">
        <v>24</v>
      </c>
      <c r="Q163" s="9">
        <v>101.0621</v>
      </c>
      <c r="R163" s="6"/>
      <c r="S163" s="6"/>
    </row>
    <row r="164" spans="11:19" x14ac:dyDescent="0.25">
      <c r="K164" s="15" t="s">
        <v>24</v>
      </c>
      <c r="L164" s="9">
        <v>73.117710000000002</v>
      </c>
      <c r="M164" s="6">
        <f>AVERAGE(L161:L164)</f>
        <v>100.000005</v>
      </c>
      <c r="N164" s="6">
        <f>STDEV(L161:L164)</f>
        <v>22.678954087994555</v>
      </c>
      <c r="P164" s="15" t="s">
        <v>24</v>
      </c>
      <c r="Q164" s="9">
        <v>98.937889999999996</v>
      </c>
      <c r="R164" s="6">
        <f>AVERAGE(Q161:Q164)</f>
        <v>99.999997499999992</v>
      </c>
      <c r="S164" s="6">
        <f>STDEV(Q161:Q164)</f>
        <v>25.790074907362321</v>
      </c>
    </row>
    <row r="165" spans="11:19" x14ac:dyDescent="0.25">
      <c r="K165" s="15" t="s">
        <v>30</v>
      </c>
      <c r="L165" s="9">
        <v>97.322389999999999</v>
      </c>
      <c r="M165" s="6"/>
      <c r="N165" s="6"/>
      <c r="P165" s="15" t="s">
        <v>30</v>
      </c>
      <c r="Q165" s="9">
        <v>82.058000000000007</v>
      </c>
      <c r="R165" s="6"/>
      <c r="S165" s="6"/>
    </row>
    <row r="166" spans="11:19" x14ac:dyDescent="0.25">
      <c r="K166" s="15" t="s">
        <v>30</v>
      </c>
      <c r="L166" s="9">
        <v>91.499669999999995</v>
      </c>
      <c r="M166" s="6"/>
      <c r="N166" s="6"/>
      <c r="P166" s="15" t="s">
        <v>30</v>
      </c>
      <c r="Q166" s="9">
        <v>81.379300000000001</v>
      </c>
      <c r="R166" s="6"/>
      <c r="S166" s="6"/>
    </row>
    <row r="167" spans="11:19" x14ac:dyDescent="0.25">
      <c r="K167" s="15" t="s">
        <v>30</v>
      </c>
      <c r="L167" s="9">
        <v>97.554100000000005</v>
      </c>
      <c r="M167" s="6"/>
      <c r="N167" s="6"/>
      <c r="P167" s="15" t="s">
        <v>30</v>
      </c>
      <c r="Q167" s="9">
        <v>100.24469999999999</v>
      </c>
      <c r="R167" s="6"/>
      <c r="S167" s="6"/>
    </row>
    <row r="168" spans="11:19" x14ac:dyDescent="0.25">
      <c r="K168" s="15" t="s">
        <v>30</v>
      </c>
      <c r="L168" s="9">
        <v>75.570859999999996</v>
      </c>
      <c r="M168" s="6">
        <f t="shared" ref="M168:M208" si="28">AVERAGE(L165:L168)</f>
        <v>90.486755000000002</v>
      </c>
      <c r="N168" s="6">
        <f t="shared" ref="N168:N208" si="29">STDEV(L165:L168)</f>
        <v>10.330911409462706</v>
      </c>
      <c r="P168" s="15" t="s">
        <v>30</v>
      </c>
      <c r="Q168" s="9">
        <v>118.66030000000001</v>
      </c>
      <c r="R168" s="6">
        <f t="shared" ref="R168:R208" si="30">AVERAGE(Q165:Q168)</f>
        <v>95.585575000000006</v>
      </c>
      <c r="S168" s="6">
        <f t="shared" ref="S168:S208" si="31">STDEV(Q165:Q168)</f>
        <v>17.691466062742347</v>
      </c>
    </row>
    <row r="169" spans="11:19" x14ac:dyDescent="0.25">
      <c r="K169" s="15" t="s">
        <v>31</v>
      </c>
      <c r="L169" s="9">
        <v>93.744630000000001</v>
      </c>
      <c r="M169" s="6"/>
      <c r="N169" s="6"/>
      <c r="P169" s="15" t="s">
        <v>31</v>
      </c>
      <c r="Q169" s="9">
        <v>85.224620000000002</v>
      </c>
      <c r="R169" s="6"/>
      <c r="S169" s="6"/>
    </row>
    <row r="170" spans="11:19" x14ac:dyDescent="0.25">
      <c r="K170" s="15" t="s">
        <v>31</v>
      </c>
      <c r="L170" s="9">
        <v>87.736750000000001</v>
      </c>
      <c r="M170" s="6"/>
      <c r="N170" s="6"/>
      <c r="P170" s="15" t="s">
        <v>31</v>
      </c>
      <c r="Q170" s="9">
        <v>81.171220000000005</v>
      </c>
      <c r="R170" s="6"/>
      <c r="S170" s="6"/>
    </row>
    <row r="171" spans="11:19" x14ac:dyDescent="0.25">
      <c r="K171" s="15" t="s">
        <v>31</v>
      </c>
      <c r="L171" s="9">
        <v>92.48603</v>
      </c>
      <c r="M171" s="6"/>
      <c r="N171" s="6"/>
      <c r="P171" s="15" t="s">
        <v>31</v>
      </c>
      <c r="Q171" s="9">
        <v>101.8108</v>
      </c>
      <c r="R171" s="6"/>
      <c r="S171" s="6"/>
    </row>
    <row r="172" spans="11:19" x14ac:dyDescent="0.25">
      <c r="K172" s="15" t="s">
        <v>31</v>
      </c>
      <c r="L172" s="9">
        <v>90.356189999999998</v>
      </c>
      <c r="M172" s="6">
        <f t="shared" si="28"/>
        <v>91.080899999999986</v>
      </c>
      <c r="N172" s="6">
        <f t="shared" si="29"/>
        <v>2.6317542714825537</v>
      </c>
      <c r="P172" s="15" t="s">
        <v>31</v>
      </c>
      <c r="Q172" s="9">
        <v>115.2846</v>
      </c>
      <c r="R172" s="6">
        <f t="shared" si="30"/>
        <v>95.872810000000001</v>
      </c>
      <c r="S172" s="6">
        <f t="shared" si="31"/>
        <v>15.722574164222207</v>
      </c>
    </row>
    <row r="173" spans="11:19" x14ac:dyDescent="0.25">
      <c r="K173" s="15" t="s">
        <v>18</v>
      </c>
      <c r="L173" s="9">
        <v>60.712949999999999</v>
      </c>
      <c r="M173" s="6"/>
      <c r="N173" s="6"/>
      <c r="P173" s="15" t="s">
        <v>18</v>
      </c>
      <c r="Q173" s="9">
        <v>59.524720000000002</v>
      </c>
      <c r="R173" s="6"/>
      <c r="S173" s="6"/>
    </row>
    <row r="174" spans="11:19" x14ac:dyDescent="0.25">
      <c r="K174" s="15" t="s">
        <v>18</v>
      </c>
      <c r="L174" s="9">
        <v>63.543959999999998</v>
      </c>
      <c r="M174" s="6"/>
      <c r="N174" s="6"/>
      <c r="P174" s="15" t="s">
        <v>18</v>
      </c>
      <c r="Q174" s="9">
        <v>58.623890000000003</v>
      </c>
      <c r="R174" s="6"/>
      <c r="S174" s="6"/>
    </row>
    <row r="175" spans="11:19" x14ac:dyDescent="0.25">
      <c r="K175" s="15" t="s">
        <v>18</v>
      </c>
      <c r="L175" s="9">
        <v>89.719059999999999</v>
      </c>
      <c r="M175" s="6"/>
      <c r="N175" s="6"/>
      <c r="P175" s="15" t="s">
        <v>18</v>
      </c>
      <c r="Q175" s="9">
        <v>92.711250000000007</v>
      </c>
      <c r="R175" s="6"/>
      <c r="S175" s="6"/>
    </row>
    <row r="176" spans="11:19" x14ac:dyDescent="0.25">
      <c r="K176" s="15" t="s">
        <v>18</v>
      </c>
      <c r="L176" s="9">
        <v>105.9285</v>
      </c>
      <c r="M176" s="6">
        <f t="shared" si="28"/>
        <v>79.976117500000001</v>
      </c>
      <c r="N176" s="6">
        <f t="shared" si="29"/>
        <v>21.675919882229302</v>
      </c>
      <c r="P176" s="15" t="s">
        <v>18</v>
      </c>
      <c r="Q176" s="9">
        <v>91.138099999999994</v>
      </c>
      <c r="R176" s="6">
        <f t="shared" si="30"/>
        <v>75.499490000000009</v>
      </c>
      <c r="S176" s="6">
        <f t="shared" si="31"/>
        <v>18.980603757016418</v>
      </c>
    </row>
    <row r="177" spans="11:19" x14ac:dyDescent="0.25">
      <c r="K177" s="15">
        <v>5</v>
      </c>
      <c r="L177" s="9">
        <v>61.394159999999999</v>
      </c>
      <c r="M177" s="6"/>
      <c r="N177" s="6"/>
      <c r="P177" s="15">
        <v>5</v>
      </c>
      <c r="Q177" s="9">
        <v>54.172379999999997</v>
      </c>
      <c r="R177" s="6"/>
      <c r="S177" s="6"/>
    </row>
    <row r="178" spans="11:19" x14ac:dyDescent="0.25">
      <c r="K178" s="15">
        <v>5</v>
      </c>
      <c r="L178" s="9">
        <v>89.009730000000005</v>
      </c>
      <c r="M178" s="6"/>
      <c r="N178" s="6"/>
      <c r="P178" s="15">
        <v>5</v>
      </c>
      <c r="Q178" s="9">
        <v>52.77637</v>
      </c>
      <c r="R178" s="6"/>
      <c r="S178" s="6"/>
    </row>
    <row r="179" spans="11:19" x14ac:dyDescent="0.25">
      <c r="K179" s="15">
        <v>5</v>
      </c>
      <c r="L179" s="9">
        <v>87.338809999999995</v>
      </c>
      <c r="M179" s="6"/>
      <c r="N179" s="6"/>
      <c r="P179" s="15">
        <v>5</v>
      </c>
      <c r="Q179" s="9">
        <v>72.320509999999999</v>
      </c>
      <c r="R179" s="6"/>
      <c r="S179" s="6"/>
    </row>
    <row r="180" spans="11:19" x14ac:dyDescent="0.25">
      <c r="K180" s="15">
        <v>5</v>
      </c>
      <c r="L180" s="9">
        <v>107.8929</v>
      </c>
      <c r="M180" s="6">
        <f t="shared" si="28"/>
        <v>86.408899999999988</v>
      </c>
      <c r="N180" s="6">
        <f t="shared" si="29"/>
        <v>19.104349614373241</v>
      </c>
      <c r="P180" s="15">
        <v>5</v>
      </c>
      <c r="Q180" s="9">
        <v>71.638329999999996</v>
      </c>
      <c r="R180" s="6">
        <f t="shared" si="30"/>
        <v>62.726897499999993</v>
      </c>
      <c r="S180" s="6">
        <f t="shared" si="31"/>
        <v>10.702706778945798</v>
      </c>
    </row>
    <row r="181" spans="11:19" x14ac:dyDescent="0.25">
      <c r="K181" s="15">
        <v>10</v>
      </c>
      <c r="L181" s="9">
        <v>70.835390000000004</v>
      </c>
      <c r="M181" s="6"/>
      <c r="N181" s="6"/>
      <c r="P181" s="15">
        <v>10</v>
      </c>
      <c r="Q181" s="9">
        <v>52.886659999999999</v>
      </c>
      <c r="R181" s="6"/>
      <c r="S181" s="6"/>
    </row>
    <row r="182" spans="11:19" x14ac:dyDescent="0.25">
      <c r="K182" s="15">
        <v>10</v>
      </c>
      <c r="L182" s="9">
        <v>68.686099999999996</v>
      </c>
      <c r="M182" s="6"/>
      <c r="N182" s="6"/>
      <c r="P182" s="15">
        <v>10</v>
      </c>
      <c r="Q182" s="9">
        <v>61.169870000000003</v>
      </c>
      <c r="R182" s="6"/>
      <c r="S182" s="6"/>
    </row>
    <row r="183" spans="11:19" x14ac:dyDescent="0.25">
      <c r="K183" s="15">
        <v>10</v>
      </c>
      <c r="L183" s="9">
        <v>109.9503</v>
      </c>
      <c r="M183" s="6"/>
      <c r="N183" s="6"/>
      <c r="P183" s="15">
        <v>10</v>
      </c>
      <c r="Q183" s="9">
        <v>60.635800000000003</v>
      </c>
      <c r="R183" s="6"/>
      <c r="S183" s="6"/>
    </row>
    <row r="184" spans="11:19" x14ac:dyDescent="0.25">
      <c r="K184" s="15">
        <v>10</v>
      </c>
      <c r="L184" s="9">
        <v>96.310100000000006</v>
      </c>
      <c r="M184" s="6">
        <f t="shared" si="28"/>
        <v>86.445472499999994</v>
      </c>
      <c r="N184" s="6">
        <f t="shared" si="29"/>
        <v>20.07367910780248</v>
      </c>
      <c r="P184" s="15">
        <v>10</v>
      </c>
      <c r="Q184" s="9">
        <v>56.562179999999998</v>
      </c>
      <c r="R184" s="6">
        <f t="shared" si="30"/>
        <v>57.81362750000001</v>
      </c>
      <c r="S184" s="6">
        <f t="shared" si="31"/>
        <v>3.876000985976614</v>
      </c>
    </row>
    <row r="185" spans="11:19" x14ac:dyDescent="0.25">
      <c r="K185" s="15">
        <v>20</v>
      </c>
      <c r="L185" s="9">
        <v>49.421430000000001</v>
      </c>
      <c r="M185" s="6"/>
      <c r="N185" s="6"/>
      <c r="P185" s="15">
        <v>20</v>
      </c>
      <c r="Q185" s="9">
        <v>27.284400000000002</v>
      </c>
      <c r="R185" s="6"/>
      <c r="S185" s="6"/>
    </row>
    <row r="186" spans="11:19" x14ac:dyDescent="0.25">
      <c r="K186" s="15">
        <v>20</v>
      </c>
      <c r="L186" s="9">
        <v>46.319279999999999</v>
      </c>
      <c r="M186" s="6"/>
      <c r="N186" s="6"/>
      <c r="P186" s="15">
        <v>20</v>
      </c>
      <c r="Q186" s="9">
        <v>28.780609999999999</v>
      </c>
      <c r="R186" s="6"/>
      <c r="S186" s="6"/>
    </row>
    <row r="187" spans="11:19" x14ac:dyDescent="0.25">
      <c r="K187" s="15">
        <v>20</v>
      </c>
      <c r="L187" s="9">
        <v>54.839379999999998</v>
      </c>
      <c r="M187" s="6"/>
      <c r="N187" s="6"/>
      <c r="P187" s="15">
        <v>20</v>
      </c>
      <c r="Q187" s="9">
        <v>40.228270000000002</v>
      </c>
      <c r="R187" s="6"/>
      <c r="S187" s="6"/>
    </row>
    <row r="188" spans="11:19" x14ac:dyDescent="0.25">
      <c r="K188" s="15">
        <v>20</v>
      </c>
      <c r="L188" s="9">
        <v>60.17268</v>
      </c>
      <c r="M188" s="6">
        <f t="shared" si="28"/>
        <v>52.6881925</v>
      </c>
      <c r="N188" s="6">
        <f t="shared" si="29"/>
        <v>6.1068252652769592</v>
      </c>
      <c r="P188" s="15">
        <v>20</v>
      </c>
      <c r="Q188" s="9">
        <v>35.825069999999997</v>
      </c>
      <c r="R188" s="6">
        <f t="shared" si="30"/>
        <v>33.029587500000005</v>
      </c>
      <c r="S188" s="6">
        <f t="shared" si="31"/>
        <v>6.0744476113545751</v>
      </c>
    </row>
    <row r="189" spans="11:19" x14ac:dyDescent="0.25">
      <c r="K189" s="15">
        <v>40</v>
      </c>
      <c r="L189" s="9">
        <v>42.246009999999998</v>
      </c>
      <c r="M189" s="6"/>
      <c r="N189" s="6"/>
      <c r="P189" s="15">
        <v>40</v>
      </c>
      <c r="Q189" s="9">
        <v>20.4725</v>
      </c>
      <c r="R189" s="6"/>
      <c r="S189" s="6"/>
    </row>
    <row r="190" spans="11:19" x14ac:dyDescent="0.25">
      <c r="K190" s="15">
        <v>40</v>
      </c>
      <c r="L190" s="9">
        <v>36.198140000000002</v>
      </c>
      <c r="M190" s="6"/>
      <c r="N190" s="6"/>
      <c r="P190" s="15">
        <v>40</v>
      </c>
      <c r="Q190" s="9">
        <v>19.185790000000001</v>
      </c>
      <c r="R190" s="6"/>
      <c r="S190" s="6"/>
    </row>
    <row r="191" spans="11:19" x14ac:dyDescent="0.25">
      <c r="K191" s="15">
        <v>40</v>
      </c>
      <c r="L191" s="9">
        <v>33.09845</v>
      </c>
      <c r="M191" s="6"/>
      <c r="N191" s="6"/>
      <c r="P191" s="15">
        <v>40</v>
      </c>
      <c r="Q191" s="9">
        <v>29.537749999999999</v>
      </c>
      <c r="R191" s="6"/>
      <c r="S191" s="6"/>
    </row>
    <row r="192" spans="11:19" x14ac:dyDescent="0.25">
      <c r="K192" s="15">
        <v>40</v>
      </c>
      <c r="L192" s="9">
        <v>42.373280000000001</v>
      </c>
      <c r="M192" s="6">
        <f t="shared" si="28"/>
        <v>38.478970000000004</v>
      </c>
      <c r="N192" s="6">
        <f t="shared" si="29"/>
        <v>4.6010296563921065</v>
      </c>
      <c r="P192" s="15">
        <v>40</v>
      </c>
      <c r="Q192" s="9">
        <v>22.943570000000001</v>
      </c>
      <c r="R192" s="6">
        <f t="shared" si="30"/>
        <v>23.034902500000001</v>
      </c>
      <c r="S192" s="6">
        <f t="shared" si="31"/>
        <v>4.6071300120383976</v>
      </c>
    </row>
    <row r="193" spans="11:19" x14ac:dyDescent="0.25">
      <c r="K193" s="15">
        <v>60</v>
      </c>
      <c r="L193" s="9">
        <v>19.101299999999998</v>
      </c>
      <c r="M193" s="6"/>
      <c r="N193" s="6"/>
      <c r="P193" s="15">
        <v>60</v>
      </c>
      <c r="Q193" s="9">
        <v>9.0416600000000003</v>
      </c>
      <c r="R193" s="6"/>
      <c r="S193" s="6"/>
    </row>
    <row r="194" spans="11:19" x14ac:dyDescent="0.25">
      <c r="K194" s="15">
        <v>60</v>
      </c>
      <c r="L194" s="9">
        <v>24.520569999999999</v>
      </c>
      <c r="M194" s="6"/>
      <c r="N194" s="6"/>
      <c r="P194" s="15">
        <v>60</v>
      </c>
      <c r="Q194" s="9">
        <v>8.5071399999999997</v>
      </c>
      <c r="R194" s="6"/>
      <c r="S194" s="6"/>
    </row>
    <row r="195" spans="11:19" x14ac:dyDescent="0.25">
      <c r="K195" s="15">
        <v>60</v>
      </c>
      <c r="L195" s="9">
        <v>23.817039999999999</v>
      </c>
      <c r="M195" s="6"/>
      <c r="N195" s="6"/>
      <c r="P195" s="15">
        <v>60</v>
      </c>
      <c r="Q195" s="9">
        <v>13.73786</v>
      </c>
      <c r="R195" s="6"/>
      <c r="S195" s="6"/>
    </row>
    <row r="196" spans="11:19" x14ac:dyDescent="0.25">
      <c r="K196" s="15">
        <v>60</v>
      </c>
      <c r="L196" s="9">
        <v>27.463909999999998</v>
      </c>
      <c r="M196" s="6">
        <f t="shared" si="28"/>
        <v>23.725704999999998</v>
      </c>
      <c r="N196" s="6">
        <f t="shared" si="29"/>
        <v>3.4640751856977232</v>
      </c>
      <c r="P196" s="15">
        <v>60</v>
      </c>
      <c r="Q196" s="9">
        <v>17.199960000000001</v>
      </c>
      <c r="R196" s="6">
        <f t="shared" si="30"/>
        <v>12.121655000000001</v>
      </c>
      <c r="S196" s="6">
        <f t="shared" si="31"/>
        <v>4.1211805816739719</v>
      </c>
    </row>
    <row r="197" spans="11:19" x14ac:dyDescent="0.25">
      <c r="K197" s="15">
        <v>80</v>
      </c>
      <c r="L197" s="9">
        <v>12.92038</v>
      </c>
      <c r="M197" s="6"/>
      <c r="N197" s="6"/>
      <c r="P197" s="15">
        <v>80</v>
      </c>
      <c r="Q197" s="9">
        <v>0.80808230000000003</v>
      </c>
      <c r="R197" s="6"/>
      <c r="S197" s="6"/>
    </row>
    <row r="198" spans="11:19" x14ac:dyDescent="0.25">
      <c r="K198" s="15">
        <v>80</v>
      </c>
      <c r="L198" s="9">
        <v>29.331949999999999</v>
      </c>
      <c r="M198" s="6"/>
      <c r="N198" s="6"/>
      <c r="P198" s="15">
        <v>80</v>
      </c>
      <c r="Q198" s="9">
        <v>1.254043</v>
      </c>
      <c r="R198" s="6"/>
      <c r="S198" s="6"/>
    </row>
    <row r="199" spans="11:19" x14ac:dyDescent="0.25">
      <c r="K199" s="15">
        <v>80</v>
      </c>
      <c r="L199" s="9">
        <v>13.51497</v>
      </c>
      <c r="M199" s="6"/>
      <c r="N199" s="6"/>
      <c r="P199" s="15">
        <v>80</v>
      </c>
      <c r="Q199" s="9">
        <v>2.850371</v>
      </c>
      <c r="R199" s="6"/>
      <c r="S199" s="6"/>
    </row>
    <row r="200" spans="11:19" x14ac:dyDescent="0.25">
      <c r="K200" s="15">
        <v>80</v>
      </c>
      <c r="L200" s="9">
        <v>11.273</v>
      </c>
      <c r="M200" s="6">
        <f t="shared" si="28"/>
        <v>16.760075000000001</v>
      </c>
      <c r="N200" s="6">
        <f t="shared" si="29"/>
        <v>8.4347297373280803</v>
      </c>
      <c r="P200" s="15">
        <v>80</v>
      </c>
      <c r="Q200" s="9">
        <v>2.6061040000000002</v>
      </c>
      <c r="R200" s="6">
        <f t="shared" si="30"/>
        <v>1.879650075</v>
      </c>
      <c r="S200" s="6">
        <f t="shared" si="31"/>
        <v>1.0016113897264525</v>
      </c>
    </row>
    <row r="201" spans="11:19" x14ac:dyDescent="0.25">
      <c r="K201" s="15">
        <v>100</v>
      </c>
      <c r="L201" s="9">
        <v>6.5694309999999998</v>
      </c>
      <c r="M201" s="6"/>
      <c r="N201" s="6"/>
      <c r="P201" s="15">
        <v>100</v>
      </c>
      <c r="Q201" s="9">
        <v>4.3112500000000002</v>
      </c>
      <c r="R201" s="6"/>
      <c r="S201" s="6"/>
    </row>
    <row r="202" spans="11:19" x14ac:dyDescent="0.25">
      <c r="K202" s="15">
        <v>100</v>
      </c>
      <c r="L202" s="9">
        <v>6.6239920000000003</v>
      </c>
      <c r="M202" s="6"/>
      <c r="N202" s="6"/>
      <c r="P202" s="15">
        <v>100</v>
      </c>
      <c r="Q202" s="9">
        <v>2.6389879999999999</v>
      </c>
      <c r="R202" s="6"/>
      <c r="S202" s="6"/>
    </row>
    <row r="203" spans="11:19" x14ac:dyDescent="0.25">
      <c r="K203" s="15">
        <v>100</v>
      </c>
      <c r="L203" s="9">
        <v>8.0295769999999997</v>
      </c>
      <c r="M203" s="6"/>
      <c r="N203" s="6"/>
      <c r="P203" s="15">
        <v>100</v>
      </c>
      <c r="Q203" s="9">
        <v>4.2459800000000003</v>
      </c>
      <c r="R203" s="6"/>
      <c r="S203" s="6"/>
    </row>
    <row r="204" spans="11:19" x14ac:dyDescent="0.25">
      <c r="K204" s="15">
        <v>100</v>
      </c>
      <c r="L204" s="9">
        <v>7.2740369999999999</v>
      </c>
      <c r="M204" s="6">
        <f t="shared" si="28"/>
        <v>7.1242592499999997</v>
      </c>
      <c r="N204" s="6">
        <f t="shared" si="29"/>
        <v>0.68316306283852657</v>
      </c>
      <c r="P204" s="15">
        <v>100</v>
      </c>
      <c r="Q204" s="9">
        <v>1.5876980000000001</v>
      </c>
      <c r="R204" s="6">
        <f t="shared" si="30"/>
        <v>3.1959790000000003</v>
      </c>
      <c r="S204" s="6">
        <f t="shared" si="31"/>
        <v>1.3220108739446874</v>
      </c>
    </row>
    <row r="205" spans="11:19" x14ac:dyDescent="0.25">
      <c r="K205" s="15" t="s">
        <v>32</v>
      </c>
      <c r="L205" s="9">
        <v>1.508228E-2</v>
      </c>
      <c r="M205" s="6"/>
      <c r="N205" s="6"/>
      <c r="P205" s="15" t="s">
        <v>32</v>
      </c>
      <c r="Q205" s="9">
        <v>1.8922959999999999E-2</v>
      </c>
      <c r="R205" s="6"/>
      <c r="S205" s="6"/>
    </row>
    <row r="206" spans="11:19" x14ac:dyDescent="0.25">
      <c r="K206" s="15" t="s">
        <v>32</v>
      </c>
      <c r="L206" s="9">
        <v>0</v>
      </c>
      <c r="M206" s="6"/>
      <c r="N206" s="6"/>
      <c r="P206" s="15" t="s">
        <v>32</v>
      </c>
      <c r="Q206" s="9">
        <v>0</v>
      </c>
      <c r="R206" s="6"/>
      <c r="S206" s="6"/>
    </row>
    <row r="207" spans="11:19" x14ac:dyDescent="0.25">
      <c r="K207" s="15" t="s">
        <v>32</v>
      </c>
      <c r="L207" s="9">
        <v>0</v>
      </c>
      <c r="M207" s="6"/>
      <c r="N207" s="6"/>
      <c r="P207" s="15" t="s">
        <v>32</v>
      </c>
      <c r="Q207" s="9">
        <v>0</v>
      </c>
      <c r="R207" s="6"/>
      <c r="S207" s="6"/>
    </row>
    <row r="208" spans="11:19" x14ac:dyDescent="0.25">
      <c r="K208" s="15" t="s">
        <v>32</v>
      </c>
      <c r="L208" s="9">
        <v>0</v>
      </c>
      <c r="M208" s="6">
        <f t="shared" si="28"/>
        <v>3.77057E-3</v>
      </c>
      <c r="N208" s="6">
        <f t="shared" si="29"/>
        <v>7.54114E-3</v>
      </c>
      <c r="P208" s="15" t="s">
        <v>32</v>
      </c>
      <c r="Q208" s="9">
        <v>0</v>
      </c>
      <c r="R208" s="6">
        <f t="shared" si="30"/>
        <v>4.7307399999999998E-3</v>
      </c>
      <c r="S208" s="6">
        <f t="shared" si="31"/>
        <v>9.4614799999999995E-3</v>
      </c>
    </row>
  </sheetData>
  <mergeCells count="16">
    <mergeCell ref="K106:N106"/>
    <mergeCell ref="P106:S106"/>
    <mergeCell ref="K158:N158"/>
    <mergeCell ref="P158:S158"/>
    <mergeCell ref="A58:D58"/>
    <mergeCell ref="F58:I58"/>
    <mergeCell ref="A86:D86"/>
    <mergeCell ref="F86:I86"/>
    <mergeCell ref="K54:N54"/>
    <mergeCell ref="P54:S54"/>
    <mergeCell ref="A2:D2"/>
    <mergeCell ref="F2:I2"/>
    <mergeCell ref="K2:N2"/>
    <mergeCell ref="P2:S2"/>
    <mergeCell ref="A30:D30"/>
    <mergeCell ref="F30:I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opLeftCell="A8" zoomScaleNormal="100" workbookViewId="0">
      <selection activeCell="O8" sqref="O8"/>
    </sheetView>
  </sheetViews>
  <sheetFormatPr defaultRowHeight="15" x14ac:dyDescent="0.25"/>
  <cols>
    <col min="1" max="1" width="22.85546875" customWidth="1"/>
    <col min="6" max="6" width="18.42578125" customWidth="1"/>
  </cols>
  <sheetData>
    <row r="1" spans="1:9" x14ac:dyDescent="0.25">
      <c r="A1" s="12" t="s">
        <v>38</v>
      </c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34" t="s">
        <v>27</v>
      </c>
      <c r="B2" s="34"/>
      <c r="C2" s="34"/>
      <c r="D2" s="34"/>
      <c r="E2" s="13"/>
      <c r="F2" s="34" t="s">
        <v>28</v>
      </c>
      <c r="G2" s="34"/>
      <c r="H2" s="34"/>
      <c r="I2" s="34"/>
    </row>
    <row r="3" spans="1:9" x14ac:dyDescent="0.25">
      <c r="A3" s="14" t="s">
        <v>33</v>
      </c>
      <c r="B3" s="15" t="s">
        <v>11</v>
      </c>
      <c r="C3" s="15" t="s">
        <v>12</v>
      </c>
      <c r="D3" s="15" t="s">
        <v>13</v>
      </c>
      <c r="E3" s="13"/>
      <c r="F3" s="14" t="s">
        <v>33</v>
      </c>
      <c r="G3" s="15" t="s">
        <v>11</v>
      </c>
      <c r="H3" s="15" t="s">
        <v>12</v>
      </c>
      <c r="I3" s="15" t="s">
        <v>13</v>
      </c>
    </row>
    <row r="4" spans="1:9" x14ac:dyDescent="0.25">
      <c r="A4" s="16"/>
      <c r="B4" s="16"/>
      <c r="C4" s="16"/>
      <c r="D4" s="16"/>
      <c r="E4" s="17"/>
      <c r="F4" s="16"/>
      <c r="G4" s="15"/>
      <c r="H4" s="15"/>
      <c r="I4" s="15"/>
    </row>
    <row r="5" spans="1:9" x14ac:dyDescent="0.25">
      <c r="A5" s="15" t="s">
        <v>24</v>
      </c>
      <c r="B5" s="9">
        <v>86.815550000000002</v>
      </c>
      <c r="C5" s="18"/>
      <c r="D5" s="18"/>
      <c r="E5" s="17"/>
      <c r="F5" s="15" t="s">
        <v>24</v>
      </c>
      <c r="G5" s="9">
        <v>89.535600000000002</v>
      </c>
      <c r="H5" s="19"/>
      <c r="I5" s="19"/>
    </row>
    <row r="6" spans="1:9" x14ac:dyDescent="0.25">
      <c r="A6" s="15" t="s">
        <v>24</v>
      </c>
      <c r="B6" s="9">
        <v>113.1845</v>
      </c>
      <c r="C6" s="20">
        <f>AVERAGE(B5:B6)</f>
        <v>100.00002499999999</v>
      </c>
      <c r="D6" s="20">
        <f>STDEV(B5:B6)</f>
        <v>18.645663357769145</v>
      </c>
      <c r="E6" s="13"/>
      <c r="F6" s="15" t="s">
        <v>24</v>
      </c>
      <c r="G6" s="9">
        <v>110.4644</v>
      </c>
      <c r="H6" s="20">
        <f>AVERAGE(G5:G6)</f>
        <v>100</v>
      </c>
      <c r="I6" s="20">
        <f>STDEV(G5:G6)</f>
        <v>14.798896402097062</v>
      </c>
    </row>
    <row r="7" spans="1:9" x14ac:dyDescent="0.25">
      <c r="A7" s="15" t="s">
        <v>30</v>
      </c>
      <c r="B7" s="9">
        <v>103.4037</v>
      </c>
      <c r="C7" s="20"/>
      <c r="D7" s="20"/>
      <c r="E7" s="13"/>
      <c r="F7" s="15" t="s">
        <v>30</v>
      </c>
      <c r="G7" s="9">
        <v>125.29940000000001</v>
      </c>
      <c r="H7" s="20"/>
      <c r="I7" s="20"/>
    </row>
    <row r="8" spans="1:9" x14ac:dyDescent="0.25">
      <c r="A8" s="15" t="s">
        <v>30</v>
      </c>
      <c r="B8" s="9">
        <v>144.31979999999999</v>
      </c>
      <c r="C8" s="20">
        <f t="shared" ref="C8:C28" si="0">AVERAGE(B7:B8)</f>
        <v>123.86175</v>
      </c>
      <c r="D8" s="20">
        <f t="shared" ref="D8:D28" si="1">STDEV(B7:B8)</f>
        <v>28.932051769706771</v>
      </c>
      <c r="E8" s="13"/>
      <c r="F8" s="15" t="s">
        <v>30</v>
      </c>
      <c r="G8" s="9">
        <v>79.40437</v>
      </c>
      <c r="H8" s="20">
        <f t="shared" ref="H8:H28" si="2">AVERAGE(G7:G8)</f>
        <v>102.35188500000001</v>
      </c>
      <c r="I8" s="20">
        <f t="shared" ref="I8:I28" si="3">STDEV(G7:G8)</f>
        <v>32.452686935759957</v>
      </c>
    </row>
    <row r="9" spans="1:9" x14ac:dyDescent="0.25">
      <c r="A9" s="15" t="s">
        <v>31</v>
      </c>
      <c r="B9" s="9">
        <v>93.889949999999999</v>
      </c>
      <c r="C9" s="20"/>
      <c r="D9" s="20"/>
      <c r="E9" s="13"/>
      <c r="F9" s="15" t="s">
        <v>31</v>
      </c>
      <c r="G9" s="9">
        <v>141.78280000000001</v>
      </c>
      <c r="H9" s="20"/>
      <c r="I9" s="20"/>
    </row>
    <row r="10" spans="1:9" x14ac:dyDescent="0.25">
      <c r="A10" s="15" t="s">
        <v>31</v>
      </c>
      <c r="B10" s="9">
        <v>122.1765</v>
      </c>
      <c r="C10" s="20">
        <f t="shared" si="0"/>
        <v>108.033225</v>
      </c>
      <c r="D10" s="20">
        <f t="shared" si="1"/>
        <v>20.001611321372362</v>
      </c>
      <c r="E10" s="13"/>
      <c r="F10" s="15" t="s">
        <v>31</v>
      </c>
      <c r="G10" s="9">
        <v>80.758390000000006</v>
      </c>
      <c r="H10" s="20">
        <f t="shared" si="2"/>
        <v>111.27059500000001</v>
      </c>
      <c r="I10" s="20">
        <f t="shared" si="3"/>
        <v>43.150774128908118</v>
      </c>
    </row>
    <row r="11" spans="1:9" x14ac:dyDescent="0.25">
      <c r="A11" s="15" t="s">
        <v>18</v>
      </c>
      <c r="B11" s="9">
        <v>138.97130000000001</v>
      </c>
      <c r="C11" s="20"/>
      <c r="D11" s="20"/>
      <c r="E11" s="13"/>
      <c r="F11" s="15" t="s">
        <v>18</v>
      </c>
      <c r="G11" s="9">
        <v>79.467299999999994</v>
      </c>
      <c r="H11" s="20"/>
      <c r="I11" s="20"/>
    </row>
    <row r="12" spans="1:9" x14ac:dyDescent="0.25">
      <c r="A12" s="15" t="s">
        <v>18</v>
      </c>
      <c r="B12" s="9">
        <v>98.617379999999997</v>
      </c>
      <c r="C12" s="20">
        <f t="shared" si="0"/>
        <v>118.79434000000001</v>
      </c>
      <c r="D12" s="20">
        <f t="shared" si="1"/>
        <v>28.53453047945948</v>
      </c>
      <c r="E12" s="13"/>
      <c r="F12" s="15" t="s">
        <v>18</v>
      </c>
      <c r="G12" s="9">
        <v>110.0681</v>
      </c>
      <c r="H12" s="20">
        <f t="shared" si="2"/>
        <v>94.767699999999991</v>
      </c>
      <c r="I12" s="20">
        <f t="shared" si="3"/>
        <v>21.638033189733402</v>
      </c>
    </row>
    <row r="13" spans="1:9" x14ac:dyDescent="0.25">
      <c r="A13" s="15">
        <v>5</v>
      </c>
      <c r="B13" s="9">
        <v>169.39400000000001</v>
      </c>
      <c r="C13" s="20"/>
      <c r="D13" s="20"/>
      <c r="E13" s="13"/>
      <c r="F13" s="15">
        <v>5</v>
      </c>
      <c r="G13" s="9">
        <v>50.409199999999998</v>
      </c>
      <c r="H13" s="20"/>
      <c r="I13" s="20"/>
    </row>
    <row r="14" spans="1:9" x14ac:dyDescent="0.25">
      <c r="A14" s="15">
        <v>5</v>
      </c>
      <c r="B14" s="9">
        <v>76.873739999999998</v>
      </c>
      <c r="C14" s="20">
        <f t="shared" si="0"/>
        <v>123.13387</v>
      </c>
      <c r="D14" s="20">
        <f t="shared" si="1"/>
        <v>65.42170324314246</v>
      </c>
      <c r="E14" s="13"/>
      <c r="F14" s="15">
        <v>5</v>
      </c>
      <c r="G14" s="9">
        <v>53.745910000000002</v>
      </c>
      <c r="H14" s="20">
        <f t="shared" si="2"/>
        <v>52.077555000000004</v>
      </c>
      <c r="I14" s="20">
        <f t="shared" si="3"/>
        <v>2.3594102678529678</v>
      </c>
    </row>
    <row r="15" spans="1:9" x14ac:dyDescent="0.25">
      <c r="A15" s="15">
        <v>10</v>
      </c>
      <c r="B15" s="9">
        <v>178.36259999999999</v>
      </c>
      <c r="C15" s="20"/>
      <c r="D15" s="20"/>
      <c r="E15" s="13"/>
      <c r="F15" s="15">
        <v>10</v>
      </c>
      <c r="G15" s="9">
        <v>59.419049999999999</v>
      </c>
      <c r="H15" s="20"/>
      <c r="I15" s="20"/>
    </row>
    <row r="16" spans="1:9" x14ac:dyDescent="0.25">
      <c r="A16" s="15">
        <v>10</v>
      </c>
      <c r="B16" s="9">
        <v>77.59563</v>
      </c>
      <c r="C16" s="20">
        <f t="shared" si="0"/>
        <v>127.97911499999999</v>
      </c>
      <c r="D16" s="20">
        <f t="shared" si="1"/>
        <v>71.253007806621397</v>
      </c>
      <c r="E16" s="13"/>
      <c r="F16" s="15">
        <v>10</v>
      </c>
      <c r="G16" s="9">
        <v>62.4176</v>
      </c>
      <c r="H16" s="20">
        <f t="shared" si="2"/>
        <v>60.918324999999996</v>
      </c>
      <c r="I16" s="20">
        <f t="shared" si="3"/>
        <v>2.120295038726923</v>
      </c>
    </row>
    <row r="17" spans="1:9" x14ac:dyDescent="0.25">
      <c r="A17" s="15">
        <v>20</v>
      </c>
      <c r="B17" s="9">
        <v>117.7166</v>
      </c>
      <c r="C17" s="20"/>
      <c r="D17" s="20"/>
      <c r="E17" s="13"/>
      <c r="F17" s="15">
        <v>20</v>
      </c>
      <c r="G17" s="9">
        <v>45.79665</v>
      </c>
      <c r="H17" s="20"/>
      <c r="I17" s="20"/>
    </row>
    <row r="18" spans="1:9" x14ac:dyDescent="0.25">
      <c r="A18" s="15">
        <v>20</v>
      </c>
      <c r="B18" s="9">
        <v>108.3305</v>
      </c>
      <c r="C18" s="20">
        <f t="shared" si="0"/>
        <v>113.02355</v>
      </c>
      <c r="D18" s="20">
        <f t="shared" si="1"/>
        <v>6.6369749588950526</v>
      </c>
      <c r="E18" s="13"/>
      <c r="F18" s="15">
        <v>20</v>
      </c>
      <c r="G18" s="9">
        <v>33.999499999999998</v>
      </c>
      <c r="H18" s="20">
        <f t="shared" si="2"/>
        <v>39.898074999999999</v>
      </c>
      <c r="I18" s="20">
        <f t="shared" si="3"/>
        <v>8.3418447636749011</v>
      </c>
    </row>
    <row r="19" spans="1:9" x14ac:dyDescent="0.25">
      <c r="A19" s="15">
        <v>40</v>
      </c>
      <c r="B19" s="9">
        <v>65.375789999999995</v>
      </c>
      <c r="C19" s="20"/>
      <c r="D19" s="20"/>
      <c r="E19" s="13"/>
      <c r="F19" s="15">
        <v>40</v>
      </c>
      <c r="G19" s="9">
        <v>64.72054</v>
      </c>
      <c r="H19" s="20"/>
      <c r="I19" s="20"/>
    </row>
    <row r="20" spans="1:9" x14ac:dyDescent="0.25">
      <c r="A20" s="15">
        <v>40</v>
      </c>
      <c r="B20" s="9">
        <v>94.573449999999994</v>
      </c>
      <c r="C20" s="20">
        <f t="shared" si="0"/>
        <v>79.974619999999987</v>
      </c>
      <c r="D20" s="20">
        <f t="shared" si="1"/>
        <v>20.645863380779243</v>
      </c>
      <c r="E20" s="13"/>
      <c r="F20" s="15">
        <v>40</v>
      </c>
      <c r="G20" s="9">
        <v>65.692130000000006</v>
      </c>
      <c r="H20" s="20">
        <f t="shared" si="2"/>
        <v>65.206334999999996</v>
      </c>
      <c r="I20" s="20">
        <f t="shared" si="3"/>
        <v>0.68701787753304211</v>
      </c>
    </row>
    <row r="21" spans="1:9" x14ac:dyDescent="0.25">
      <c r="A21" s="15">
        <v>60</v>
      </c>
      <c r="B21" s="9">
        <v>60.410449999999997</v>
      </c>
      <c r="C21" s="20"/>
      <c r="D21" s="20"/>
      <c r="E21" s="13"/>
      <c r="F21" s="15">
        <v>60</v>
      </c>
      <c r="G21" s="9">
        <v>8.5817119999999996</v>
      </c>
      <c r="H21" s="20"/>
      <c r="I21" s="20"/>
    </row>
    <row r="22" spans="1:9" x14ac:dyDescent="0.25">
      <c r="A22" s="15">
        <v>60</v>
      </c>
      <c r="B22" s="9">
        <v>57.519210000000001</v>
      </c>
      <c r="C22" s="20">
        <f t="shared" si="0"/>
        <v>58.964829999999999</v>
      </c>
      <c r="D22" s="20">
        <f t="shared" si="1"/>
        <v>2.0444154100377911</v>
      </c>
      <c r="E22" s="13"/>
      <c r="F22" s="15">
        <v>60</v>
      </c>
      <c r="G22" s="9">
        <v>86.434529999999995</v>
      </c>
      <c r="H22" s="20">
        <f t="shared" si="2"/>
        <v>47.508120999999996</v>
      </c>
      <c r="I22" s="20">
        <f t="shared" si="3"/>
        <v>55.050255542282109</v>
      </c>
    </row>
    <row r="23" spans="1:9" x14ac:dyDescent="0.25">
      <c r="A23" s="15">
        <v>80</v>
      </c>
      <c r="B23" s="9">
        <v>-7.0116650000000003E-2</v>
      </c>
      <c r="C23" s="20"/>
      <c r="D23" s="20"/>
      <c r="E23" s="13"/>
      <c r="F23" s="15">
        <v>80</v>
      </c>
      <c r="G23" s="9">
        <v>0.82794690000000004</v>
      </c>
      <c r="H23" s="20"/>
      <c r="I23" s="20"/>
    </row>
    <row r="24" spans="1:9" x14ac:dyDescent="0.25">
      <c r="A24" s="15">
        <v>80</v>
      </c>
      <c r="B24" s="9">
        <v>0.71376010000000001</v>
      </c>
      <c r="C24" s="20">
        <f t="shared" si="0"/>
        <v>0.321821725</v>
      </c>
      <c r="D24" s="20">
        <f t="shared" si="1"/>
        <v>0.55428456553947192</v>
      </c>
      <c r="E24" s="13"/>
      <c r="F24" s="15">
        <v>80</v>
      </c>
      <c r="G24" s="9">
        <v>2.8222689999999999</v>
      </c>
      <c r="H24" s="20">
        <f t="shared" si="2"/>
        <v>1.82510795</v>
      </c>
      <c r="I24" s="20">
        <f t="shared" si="3"/>
        <v>1.4101986807801956</v>
      </c>
    </row>
    <row r="25" spans="1:9" x14ac:dyDescent="0.25">
      <c r="A25" s="15">
        <v>100</v>
      </c>
      <c r="B25" s="9">
        <v>-4.2697270000000002E-2</v>
      </c>
      <c r="C25" s="20"/>
      <c r="D25" s="20"/>
      <c r="E25" s="13"/>
      <c r="F25" s="15">
        <v>100</v>
      </c>
      <c r="G25" s="9">
        <v>0.38959860000000002</v>
      </c>
      <c r="H25" s="20"/>
      <c r="I25" s="20"/>
    </row>
    <row r="26" spans="1:9" x14ac:dyDescent="0.25">
      <c r="A26" s="15">
        <v>100</v>
      </c>
      <c r="B26" s="9">
        <v>29.369409999999998</v>
      </c>
      <c r="C26" s="20">
        <f t="shared" si="0"/>
        <v>14.663356364999999</v>
      </c>
      <c r="D26" s="20">
        <f t="shared" si="1"/>
        <v>20.797500499603153</v>
      </c>
      <c r="E26" s="13"/>
      <c r="F26" s="15">
        <v>100</v>
      </c>
      <c r="G26" s="9">
        <v>3.170156</v>
      </c>
      <c r="H26" s="20">
        <f t="shared" si="2"/>
        <v>1.7798772999999999</v>
      </c>
      <c r="I26" s="20">
        <f t="shared" si="3"/>
        <v>1.9661509930184358</v>
      </c>
    </row>
    <row r="27" spans="1:9" x14ac:dyDescent="0.25">
      <c r="A27" s="15" t="s">
        <v>32</v>
      </c>
      <c r="B27" s="9">
        <v>2.5331659999999999E-2</v>
      </c>
      <c r="C27" s="20"/>
      <c r="D27" s="20"/>
      <c r="E27" s="13"/>
      <c r="F27" s="15" t="s">
        <v>32</v>
      </c>
      <c r="G27" s="9">
        <v>5.0524340000000001E-2</v>
      </c>
      <c r="H27" s="20"/>
      <c r="I27" s="20"/>
    </row>
    <row r="28" spans="1:9" x14ac:dyDescent="0.25">
      <c r="A28" s="15" t="s">
        <v>32</v>
      </c>
      <c r="B28" s="9">
        <v>-4.8680470000000003E-2</v>
      </c>
      <c r="C28" s="20">
        <f t="shared" si="0"/>
        <v>-1.1674405000000002E-2</v>
      </c>
      <c r="D28" s="20">
        <f t="shared" si="1"/>
        <v>5.2334479013060306E-2</v>
      </c>
      <c r="E28" s="13"/>
      <c r="F28" s="15" t="s">
        <v>32</v>
      </c>
      <c r="G28" s="9">
        <v>1.439461E-2</v>
      </c>
      <c r="H28" s="20">
        <f t="shared" si="2"/>
        <v>3.2459475000000002E-2</v>
      </c>
      <c r="I28" s="20">
        <f t="shared" si="3"/>
        <v>2.554757708543904E-2</v>
      </c>
    </row>
    <row r="29" spans="1:9" x14ac:dyDescent="0.25">
      <c r="A29" s="13"/>
      <c r="B29" s="13"/>
      <c r="C29" s="13"/>
      <c r="D29" s="13"/>
      <c r="E29" s="13"/>
      <c r="F29" s="13"/>
      <c r="G29" s="13"/>
      <c r="H29" s="13"/>
      <c r="I29" s="13"/>
    </row>
    <row r="30" spans="1:9" x14ac:dyDescent="0.25">
      <c r="A30" s="34" t="s">
        <v>27</v>
      </c>
      <c r="B30" s="34"/>
      <c r="C30" s="34"/>
      <c r="D30" s="34"/>
      <c r="E30" s="13"/>
      <c r="F30" s="34" t="s">
        <v>28</v>
      </c>
      <c r="G30" s="34"/>
      <c r="H30" s="34"/>
      <c r="I30" s="34"/>
    </row>
    <row r="31" spans="1:9" x14ac:dyDescent="0.25">
      <c r="A31" s="14" t="s">
        <v>21</v>
      </c>
      <c r="B31" s="15" t="s">
        <v>11</v>
      </c>
      <c r="C31" s="15" t="s">
        <v>12</v>
      </c>
      <c r="D31" s="15" t="s">
        <v>13</v>
      </c>
      <c r="E31" s="13"/>
      <c r="F31" s="14" t="s">
        <v>21</v>
      </c>
      <c r="G31" s="15" t="s">
        <v>11</v>
      </c>
      <c r="H31" s="15" t="s">
        <v>12</v>
      </c>
      <c r="I31" s="15" t="s">
        <v>13</v>
      </c>
    </row>
    <row r="32" spans="1:9" x14ac:dyDescent="0.25">
      <c r="A32" s="13"/>
      <c r="B32" s="13"/>
      <c r="C32" s="13"/>
      <c r="D32" s="13"/>
      <c r="E32" s="13"/>
      <c r="F32" s="13"/>
      <c r="G32" s="13"/>
      <c r="H32" s="13"/>
      <c r="I32" s="13"/>
    </row>
    <row r="33" spans="1:9" x14ac:dyDescent="0.25">
      <c r="A33" s="15" t="s">
        <v>24</v>
      </c>
      <c r="B33" s="20">
        <v>86.815550000000002</v>
      </c>
      <c r="C33" s="20"/>
      <c r="D33" s="20"/>
      <c r="E33" s="13"/>
      <c r="F33" s="15" t="s">
        <v>24</v>
      </c>
      <c r="G33" s="20">
        <v>89.535600000000002</v>
      </c>
      <c r="H33" s="20"/>
      <c r="I33" s="20"/>
    </row>
    <row r="34" spans="1:9" x14ac:dyDescent="0.25">
      <c r="A34" s="15" t="s">
        <v>24</v>
      </c>
      <c r="B34" s="20">
        <v>113.1845</v>
      </c>
      <c r="C34" s="20">
        <f>AVERAGE(B33:B34)</f>
        <v>100.00002499999999</v>
      </c>
      <c r="D34" s="20">
        <f>STDEV(B33:B34)</f>
        <v>18.645663357769145</v>
      </c>
      <c r="E34" s="13"/>
      <c r="F34" s="15" t="s">
        <v>24</v>
      </c>
      <c r="G34" s="20">
        <v>110.4644</v>
      </c>
      <c r="H34" s="20">
        <f>AVERAGE(G33:G34)</f>
        <v>100</v>
      </c>
      <c r="I34" s="20">
        <f>STDEV(G33:G34)</f>
        <v>14.798896402097062</v>
      </c>
    </row>
    <row r="35" spans="1:9" x14ac:dyDescent="0.25">
      <c r="A35" s="15" t="s">
        <v>30</v>
      </c>
      <c r="B35" s="20">
        <v>145.13999999999999</v>
      </c>
      <c r="C35" s="20"/>
      <c r="D35" s="20"/>
      <c r="E35" s="13"/>
      <c r="F35" s="15" t="s">
        <v>30</v>
      </c>
      <c r="G35" s="20">
        <v>97.566419999999994</v>
      </c>
      <c r="H35" s="20"/>
      <c r="I35" s="20"/>
    </row>
    <row r="36" spans="1:9" x14ac:dyDescent="0.25">
      <c r="A36" s="15" t="s">
        <v>30</v>
      </c>
      <c r="B36" s="20">
        <v>78.996380000000002</v>
      </c>
      <c r="C36" s="20">
        <f t="shared" ref="C36:C56" si="4">AVERAGE(B35:B36)</f>
        <v>112.06818999999999</v>
      </c>
      <c r="D36" s="20">
        <f t="shared" ref="D36:D56" si="5">STDEV(B35:B36)</f>
        <v>46.770602234226189</v>
      </c>
      <c r="E36" s="13"/>
      <c r="F36" s="15" t="s">
        <v>30</v>
      </c>
      <c r="G36" s="20">
        <v>47.224550000000001</v>
      </c>
      <c r="H36" s="20">
        <f t="shared" ref="H36:H56" si="6">AVERAGE(G35:G36)</f>
        <v>72.395484999999994</v>
      </c>
      <c r="I36" s="20">
        <f t="shared" ref="I36:I56" si="7">STDEV(G35:G36)</f>
        <v>35.597077654611638</v>
      </c>
    </row>
    <row r="37" spans="1:9" x14ac:dyDescent="0.25">
      <c r="A37" s="15" t="s">
        <v>31</v>
      </c>
      <c r="B37" s="20">
        <v>80.452259999999995</v>
      </c>
      <c r="C37" s="20"/>
      <c r="D37" s="20"/>
      <c r="E37" s="13"/>
      <c r="F37" s="15" t="s">
        <v>31</v>
      </c>
      <c r="G37" s="20">
        <v>50.208829999999999</v>
      </c>
      <c r="H37" s="20"/>
      <c r="I37" s="20"/>
    </row>
    <row r="38" spans="1:9" x14ac:dyDescent="0.25">
      <c r="A38" s="15" t="s">
        <v>31</v>
      </c>
      <c r="B38" s="20">
        <v>88.631290000000007</v>
      </c>
      <c r="C38" s="20">
        <f t="shared" si="4"/>
        <v>84.541775000000001</v>
      </c>
      <c r="D38" s="20">
        <f t="shared" si="5"/>
        <v>5.7834475765282161</v>
      </c>
      <c r="E38" s="13"/>
      <c r="F38" s="15" t="s">
        <v>31</v>
      </c>
      <c r="G38" s="20">
        <v>57.994950000000003</v>
      </c>
      <c r="H38" s="20">
        <f t="shared" si="6"/>
        <v>54.101889999999997</v>
      </c>
      <c r="I38" s="20">
        <f t="shared" si="7"/>
        <v>5.505618251132204</v>
      </c>
    </row>
    <row r="39" spans="1:9" x14ac:dyDescent="0.25">
      <c r="A39" s="15" t="s">
        <v>18</v>
      </c>
      <c r="B39" s="20">
        <v>189.90049999999999</v>
      </c>
      <c r="C39" s="20"/>
      <c r="D39" s="20"/>
      <c r="E39" s="13"/>
      <c r="F39" s="15" t="s">
        <v>18</v>
      </c>
      <c r="G39" s="20">
        <v>115.5175</v>
      </c>
      <c r="H39" s="20"/>
      <c r="I39" s="20"/>
    </row>
    <row r="40" spans="1:9" x14ac:dyDescent="0.25">
      <c r="A40" s="15" t="s">
        <v>18</v>
      </c>
      <c r="B40" s="20">
        <v>142.1369</v>
      </c>
      <c r="C40" s="20">
        <f t="shared" si="4"/>
        <v>166.0187</v>
      </c>
      <c r="D40" s="20">
        <f t="shared" si="5"/>
        <v>33.773965453881658</v>
      </c>
      <c r="E40" s="13"/>
      <c r="F40" s="15" t="s">
        <v>18</v>
      </c>
      <c r="G40" s="20">
        <v>60.654130000000002</v>
      </c>
      <c r="H40" s="20">
        <f t="shared" si="6"/>
        <v>88.085814999999997</v>
      </c>
      <c r="I40" s="20">
        <f t="shared" si="7"/>
        <v>38.794260965746631</v>
      </c>
    </row>
    <row r="41" spans="1:9" x14ac:dyDescent="0.25">
      <c r="A41" s="15">
        <v>5</v>
      </c>
      <c r="B41" s="20">
        <v>219.09370000000001</v>
      </c>
      <c r="C41" s="20"/>
      <c r="D41" s="20"/>
      <c r="E41" s="13"/>
      <c r="F41" s="15">
        <v>5</v>
      </c>
      <c r="G41" s="20">
        <v>61.628689999999999</v>
      </c>
      <c r="H41" s="20"/>
      <c r="I41" s="20"/>
    </row>
    <row r="42" spans="1:9" x14ac:dyDescent="0.25">
      <c r="A42" s="15">
        <v>5</v>
      </c>
      <c r="B42" s="20">
        <v>182.4786</v>
      </c>
      <c r="C42" s="20">
        <f t="shared" si="4"/>
        <v>200.78615000000002</v>
      </c>
      <c r="D42" s="20">
        <f t="shared" si="5"/>
        <v>25.890785503823565</v>
      </c>
      <c r="E42" s="13"/>
      <c r="F42" s="15">
        <v>5</v>
      </c>
      <c r="G42" s="20">
        <v>60.897390000000001</v>
      </c>
      <c r="H42" s="20">
        <f t="shared" si="6"/>
        <v>61.263040000000004</v>
      </c>
      <c r="I42" s="20">
        <f t="shared" si="7"/>
        <v>0.51710718908172038</v>
      </c>
    </row>
    <row r="43" spans="1:9" x14ac:dyDescent="0.25">
      <c r="A43" s="15">
        <v>10</v>
      </c>
      <c r="B43" s="20">
        <v>43.564799999999998</v>
      </c>
      <c r="C43" s="20"/>
      <c r="D43" s="20"/>
      <c r="E43" s="13"/>
      <c r="F43" s="15">
        <v>10</v>
      </c>
      <c r="G43" s="20">
        <v>15.973520000000001</v>
      </c>
      <c r="H43" s="20"/>
      <c r="I43" s="20"/>
    </row>
    <row r="44" spans="1:9" x14ac:dyDescent="0.25">
      <c r="A44" s="15">
        <v>10</v>
      </c>
      <c r="B44" s="20">
        <v>94.813749999999999</v>
      </c>
      <c r="C44" s="20">
        <f t="shared" si="4"/>
        <v>69.189274999999995</v>
      </c>
      <c r="D44" s="20">
        <f t="shared" si="5"/>
        <v>36.23848007369034</v>
      </c>
      <c r="E44" s="13"/>
      <c r="F44" s="15">
        <v>10</v>
      </c>
      <c r="G44" s="20">
        <v>39.337449999999997</v>
      </c>
      <c r="H44" s="20">
        <f t="shared" si="6"/>
        <v>27.655484999999999</v>
      </c>
      <c r="I44" s="20">
        <f t="shared" si="7"/>
        <v>16.52079333816781</v>
      </c>
    </row>
    <row r="45" spans="1:9" x14ac:dyDescent="0.25">
      <c r="A45" s="15">
        <v>20</v>
      </c>
      <c r="B45" s="20">
        <v>125.6704</v>
      </c>
      <c r="C45" s="20"/>
      <c r="D45" s="20"/>
      <c r="E45" s="13"/>
      <c r="F45" s="15">
        <v>20</v>
      </c>
      <c r="G45" s="20">
        <v>28.458649999999999</v>
      </c>
      <c r="H45" s="20"/>
      <c r="I45" s="20"/>
    </row>
    <row r="46" spans="1:9" x14ac:dyDescent="0.25">
      <c r="A46" s="15">
        <v>20</v>
      </c>
      <c r="B46" s="20">
        <v>72.386089999999996</v>
      </c>
      <c r="C46" s="20">
        <f t="shared" si="4"/>
        <v>99.028244999999998</v>
      </c>
      <c r="D46" s="20">
        <f t="shared" si="5"/>
        <v>37.677696931846157</v>
      </c>
      <c r="E46" s="13"/>
      <c r="F46" s="15">
        <v>20</v>
      </c>
      <c r="G46" s="20">
        <v>36.295360000000002</v>
      </c>
      <c r="H46" s="20">
        <f t="shared" si="6"/>
        <v>32.377004999999997</v>
      </c>
      <c r="I46" s="20">
        <f t="shared" si="7"/>
        <v>5.5413907831924734</v>
      </c>
    </row>
    <row r="47" spans="1:9" x14ac:dyDescent="0.25">
      <c r="A47" s="15">
        <v>40</v>
      </c>
      <c r="B47" s="20">
        <v>82.710239999999999</v>
      </c>
      <c r="C47" s="20"/>
      <c r="D47" s="20"/>
      <c r="E47" s="13"/>
      <c r="F47" s="15">
        <v>40</v>
      </c>
      <c r="G47" s="20">
        <v>66.749750000000006</v>
      </c>
      <c r="H47" s="20"/>
      <c r="I47" s="20"/>
    </row>
    <row r="48" spans="1:9" x14ac:dyDescent="0.25">
      <c r="A48" s="15">
        <v>40</v>
      </c>
      <c r="B48" s="20">
        <v>53.048549999999999</v>
      </c>
      <c r="C48" s="20">
        <f t="shared" si="4"/>
        <v>67.879395000000002</v>
      </c>
      <c r="D48" s="20">
        <f t="shared" si="5"/>
        <v>20.973982140453145</v>
      </c>
      <c r="E48" s="13"/>
      <c r="F48" s="15">
        <v>40</v>
      </c>
      <c r="G48" s="20">
        <v>43.560270000000003</v>
      </c>
      <c r="H48" s="20">
        <f t="shared" si="6"/>
        <v>55.155010000000004</v>
      </c>
      <c r="I48" s="20">
        <f t="shared" si="7"/>
        <v>16.397438560189837</v>
      </c>
    </row>
    <row r="49" spans="1:9" x14ac:dyDescent="0.25">
      <c r="A49" s="15">
        <v>60</v>
      </c>
      <c r="B49" s="20">
        <v>45.687550000000002</v>
      </c>
      <c r="C49" s="20"/>
      <c r="D49" s="20"/>
      <c r="E49" s="13"/>
      <c r="F49" s="15">
        <v>60</v>
      </c>
      <c r="G49" s="20">
        <v>81.180599999999998</v>
      </c>
      <c r="H49" s="20"/>
      <c r="I49" s="20"/>
    </row>
    <row r="50" spans="1:9" x14ac:dyDescent="0.25">
      <c r="A50" s="15">
        <v>60</v>
      </c>
      <c r="B50" s="20">
        <v>47.255589999999998</v>
      </c>
      <c r="C50" s="20">
        <f t="shared" si="4"/>
        <v>46.47157</v>
      </c>
      <c r="D50" s="20">
        <f t="shared" si="5"/>
        <v>1.1087717171717515</v>
      </c>
      <c r="E50" s="13"/>
      <c r="F50" s="15">
        <v>60</v>
      </c>
      <c r="G50" s="20">
        <v>8.3538899999999998</v>
      </c>
      <c r="H50" s="20">
        <f t="shared" si="6"/>
        <v>44.767245000000003</v>
      </c>
      <c r="I50" s="20">
        <f t="shared" si="7"/>
        <v>51.496260492506138</v>
      </c>
    </row>
    <row r="51" spans="1:9" x14ac:dyDescent="0.25">
      <c r="A51" s="15">
        <v>80</v>
      </c>
      <c r="B51" s="20">
        <v>51.530160000000002</v>
      </c>
      <c r="C51" s="20"/>
      <c r="D51" s="20"/>
      <c r="E51" s="13"/>
      <c r="F51" s="15">
        <v>80</v>
      </c>
      <c r="G51" s="20">
        <v>3.0810979999999999</v>
      </c>
      <c r="H51" s="20"/>
      <c r="I51" s="20"/>
    </row>
    <row r="52" spans="1:9" x14ac:dyDescent="0.25">
      <c r="A52" s="15">
        <v>80</v>
      </c>
      <c r="B52" s="20">
        <v>44.62191</v>
      </c>
      <c r="C52" s="20">
        <f t="shared" si="4"/>
        <v>48.076035000000005</v>
      </c>
      <c r="D52" s="20">
        <f t="shared" si="5"/>
        <v>4.8848704211319687</v>
      </c>
      <c r="E52" s="13"/>
      <c r="F52" s="15">
        <v>80</v>
      </c>
      <c r="G52" s="20">
        <v>41.029130000000002</v>
      </c>
      <c r="H52" s="20">
        <f t="shared" si="6"/>
        <v>22.055114</v>
      </c>
      <c r="I52" s="20">
        <f t="shared" si="7"/>
        <v>26.833310759884107</v>
      </c>
    </row>
    <row r="53" spans="1:9" x14ac:dyDescent="0.25">
      <c r="A53" s="15">
        <v>100</v>
      </c>
      <c r="B53" s="20">
        <v>24.961960000000001</v>
      </c>
      <c r="C53" s="20"/>
      <c r="D53" s="20"/>
      <c r="E53" s="13"/>
      <c r="F53" s="15">
        <v>100</v>
      </c>
      <c r="G53" s="20">
        <v>4.5586169999999999</v>
      </c>
      <c r="H53" s="20"/>
      <c r="I53" s="20"/>
    </row>
    <row r="54" spans="1:9" x14ac:dyDescent="0.25">
      <c r="A54" s="15">
        <v>100</v>
      </c>
      <c r="B54" s="20">
        <v>18.309699999999999</v>
      </c>
      <c r="C54" s="20">
        <f t="shared" si="4"/>
        <v>21.635829999999999</v>
      </c>
      <c r="D54" s="20">
        <f t="shared" si="5"/>
        <v>4.7038581562160493</v>
      </c>
      <c r="E54" s="13"/>
      <c r="F54" s="15">
        <v>100</v>
      </c>
      <c r="G54" s="20">
        <v>43.39631</v>
      </c>
      <c r="H54" s="20">
        <f t="shared" si="6"/>
        <v>23.977463499999999</v>
      </c>
      <c r="I54" s="20">
        <f t="shared" si="7"/>
        <v>27.462396085941311</v>
      </c>
    </row>
    <row r="55" spans="1:9" x14ac:dyDescent="0.25">
      <c r="A55" s="15" t="s">
        <v>32</v>
      </c>
      <c r="B55" s="20">
        <v>2.5331659999999999E-2</v>
      </c>
      <c r="C55" s="20"/>
      <c r="D55" s="20"/>
      <c r="E55" s="13"/>
      <c r="F55" s="15" t="s">
        <v>32</v>
      </c>
      <c r="G55" s="20">
        <v>5.0524340000000001E-2</v>
      </c>
      <c r="H55" s="20"/>
      <c r="I55" s="20"/>
    </row>
    <row r="56" spans="1:9" x14ac:dyDescent="0.25">
      <c r="A56" s="15" t="s">
        <v>32</v>
      </c>
      <c r="B56" s="20">
        <v>-4.8680470000000003E-2</v>
      </c>
      <c r="C56" s="20">
        <f t="shared" si="4"/>
        <v>-1.1674405000000002E-2</v>
      </c>
      <c r="D56" s="20">
        <f t="shared" si="5"/>
        <v>5.2334479013060306E-2</v>
      </c>
      <c r="E56" s="13"/>
      <c r="F56" s="15" t="s">
        <v>32</v>
      </c>
      <c r="G56" s="20">
        <v>1.439461E-2</v>
      </c>
      <c r="H56" s="20">
        <f t="shared" si="6"/>
        <v>3.2459475000000002E-2</v>
      </c>
      <c r="I56" s="20">
        <f t="shared" si="7"/>
        <v>2.554757708543904E-2</v>
      </c>
    </row>
    <row r="57" spans="1:9" x14ac:dyDescent="0.25">
      <c r="A57" s="13"/>
      <c r="B57" s="13"/>
      <c r="C57" s="13"/>
      <c r="D57" s="13"/>
      <c r="E57" s="13"/>
      <c r="F57" s="13"/>
      <c r="G57" s="13"/>
      <c r="H57" s="13"/>
      <c r="I57" s="13"/>
    </row>
    <row r="58" spans="1:9" x14ac:dyDescent="0.25">
      <c r="A58" s="34" t="s">
        <v>27</v>
      </c>
      <c r="B58" s="34"/>
      <c r="C58" s="34"/>
      <c r="D58" s="34"/>
      <c r="E58" s="13"/>
      <c r="F58" s="34" t="s">
        <v>28</v>
      </c>
      <c r="G58" s="34"/>
      <c r="H58" s="34"/>
      <c r="I58" s="34"/>
    </row>
    <row r="59" spans="1:9" x14ac:dyDescent="0.25">
      <c r="A59" s="14" t="s">
        <v>22</v>
      </c>
      <c r="B59" s="15" t="s">
        <v>11</v>
      </c>
      <c r="C59" s="15" t="s">
        <v>12</v>
      </c>
      <c r="D59" s="15" t="s">
        <v>13</v>
      </c>
      <c r="E59" s="13"/>
      <c r="F59" s="14" t="s">
        <v>22</v>
      </c>
      <c r="G59" s="15" t="s">
        <v>11</v>
      </c>
      <c r="H59" s="15" t="s">
        <v>12</v>
      </c>
      <c r="I59" s="15" t="s">
        <v>13</v>
      </c>
    </row>
    <row r="60" spans="1:9" x14ac:dyDescent="0.25">
      <c r="A60" s="13"/>
      <c r="B60" s="13"/>
      <c r="C60" s="13"/>
      <c r="D60" s="13"/>
      <c r="E60" s="13"/>
      <c r="F60" s="13"/>
      <c r="G60" s="13"/>
      <c r="H60" s="13"/>
      <c r="I60" s="13"/>
    </row>
    <row r="61" spans="1:9" x14ac:dyDescent="0.25">
      <c r="A61" s="15" t="s">
        <v>24</v>
      </c>
      <c r="B61" s="20">
        <v>86.815550000000002</v>
      </c>
      <c r="C61" s="20"/>
      <c r="D61" s="20"/>
      <c r="E61" s="13"/>
      <c r="F61" s="15" t="s">
        <v>24</v>
      </c>
      <c r="G61" s="20">
        <v>89.535600000000002</v>
      </c>
      <c r="H61" s="20"/>
      <c r="I61" s="20"/>
    </row>
    <row r="62" spans="1:9" x14ac:dyDescent="0.25">
      <c r="A62" s="15" t="s">
        <v>24</v>
      </c>
      <c r="B62" s="20">
        <v>113.1845</v>
      </c>
      <c r="C62" s="20">
        <f>AVERAGE(B61:B62)</f>
        <v>100.00002499999999</v>
      </c>
      <c r="D62" s="20">
        <f>STDEV(B61:B62)</f>
        <v>18.645663357769145</v>
      </c>
      <c r="E62" s="13"/>
      <c r="F62" s="15" t="s">
        <v>24</v>
      </c>
      <c r="G62" s="20">
        <v>110.4644</v>
      </c>
      <c r="H62" s="20">
        <f>AVERAGE(G61:G62)</f>
        <v>100</v>
      </c>
      <c r="I62" s="20">
        <f>STDEV(G61:G62)</f>
        <v>14.798896402097062</v>
      </c>
    </row>
    <row r="63" spans="1:9" x14ac:dyDescent="0.25">
      <c r="A63" s="15" t="s">
        <v>30</v>
      </c>
      <c r="B63" s="20">
        <v>200.72059999999999</v>
      </c>
      <c r="C63" s="20"/>
      <c r="D63" s="20"/>
      <c r="E63" s="13"/>
      <c r="F63" s="15" t="s">
        <v>30</v>
      </c>
      <c r="G63" s="20">
        <v>71.022890000000004</v>
      </c>
      <c r="H63" s="20"/>
      <c r="I63" s="20"/>
    </row>
    <row r="64" spans="1:9" x14ac:dyDescent="0.25">
      <c r="A64" s="15" t="s">
        <v>30</v>
      </c>
      <c r="B64" s="20">
        <v>84.335369999999998</v>
      </c>
      <c r="C64" s="20">
        <f t="shared" ref="C64:C84" si="8">AVERAGE(B63:B64)</f>
        <v>142.527985</v>
      </c>
      <c r="D64" s="20">
        <f t="shared" ref="D64:D84" si="9">STDEV(B63:B64)</f>
        <v>82.296785362955958</v>
      </c>
      <c r="E64" s="13"/>
      <c r="F64" s="15" t="s">
        <v>30</v>
      </c>
      <c r="G64" s="20">
        <v>81.993700000000004</v>
      </c>
      <c r="H64" s="20">
        <f t="shared" ref="H64:H84" si="10">AVERAGE(G63:G64)</f>
        <v>76.508295000000004</v>
      </c>
      <c r="I64" s="20">
        <f t="shared" ref="I64:I84" si="11">STDEV(G63:G64)</f>
        <v>7.7575341461091876</v>
      </c>
    </row>
    <row r="65" spans="1:9" x14ac:dyDescent="0.25">
      <c r="A65" s="15" t="s">
        <v>31</v>
      </c>
      <c r="B65" s="20">
        <v>85.393640000000005</v>
      </c>
      <c r="C65" s="20"/>
      <c r="D65" s="20"/>
      <c r="E65" s="13"/>
      <c r="F65" s="15" t="s">
        <v>31</v>
      </c>
      <c r="G65" s="20">
        <v>49.737740000000002</v>
      </c>
      <c r="H65" s="20"/>
      <c r="I65" s="20"/>
    </row>
    <row r="66" spans="1:9" x14ac:dyDescent="0.25">
      <c r="A66" s="15" t="s">
        <v>31</v>
      </c>
      <c r="B66" s="20">
        <v>86.426630000000003</v>
      </c>
      <c r="C66" s="20">
        <f t="shared" si="8"/>
        <v>85.910134999999997</v>
      </c>
      <c r="D66" s="20">
        <f t="shared" si="9"/>
        <v>0.73043423389789042</v>
      </c>
      <c r="E66" s="13"/>
      <c r="F66" s="15" t="s">
        <v>31</v>
      </c>
      <c r="G66" s="20">
        <v>50.077030000000001</v>
      </c>
      <c r="H66" s="20">
        <f t="shared" si="10"/>
        <v>49.907385000000005</v>
      </c>
      <c r="I66" s="20">
        <f t="shared" si="11"/>
        <v>0.23991425978878253</v>
      </c>
    </row>
    <row r="67" spans="1:9" x14ac:dyDescent="0.25">
      <c r="A67" s="15" t="s">
        <v>18</v>
      </c>
      <c r="B67" s="20">
        <v>114.69540000000001</v>
      </c>
      <c r="C67" s="20"/>
      <c r="D67" s="20"/>
      <c r="E67" s="13"/>
      <c r="F67" s="15" t="s">
        <v>18</v>
      </c>
      <c r="G67" s="20">
        <v>66.564800000000005</v>
      </c>
      <c r="H67" s="20"/>
      <c r="I67" s="20"/>
    </row>
    <row r="68" spans="1:9" x14ac:dyDescent="0.25">
      <c r="A68" s="15" t="s">
        <v>18</v>
      </c>
      <c r="B68" s="20">
        <v>86.820660000000004</v>
      </c>
      <c r="C68" s="20">
        <f t="shared" si="8"/>
        <v>100.75803000000001</v>
      </c>
      <c r="D68" s="20">
        <f t="shared" si="9"/>
        <v>19.710417677811876</v>
      </c>
      <c r="E68" s="13"/>
      <c r="F68" s="15" t="s">
        <v>18</v>
      </c>
      <c r="G68" s="20">
        <v>56.952950000000001</v>
      </c>
      <c r="H68" s="20">
        <f t="shared" si="10"/>
        <v>61.758875000000003</v>
      </c>
      <c r="I68" s="20">
        <f t="shared" si="11"/>
        <v>6.7966043147479196</v>
      </c>
    </row>
    <row r="69" spans="1:9" x14ac:dyDescent="0.25">
      <c r="A69" s="15">
        <v>5</v>
      </c>
      <c r="B69" s="20">
        <v>172.67689999999999</v>
      </c>
      <c r="C69" s="20"/>
      <c r="D69" s="20"/>
      <c r="E69" s="13"/>
      <c r="F69" s="15">
        <v>5</v>
      </c>
      <c r="G69" s="20">
        <v>54.172910000000002</v>
      </c>
      <c r="H69" s="20"/>
      <c r="I69" s="20"/>
    </row>
    <row r="70" spans="1:9" x14ac:dyDescent="0.25">
      <c r="A70" s="15">
        <v>5</v>
      </c>
      <c r="B70" s="20">
        <v>91.717089999999999</v>
      </c>
      <c r="C70" s="20">
        <f t="shared" si="8"/>
        <v>132.19699499999999</v>
      </c>
      <c r="D70" s="20">
        <f t="shared" si="9"/>
        <v>57.247230654574501</v>
      </c>
      <c r="E70" s="13"/>
      <c r="F70" s="15">
        <v>5</v>
      </c>
      <c r="G70" s="20">
        <v>49.56062</v>
      </c>
      <c r="H70" s="20">
        <f t="shared" si="10"/>
        <v>51.866765000000001</v>
      </c>
      <c r="I70" s="20">
        <f t="shared" si="11"/>
        <v>3.2613815357989022</v>
      </c>
    </row>
    <row r="71" spans="1:9" x14ac:dyDescent="0.25">
      <c r="A71" s="15">
        <v>10</v>
      </c>
      <c r="B71" s="20">
        <v>115.77</v>
      </c>
      <c r="C71" s="20"/>
      <c r="D71" s="20"/>
      <c r="E71" s="13"/>
      <c r="F71" s="15">
        <v>10</v>
      </c>
      <c r="G71" s="20">
        <v>58.246429999999997</v>
      </c>
      <c r="H71" s="20"/>
      <c r="I71" s="20"/>
    </row>
    <row r="72" spans="1:9" x14ac:dyDescent="0.25">
      <c r="A72" s="15">
        <v>10</v>
      </c>
      <c r="B72" s="20">
        <v>119.9922</v>
      </c>
      <c r="C72" s="20">
        <f t="shared" si="8"/>
        <v>117.8811</v>
      </c>
      <c r="D72" s="20">
        <f t="shared" si="9"/>
        <v>2.9855462515258417</v>
      </c>
      <c r="E72" s="13"/>
      <c r="F72" s="15">
        <v>10</v>
      </c>
      <c r="G72" s="20">
        <v>55.84281</v>
      </c>
      <c r="H72" s="20">
        <f t="shared" si="10"/>
        <v>57.044619999999995</v>
      </c>
      <c r="I72" s="20">
        <f t="shared" si="11"/>
        <v>1.699616001395607</v>
      </c>
    </row>
    <row r="73" spans="1:9" x14ac:dyDescent="0.25">
      <c r="A73" s="15">
        <v>20</v>
      </c>
      <c r="B73" s="20">
        <v>77.108739999999997</v>
      </c>
      <c r="C73" s="20"/>
      <c r="D73" s="20"/>
      <c r="E73" s="13"/>
      <c r="F73" s="15">
        <v>20</v>
      </c>
      <c r="G73" s="20">
        <v>43.41865</v>
      </c>
      <c r="H73" s="20"/>
      <c r="I73" s="20"/>
    </row>
    <row r="74" spans="1:9" x14ac:dyDescent="0.25">
      <c r="A74" s="15">
        <v>20</v>
      </c>
      <c r="B74" s="20">
        <v>74.509349999999998</v>
      </c>
      <c r="C74" s="20">
        <f t="shared" si="8"/>
        <v>75.809044999999998</v>
      </c>
      <c r="D74" s="20">
        <f t="shared" si="9"/>
        <v>1.8380462959484996</v>
      </c>
      <c r="E74" s="13"/>
      <c r="F74" s="15">
        <v>20</v>
      </c>
      <c r="G74" s="20">
        <v>45.733809999999998</v>
      </c>
      <c r="H74" s="20">
        <f t="shared" si="10"/>
        <v>44.576229999999995</v>
      </c>
      <c r="I74" s="20">
        <f t="shared" si="11"/>
        <v>1.6370653355318465</v>
      </c>
    </row>
    <row r="75" spans="1:9" x14ac:dyDescent="0.25">
      <c r="A75" s="15">
        <v>40</v>
      </c>
      <c r="B75" s="20">
        <v>147.2319</v>
      </c>
      <c r="C75" s="20"/>
      <c r="D75" s="20"/>
      <c r="E75" s="13"/>
      <c r="F75" s="15">
        <v>40</v>
      </c>
      <c r="G75" s="20">
        <v>35.871090000000002</v>
      </c>
      <c r="H75" s="20"/>
      <c r="I75" s="20"/>
    </row>
    <row r="76" spans="1:9" x14ac:dyDescent="0.25">
      <c r="A76" s="15">
        <v>40</v>
      </c>
      <c r="B76" s="20">
        <v>152.96729999999999</v>
      </c>
      <c r="C76" s="20">
        <f t="shared" si="8"/>
        <v>150.09960000000001</v>
      </c>
      <c r="D76" s="20">
        <f t="shared" si="9"/>
        <v>4.0555402328173233</v>
      </c>
      <c r="E76" s="13"/>
      <c r="F76" s="15">
        <v>40</v>
      </c>
      <c r="G76" s="20">
        <v>38.49239</v>
      </c>
      <c r="H76" s="20">
        <f t="shared" si="10"/>
        <v>37.181740000000005</v>
      </c>
      <c r="I76" s="20">
        <f t="shared" si="11"/>
        <v>1.8535390055242955</v>
      </c>
    </row>
    <row r="77" spans="1:9" x14ac:dyDescent="0.25">
      <c r="A77" s="15">
        <v>60</v>
      </c>
      <c r="B77" s="20">
        <v>117.03530000000001</v>
      </c>
      <c r="C77" s="20"/>
      <c r="D77" s="20"/>
      <c r="E77" s="13"/>
      <c r="F77" s="15">
        <v>60</v>
      </c>
      <c r="G77" s="20">
        <v>100.5801</v>
      </c>
      <c r="H77" s="20"/>
      <c r="I77" s="20"/>
    </row>
    <row r="78" spans="1:9" x14ac:dyDescent="0.25">
      <c r="A78" s="15">
        <v>60</v>
      </c>
      <c r="B78" s="20">
        <v>74.265469999999993</v>
      </c>
      <c r="C78" s="20">
        <f t="shared" si="8"/>
        <v>95.650385</v>
      </c>
      <c r="D78" s="20">
        <f t="shared" si="9"/>
        <v>30.242836823195841</v>
      </c>
      <c r="E78" s="13"/>
      <c r="F78" s="15">
        <v>60</v>
      </c>
      <c r="G78" s="20">
        <v>77.082629999999995</v>
      </c>
      <c r="H78" s="20">
        <f t="shared" si="10"/>
        <v>88.831365000000005</v>
      </c>
      <c r="I78" s="20">
        <f t="shared" si="11"/>
        <v>16.615220377727393</v>
      </c>
    </row>
    <row r="79" spans="1:9" x14ac:dyDescent="0.25">
      <c r="A79" s="15">
        <v>80</v>
      </c>
      <c r="B79" s="20">
        <v>137.11590000000001</v>
      </c>
      <c r="C79" s="20"/>
      <c r="D79" s="20"/>
      <c r="E79" s="13"/>
      <c r="F79" s="15">
        <v>80</v>
      </c>
      <c r="G79" s="20">
        <v>61.81033</v>
      </c>
      <c r="H79" s="20"/>
      <c r="I79" s="20"/>
    </row>
    <row r="80" spans="1:9" x14ac:dyDescent="0.25">
      <c r="A80" s="15">
        <v>80</v>
      </c>
      <c r="B80" s="20">
        <v>153.60069999999999</v>
      </c>
      <c r="C80" s="20">
        <f t="shared" si="8"/>
        <v>145.35829999999999</v>
      </c>
      <c r="D80" s="20">
        <f t="shared" si="9"/>
        <v>11.656513866503984</v>
      </c>
      <c r="E80" s="13"/>
      <c r="F80" s="15">
        <v>80</v>
      </c>
      <c r="G80" s="20">
        <v>59.484670000000001</v>
      </c>
      <c r="H80" s="20">
        <f t="shared" si="10"/>
        <v>60.647500000000001</v>
      </c>
      <c r="I80" s="20">
        <f t="shared" si="11"/>
        <v>1.6444899567343054</v>
      </c>
    </row>
    <row r="81" spans="1:9" x14ac:dyDescent="0.25">
      <c r="A81" s="15">
        <v>100</v>
      </c>
      <c r="B81" s="20">
        <v>87.873130000000003</v>
      </c>
      <c r="C81" s="20"/>
      <c r="D81" s="20"/>
      <c r="E81" s="13"/>
      <c r="F81" s="15">
        <v>100</v>
      </c>
      <c r="G81" s="20">
        <v>78.471950000000007</v>
      </c>
      <c r="H81" s="20"/>
      <c r="I81" s="20"/>
    </row>
    <row r="82" spans="1:9" x14ac:dyDescent="0.25">
      <c r="A82" s="15">
        <v>100</v>
      </c>
      <c r="B82" s="20">
        <v>127.9033</v>
      </c>
      <c r="C82" s="20">
        <f t="shared" si="8"/>
        <v>107.888215</v>
      </c>
      <c r="D82" s="20">
        <f t="shared" si="9"/>
        <v>28.305604659050271</v>
      </c>
      <c r="E82" s="13"/>
      <c r="F82" s="15">
        <v>100</v>
      </c>
      <c r="G82" s="20">
        <v>75.405910000000006</v>
      </c>
      <c r="H82" s="20">
        <f t="shared" si="10"/>
        <v>76.938929999999999</v>
      </c>
      <c r="I82" s="20">
        <f t="shared" si="11"/>
        <v>2.1680176753892026</v>
      </c>
    </row>
    <row r="83" spans="1:9" x14ac:dyDescent="0.25">
      <c r="A83" s="15" t="s">
        <v>32</v>
      </c>
      <c r="B83" s="20">
        <v>2.5331659999999999E-2</v>
      </c>
      <c r="C83" s="20"/>
      <c r="D83" s="20"/>
      <c r="E83" s="13"/>
      <c r="F83" s="15" t="s">
        <v>32</v>
      </c>
      <c r="G83" s="20">
        <v>5.0524340000000001E-2</v>
      </c>
      <c r="H83" s="20"/>
      <c r="I83" s="20"/>
    </row>
    <row r="84" spans="1:9" x14ac:dyDescent="0.25">
      <c r="A84" s="15" t="s">
        <v>32</v>
      </c>
      <c r="B84" s="20">
        <v>-4.8680470000000003E-2</v>
      </c>
      <c r="C84" s="20">
        <f t="shared" si="8"/>
        <v>-1.1674405000000002E-2</v>
      </c>
      <c r="D84" s="20">
        <f t="shared" si="9"/>
        <v>5.2334479013060306E-2</v>
      </c>
      <c r="E84" s="13"/>
      <c r="F84" s="15" t="s">
        <v>32</v>
      </c>
      <c r="G84" s="20">
        <v>1.439461E-2</v>
      </c>
      <c r="H84" s="20">
        <f t="shared" si="10"/>
        <v>3.2459475000000002E-2</v>
      </c>
      <c r="I84" s="20">
        <f t="shared" si="11"/>
        <v>2.554757708543904E-2</v>
      </c>
    </row>
    <row r="85" spans="1:9" x14ac:dyDescent="0.25">
      <c r="A85" s="13"/>
      <c r="B85" s="13"/>
      <c r="C85" s="13"/>
      <c r="D85" s="13"/>
      <c r="E85" s="13"/>
      <c r="F85" s="13"/>
      <c r="G85" s="13"/>
      <c r="H85" s="13"/>
      <c r="I85" s="13"/>
    </row>
    <row r="86" spans="1:9" x14ac:dyDescent="0.25">
      <c r="A86" s="34" t="s">
        <v>27</v>
      </c>
      <c r="B86" s="34"/>
      <c r="C86" s="34"/>
      <c r="D86" s="34"/>
      <c r="E86" s="13"/>
      <c r="F86" s="34" t="s">
        <v>28</v>
      </c>
      <c r="G86" s="34"/>
      <c r="H86" s="34"/>
      <c r="I86" s="34"/>
    </row>
    <row r="87" spans="1:9" x14ac:dyDescent="0.25">
      <c r="A87" s="14" t="s">
        <v>23</v>
      </c>
      <c r="B87" s="15" t="s">
        <v>11</v>
      </c>
      <c r="C87" s="15" t="s">
        <v>12</v>
      </c>
      <c r="D87" s="15" t="s">
        <v>13</v>
      </c>
      <c r="E87" s="13"/>
      <c r="F87" s="14" t="s">
        <v>23</v>
      </c>
      <c r="G87" s="15" t="s">
        <v>11</v>
      </c>
      <c r="H87" s="15" t="s">
        <v>12</v>
      </c>
      <c r="I87" s="15" t="s">
        <v>13</v>
      </c>
    </row>
    <row r="88" spans="1:9" x14ac:dyDescent="0.25">
      <c r="A88" s="13"/>
      <c r="B88" s="13"/>
      <c r="C88" s="13"/>
      <c r="D88" s="13"/>
      <c r="E88" s="13"/>
      <c r="F88" s="13"/>
      <c r="G88" s="13"/>
      <c r="H88" s="13"/>
      <c r="I88" s="13"/>
    </row>
    <row r="89" spans="1:9" x14ac:dyDescent="0.25">
      <c r="A89" s="15" t="s">
        <v>24</v>
      </c>
      <c r="B89" s="20">
        <v>86.815550000000002</v>
      </c>
      <c r="C89" s="20"/>
      <c r="D89" s="20"/>
      <c r="E89" s="13"/>
      <c r="F89" s="15" t="s">
        <v>24</v>
      </c>
      <c r="G89" s="20">
        <v>89.532719999999998</v>
      </c>
      <c r="H89" s="20"/>
      <c r="I89" s="20"/>
    </row>
    <row r="90" spans="1:9" x14ac:dyDescent="0.25">
      <c r="A90" s="15" t="s">
        <v>24</v>
      </c>
      <c r="B90" s="20">
        <v>113.1845</v>
      </c>
      <c r="C90" s="20">
        <f>AVERAGE(B89:B90)</f>
        <v>100.00002499999999</v>
      </c>
      <c r="D90" s="20">
        <f>STDEV(B89:B90)</f>
        <v>18.645663357769145</v>
      </c>
      <c r="E90" s="13"/>
      <c r="F90" s="15" t="s">
        <v>24</v>
      </c>
      <c r="G90" s="20">
        <v>110.46729999999999</v>
      </c>
      <c r="H90" s="20">
        <f>AVERAGE(G89:G90)</f>
        <v>100.00001</v>
      </c>
      <c r="I90" s="20">
        <f>STDEV(G89:G90)</f>
        <v>14.802983479292187</v>
      </c>
    </row>
    <row r="91" spans="1:9" x14ac:dyDescent="0.25">
      <c r="A91" s="15" t="s">
        <v>30</v>
      </c>
      <c r="B91" s="20">
        <v>120.6427</v>
      </c>
      <c r="C91" s="20"/>
      <c r="D91" s="20"/>
      <c r="E91" s="13"/>
      <c r="F91" s="15" t="s">
        <v>30</v>
      </c>
      <c r="G91" s="20">
        <v>66.918480000000002</v>
      </c>
      <c r="H91" s="20">
        <f t="shared" ref="H91:H112" si="12">AVERAGE(G90:G91)</f>
        <v>88.692890000000006</v>
      </c>
      <c r="I91" s="20">
        <f t="shared" ref="I91:I112" si="13">STDEV(G90:G91)</f>
        <v>30.793665934672291</v>
      </c>
    </row>
    <row r="92" spans="1:9" x14ac:dyDescent="0.25">
      <c r="A92" s="15" t="s">
        <v>30</v>
      </c>
      <c r="B92" s="20">
        <v>140.71029999999999</v>
      </c>
      <c r="C92" s="20">
        <f t="shared" ref="C92:C112" si="14">AVERAGE(B91:B92)</f>
        <v>130.6765</v>
      </c>
      <c r="D92" s="20">
        <f t="shared" ref="D92:D112" si="15">STDEV(B91:B92)</f>
        <v>14.18993604213915</v>
      </c>
      <c r="E92" s="13"/>
      <c r="F92" s="15" t="s">
        <v>30</v>
      </c>
      <c r="G92" s="20">
        <v>95.25855</v>
      </c>
      <c r="H92" s="20">
        <f t="shared" si="12"/>
        <v>81.088515000000001</v>
      </c>
      <c r="I92" s="20">
        <f t="shared" si="13"/>
        <v>20.03945567630144</v>
      </c>
    </row>
    <row r="93" spans="1:9" x14ac:dyDescent="0.25">
      <c r="A93" s="15" t="s">
        <v>31</v>
      </c>
      <c r="B93" s="20">
        <v>143.09780000000001</v>
      </c>
      <c r="C93" s="20"/>
      <c r="D93" s="20"/>
      <c r="E93" s="13"/>
      <c r="F93" s="15" t="s">
        <v>31</v>
      </c>
      <c r="G93" s="20">
        <v>61.331099999999999</v>
      </c>
      <c r="H93" s="20">
        <f t="shared" si="12"/>
        <v>78.294825000000003</v>
      </c>
      <c r="I93" s="20">
        <f t="shared" si="13"/>
        <v>23.9903299633675</v>
      </c>
    </row>
    <row r="94" spans="1:9" x14ac:dyDescent="0.25">
      <c r="A94" s="15" t="s">
        <v>31</v>
      </c>
      <c r="B94" s="20">
        <v>145.0975</v>
      </c>
      <c r="C94" s="20">
        <f t="shared" si="14"/>
        <v>144.09764999999999</v>
      </c>
      <c r="D94" s="20">
        <f t="shared" si="15"/>
        <v>1.414001430338732</v>
      </c>
      <c r="E94" s="13"/>
      <c r="F94" s="15" t="s">
        <v>31</v>
      </c>
      <c r="G94" s="20">
        <v>84.65061</v>
      </c>
      <c r="H94" s="20">
        <f t="shared" si="12"/>
        <v>72.990854999999996</v>
      </c>
      <c r="I94" s="20">
        <f t="shared" si="13"/>
        <v>16.489383654947574</v>
      </c>
    </row>
    <row r="95" spans="1:9" x14ac:dyDescent="0.25">
      <c r="A95" s="15" t="s">
        <v>18</v>
      </c>
      <c r="B95" s="20">
        <v>91.133150000000001</v>
      </c>
      <c r="C95" s="20"/>
      <c r="D95" s="20"/>
      <c r="E95" s="13"/>
      <c r="F95" s="15" t="s">
        <v>18</v>
      </c>
      <c r="G95" s="20">
        <v>102.3159</v>
      </c>
      <c r="H95" s="20">
        <f t="shared" si="12"/>
        <v>93.483255</v>
      </c>
      <c r="I95" s="20">
        <f t="shared" si="13"/>
        <v>12.491246350626906</v>
      </c>
    </row>
    <row r="96" spans="1:9" x14ac:dyDescent="0.25">
      <c r="A96" s="15" t="s">
        <v>18</v>
      </c>
      <c r="B96" s="20">
        <v>209.1771</v>
      </c>
      <c r="C96" s="20">
        <f t="shared" si="14"/>
        <v>150.155125</v>
      </c>
      <c r="D96" s="20">
        <f t="shared" si="15"/>
        <v>83.469677523045746</v>
      </c>
      <c r="E96" s="13"/>
      <c r="F96" s="15" t="s">
        <v>18</v>
      </c>
      <c r="G96" s="20">
        <v>94.973889999999997</v>
      </c>
      <c r="H96" s="20">
        <f t="shared" si="12"/>
        <v>98.644894999999991</v>
      </c>
      <c r="I96" s="20">
        <f t="shared" si="13"/>
        <v>5.1915850585394452</v>
      </c>
    </row>
    <row r="97" spans="1:9" x14ac:dyDescent="0.25">
      <c r="A97" s="15">
        <v>5</v>
      </c>
      <c r="B97" s="20">
        <v>131.83269999999999</v>
      </c>
      <c r="C97" s="20"/>
      <c r="D97" s="20"/>
      <c r="E97" s="13"/>
      <c r="F97" s="15">
        <v>5</v>
      </c>
      <c r="G97" s="20">
        <v>47.377659999999999</v>
      </c>
      <c r="H97" s="20">
        <f t="shared" si="12"/>
        <v>71.175775000000002</v>
      </c>
      <c r="I97" s="20">
        <f t="shared" si="13"/>
        <v>33.655616991914592</v>
      </c>
    </row>
    <row r="98" spans="1:9" x14ac:dyDescent="0.25">
      <c r="A98" s="15">
        <v>5</v>
      </c>
      <c r="B98" s="20">
        <v>216.00649999999999</v>
      </c>
      <c r="C98" s="20">
        <f t="shared" si="14"/>
        <v>173.9196</v>
      </c>
      <c r="D98" s="20">
        <f t="shared" si="15"/>
        <v>59.519864778240077</v>
      </c>
      <c r="E98" s="13"/>
      <c r="F98" s="15">
        <v>5</v>
      </c>
      <c r="G98" s="20">
        <v>100.4183</v>
      </c>
      <c r="H98" s="20">
        <f t="shared" si="12"/>
        <v>73.897980000000004</v>
      </c>
      <c r="I98" s="20">
        <f t="shared" si="13"/>
        <v>37.505396222474424</v>
      </c>
    </row>
    <row r="99" spans="1:9" x14ac:dyDescent="0.25">
      <c r="A99" s="15">
        <v>10</v>
      </c>
      <c r="B99" s="20">
        <v>141.1019</v>
      </c>
      <c r="C99" s="20"/>
      <c r="D99" s="20"/>
      <c r="E99" s="13"/>
      <c r="F99" s="15">
        <v>10</v>
      </c>
      <c r="G99" s="20">
        <v>100.1772</v>
      </c>
      <c r="H99" s="20">
        <f t="shared" si="12"/>
        <v>100.29775000000001</v>
      </c>
      <c r="I99" s="20">
        <f t="shared" si="13"/>
        <v>0.17048344494407872</v>
      </c>
    </row>
    <row r="100" spans="1:9" x14ac:dyDescent="0.25">
      <c r="A100" s="15">
        <v>10</v>
      </c>
      <c r="B100" s="20">
        <v>112.4957</v>
      </c>
      <c r="C100" s="20">
        <f t="shared" si="14"/>
        <v>126.7988</v>
      </c>
      <c r="D100" s="20">
        <f t="shared" si="15"/>
        <v>20.227638003978633</v>
      </c>
      <c r="E100" s="13"/>
      <c r="F100" s="15">
        <v>10</v>
      </c>
      <c r="G100" s="20">
        <v>97.241299999999995</v>
      </c>
      <c r="H100" s="20">
        <f t="shared" si="12"/>
        <v>98.709249999999997</v>
      </c>
      <c r="I100" s="20">
        <f t="shared" si="13"/>
        <v>2.0759947988855876</v>
      </c>
    </row>
    <row r="101" spans="1:9" x14ac:dyDescent="0.25">
      <c r="A101" s="15">
        <v>20</v>
      </c>
      <c r="B101" s="20">
        <v>118.5</v>
      </c>
      <c r="C101" s="20"/>
      <c r="D101" s="20"/>
      <c r="E101" s="13"/>
      <c r="F101" s="15">
        <v>20</v>
      </c>
      <c r="G101" s="20">
        <v>58.162289999999999</v>
      </c>
      <c r="H101" s="20">
        <f t="shared" si="12"/>
        <v>77.701795000000004</v>
      </c>
      <c r="I101" s="20">
        <f t="shared" si="13"/>
        <v>27.633032973056864</v>
      </c>
    </row>
    <row r="102" spans="1:9" x14ac:dyDescent="0.25">
      <c r="A102" s="15">
        <v>20</v>
      </c>
      <c r="B102" s="20">
        <v>124.05329999999999</v>
      </c>
      <c r="C102" s="20">
        <f t="shared" si="14"/>
        <v>121.27664999999999</v>
      </c>
      <c r="D102" s="20">
        <f t="shared" si="15"/>
        <v>3.9267760879632494</v>
      </c>
      <c r="E102" s="13"/>
      <c r="F102" s="15">
        <v>20</v>
      </c>
      <c r="G102" s="20">
        <v>99.472890000000007</v>
      </c>
      <c r="H102" s="20">
        <f t="shared" si="12"/>
        <v>78.817589999999996</v>
      </c>
      <c r="I102" s="20">
        <f t="shared" si="13"/>
        <v>29.211005394885024</v>
      </c>
    </row>
    <row r="103" spans="1:9" x14ac:dyDescent="0.25">
      <c r="A103" s="15">
        <v>40</v>
      </c>
      <c r="B103" s="20">
        <v>85.283600000000007</v>
      </c>
      <c r="C103" s="20"/>
      <c r="D103" s="20"/>
      <c r="E103" s="13"/>
      <c r="F103" s="15">
        <v>40</v>
      </c>
      <c r="G103" s="20">
        <v>37.979199999999999</v>
      </c>
      <c r="H103" s="20">
        <f t="shared" si="12"/>
        <v>68.726044999999999</v>
      </c>
      <c r="I103" s="20">
        <f t="shared" si="13"/>
        <v>43.482605199183389</v>
      </c>
    </row>
    <row r="104" spans="1:9" x14ac:dyDescent="0.25">
      <c r="A104" s="15">
        <v>40</v>
      </c>
      <c r="B104" s="20">
        <v>50.15296</v>
      </c>
      <c r="C104" s="20">
        <f t="shared" si="14"/>
        <v>67.718280000000007</v>
      </c>
      <c r="D104" s="20">
        <f t="shared" si="15"/>
        <v>24.841113771423355</v>
      </c>
      <c r="E104" s="13"/>
      <c r="F104" s="15">
        <v>40</v>
      </c>
      <c r="G104" s="20">
        <v>40.330179999999999</v>
      </c>
      <c r="H104" s="20">
        <f t="shared" si="12"/>
        <v>39.154690000000002</v>
      </c>
      <c r="I104" s="20">
        <f t="shared" si="13"/>
        <v>1.6623939004339494</v>
      </c>
    </row>
    <row r="105" spans="1:9" x14ac:dyDescent="0.25">
      <c r="A105" s="15">
        <v>60</v>
      </c>
      <c r="B105" s="20">
        <v>54.065379999999998</v>
      </c>
      <c r="C105" s="20"/>
      <c r="D105" s="20"/>
      <c r="E105" s="13"/>
      <c r="F105" s="15">
        <v>60</v>
      </c>
      <c r="G105" s="20">
        <v>11.34455</v>
      </c>
      <c r="H105" s="20">
        <f t="shared" si="12"/>
        <v>25.837364999999998</v>
      </c>
      <c r="I105" s="20">
        <f t="shared" si="13"/>
        <v>20.495935529964221</v>
      </c>
    </row>
    <row r="106" spans="1:9" x14ac:dyDescent="0.25">
      <c r="A106" s="15">
        <v>60</v>
      </c>
      <c r="B106" s="20">
        <v>68.814059999999998</v>
      </c>
      <c r="C106" s="20">
        <f t="shared" si="14"/>
        <v>61.439719999999994</v>
      </c>
      <c r="D106" s="20">
        <f t="shared" si="15"/>
        <v>10.428891641550509</v>
      </c>
      <c r="E106" s="13"/>
      <c r="F106" s="15">
        <v>60</v>
      </c>
      <c r="G106" s="20">
        <v>13.46012</v>
      </c>
      <c r="H106" s="20">
        <f t="shared" si="12"/>
        <v>12.402335000000001</v>
      </c>
      <c r="I106" s="20">
        <f t="shared" si="13"/>
        <v>1.4959338930748243</v>
      </c>
    </row>
    <row r="107" spans="1:9" x14ac:dyDescent="0.25">
      <c r="A107" s="15">
        <v>80</v>
      </c>
      <c r="B107" s="20">
        <v>3.993609E-2</v>
      </c>
      <c r="C107" s="20"/>
      <c r="D107" s="20"/>
      <c r="E107" s="13"/>
      <c r="F107" s="15">
        <v>80</v>
      </c>
      <c r="G107" s="20">
        <v>3.3955880000000001E-2</v>
      </c>
      <c r="H107" s="20">
        <f t="shared" si="12"/>
        <v>6.7470379400000002</v>
      </c>
      <c r="I107" s="20">
        <f t="shared" si="13"/>
        <v>9.4937316945755157</v>
      </c>
    </row>
    <row r="108" spans="1:9" x14ac:dyDescent="0.25">
      <c r="A108" s="15">
        <v>80</v>
      </c>
      <c r="B108" s="20">
        <v>35.150219999999997</v>
      </c>
      <c r="C108" s="20">
        <f t="shared" si="14"/>
        <v>17.595078044999998</v>
      </c>
      <c r="D108" s="20">
        <f t="shared" si="15"/>
        <v>24.826719842145927</v>
      </c>
      <c r="E108" s="13"/>
      <c r="F108" s="15">
        <v>80</v>
      </c>
      <c r="G108" s="20">
        <v>0.2551737</v>
      </c>
      <c r="H108" s="20">
        <f t="shared" si="12"/>
        <v>0.14456479</v>
      </c>
      <c r="I108" s="20">
        <f t="shared" si="13"/>
        <v>0.15642462064130511</v>
      </c>
    </row>
    <row r="109" spans="1:9" x14ac:dyDescent="0.25">
      <c r="A109" s="15">
        <v>100</v>
      </c>
      <c r="B109" s="20">
        <v>8.2220230000000001</v>
      </c>
      <c r="C109" s="20"/>
      <c r="D109" s="20"/>
      <c r="E109" s="13"/>
      <c r="F109" s="15">
        <v>100</v>
      </c>
      <c r="G109" s="20">
        <v>0.1066209</v>
      </c>
      <c r="H109" s="20">
        <f t="shared" si="12"/>
        <v>0.18089730000000001</v>
      </c>
      <c r="I109" s="20">
        <f t="shared" si="13"/>
        <v>0.10504269224424895</v>
      </c>
    </row>
    <row r="110" spans="1:9" x14ac:dyDescent="0.25">
      <c r="A110" s="15">
        <v>100</v>
      </c>
      <c r="B110" s="20">
        <v>-5.8222410000000002E-2</v>
      </c>
      <c r="C110" s="20">
        <f t="shared" si="14"/>
        <v>4.0819002949999996</v>
      </c>
      <c r="D110" s="20">
        <f t="shared" si="15"/>
        <v>5.8550176792997854</v>
      </c>
      <c r="E110" s="13"/>
      <c r="F110" s="15">
        <v>100</v>
      </c>
      <c r="G110" s="20">
        <v>0.30613289999999999</v>
      </c>
      <c r="H110" s="20">
        <f t="shared" si="12"/>
        <v>0.2063769</v>
      </c>
      <c r="I110" s="20">
        <f t="shared" si="13"/>
        <v>0.14107628812809045</v>
      </c>
    </row>
    <row r="111" spans="1:9" x14ac:dyDescent="0.25">
      <c r="A111" s="15" t="s">
        <v>32</v>
      </c>
      <c r="B111" s="20">
        <v>2.5331659999999999E-2</v>
      </c>
      <c r="C111" s="20"/>
      <c r="D111" s="20"/>
      <c r="E111" s="13"/>
      <c r="F111" s="15" t="s">
        <v>32</v>
      </c>
      <c r="G111" s="20">
        <v>2.2992769999999999E-2</v>
      </c>
      <c r="H111" s="20">
        <f t="shared" si="12"/>
        <v>0.16456283499999999</v>
      </c>
      <c r="I111" s="20">
        <f t="shared" si="13"/>
        <v>0.2002103059490406</v>
      </c>
    </row>
    <row r="112" spans="1:9" x14ac:dyDescent="0.25">
      <c r="A112" s="15" t="s">
        <v>32</v>
      </c>
      <c r="B112" s="20">
        <v>-4.8680470000000003E-2</v>
      </c>
      <c r="C112" s="20">
        <f t="shared" si="14"/>
        <v>-1.1674405000000002E-2</v>
      </c>
      <c r="D112" s="20">
        <f t="shared" si="15"/>
        <v>5.2334479013060306E-2</v>
      </c>
      <c r="E112" s="13"/>
      <c r="F112" s="15" t="s">
        <v>32</v>
      </c>
      <c r="G112" s="20">
        <v>-1.3146909999999999E-2</v>
      </c>
      <c r="H112" s="20">
        <f t="shared" si="12"/>
        <v>4.9229299999999998E-3</v>
      </c>
      <c r="I112" s="20">
        <f t="shared" si="13"/>
        <v>2.5554612797911845E-2</v>
      </c>
    </row>
  </sheetData>
  <mergeCells count="8">
    <mergeCell ref="A86:D86"/>
    <mergeCell ref="F86:I86"/>
    <mergeCell ref="A2:D2"/>
    <mergeCell ref="F2:I2"/>
    <mergeCell ref="A30:D30"/>
    <mergeCell ref="F30:I30"/>
    <mergeCell ref="A58:D58"/>
    <mergeCell ref="F58:I5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0"/>
  <sheetViews>
    <sheetView zoomScaleNormal="100" workbookViewId="0">
      <selection activeCell="K257" sqref="K257:N257"/>
    </sheetView>
  </sheetViews>
  <sheetFormatPr defaultRowHeight="15" x14ac:dyDescent="0.25"/>
  <cols>
    <col min="1" max="1" width="20" customWidth="1"/>
    <col min="6" max="6" width="18.7109375" customWidth="1"/>
    <col min="11" max="11" width="18.85546875" customWidth="1"/>
    <col min="15" max="15" width="12.28515625" customWidth="1"/>
  </cols>
  <sheetData>
    <row r="1" spans="1:14" x14ac:dyDescent="0.25">
      <c r="A1" s="12" t="s">
        <v>29</v>
      </c>
    </row>
    <row r="2" spans="1:14" x14ac:dyDescent="0.25">
      <c r="A2" s="36" t="s">
        <v>39</v>
      </c>
      <c r="B2" s="36"/>
      <c r="C2" s="36"/>
      <c r="D2" s="36"/>
      <c r="F2" s="36" t="s">
        <v>40</v>
      </c>
      <c r="G2" s="36"/>
      <c r="H2" s="36"/>
      <c r="I2" s="36"/>
      <c r="K2" s="36" t="s">
        <v>41</v>
      </c>
      <c r="L2" s="36"/>
      <c r="M2" s="36"/>
      <c r="N2" s="36"/>
    </row>
    <row r="3" spans="1:14" x14ac:dyDescent="0.25">
      <c r="A3" s="14" t="s">
        <v>33</v>
      </c>
      <c r="B3" s="15" t="s">
        <v>11</v>
      </c>
      <c r="C3" s="15" t="s">
        <v>12</v>
      </c>
      <c r="D3" s="15" t="s">
        <v>13</v>
      </c>
      <c r="F3" s="14" t="s">
        <v>33</v>
      </c>
      <c r="G3" s="15" t="s">
        <v>11</v>
      </c>
      <c r="H3" s="15" t="s">
        <v>12</v>
      </c>
      <c r="I3" s="15" t="s">
        <v>13</v>
      </c>
      <c r="K3" s="14" t="s">
        <v>33</v>
      </c>
      <c r="L3" s="15" t="s">
        <v>11</v>
      </c>
      <c r="M3" s="15" t="s">
        <v>12</v>
      </c>
      <c r="N3" s="15" t="s">
        <v>13</v>
      </c>
    </row>
    <row r="4" spans="1:14" x14ac:dyDescent="0.25">
      <c r="A4" s="16"/>
      <c r="B4" s="16"/>
      <c r="C4" s="16"/>
      <c r="D4" s="16"/>
      <c r="E4" s="2"/>
      <c r="F4" s="16"/>
      <c r="G4" s="16"/>
      <c r="H4" s="16"/>
      <c r="I4" s="16"/>
      <c r="J4" s="2"/>
      <c r="K4" s="16"/>
      <c r="L4" s="15"/>
      <c r="M4" s="15"/>
      <c r="N4" s="15"/>
    </row>
    <row r="5" spans="1:14" x14ac:dyDescent="0.25">
      <c r="A5" s="3" t="s">
        <v>36</v>
      </c>
      <c r="B5" s="9">
        <v>96.174189999999996</v>
      </c>
      <c r="C5" s="20"/>
      <c r="D5" s="20"/>
      <c r="F5" s="3" t="s">
        <v>36</v>
      </c>
      <c r="G5" s="29">
        <v>100.24</v>
      </c>
      <c r="H5" s="30"/>
      <c r="I5" s="30"/>
      <c r="K5" s="3" t="s">
        <v>36</v>
      </c>
      <c r="L5" s="1">
        <v>19.14</v>
      </c>
      <c r="M5" s="1"/>
      <c r="N5" s="1"/>
    </row>
    <row r="6" spans="1:14" x14ac:dyDescent="0.25">
      <c r="A6" s="3" t="s">
        <v>36</v>
      </c>
      <c r="B6" s="9">
        <v>95.174189999999996</v>
      </c>
      <c r="C6" s="20"/>
      <c r="D6" s="20"/>
      <c r="F6" s="3" t="s">
        <v>36</v>
      </c>
      <c r="G6" s="29">
        <v>101.25</v>
      </c>
      <c r="H6" s="30"/>
      <c r="I6" s="30"/>
      <c r="K6" s="3" t="s">
        <v>36</v>
      </c>
      <c r="L6" s="1">
        <v>19.239999999999998</v>
      </c>
      <c r="M6" s="1"/>
      <c r="N6" s="1"/>
    </row>
    <row r="7" spans="1:14" x14ac:dyDescent="0.25">
      <c r="A7" s="3" t="s">
        <v>36</v>
      </c>
      <c r="B7" s="9">
        <v>107.4516</v>
      </c>
      <c r="C7" s="20"/>
      <c r="D7" s="20"/>
      <c r="F7" s="3" t="s">
        <v>36</v>
      </c>
      <c r="G7" s="29">
        <v>98.54</v>
      </c>
      <c r="H7" s="30"/>
      <c r="I7" s="30"/>
      <c r="K7" s="3" t="s">
        <v>36</v>
      </c>
      <c r="L7" s="1">
        <v>15.42</v>
      </c>
      <c r="M7" s="1"/>
      <c r="N7" s="1"/>
    </row>
    <row r="8" spans="1:14" x14ac:dyDescent="0.25">
      <c r="A8" s="3" t="s">
        <v>36</v>
      </c>
      <c r="B8" s="20">
        <v>101.21</v>
      </c>
      <c r="C8" s="20"/>
      <c r="D8" s="20"/>
      <c r="F8" s="3" t="s">
        <v>36</v>
      </c>
      <c r="G8" s="29">
        <v>98.54</v>
      </c>
      <c r="H8" s="30"/>
      <c r="I8" s="30"/>
      <c r="K8" s="3" t="s">
        <v>36</v>
      </c>
      <c r="L8" s="1">
        <v>10.25</v>
      </c>
      <c r="M8" s="1"/>
      <c r="N8" s="1"/>
    </row>
    <row r="9" spans="1:14" x14ac:dyDescent="0.25">
      <c r="A9" s="3" t="s">
        <v>36</v>
      </c>
      <c r="B9" s="20">
        <v>99.54</v>
      </c>
      <c r="C9" s="20"/>
      <c r="D9" s="20"/>
      <c r="F9" s="3" t="s">
        <v>36</v>
      </c>
      <c r="G9" s="29">
        <v>101</v>
      </c>
      <c r="H9" s="30"/>
      <c r="I9" s="30"/>
      <c r="K9" s="3" t="s">
        <v>36</v>
      </c>
      <c r="L9" s="1">
        <v>18.399999999999999</v>
      </c>
      <c r="M9" s="1"/>
      <c r="N9" s="1"/>
    </row>
    <row r="10" spans="1:14" x14ac:dyDescent="0.25">
      <c r="A10" s="3" t="s">
        <v>36</v>
      </c>
      <c r="B10" s="20">
        <v>102.25</v>
      </c>
      <c r="C10" s="20"/>
      <c r="D10" s="20"/>
      <c r="F10" s="3" t="s">
        <v>36</v>
      </c>
      <c r="G10" s="29">
        <v>100.45</v>
      </c>
      <c r="H10" s="30">
        <f>AVERAGE(G5:G10)</f>
        <v>100.00333333333334</v>
      </c>
      <c r="I10" s="30">
        <f>STDEV(G5:G10)</f>
        <v>1.1904396946786759</v>
      </c>
      <c r="K10" s="3" t="s">
        <v>36</v>
      </c>
      <c r="L10" s="1">
        <v>19.239999999999998</v>
      </c>
      <c r="M10" s="1"/>
      <c r="N10" s="1"/>
    </row>
    <row r="11" spans="1:14" x14ac:dyDescent="0.25">
      <c r="A11" s="3" t="s">
        <v>36</v>
      </c>
      <c r="B11" s="20">
        <v>98.45</v>
      </c>
      <c r="C11" s="20"/>
      <c r="D11" s="20"/>
      <c r="F11" s="3"/>
      <c r="G11" s="29"/>
      <c r="H11" s="30"/>
      <c r="I11" s="30"/>
      <c r="K11" s="3" t="s">
        <v>36</v>
      </c>
      <c r="L11" s="1">
        <v>15.45</v>
      </c>
      <c r="M11" s="1"/>
      <c r="N11" s="1"/>
    </row>
    <row r="12" spans="1:14" x14ac:dyDescent="0.25">
      <c r="A12" s="3" t="s">
        <v>36</v>
      </c>
      <c r="B12" s="20">
        <v>100.25</v>
      </c>
      <c r="C12" s="20"/>
      <c r="D12" s="20"/>
      <c r="F12" s="3"/>
      <c r="G12" s="29"/>
      <c r="H12" s="30"/>
      <c r="I12" s="30"/>
      <c r="K12" s="3" t="s">
        <v>36</v>
      </c>
      <c r="L12" s="1">
        <v>19.54</v>
      </c>
      <c r="M12" s="1"/>
      <c r="N12" s="1"/>
    </row>
    <row r="13" spans="1:14" x14ac:dyDescent="0.25">
      <c r="A13" s="3" t="s">
        <v>36</v>
      </c>
      <c r="B13" s="20">
        <v>99.47</v>
      </c>
      <c r="C13" s="20">
        <f>AVERAGE(B5:B13)</f>
        <v>99.996664444444448</v>
      </c>
      <c r="D13" s="20">
        <f>STDEV(B5:B13)</f>
        <v>3.5870532254697283</v>
      </c>
      <c r="F13" s="3"/>
      <c r="G13" s="29"/>
      <c r="H13" s="30"/>
      <c r="I13" s="30"/>
      <c r="K13" s="3" t="s">
        <v>36</v>
      </c>
      <c r="L13" s="1">
        <v>14.54</v>
      </c>
      <c r="M13" s="6">
        <f>AVERAGE(L5:L13)</f>
        <v>16.80222222222222</v>
      </c>
      <c r="N13" s="6">
        <f>STDEV(L5:L13)</f>
        <v>3.1461753677194357</v>
      </c>
    </row>
    <row r="14" spans="1:14" x14ac:dyDescent="0.25">
      <c r="A14" s="3" t="s">
        <v>18</v>
      </c>
      <c r="B14" s="9">
        <v>58.064509999999999</v>
      </c>
      <c r="C14" s="20"/>
      <c r="D14" s="20"/>
      <c r="F14" s="3" t="s">
        <v>18</v>
      </c>
      <c r="G14" s="30">
        <v>81.512730000000005</v>
      </c>
      <c r="H14" s="30"/>
      <c r="I14" s="30"/>
      <c r="K14" s="3" t="s">
        <v>18</v>
      </c>
      <c r="L14" s="1">
        <v>22.01</v>
      </c>
      <c r="M14" s="6"/>
      <c r="N14" s="6"/>
    </row>
    <row r="15" spans="1:14" x14ac:dyDescent="0.25">
      <c r="A15" s="3" t="s">
        <v>18</v>
      </c>
      <c r="B15" s="9">
        <v>58.064509999999999</v>
      </c>
      <c r="C15" s="20"/>
      <c r="D15" s="20"/>
      <c r="F15" s="3" t="s">
        <v>18</v>
      </c>
      <c r="G15" s="30">
        <v>89.863140000000001</v>
      </c>
      <c r="H15" s="30"/>
      <c r="I15" s="30"/>
      <c r="K15" s="3" t="s">
        <v>18</v>
      </c>
      <c r="L15" s="1">
        <v>22.68</v>
      </c>
      <c r="M15" s="6"/>
      <c r="N15" s="6"/>
    </row>
    <row r="16" spans="1:14" x14ac:dyDescent="0.25">
      <c r="A16" s="3" t="s">
        <v>18</v>
      </c>
      <c r="B16" s="9">
        <v>72.580650000000006</v>
      </c>
      <c r="C16" s="20"/>
      <c r="D16" s="20"/>
      <c r="F16" s="3" t="s">
        <v>18</v>
      </c>
      <c r="G16" s="30">
        <v>81.367590000000007</v>
      </c>
      <c r="H16" s="30"/>
      <c r="I16" s="30"/>
      <c r="K16" s="3" t="s">
        <v>18</v>
      </c>
      <c r="L16" s="1">
        <v>22.52</v>
      </c>
      <c r="M16" s="6"/>
      <c r="N16" s="6"/>
    </row>
    <row r="17" spans="1:14" x14ac:dyDescent="0.25">
      <c r="A17" s="3" t="s">
        <v>18</v>
      </c>
      <c r="B17" s="9">
        <v>64.662750000000003</v>
      </c>
      <c r="C17" s="20"/>
      <c r="D17" s="20"/>
      <c r="F17" s="3" t="s">
        <v>18</v>
      </c>
      <c r="G17" s="30">
        <v>80.451909999999998</v>
      </c>
      <c r="H17" s="30"/>
      <c r="I17" s="30"/>
      <c r="K17" s="3" t="s">
        <v>18</v>
      </c>
      <c r="L17" s="1">
        <v>26.59</v>
      </c>
      <c r="M17" s="6"/>
      <c r="N17" s="6"/>
    </row>
    <row r="18" spans="1:14" x14ac:dyDescent="0.25">
      <c r="A18" s="3" t="s">
        <v>18</v>
      </c>
      <c r="B18" s="9">
        <v>83.137829999999994</v>
      </c>
      <c r="C18" s="20"/>
      <c r="D18" s="20"/>
      <c r="F18" s="3" t="s">
        <v>18</v>
      </c>
      <c r="G18" s="30">
        <v>85.940960000000004</v>
      </c>
      <c r="H18" s="30"/>
      <c r="I18" s="30"/>
      <c r="K18" s="3" t="s">
        <v>18</v>
      </c>
      <c r="L18" s="8">
        <v>25.77</v>
      </c>
      <c r="M18" s="6"/>
      <c r="N18" s="6"/>
    </row>
    <row r="19" spans="1:14" x14ac:dyDescent="0.25">
      <c r="A19" s="3" t="s">
        <v>18</v>
      </c>
      <c r="B19" s="9">
        <v>73.900300000000001</v>
      </c>
      <c r="C19" s="20"/>
      <c r="D19" s="20"/>
      <c r="F19" s="3" t="s">
        <v>18</v>
      </c>
      <c r="G19" s="30">
        <v>84.121780000000001</v>
      </c>
      <c r="H19" s="30">
        <f t="shared" ref="H19:H85" si="0">AVERAGE(G14:G19)</f>
        <v>83.876351666666679</v>
      </c>
      <c r="I19" s="30">
        <f t="shared" ref="I19:I85" si="1">STDEV(G14:G19)</f>
        <v>3.5713266553672551</v>
      </c>
      <c r="K19" s="3" t="s">
        <v>18</v>
      </c>
      <c r="L19" s="8">
        <v>32.1</v>
      </c>
      <c r="M19" s="6"/>
      <c r="N19" s="6"/>
    </row>
    <row r="20" spans="1:14" x14ac:dyDescent="0.25">
      <c r="A20" s="3" t="s">
        <v>18</v>
      </c>
      <c r="B20" s="9">
        <v>96.774190000000004</v>
      </c>
      <c r="C20" s="20"/>
      <c r="D20" s="20"/>
      <c r="F20" s="3"/>
      <c r="G20" s="30"/>
      <c r="H20" s="30"/>
      <c r="I20" s="30"/>
      <c r="K20" s="3" t="s">
        <v>18</v>
      </c>
      <c r="L20" s="8">
        <v>30.68</v>
      </c>
      <c r="M20" s="6"/>
      <c r="N20" s="6"/>
    </row>
    <row r="21" spans="1:14" x14ac:dyDescent="0.25">
      <c r="A21" s="3" t="s">
        <v>18</v>
      </c>
      <c r="B21" s="9">
        <v>96.774190000000004</v>
      </c>
      <c r="C21" s="20"/>
      <c r="D21" s="20"/>
      <c r="F21" s="3"/>
      <c r="G21" s="30"/>
      <c r="H21" s="30"/>
      <c r="I21" s="30"/>
      <c r="K21" s="3" t="s">
        <v>18</v>
      </c>
      <c r="L21" s="8">
        <v>23.94</v>
      </c>
      <c r="M21" s="6"/>
      <c r="N21" s="6"/>
    </row>
    <row r="22" spans="1:14" x14ac:dyDescent="0.25">
      <c r="A22" s="3" t="s">
        <v>18</v>
      </c>
      <c r="B22" s="9">
        <v>96.774190000000004</v>
      </c>
      <c r="C22" s="20">
        <f t="shared" ref="C22:C76" si="2">AVERAGE(B14:B22)</f>
        <v>77.859235555555557</v>
      </c>
      <c r="D22" s="20">
        <f t="shared" ref="D22:D76" si="3">STDEV(B14:B22)</f>
        <v>16.21163259465645</v>
      </c>
      <c r="F22" s="3"/>
      <c r="G22" s="30"/>
      <c r="H22" s="30"/>
      <c r="I22" s="30"/>
      <c r="K22" s="3" t="s">
        <v>18</v>
      </c>
      <c r="L22" s="8">
        <v>23.21</v>
      </c>
      <c r="M22" s="6">
        <f t="shared" ref="M22:M76" si="4">AVERAGE(L14:L22)</f>
        <v>25.5</v>
      </c>
      <c r="N22" s="6">
        <f t="shared" ref="N22:N76" si="5">STDEV(L14:L22)</f>
        <v>3.6800815208361901</v>
      </c>
    </row>
    <row r="23" spans="1:14" x14ac:dyDescent="0.25">
      <c r="A23" s="3">
        <v>5</v>
      </c>
      <c r="B23" s="9">
        <v>43.548389999999998</v>
      </c>
      <c r="C23" s="20"/>
      <c r="D23" s="20"/>
      <c r="F23" s="3">
        <v>5</v>
      </c>
      <c r="G23" s="30">
        <v>63.015790000000003</v>
      </c>
      <c r="H23" s="30"/>
      <c r="I23" s="30"/>
      <c r="K23" s="3">
        <v>5</v>
      </c>
      <c r="L23" s="8">
        <v>31.66</v>
      </c>
      <c r="M23" s="6"/>
      <c r="N23" s="6"/>
    </row>
    <row r="24" spans="1:14" x14ac:dyDescent="0.25">
      <c r="A24" s="3">
        <v>5</v>
      </c>
      <c r="B24" s="9">
        <v>58.064509999999999</v>
      </c>
      <c r="C24" s="20"/>
      <c r="D24" s="20"/>
      <c r="F24" s="3">
        <v>5</v>
      </c>
      <c r="G24" s="30">
        <v>51.370939999999997</v>
      </c>
      <c r="H24" s="30"/>
      <c r="I24" s="30"/>
      <c r="K24" s="3">
        <v>5</v>
      </c>
      <c r="L24" s="8">
        <v>30.99</v>
      </c>
      <c r="M24" s="6"/>
      <c r="N24" s="6"/>
    </row>
    <row r="25" spans="1:14" x14ac:dyDescent="0.25">
      <c r="A25" s="3">
        <v>5</v>
      </c>
      <c r="B25" s="9">
        <v>58.064509999999999</v>
      </c>
      <c r="C25" s="20"/>
      <c r="D25" s="20"/>
      <c r="F25" s="3">
        <v>5</v>
      </c>
      <c r="G25" s="30">
        <v>52.913069999999998</v>
      </c>
      <c r="H25" s="30"/>
      <c r="I25" s="30"/>
      <c r="K25" s="3">
        <v>5</v>
      </c>
      <c r="L25" s="8">
        <v>32.729999999999997</v>
      </c>
      <c r="M25" s="6"/>
      <c r="N25" s="6"/>
    </row>
    <row r="26" spans="1:14" x14ac:dyDescent="0.25">
      <c r="A26" s="3">
        <v>5</v>
      </c>
      <c r="B26" s="9">
        <v>64.662750000000003</v>
      </c>
      <c r="C26" s="20"/>
      <c r="D26" s="20"/>
      <c r="F26" s="3">
        <v>5</v>
      </c>
      <c r="G26" s="30">
        <v>62.755159999999997</v>
      </c>
      <c r="H26" s="30"/>
      <c r="I26" s="30"/>
      <c r="K26" s="3">
        <v>5</v>
      </c>
      <c r="L26" s="8">
        <v>30.31</v>
      </c>
      <c r="M26" s="6"/>
      <c r="N26" s="6"/>
    </row>
    <row r="27" spans="1:14" x14ac:dyDescent="0.25">
      <c r="A27" s="3">
        <v>5</v>
      </c>
      <c r="B27" s="9">
        <v>83.137829999999994</v>
      </c>
      <c r="C27" s="20"/>
      <c r="D27" s="20"/>
      <c r="F27" s="3">
        <v>5</v>
      </c>
      <c r="G27" s="30">
        <v>68.654319999999998</v>
      </c>
      <c r="H27" s="30"/>
      <c r="I27" s="30"/>
      <c r="K27" s="3">
        <v>5</v>
      </c>
      <c r="L27" s="8">
        <v>30.59</v>
      </c>
      <c r="M27" s="6"/>
      <c r="N27" s="6"/>
    </row>
    <row r="28" spans="1:14" x14ac:dyDescent="0.25">
      <c r="A28" s="3">
        <v>5</v>
      </c>
      <c r="B28" s="9">
        <v>73.900300000000001</v>
      </c>
      <c r="C28" s="20"/>
      <c r="D28" s="20"/>
      <c r="F28" s="3">
        <v>5</v>
      </c>
      <c r="G28" s="30">
        <v>66.972589999999997</v>
      </c>
      <c r="H28" s="30">
        <f t="shared" si="0"/>
        <v>60.946978333333334</v>
      </c>
      <c r="I28" s="30">
        <f t="shared" si="1"/>
        <v>7.2042321928972104</v>
      </c>
      <c r="K28" s="3">
        <v>5</v>
      </c>
      <c r="L28" s="8">
        <v>32.770000000000003</v>
      </c>
      <c r="M28" s="6"/>
      <c r="N28" s="6"/>
    </row>
    <row r="29" spans="1:14" x14ac:dyDescent="0.25">
      <c r="A29" s="3">
        <v>5</v>
      </c>
      <c r="B29" s="9">
        <v>77.419359999999998</v>
      </c>
      <c r="C29" s="20"/>
      <c r="D29" s="20"/>
      <c r="F29" s="3"/>
      <c r="G29" s="30"/>
      <c r="H29" s="30"/>
      <c r="I29" s="30"/>
      <c r="K29" s="3">
        <v>5</v>
      </c>
      <c r="L29" s="8">
        <v>30.73</v>
      </c>
      <c r="M29" s="6"/>
      <c r="N29" s="6"/>
    </row>
    <row r="30" spans="1:14" x14ac:dyDescent="0.25">
      <c r="A30" s="3">
        <v>5</v>
      </c>
      <c r="B30" s="9">
        <v>96.774190000000004</v>
      </c>
      <c r="C30" s="20"/>
      <c r="D30" s="20"/>
      <c r="F30" s="3"/>
      <c r="G30" s="30"/>
      <c r="H30" s="30"/>
      <c r="I30" s="30"/>
      <c r="K30" s="3">
        <v>5</v>
      </c>
      <c r="L30" s="8">
        <v>31.65</v>
      </c>
      <c r="M30" s="6"/>
      <c r="N30" s="6"/>
    </row>
    <row r="31" spans="1:14" x14ac:dyDescent="0.25">
      <c r="A31" s="3">
        <v>5</v>
      </c>
      <c r="B31" s="9">
        <v>106.4516</v>
      </c>
      <c r="C31" s="20">
        <f t="shared" si="2"/>
        <v>73.558160000000001</v>
      </c>
      <c r="D31" s="20">
        <f t="shared" si="3"/>
        <v>19.961148018366153</v>
      </c>
      <c r="F31" s="3"/>
      <c r="G31" s="30"/>
      <c r="H31" s="30"/>
      <c r="I31" s="30"/>
      <c r="K31" s="3">
        <v>5</v>
      </c>
      <c r="L31" s="8">
        <v>32.33</v>
      </c>
      <c r="M31" s="6">
        <f t="shared" si="4"/>
        <v>31.528888888888886</v>
      </c>
      <c r="N31" s="6">
        <f t="shared" si="5"/>
        <v>0.93223447217484467</v>
      </c>
    </row>
    <row r="32" spans="1:14" x14ac:dyDescent="0.25">
      <c r="A32" s="3">
        <v>10</v>
      </c>
      <c r="B32" s="9">
        <v>29.032260000000001</v>
      </c>
      <c r="C32" s="20"/>
      <c r="D32" s="20"/>
      <c r="F32" s="3">
        <v>10</v>
      </c>
      <c r="G32" s="30">
        <v>51.541200000000003</v>
      </c>
      <c r="H32" s="30"/>
      <c r="I32" s="30"/>
      <c r="K32" s="3">
        <v>10</v>
      </c>
      <c r="L32" s="8">
        <v>32.659999999999997</v>
      </c>
      <c r="M32" s="6"/>
      <c r="N32" s="6"/>
    </row>
    <row r="33" spans="1:14" x14ac:dyDescent="0.25">
      <c r="A33" s="3">
        <v>10</v>
      </c>
      <c r="B33" s="9">
        <v>43.548389999999998</v>
      </c>
      <c r="C33" s="20"/>
      <c r="D33" s="20"/>
      <c r="F33" s="3">
        <v>10</v>
      </c>
      <c r="G33" s="30">
        <v>49.216250000000002</v>
      </c>
      <c r="H33" s="30"/>
      <c r="I33" s="30"/>
      <c r="K33" s="3">
        <v>10</v>
      </c>
      <c r="L33" s="8">
        <v>28.18</v>
      </c>
      <c r="M33" s="6"/>
      <c r="N33" s="6"/>
    </row>
    <row r="34" spans="1:14" x14ac:dyDescent="0.25">
      <c r="A34" s="3">
        <v>10</v>
      </c>
      <c r="B34" s="9">
        <v>58.064509999999999</v>
      </c>
      <c r="C34" s="20"/>
      <c r="D34" s="20"/>
      <c r="F34" s="3">
        <v>10</v>
      </c>
      <c r="G34" s="30">
        <v>44.398539999999997</v>
      </c>
      <c r="H34" s="30"/>
      <c r="I34" s="30"/>
      <c r="K34" s="3">
        <v>10</v>
      </c>
      <c r="L34" s="8">
        <v>31.47</v>
      </c>
      <c r="M34" s="6"/>
      <c r="N34" s="6"/>
    </row>
    <row r="35" spans="1:14" x14ac:dyDescent="0.25">
      <c r="A35" s="3">
        <v>10</v>
      </c>
      <c r="B35" s="9">
        <v>83.137829999999994</v>
      </c>
      <c r="C35" s="20"/>
      <c r="D35" s="20"/>
      <c r="F35" s="3">
        <v>10</v>
      </c>
      <c r="G35" s="30">
        <v>70.980289999999997</v>
      </c>
      <c r="H35" s="30"/>
      <c r="I35" s="30"/>
      <c r="K35" s="3">
        <v>10</v>
      </c>
      <c r="L35" s="8">
        <v>29.21</v>
      </c>
      <c r="M35" s="6"/>
      <c r="N35" s="6"/>
    </row>
    <row r="36" spans="1:14" x14ac:dyDescent="0.25">
      <c r="A36" s="3">
        <v>10</v>
      </c>
      <c r="B36" s="9">
        <v>92.375370000000004</v>
      </c>
      <c r="C36" s="20"/>
      <c r="D36" s="20"/>
      <c r="F36" s="3">
        <v>10</v>
      </c>
      <c r="G36" s="30">
        <v>63.855130000000003</v>
      </c>
      <c r="H36" s="30"/>
      <c r="I36" s="30"/>
      <c r="K36" s="3">
        <v>10</v>
      </c>
      <c r="L36" s="8">
        <v>33.36</v>
      </c>
      <c r="M36" s="6"/>
      <c r="N36" s="6"/>
    </row>
    <row r="37" spans="1:14" x14ac:dyDescent="0.25">
      <c r="A37" s="3">
        <v>10</v>
      </c>
      <c r="B37" s="9">
        <v>83.137829999999994</v>
      </c>
      <c r="C37" s="20"/>
      <c r="D37" s="20"/>
      <c r="F37" s="3">
        <v>10</v>
      </c>
      <c r="G37" s="30">
        <v>61.964840000000002</v>
      </c>
      <c r="H37" s="30">
        <f t="shared" si="0"/>
        <v>56.992708333333326</v>
      </c>
      <c r="I37" s="30">
        <f t="shared" si="1"/>
        <v>10.161424001096398</v>
      </c>
      <c r="K37" s="3">
        <v>10</v>
      </c>
      <c r="L37" s="8">
        <v>36.65</v>
      </c>
      <c r="M37" s="6"/>
      <c r="N37" s="6"/>
    </row>
    <row r="38" spans="1:14" x14ac:dyDescent="0.25">
      <c r="A38" s="3">
        <v>10</v>
      </c>
      <c r="B38" s="9">
        <v>77.419359999999998</v>
      </c>
      <c r="C38" s="20"/>
      <c r="D38" s="20"/>
      <c r="F38" s="3"/>
      <c r="G38" s="30"/>
      <c r="H38" s="30"/>
      <c r="I38" s="30"/>
      <c r="K38" s="3">
        <v>10</v>
      </c>
      <c r="L38" s="8">
        <v>27.5</v>
      </c>
      <c r="M38" s="6"/>
      <c r="N38" s="6"/>
    </row>
    <row r="39" spans="1:14" x14ac:dyDescent="0.25">
      <c r="A39" s="3">
        <v>10</v>
      </c>
      <c r="B39" s="9">
        <v>87.096770000000006</v>
      </c>
      <c r="C39" s="20"/>
      <c r="D39" s="20"/>
      <c r="F39" s="3"/>
      <c r="G39" s="30"/>
      <c r="H39" s="30"/>
      <c r="I39" s="30"/>
      <c r="K39" s="3">
        <v>10</v>
      </c>
      <c r="L39" s="8">
        <v>39.04</v>
      </c>
      <c r="M39" s="6"/>
      <c r="N39" s="6"/>
    </row>
    <row r="40" spans="1:14" x14ac:dyDescent="0.25">
      <c r="A40" s="3">
        <v>10</v>
      </c>
      <c r="B40" s="9">
        <v>77.419359999999998</v>
      </c>
      <c r="C40" s="20">
        <f t="shared" si="2"/>
        <v>70.136853333333335</v>
      </c>
      <c r="D40" s="20">
        <f t="shared" si="3"/>
        <v>21.704223210106477</v>
      </c>
      <c r="F40" s="3"/>
      <c r="G40" s="30"/>
      <c r="H40" s="30"/>
      <c r="I40" s="30"/>
      <c r="K40" s="3">
        <v>10</v>
      </c>
      <c r="L40" s="8">
        <v>27.93</v>
      </c>
      <c r="M40" s="6">
        <f t="shared" si="4"/>
        <v>31.777777777777779</v>
      </c>
      <c r="N40" s="6">
        <f t="shared" si="5"/>
        <v>4.069661465582163</v>
      </c>
    </row>
    <row r="41" spans="1:14" x14ac:dyDescent="0.25">
      <c r="A41" s="3">
        <v>20</v>
      </c>
      <c r="B41" s="9">
        <v>14.51614</v>
      </c>
      <c r="C41" s="20"/>
      <c r="D41" s="20"/>
      <c r="F41" s="3">
        <v>20</v>
      </c>
      <c r="G41" s="30">
        <v>21.126989999999999</v>
      </c>
      <c r="H41" s="30"/>
      <c r="I41" s="30"/>
      <c r="K41" s="3">
        <v>20</v>
      </c>
      <c r="L41" s="8">
        <v>36.590000000000003</v>
      </c>
      <c r="M41" s="6"/>
      <c r="N41" s="6"/>
    </row>
    <row r="42" spans="1:14" x14ac:dyDescent="0.25">
      <c r="A42" s="3">
        <v>20</v>
      </c>
      <c r="B42" s="9">
        <v>14.51614</v>
      </c>
      <c r="C42" s="20"/>
      <c r="D42" s="20"/>
      <c r="F42" s="3">
        <v>20</v>
      </c>
      <c r="G42" s="30">
        <v>34.112729999999999</v>
      </c>
      <c r="H42" s="30"/>
      <c r="I42" s="30"/>
      <c r="K42" s="3">
        <v>20</v>
      </c>
      <c r="L42" s="8">
        <v>40.58</v>
      </c>
      <c r="M42" s="6"/>
      <c r="N42" s="6"/>
    </row>
    <row r="43" spans="1:14" x14ac:dyDescent="0.25">
      <c r="A43" s="3">
        <v>20</v>
      </c>
      <c r="B43" s="9">
        <v>29.032260000000001</v>
      </c>
      <c r="C43" s="20"/>
      <c r="D43" s="20"/>
      <c r="F43" s="3">
        <v>20</v>
      </c>
      <c r="G43" s="30">
        <v>31.419229999999999</v>
      </c>
      <c r="H43" s="30"/>
      <c r="I43" s="30"/>
      <c r="K43" s="3">
        <v>20</v>
      </c>
      <c r="L43" s="8">
        <v>41.75</v>
      </c>
      <c r="M43" s="6"/>
      <c r="N43" s="6"/>
    </row>
    <row r="44" spans="1:14" x14ac:dyDescent="0.25">
      <c r="A44" s="3">
        <v>20</v>
      </c>
      <c r="B44" s="9">
        <v>55.425220000000003</v>
      </c>
      <c r="C44" s="20"/>
      <c r="D44" s="20"/>
      <c r="F44" s="3">
        <v>20</v>
      </c>
      <c r="G44" s="30">
        <v>50.931919999999998</v>
      </c>
      <c r="H44" s="30"/>
      <c r="I44" s="30"/>
      <c r="K44" s="3">
        <v>20</v>
      </c>
      <c r="L44" s="8">
        <v>33.93</v>
      </c>
      <c r="M44" s="6"/>
      <c r="N44" s="6"/>
    </row>
    <row r="45" spans="1:14" x14ac:dyDescent="0.25">
      <c r="A45" s="3">
        <v>20</v>
      </c>
      <c r="B45" s="9">
        <v>83.137829999999994</v>
      </c>
      <c r="C45" s="20"/>
      <c r="D45" s="20"/>
      <c r="F45" s="3">
        <v>20</v>
      </c>
      <c r="G45" s="30">
        <v>45.79759</v>
      </c>
      <c r="H45" s="30"/>
      <c r="I45" s="30"/>
      <c r="K45" s="3">
        <v>20</v>
      </c>
      <c r="L45" s="8">
        <v>32.090000000000003</v>
      </c>
      <c r="M45" s="6"/>
      <c r="N45" s="6"/>
    </row>
    <row r="46" spans="1:14" x14ac:dyDescent="0.25">
      <c r="A46" s="3">
        <v>20</v>
      </c>
      <c r="B46" s="9">
        <v>73.900300000000001</v>
      </c>
      <c r="C46" s="20"/>
      <c r="D46" s="20"/>
      <c r="F46" s="3">
        <v>20</v>
      </c>
      <c r="G46" s="30">
        <v>31.544029999999999</v>
      </c>
      <c r="H46" s="30">
        <f t="shared" si="0"/>
        <v>35.822081666666669</v>
      </c>
      <c r="I46" s="30">
        <f t="shared" si="1"/>
        <v>10.81085021671546</v>
      </c>
      <c r="K46" s="3">
        <v>20</v>
      </c>
      <c r="L46" s="8">
        <v>25.36</v>
      </c>
      <c r="M46" s="6"/>
      <c r="N46" s="6"/>
    </row>
    <row r="47" spans="1:14" x14ac:dyDescent="0.25">
      <c r="A47" s="3">
        <v>20</v>
      </c>
      <c r="B47" s="9">
        <v>77.419359999999998</v>
      </c>
      <c r="C47" s="20"/>
      <c r="D47" s="20"/>
      <c r="F47" s="3"/>
      <c r="G47" s="30"/>
      <c r="H47" s="30"/>
      <c r="I47" s="30"/>
      <c r="K47" s="3">
        <v>20</v>
      </c>
      <c r="L47" s="8">
        <v>32.14</v>
      </c>
      <c r="M47" s="6"/>
      <c r="N47" s="6"/>
    </row>
    <row r="48" spans="1:14" x14ac:dyDescent="0.25">
      <c r="A48" s="3">
        <v>20</v>
      </c>
      <c r="B48" s="9">
        <v>77.419359999999998</v>
      </c>
      <c r="C48" s="20"/>
      <c r="D48" s="20"/>
      <c r="F48" s="3"/>
      <c r="G48" s="30"/>
      <c r="H48" s="30"/>
      <c r="I48" s="30"/>
      <c r="K48" s="3">
        <v>20</v>
      </c>
      <c r="L48" s="8">
        <v>34.36</v>
      </c>
      <c r="M48" s="6"/>
      <c r="N48" s="6"/>
    </row>
    <row r="49" spans="1:14" x14ac:dyDescent="0.25">
      <c r="A49" s="3">
        <v>20</v>
      </c>
      <c r="B49" s="9">
        <v>87.096770000000006</v>
      </c>
      <c r="C49" s="20">
        <f t="shared" si="2"/>
        <v>56.940375555555562</v>
      </c>
      <c r="D49" s="20">
        <f t="shared" si="3"/>
        <v>29.797066813146266</v>
      </c>
      <c r="F49" s="3"/>
      <c r="G49" s="30"/>
      <c r="H49" s="30"/>
      <c r="I49" s="30"/>
      <c r="K49" s="3">
        <v>20</v>
      </c>
      <c r="L49" s="8">
        <v>35.57</v>
      </c>
      <c r="M49" s="6">
        <f t="shared" si="4"/>
        <v>34.707777777777778</v>
      </c>
      <c r="N49" s="6">
        <f t="shared" si="5"/>
        <v>4.8723089438626852</v>
      </c>
    </row>
    <row r="50" spans="1:14" x14ac:dyDescent="0.25">
      <c r="A50" s="3">
        <v>40</v>
      </c>
      <c r="B50" s="9">
        <v>0</v>
      </c>
      <c r="C50" s="20"/>
      <c r="D50" s="20"/>
      <c r="F50" s="3">
        <v>40</v>
      </c>
      <c r="G50" s="30">
        <v>5.8019559999999997</v>
      </c>
      <c r="H50" s="30"/>
      <c r="I50" s="30"/>
      <c r="K50" s="3">
        <v>40</v>
      </c>
      <c r="L50" s="8">
        <v>49.47</v>
      </c>
      <c r="M50" s="6"/>
      <c r="N50" s="6"/>
    </row>
    <row r="51" spans="1:14" x14ac:dyDescent="0.25">
      <c r="A51" s="3">
        <v>40</v>
      </c>
      <c r="B51" s="9">
        <v>0</v>
      </c>
      <c r="C51" s="20"/>
      <c r="D51" s="20"/>
      <c r="F51" s="3">
        <v>40</v>
      </c>
      <c r="G51" s="30">
        <v>5.1990590000000001</v>
      </c>
      <c r="H51" s="30"/>
      <c r="I51" s="30"/>
      <c r="K51" s="3">
        <v>40</v>
      </c>
      <c r="L51" s="8">
        <v>51.9</v>
      </c>
      <c r="M51" s="6"/>
      <c r="N51" s="6"/>
    </row>
    <row r="52" spans="1:14" x14ac:dyDescent="0.25">
      <c r="A52" s="3">
        <v>40</v>
      </c>
      <c r="B52" s="9">
        <v>0</v>
      </c>
      <c r="C52" s="20"/>
      <c r="D52" s="20"/>
      <c r="F52" s="3">
        <v>40</v>
      </c>
      <c r="G52" s="30">
        <v>2.7817759999999998</v>
      </c>
      <c r="H52" s="30"/>
      <c r="I52" s="30"/>
      <c r="K52" s="3">
        <v>40</v>
      </c>
      <c r="L52" s="8">
        <v>50.9</v>
      </c>
      <c r="M52" s="6"/>
      <c r="N52" s="6"/>
    </row>
    <row r="53" spans="1:14" x14ac:dyDescent="0.25">
      <c r="A53" s="3">
        <v>40</v>
      </c>
      <c r="B53" s="9">
        <v>0</v>
      </c>
      <c r="C53" s="20"/>
      <c r="D53" s="20"/>
      <c r="F53" s="3">
        <v>40</v>
      </c>
      <c r="G53" s="30">
        <v>7.3287380000000004</v>
      </c>
      <c r="H53" s="30"/>
      <c r="I53" s="30"/>
      <c r="K53" s="3">
        <v>40</v>
      </c>
      <c r="L53" s="8">
        <v>50.08</v>
      </c>
      <c r="M53" s="6"/>
      <c r="N53" s="6"/>
    </row>
    <row r="54" spans="1:14" x14ac:dyDescent="0.25">
      <c r="A54" s="3">
        <v>40</v>
      </c>
      <c r="B54" s="9">
        <v>0</v>
      </c>
      <c r="C54" s="20"/>
      <c r="D54" s="20"/>
      <c r="F54" s="3">
        <v>40</v>
      </c>
      <c r="G54" s="30">
        <v>22.04382</v>
      </c>
      <c r="H54" s="30"/>
      <c r="I54" s="30"/>
      <c r="K54" s="3">
        <v>40</v>
      </c>
      <c r="L54" s="8">
        <v>49.14</v>
      </c>
      <c r="M54" s="6"/>
      <c r="N54" s="6"/>
    </row>
    <row r="55" spans="1:14" x14ac:dyDescent="0.25">
      <c r="A55" s="3">
        <v>40</v>
      </c>
      <c r="B55" s="9">
        <v>0</v>
      </c>
      <c r="C55" s="20"/>
      <c r="D55" s="20"/>
      <c r="F55" s="3">
        <v>40</v>
      </c>
      <c r="G55" s="30">
        <v>10.43</v>
      </c>
      <c r="H55" s="30">
        <f>AVERAGE(G50:G55)</f>
        <v>8.9308914999999995</v>
      </c>
      <c r="I55" s="30">
        <f>STDEV(G50:G55)</f>
        <v>6.9034998164989263</v>
      </c>
      <c r="K55" s="3">
        <v>40</v>
      </c>
      <c r="L55" s="8">
        <v>52.03</v>
      </c>
      <c r="M55" s="6"/>
      <c r="N55" s="6"/>
    </row>
    <row r="56" spans="1:14" x14ac:dyDescent="0.25">
      <c r="A56" s="3">
        <v>40</v>
      </c>
      <c r="B56" s="9">
        <v>29.032260000000001</v>
      </c>
      <c r="C56" s="20"/>
      <c r="D56" s="20"/>
      <c r="F56" s="3"/>
      <c r="G56" s="30"/>
      <c r="H56" s="30"/>
      <c r="I56" s="30"/>
      <c r="K56" s="3">
        <v>40</v>
      </c>
      <c r="L56" s="8">
        <v>52.95</v>
      </c>
      <c r="M56" s="6"/>
      <c r="N56" s="6"/>
    </row>
    <row r="57" spans="1:14" x14ac:dyDescent="0.25">
      <c r="A57" s="3">
        <v>40</v>
      </c>
      <c r="B57" s="9">
        <v>19.35483</v>
      </c>
      <c r="C57" s="20"/>
      <c r="D57" s="20"/>
      <c r="F57" s="3"/>
      <c r="G57" s="30"/>
      <c r="H57" s="30"/>
      <c r="I57" s="30"/>
      <c r="K57" s="3">
        <v>40</v>
      </c>
      <c r="L57" s="8">
        <v>51.56</v>
      </c>
      <c r="M57" s="6"/>
      <c r="N57" s="6"/>
    </row>
    <row r="58" spans="1:14" x14ac:dyDescent="0.25">
      <c r="A58" s="3">
        <v>40</v>
      </c>
      <c r="B58" s="9">
        <v>38.709679999999999</v>
      </c>
      <c r="C58" s="20">
        <f t="shared" si="2"/>
        <v>9.6774188888888872</v>
      </c>
      <c r="D58" s="20">
        <f t="shared" si="3"/>
        <v>15.301343746464269</v>
      </c>
      <c r="F58" s="3"/>
      <c r="G58" s="30"/>
      <c r="H58" s="30"/>
      <c r="I58" s="30"/>
      <c r="K58" s="3">
        <v>40</v>
      </c>
      <c r="L58" s="8">
        <v>49.1</v>
      </c>
      <c r="M58" s="6">
        <f t="shared" si="4"/>
        <v>50.792222222222222</v>
      </c>
      <c r="N58" s="6">
        <f t="shared" si="5"/>
        <v>1.4082504906601121</v>
      </c>
    </row>
    <row r="59" spans="1:14" x14ac:dyDescent="0.25">
      <c r="A59" s="3">
        <v>60</v>
      </c>
      <c r="B59" s="9">
        <v>0</v>
      </c>
      <c r="C59" s="20"/>
      <c r="D59" s="20"/>
      <c r="F59" s="3">
        <v>60</v>
      </c>
      <c r="G59" s="30">
        <v>13.3591332</v>
      </c>
      <c r="H59" s="30"/>
      <c r="I59" s="30"/>
      <c r="K59" s="3">
        <v>60</v>
      </c>
      <c r="L59" s="8">
        <v>57.76</v>
      </c>
      <c r="M59" s="6"/>
      <c r="N59" s="6"/>
    </row>
    <row r="60" spans="1:14" x14ac:dyDescent="0.25">
      <c r="A60" s="3">
        <v>60</v>
      </c>
      <c r="B60" s="9">
        <v>0</v>
      </c>
      <c r="C60" s="20"/>
      <c r="D60" s="20"/>
      <c r="F60" s="3">
        <v>60</v>
      </c>
      <c r="G60" s="30">
        <v>1.25</v>
      </c>
      <c r="H60" s="30"/>
      <c r="I60" s="30"/>
      <c r="K60" s="3">
        <v>60</v>
      </c>
      <c r="L60" s="8">
        <v>64.17</v>
      </c>
      <c r="M60" s="6"/>
      <c r="N60" s="6"/>
    </row>
    <row r="61" spans="1:14" x14ac:dyDescent="0.25">
      <c r="A61" s="3">
        <v>60</v>
      </c>
      <c r="B61" s="9">
        <v>0</v>
      </c>
      <c r="C61" s="20"/>
      <c r="D61" s="20"/>
      <c r="F61" s="3">
        <v>60</v>
      </c>
      <c r="G61" s="30">
        <v>0.98</v>
      </c>
      <c r="H61" s="30"/>
      <c r="I61" s="30"/>
      <c r="K61" s="3">
        <v>60</v>
      </c>
      <c r="L61" s="8">
        <v>58.21</v>
      </c>
      <c r="M61" s="6"/>
      <c r="N61" s="6"/>
    </row>
    <row r="62" spans="1:14" x14ac:dyDescent="0.25">
      <c r="A62" s="3">
        <v>60</v>
      </c>
      <c r="B62" s="9">
        <v>0</v>
      </c>
      <c r="C62" s="20"/>
      <c r="D62" s="20"/>
      <c r="F62" s="3">
        <v>60</v>
      </c>
      <c r="G62" s="30">
        <v>0.94047239999999999</v>
      </c>
      <c r="H62" s="30"/>
      <c r="I62" s="30"/>
      <c r="K62" s="3">
        <v>60</v>
      </c>
      <c r="L62" s="8">
        <v>59.19</v>
      </c>
      <c r="M62" s="6"/>
      <c r="N62" s="6"/>
    </row>
    <row r="63" spans="1:14" x14ac:dyDescent="0.25">
      <c r="A63" s="3">
        <v>60</v>
      </c>
      <c r="B63" s="9">
        <v>0</v>
      </c>
      <c r="C63" s="20"/>
      <c r="D63" s="20"/>
      <c r="F63" s="3">
        <v>60</v>
      </c>
      <c r="G63" s="30">
        <v>0.98</v>
      </c>
      <c r="H63" s="30"/>
      <c r="I63" s="30"/>
      <c r="K63" s="3">
        <v>60</v>
      </c>
      <c r="L63" s="8">
        <v>69.86</v>
      </c>
      <c r="M63" s="6"/>
      <c r="N63" s="6"/>
    </row>
    <row r="64" spans="1:14" x14ac:dyDescent="0.25">
      <c r="A64" s="3">
        <v>60</v>
      </c>
      <c r="B64" s="9">
        <v>0</v>
      </c>
      <c r="C64" s="20"/>
      <c r="D64" s="20"/>
      <c r="F64" s="3">
        <v>60</v>
      </c>
      <c r="G64" s="30">
        <v>0</v>
      </c>
      <c r="H64" s="30">
        <f t="shared" si="0"/>
        <v>2.9182676000000001</v>
      </c>
      <c r="I64" s="30">
        <f t="shared" si="1"/>
        <v>5.1329623703909117</v>
      </c>
      <c r="K64" s="3">
        <v>60</v>
      </c>
      <c r="L64" s="8">
        <v>65.849999999999994</v>
      </c>
      <c r="M64" s="6"/>
      <c r="N64" s="6"/>
    </row>
    <row r="65" spans="1:14" x14ac:dyDescent="0.25">
      <c r="A65" s="3">
        <v>60</v>
      </c>
      <c r="B65" s="9">
        <v>0</v>
      </c>
      <c r="C65" s="20"/>
      <c r="D65" s="20"/>
      <c r="F65" s="3"/>
      <c r="G65" s="30"/>
      <c r="H65" s="30"/>
      <c r="I65" s="30"/>
      <c r="K65" s="3">
        <v>60</v>
      </c>
      <c r="L65" s="8">
        <v>64.7</v>
      </c>
      <c r="M65" s="6"/>
      <c r="N65" s="6"/>
    </row>
    <row r="66" spans="1:14" x14ac:dyDescent="0.25">
      <c r="A66" s="3">
        <v>60</v>
      </c>
      <c r="B66" s="9">
        <v>9.6774199999999997</v>
      </c>
      <c r="C66" s="20"/>
      <c r="D66" s="20"/>
      <c r="F66" s="3"/>
      <c r="G66" s="30"/>
      <c r="H66" s="30"/>
      <c r="I66" s="30"/>
      <c r="K66" s="3">
        <v>60</v>
      </c>
      <c r="L66" s="8">
        <v>68.09</v>
      </c>
      <c r="M66" s="6"/>
      <c r="N66" s="6"/>
    </row>
    <row r="67" spans="1:14" x14ac:dyDescent="0.25">
      <c r="A67" s="3">
        <v>60</v>
      </c>
      <c r="B67" s="9">
        <v>9.6774199999999997</v>
      </c>
      <c r="C67" s="20">
        <f t="shared" si="2"/>
        <v>2.1505377777777777</v>
      </c>
      <c r="D67" s="20">
        <f t="shared" si="3"/>
        <v>4.2673411087871154</v>
      </c>
      <c r="F67" s="3"/>
      <c r="G67" s="30"/>
      <c r="H67" s="30"/>
      <c r="I67" s="30"/>
      <c r="K67" s="3">
        <v>60</v>
      </c>
      <c r="L67" s="8">
        <v>64.53</v>
      </c>
      <c r="M67" s="6">
        <f t="shared" si="4"/>
        <v>63.595555555555542</v>
      </c>
      <c r="N67" s="6">
        <f t="shared" si="5"/>
        <v>4.3216840210475578</v>
      </c>
    </row>
    <row r="68" spans="1:14" x14ac:dyDescent="0.25">
      <c r="A68" s="3">
        <v>80</v>
      </c>
      <c r="B68" s="9">
        <v>0</v>
      </c>
      <c r="C68" s="20"/>
      <c r="D68" s="20"/>
      <c r="F68" s="3">
        <v>80</v>
      </c>
      <c r="G68" s="11">
        <v>0</v>
      </c>
      <c r="H68" s="30"/>
      <c r="I68" s="30"/>
      <c r="K68" s="3">
        <v>80</v>
      </c>
      <c r="L68" s="8">
        <v>73.27</v>
      </c>
      <c r="M68" s="6"/>
      <c r="N68" s="6"/>
    </row>
    <row r="69" spans="1:14" x14ac:dyDescent="0.25">
      <c r="A69" s="3">
        <v>80</v>
      </c>
      <c r="B69" s="9">
        <v>0</v>
      </c>
      <c r="C69" s="20"/>
      <c r="D69" s="20"/>
      <c r="F69" s="3">
        <v>80</v>
      </c>
      <c r="G69" s="11">
        <v>0</v>
      </c>
      <c r="H69" s="30"/>
      <c r="I69" s="30"/>
      <c r="K69" s="3">
        <v>80</v>
      </c>
      <c r="L69" s="8">
        <v>43.81</v>
      </c>
      <c r="M69" s="6"/>
      <c r="N69" s="6"/>
    </row>
    <row r="70" spans="1:14" x14ac:dyDescent="0.25">
      <c r="A70" s="3">
        <v>80</v>
      </c>
      <c r="B70" s="9">
        <v>0</v>
      </c>
      <c r="C70" s="20"/>
      <c r="D70" s="20"/>
      <c r="F70" s="3">
        <v>80</v>
      </c>
      <c r="G70" s="11">
        <v>0</v>
      </c>
      <c r="H70" s="30"/>
      <c r="I70" s="30"/>
      <c r="K70" s="3">
        <v>80</v>
      </c>
      <c r="L70" s="8">
        <v>54.8</v>
      </c>
      <c r="M70" s="6"/>
      <c r="N70" s="6"/>
    </row>
    <row r="71" spans="1:14" x14ac:dyDescent="0.25">
      <c r="A71" s="3">
        <v>80</v>
      </c>
      <c r="B71" s="9">
        <v>0</v>
      </c>
      <c r="C71" s="20"/>
      <c r="D71" s="20"/>
      <c r="F71" s="3">
        <v>80</v>
      </c>
      <c r="G71" s="11">
        <v>0</v>
      </c>
      <c r="H71" s="30"/>
      <c r="I71" s="30"/>
      <c r="K71" s="3">
        <v>80</v>
      </c>
      <c r="L71" s="8">
        <v>58.67</v>
      </c>
      <c r="M71" s="6"/>
      <c r="N71" s="6"/>
    </row>
    <row r="72" spans="1:14" x14ac:dyDescent="0.25">
      <c r="A72" s="3">
        <v>80</v>
      </c>
      <c r="B72" s="9">
        <v>0</v>
      </c>
      <c r="C72" s="20"/>
      <c r="D72" s="20"/>
      <c r="F72" s="3">
        <v>80</v>
      </c>
      <c r="G72" s="11">
        <v>0</v>
      </c>
      <c r="H72" s="30"/>
      <c r="I72" s="30"/>
      <c r="K72" s="3">
        <v>80</v>
      </c>
      <c r="L72" s="8">
        <v>63.07</v>
      </c>
      <c r="M72" s="6"/>
      <c r="N72" s="6"/>
    </row>
    <row r="73" spans="1:14" x14ac:dyDescent="0.25">
      <c r="A73" s="3">
        <v>80</v>
      </c>
      <c r="B73" s="9">
        <v>0</v>
      </c>
      <c r="C73" s="20"/>
      <c r="D73" s="20"/>
      <c r="F73" s="3">
        <v>80</v>
      </c>
      <c r="G73" s="11">
        <v>11.24</v>
      </c>
      <c r="H73" s="30">
        <f>AVERAGE(G68:G73)</f>
        <v>1.8733333333333333</v>
      </c>
      <c r="I73" s="30">
        <f>STDEV(G68:G73)</f>
        <v>4.58871078481382</v>
      </c>
      <c r="K73" s="3">
        <v>80</v>
      </c>
      <c r="L73" s="8">
        <v>67.08</v>
      </c>
      <c r="M73" s="6"/>
      <c r="N73" s="6"/>
    </row>
    <row r="74" spans="1:14" x14ac:dyDescent="0.25">
      <c r="A74" s="3">
        <v>80</v>
      </c>
      <c r="B74" s="9">
        <v>0</v>
      </c>
      <c r="C74" s="20"/>
      <c r="D74" s="20"/>
      <c r="F74" s="3"/>
      <c r="G74" s="11"/>
      <c r="H74" s="30"/>
      <c r="I74" s="30"/>
      <c r="K74" s="3">
        <v>80</v>
      </c>
      <c r="L74" s="8">
        <v>51.89</v>
      </c>
      <c r="M74" s="6"/>
      <c r="N74" s="6"/>
    </row>
    <row r="75" spans="1:14" x14ac:dyDescent="0.25">
      <c r="A75" s="3">
        <v>80</v>
      </c>
      <c r="B75" s="9">
        <v>9.6774199999999997</v>
      </c>
      <c r="C75" s="20"/>
      <c r="D75" s="20"/>
      <c r="G75" s="11"/>
      <c r="H75" s="30"/>
      <c r="I75" s="30"/>
      <c r="K75" s="3">
        <v>80</v>
      </c>
      <c r="L75" s="8">
        <v>64.95</v>
      </c>
      <c r="M75" s="6"/>
      <c r="N75" s="6"/>
    </row>
    <row r="76" spans="1:14" x14ac:dyDescent="0.25">
      <c r="A76" s="3">
        <v>80</v>
      </c>
      <c r="B76" s="9">
        <v>9.6774199999999997</v>
      </c>
      <c r="C76" s="20">
        <f t="shared" si="2"/>
        <v>2.1505377777777777</v>
      </c>
      <c r="D76" s="20">
        <f t="shared" si="3"/>
        <v>4.2673411087871154</v>
      </c>
      <c r="G76" s="11"/>
      <c r="H76" s="30"/>
      <c r="I76" s="30"/>
      <c r="K76" s="3">
        <v>80</v>
      </c>
      <c r="L76" s="8">
        <v>52.87</v>
      </c>
      <c r="M76" s="6">
        <f t="shared" si="4"/>
        <v>58.934444444444438</v>
      </c>
      <c r="N76" s="6">
        <f t="shared" si="5"/>
        <v>9.0654703561248127</v>
      </c>
    </row>
    <row r="77" spans="1:14" x14ac:dyDescent="0.25">
      <c r="A77" s="3">
        <v>100</v>
      </c>
      <c r="B77" s="9">
        <v>0</v>
      </c>
      <c r="C77" s="20"/>
      <c r="D77" s="20"/>
      <c r="F77" s="3"/>
      <c r="G77" s="11"/>
      <c r="H77" s="30"/>
      <c r="I77" s="30"/>
      <c r="K77" s="3">
        <v>100</v>
      </c>
      <c r="L77" s="8">
        <v>56.67</v>
      </c>
      <c r="M77" s="6"/>
      <c r="N77" s="6"/>
    </row>
    <row r="78" spans="1:14" x14ac:dyDescent="0.25">
      <c r="A78" s="3">
        <v>100</v>
      </c>
      <c r="B78" s="9">
        <v>0</v>
      </c>
      <c r="C78" s="20"/>
      <c r="D78" s="20"/>
      <c r="F78" s="3"/>
      <c r="G78" s="11"/>
      <c r="H78" s="30"/>
      <c r="I78" s="30"/>
      <c r="K78" s="3">
        <v>100</v>
      </c>
      <c r="L78" s="8">
        <v>58.15</v>
      </c>
      <c r="M78" s="6"/>
      <c r="N78" s="6"/>
    </row>
    <row r="79" spans="1:14" x14ac:dyDescent="0.25">
      <c r="A79" s="3">
        <v>100</v>
      </c>
      <c r="B79" s="9">
        <v>0</v>
      </c>
      <c r="C79" s="20"/>
      <c r="D79" s="20"/>
      <c r="F79" s="3"/>
      <c r="G79" s="11"/>
      <c r="H79" s="30"/>
      <c r="I79" s="30"/>
      <c r="K79" s="3">
        <v>100</v>
      </c>
      <c r="L79" s="8">
        <v>57.06</v>
      </c>
      <c r="M79" s="6"/>
      <c r="N79" s="6"/>
    </row>
    <row r="80" spans="1:14" x14ac:dyDescent="0.25">
      <c r="A80" s="3">
        <v>100</v>
      </c>
      <c r="B80" s="9">
        <v>0</v>
      </c>
      <c r="C80" s="20"/>
      <c r="D80" s="20"/>
      <c r="F80" s="3">
        <v>100</v>
      </c>
      <c r="G80" s="11">
        <v>0</v>
      </c>
      <c r="H80" s="30"/>
      <c r="I80" s="30"/>
      <c r="K80" s="3">
        <v>100</v>
      </c>
      <c r="L80" s="8">
        <v>64.87</v>
      </c>
      <c r="M80" s="6"/>
      <c r="N80" s="6"/>
    </row>
    <row r="81" spans="1:14" x14ac:dyDescent="0.25">
      <c r="A81" s="3">
        <v>100</v>
      </c>
      <c r="B81" s="9">
        <v>0</v>
      </c>
      <c r="C81" s="20"/>
      <c r="D81" s="20"/>
      <c r="F81" s="3">
        <v>100</v>
      </c>
      <c r="G81" s="11">
        <v>0</v>
      </c>
      <c r="H81" s="30"/>
      <c r="I81" s="30"/>
      <c r="K81" s="3">
        <v>100</v>
      </c>
      <c r="L81" s="8">
        <v>71.31</v>
      </c>
      <c r="M81" s="6"/>
      <c r="N81" s="6"/>
    </row>
    <row r="82" spans="1:14" x14ac:dyDescent="0.25">
      <c r="A82" s="3">
        <v>100</v>
      </c>
      <c r="B82" s="9">
        <v>0</v>
      </c>
      <c r="C82" s="20"/>
      <c r="D82" s="20"/>
      <c r="F82" s="3">
        <v>100</v>
      </c>
      <c r="G82" s="11">
        <v>0</v>
      </c>
      <c r="H82" s="30"/>
      <c r="I82" s="30"/>
      <c r="K82" s="3">
        <v>100</v>
      </c>
      <c r="L82" s="8">
        <v>64.430000000000007</v>
      </c>
      <c r="M82" s="6"/>
      <c r="N82" s="6"/>
    </row>
    <row r="83" spans="1:14" x14ac:dyDescent="0.25">
      <c r="A83" s="3">
        <v>100</v>
      </c>
      <c r="B83" s="9">
        <v>0</v>
      </c>
      <c r="C83" s="20"/>
      <c r="D83" s="20"/>
      <c r="F83" s="3">
        <v>100</v>
      </c>
      <c r="G83" s="11">
        <v>0</v>
      </c>
      <c r="H83" s="30"/>
      <c r="I83" s="30"/>
      <c r="K83" s="3">
        <v>100</v>
      </c>
      <c r="L83" s="8">
        <v>60.88</v>
      </c>
      <c r="M83" s="6"/>
      <c r="N83" s="6"/>
    </row>
    <row r="84" spans="1:14" x14ac:dyDescent="0.25">
      <c r="A84" s="3">
        <v>100</v>
      </c>
      <c r="B84" s="9">
        <v>0</v>
      </c>
      <c r="C84" s="20"/>
      <c r="D84" s="20"/>
      <c r="F84" s="3">
        <v>100</v>
      </c>
      <c r="G84" s="11">
        <v>0</v>
      </c>
      <c r="H84" s="30"/>
      <c r="I84" s="30"/>
      <c r="K84" s="3">
        <v>100</v>
      </c>
      <c r="L84" s="8">
        <v>61.32</v>
      </c>
      <c r="M84" s="6"/>
      <c r="N84" s="6"/>
    </row>
    <row r="85" spans="1:14" x14ac:dyDescent="0.25">
      <c r="A85" s="3">
        <v>100</v>
      </c>
      <c r="B85" s="9">
        <v>0</v>
      </c>
      <c r="C85" s="20">
        <f t="shared" ref="C85" si="6">AVERAGE(B77:B85)</f>
        <v>0</v>
      </c>
      <c r="D85" s="20">
        <f t="shared" ref="D85" si="7">STDEV(B77:B85)</f>
        <v>0</v>
      </c>
      <c r="F85" s="3">
        <v>100</v>
      </c>
      <c r="G85" s="11">
        <v>0</v>
      </c>
      <c r="H85" s="30">
        <f t="shared" si="0"/>
        <v>0</v>
      </c>
      <c r="I85" s="30">
        <f t="shared" si="1"/>
        <v>0</v>
      </c>
      <c r="K85" s="3">
        <v>100</v>
      </c>
      <c r="L85" s="8">
        <v>59.7</v>
      </c>
      <c r="M85" s="6">
        <f t="shared" ref="M85" si="8">AVERAGE(L77:L85)</f>
        <v>61.598888888888887</v>
      </c>
      <c r="N85" s="6">
        <f t="shared" ref="N85" si="9">STDEV(L77:L85)</f>
        <v>4.6638461714673998</v>
      </c>
    </row>
    <row r="86" spans="1:14" x14ac:dyDescent="0.25">
      <c r="A86" s="3"/>
      <c r="K86" s="1"/>
      <c r="L86" s="1"/>
      <c r="M86" s="1"/>
      <c r="N86" s="1"/>
    </row>
    <row r="87" spans="1:14" x14ac:dyDescent="0.25">
      <c r="A87" s="36" t="s">
        <v>39</v>
      </c>
      <c r="B87" s="36"/>
      <c r="C87" s="36"/>
      <c r="D87" s="36"/>
      <c r="F87" s="36" t="s">
        <v>40</v>
      </c>
      <c r="G87" s="36"/>
      <c r="H87" s="36"/>
      <c r="I87" s="36"/>
      <c r="K87" s="36" t="s">
        <v>41</v>
      </c>
      <c r="L87" s="36"/>
      <c r="M87" s="36"/>
      <c r="N87" s="36"/>
    </row>
    <row r="88" spans="1:14" x14ac:dyDescent="0.25">
      <c r="A88" s="14" t="s">
        <v>21</v>
      </c>
      <c r="B88" s="15" t="s">
        <v>11</v>
      </c>
      <c r="C88" s="15" t="s">
        <v>12</v>
      </c>
      <c r="D88" s="15" t="s">
        <v>13</v>
      </c>
      <c r="F88" s="14" t="s">
        <v>21</v>
      </c>
      <c r="G88" s="15" t="s">
        <v>11</v>
      </c>
      <c r="H88" s="15" t="s">
        <v>12</v>
      </c>
      <c r="I88" s="15" t="s">
        <v>13</v>
      </c>
      <c r="K88" s="14" t="s">
        <v>21</v>
      </c>
      <c r="L88" s="15" t="s">
        <v>11</v>
      </c>
      <c r="M88" s="15" t="s">
        <v>12</v>
      </c>
      <c r="N88" s="15" t="s">
        <v>13</v>
      </c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8"/>
      <c r="L89" s="28"/>
      <c r="M89" s="28"/>
      <c r="N89" s="28"/>
    </row>
    <row r="90" spans="1:14" x14ac:dyDescent="0.25">
      <c r="A90" s="3" t="s">
        <v>36</v>
      </c>
      <c r="B90" s="11">
        <v>96.174189999999996</v>
      </c>
      <c r="C90" s="29"/>
      <c r="D90" s="29"/>
      <c r="E90" s="2"/>
      <c r="F90" s="3" t="s">
        <v>36</v>
      </c>
      <c r="G90" s="23">
        <v>100.24</v>
      </c>
      <c r="H90" s="23"/>
      <c r="I90" s="23"/>
      <c r="J90" s="2"/>
      <c r="K90" s="3" t="s">
        <v>36</v>
      </c>
      <c r="L90" s="1">
        <v>19.14</v>
      </c>
      <c r="M90" s="1"/>
      <c r="N90" s="1"/>
    </row>
    <row r="91" spans="1:14" x14ac:dyDescent="0.25">
      <c r="A91" s="3" t="s">
        <v>36</v>
      </c>
      <c r="B91" s="11">
        <v>95.174189999999996</v>
      </c>
      <c r="C91" s="29"/>
      <c r="D91" s="29"/>
      <c r="E91" s="2"/>
      <c r="F91" s="3" t="s">
        <v>36</v>
      </c>
      <c r="G91" s="23">
        <v>101.25</v>
      </c>
      <c r="H91" s="23"/>
      <c r="I91" s="23"/>
      <c r="J91" s="2"/>
      <c r="K91" s="3" t="s">
        <v>36</v>
      </c>
      <c r="L91" s="1">
        <v>19.239999999999998</v>
      </c>
      <c r="M91" s="1"/>
      <c r="N91" s="1"/>
    </row>
    <row r="92" spans="1:14" x14ac:dyDescent="0.25">
      <c r="A92" s="3" t="s">
        <v>36</v>
      </c>
      <c r="B92" s="11">
        <v>107.4516</v>
      </c>
      <c r="C92" s="29"/>
      <c r="D92" s="29"/>
      <c r="E92" s="2"/>
      <c r="F92" s="3" t="s">
        <v>36</v>
      </c>
      <c r="G92" s="23">
        <v>98.54</v>
      </c>
      <c r="H92" s="23"/>
      <c r="I92" s="23"/>
      <c r="J92" s="2"/>
      <c r="K92" s="3" t="s">
        <v>36</v>
      </c>
      <c r="L92" s="1">
        <v>15.42</v>
      </c>
      <c r="M92" s="1"/>
      <c r="N92" s="1"/>
    </row>
    <row r="93" spans="1:14" x14ac:dyDescent="0.25">
      <c r="A93" s="3" t="s">
        <v>36</v>
      </c>
      <c r="B93" s="30">
        <v>101.21</v>
      </c>
      <c r="C93" s="29"/>
      <c r="D93" s="29"/>
      <c r="E93" s="2"/>
      <c r="F93" s="3" t="s">
        <v>36</v>
      </c>
      <c r="G93" s="23">
        <v>98.54</v>
      </c>
      <c r="H93" s="23"/>
      <c r="I93" s="23"/>
      <c r="J93" s="2"/>
      <c r="K93" s="3" t="s">
        <v>36</v>
      </c>
      <c r="L93" s="1">
        <v>10.25</v>
      </c>
      <c r="M93" s="1"/>
      <c r="N93" s="1"/>
    </row>
    <row r="94" spans="1:14" x14ac:dyDescent="0.25">
      <c r="A94" s="3" t="s">
        <v>36</v>
      </c>
      <c r="B94" s="30">
        <v>99.54</v>
      </c>
      <c r="C94" s="29"/>
      <c r="D94" s="29"/>
      <c r="E94" s="2"/>
      <c r="F94" s="3" t="s">
        <v>36</v>
      </c>
      <c r="G94" s="23">
        <v>101</v>
      </c>
      <c r="H94" s="23"/>
      <c r="I94" s="23"/>
      <c r="J94" s="2"/>
      <c r="K94" s="3" t="s">
        <v>36</v>
      </c>
      <c r="L94" s="1">
        <v>18.399999999999999</v>
      </c>
      <c r="M94" s="1"/>
      <c r="N94" s="1"/>
    </row>
    <row r="95" spans="1:14" x14ac:dyDescent="0.25">
      <c r="A95" s="3" t="s">
        <v>36</v>
      </c>
      <c r="B95" s="30">
        <v>102.25</v>
      </c>
      <c r="C95" s="29"/>
      <c r="D95" s="29"/>
      <c r="E95" s="2"/>
      <c r="F95" s="3" t="s">
        <v>36</v>
      </c>
      <c r="G95" s="23">
        <v>100.45</v>
      </c>
      <c r="H95" s="23">
        <f>AVERAGE(G90:G95)</f>
        <v>100.00333333333334</v>
      </c>
      <c r="I95" s="23">
        <f>STDEV(G90:G95)</f>
        <v>1.1904396946786759</v>
      </c>
      <c r="J95" s="2"/>
      <c r="K95" s="3" t="s">
        <v>36</v>
      </c>
      <c r="L95" s="1">
        <v>19.239999999999998</v>
      </c>
      <c r="M95" s="1"/>
      <c r="N95" s="1"/>
    </row>
    <row r="96" spans="1:14" x14ac:dyDescent="0.25">
      <c r="A96" s="3" t="s">
        <v>36</v>
      </c>
      <c r="B96" s="30">
        <v>98.45</v>
      </c>
      <c r="C96" s="29"/>
      <c r="D96" s="29"/>
      <c r="E96" s="2"/>
      <c r="F96" s="3"/>
      <c r="G96" s="23"/>
      <c r="H96" s="23"/>
      <c r="I96" s="23"/>
      <c r="J96" s="2"/>
      <c r="K96" s="3" t="s">
        <v>36</v>
      </c>
      <c r="L96" s="1">
        <v>15.45</v>
      </c>
      <c r="M96" s="1"/>
      <c r="N96" s="1"/>
    </row>
    <row r="97" spans="1:14" x14ac:dyDescent="0.25">
      <c r="A97" s="3" t="s">
        <v>36</v>
      </c>
      <c r="B97" s="30">
        <v>100.25</v>
      </c>
      <c r="C97" s="29"/>
      <c r="D97" s="29"/>
      <c r="E97" s="2"/>
      <c r="F97" s="3"/>
      <c r="G97" s="23"/>
      <c r="H97" s="23"/>
      <c r="I97" s="23"/>
      <c r="J97" s="2"/>
      <c r="K97" s="3" t="s">
        <v>36</v>
      </c>
      <c r="L97" s="1">
        <v>19.54</v>
      </c>
      <c r="M97" s="1"/>
      <c r="N97" s="1"/>
    </row>
    <row r="98" spans="1:14" x14ac:dyDescent="0.25">
      <c r="A98" s="3" t="s">
        <v>36</v>
      </c>
      <c r="B98" s="30">
        <v>99.47</v>
      </c>
      <c r="C98" s="29">
        <f>AVERAGE(B90:B98)</f>
        <v>99.996664444444448</v>
      </c>
      <c r="D98" s="29">
        <f>STDEV(B90:B98)</f>
        <v>3.5870532254697283</v>
      </c>
      <c r="E98" s="2"/>
      <c r="F98" s="3"/>
      <c r="G98" s="23"/>
      <c r="H98" s="23"/>
      <c r="I98" s="23"/>
      <c r="J98" s="2"/>
      <c r="K98" s="3" t="s">
        <v>36</v>
      </c>
      <c r="L98" s="1">
        <v>14.54</v>
      </c>
      <c r="M98" s="6">
        <f>AVERAGE(L90:L98)</f>
        <v>16.80222222222222</v>
      </c>
      <c r="N98" s="6">
        <f>STDEV(L90:L98)</f>
        <v>3.1461753677194357</v>
      </c>
    </row>
    <row r="99" spans="1:14" x14ac:dyDescent="0.25">
      <c r="A99" s="3" t="s">
        <v>18</v>
      </c>
      <c r="B99" s="29">
        <v>76.176469999999995</v>
      </c>
      <c r="C99" s="29"/>
      <c r="D99" s="29"/>
      <c r="E99" s="2"/>
      <c r="F99" s="3"/>
      <c r="G99" s="23"/>
      <c r="H99" s="23"/>
      <c r="I99" s="23"/>
      <c r="J99" s="2"/>
      <c r="K99" s="3" t="s">
        <v>18</v>
      </c>
      <c r="L99" s="1">
        <v>15.75</v>
      </c>
      <c r="M99" s="6"/>
      <c r="N99" s="6"/>
    </row>
    <row r="100" spans="1:14" x14ac:dyDescent="0.25">
      <c r="A100" s="3" t="s">
        <v>18</v>
      </c>
      <c r="B100" s="29">
        <v>76.176469999999995</v>
      </c>
      <c r="C100" s="29"/>
      <c r="D100" s="29"/>
      <c r="E100" s="2"/>
      <c r="F100" s="3"/>
      <c r="G100" s="23"/>
      <c r="H100" s="23"/>
      <c r="I100" s="23"/>
      <c r="J100" s="2"/>
      <c r="K100" s="3" t="s">
        <v>18</v>
      </c>
      <c r="L100" s="1">
        <v>19.899999999999999</v>
      </c>
      <c r="M100" s="6"/>
      <c r="N100" s="6"/>
    </row>
    <row r="101" spans="1:14" x14ac:dyDescent="0.25">
      <c r="A101" s="3" t="s">
        <v>18</v>
      </c>
      <c r="B101" s="29">
        <v>76.176469999999995</v>
      </c>
      <c r="C101" s="29"/>
      <c r="D101" s="29"/>
      <c r="E101" s="2"/>
      <c r="F101" s="3"/>
      <c r="G101" s="23"/>
      <c r="H101" s="23"/>
      <c r="I101" s="23"/>
      <c r="J101" s="2"/>
      <c r="K101" s="3" t="s">
        <v>18</v>
      </c>
      <c r="L101" s="1">
        <v>6.97</v>
      </c>
      <c r="M101" s="6"/>
      <c r="N101" s="6"/>
    </row>
    <row r="102" spans="1:14" x14ac:dyDescent="0.25">
      <c r="A102" s="3" t="s">
        <v>18</v>
      </c>
      <c r="B102" s="29">
        <v>94.224599999999995</v>
      </c>
      <c r="C102" s="29"/>
      <c r="D102" s="29"/>
      <c r="E102" s="2"/>
      <c r="F102" s="3" t="s">
        <v>18</v>
      </c>
      <c r="G102" s="23">
        <v>76.651309999999995</v>
      </c>
      <c r="H102" s="23"/>
      <c r="I102" s="23"/>
      <c r="J102" s="2"/>
      <c r="K102" s="3" t="s">
        <v>18</v>
      </c>
      <c r="L102" s="1">
        <v>14.02</v>
      </c>
      <c r="M102" s="6"/>
      <c r="N102" s="6"/>
    </row>
    <row r="103" spans="1:14" x14ac:dyDescent="0.25">
      <c r="A103" s="3" t="s">
        <v>18</v>
      </c>
      <c r="B103" s="29">
        <v>94.224599999999995</v>
      </c>
      <c r="C103" s="29"/>
      <c r="D103" s="29"/>
      <c r="E103" s="2"/>
      <c r="F103" s="3" t="s">
        <v>18</v>
      </c>
      <c r="G103" s="23">
        <v>78.006439999999998</v>
      </c>
      <c r="H103" s="23"/>
      <c r="I103" s="23"/>
      <c r="J103" s="2"/>
      <c r="K103" s="3" t="s">
        <v>18</v>
      </c>
      <c r="L103" s="28">
        <v>15.36</v>
      </c>
      <c r="M103" s="6"/>
      <c r="N103" s="6"/>
    </row>
    <row r="104" spans="1:14" x14ac:dyDescent="0.25">
      <c r="A104" s="3" t="s">
        <v>18</v>
      </c>
      <c r="B104" s="29">
        <v>102.64706</v>
      </c>
      <c r="C104" s="29"/>
      <c r="D104" s="29"/>
      <c r="E104" s="2"/>
      <c r="F104" s="3" t="s">
        <v>18</v>
      </c>
      <c r="G104" s="23">
        <v>75.707890000000006</v>
      </c>
      <c r="H104" s="23"/>
      <c r="I104" s="23"/>
      <c r="J104" s="2"/>
      <c r="K104" s="3" t="s">
        <v>18</v>
      </c>
      <c r="L104" s="8">
        <v>8.9600000000000009</v>
      </c>
      <c r="M104" s="6"/>
      <c r="N104" s="6"/>
    </row>
    <row r="105" spans="1:14" x14ac:dyDescent="0.25">
      <c r="A105" s="3" t="s">
        <v>18</v>
      </c>
      <c r="B105" s="29">
        <v>89.411760000000001</v>
      </c>
      <c r="C105" s="29"/>
      <c r="D105" s="29"/>
      <c r="E105" s="2"/>
      <c r="F105" s="3" t="s">
        <v>18</v>
      </c>
      <c r="G105" s="23">
        <v>71.070589999999996</v>
      </c>
      <c r="H105" s="23"/>
      <c r="I105" s="23"/>
      <c r="J105" s="2"/>
      <c r="K105" s="3" t="s">
        <v>18</v>
      </c>
      <c r="L105" s="8">
        <v>14.34</v>
      </c>
      <c r="M105" s="6"/>
      <c r="N105" s="6"/>
    </row>
    <row r="106" spans="1:14" x14ac:dyDescent="0.25">
      <c r="A106" s="3" t="s">
        <v>18</v>
      </c>
      <c r="B106" s="29">
        <v>89.411760000000001</v>
      </c>
      <c r="C106" s="29"/>
      <c r="D106" s="29"/>
      <c r="E106" s="2"/>
      <c r="F106" s="3" t="s">
        <v>18</v>
      </c>
      <c r="G106" s="23">
        <v>62.128189999999996</v>
      </c>
      <c r="H106" s="23"/>
      <c r="I106" s="23"/>
      <c r="J106" s="2"/>
      <c r="K106" s="3" t="s">
        <v>18</v>
      </c>
      <c r="L106" s="8">
        <v>22.1</v>
      </c>
      <c r="M106" s="6"/>
      <c r="N106" s="6"/>
    </row>
    <row r="107" spans="1:14" x14ac:dyDescent="0.25">
      <c r="A107" s="3" t="s">
        <v>18</v>
      </c>
      <c r="B107" s="29">
        <v>98.235290000000006</v>
      </c>
      <c r="C107" s="29">
        <f t="shared" ref="C107:C161" si="10">AVERAGE(B99:B107)</f>
        <v>88.520497777777763</v>
      </c>
      <c r="D107" s="29">
        <f t="shared" ref="D107:D161" si="11">STDEV(B99:B107)</f>
        <v>10.110169845850683</v>
      </c>
      <c r="E107" s="2"/>
      <c r="F107" s="3" t="s">
        <v>18</v>
      </c>
      <c r="G107" s="23">
        <v>78.430750000000003</v>
      </c>
      <c r="H107" s="23">
        <f t="shared" ref="H107:H170" si="12">AVERAGE(G102:G107)</f>
        <v>73.665861666666657</v>
      </c>
      <c r="I107" s="23">
        <f t="shared" ref="I107:I170" si="13">STDEV(G102:G107)</f>
        <v>6.2366796466338315</v>
      </c>
      <c r="J107" s="2"/>
      <c r="K107" s="3" t="s">
        <v>18</v>
      </c>
      <c r="L107" s="8">
        <v>18.29</v>
      </c>
      <c r="M107" s="6">
        <f t="shared" ref="M107:M161" si="14">AVERAGE(L99:L107)</f>
        <v>15.076666666666666</v>
      </c>
      <c r="N107" s="6">
        <f t="shared" ref="N107:N161" si="15">STDEV(L99:L107)</f>
        <v>4.8507963263777656</v>
      </c>
    </row>
    <row r="108" spans="1:14" x14ac:dyDescent="0.25">
      <c r="A108" s="3">
        <v>5</v>
      </c>
      <c r="B108" s="29">
        <v>66.176469999999995</v>
      </c>
      <c r="C108" s="29"/>
      <c r="D108" s="29"/>
      <c r="E108" s="2"/>
      <c r="F108" s="3"/>
      <c r="G108" s="23"/>
      <c r="H108" s="23"/>
      <c r="I108" s="23"/>
      <c r="J108" s="2"/>
      <c r="K108" s="3">
        <v>5</v>
      </c>
      <c r="L108" s="8">
        <v>33.31</v>
      </c>
      <c r="M108" s="6"/>
      <c r="N108" s="6"/>
    </row>
    <row r="109" spans="1:14" x14ac:dyDescent="0.25">
      <c r="A109" s="3">
        <v>5</v>
      </c>
      <c r="B109" s="29">
        <v>52.94117</v>
      </c>
      <c r="C109" s="29"/>
      <c r="D109" s="29"/>
      <c r="E109" s="2"/>
      <c r="F109" s="3"/>
      <c r="G109" s="23"/>
      <c r="H109" s="23"/>
      <c r="I109" s="23"/>
      <c r="J109" s="2"/>
      <c r="K109" s="3">
        <v>5</v>
      </c>
      <c r="L109" s="8">
        <v>27.65</v>
      </c>
      <c r="M109" s="6"/>
      <c r="N109" s="6"/>
    </row>
    <row r="110" spans="1:14" x14ac:dyDescent="0.25">
      <c r="A110" s="3">
        <v>5</v>
      </c>
      <c r="B110" s="29">
        <v>66.176469999999995</v>
      </c>
      <c r="C110" s="29"/>
      <c r="D110" s="29"/>
      <c r="E110" s="2"/>
      <c r="F110" s="3"/>
      <c r="G110" s="23"/>
      <c r="H110" s="23"/>
      <c r="I110" s="23"/>
      <c r="J110" s="2"/>
      <c r="K110" s="3">
        <v>5</v>
      </c>
      <c r="L110" s="8">
        <v>29.8</v>
      </c>
      <c r="M110" s="6"/>
      <c r="N110" s="6"/>
    </row>
    <row r="111" spans="1:14" x14ac:dyDescent="0.25">
      <c r="A111" s="3">
        <v>5</v>
      </c>
      <c r="B111" s="29">
        <v>92.647059999999996</v>
      </c>
      <c r="C111" s="29"/>
      <c r="D111" s="29"/>
      <c r="E111" s="2"/>
      <c r="F111" s="3">
        <v>5</v>
      </c>
      <c r="G111" s="23">
        <v>52.7791</v>
      </c>
      <c r="H111" s="23"/>
      <c r="I111" s="23"/>
      <c r="J111" s="2"/>
      <c r="K111" s="3">
        <v>5</v>
      </c>
      <c r="L111" s="8">
        <v>35.03</v>
      </c>
      <c r="M111" s="6"/>
      <c r="N111" s="6"/>
    </row>
    <row r="112" spans="1:14" x14ac:dyDescent="0.25">
      <c r="A112" s="3">
        <v>5</v>
      </c>
      <c r="B112" s="29">
        <v>101.06950000000001</v>
      </c>
      <c r="C112" s="29"/>
      <c r="D112" s="29"/>
      <c r="E112" s="2"/>
      <c r="F112" s="3">
        <v>5</v>
      </c>
      <c r="G112" s="23">
        <v>51.553759999999997</v>
      </c>
      <c r="H112" s="23"/>
      <c r="I112" s="23"/>
      <c r="J112" s="2"/>
      <c r="K112" s="3">
        <v>5</v>
      </c>
      <c r="L112" s="8">
        <v>27.44</v>
      </c>
      <c r="M112" s="6"/>
      <c r="N112" s="6"/>
    </row>
    <row r="113" spans="1:14" x14ac:dyDescent="0.25">
      <c r="A113" s="3">
        <v>5</v>
      </c>
      <c r="B113" s="29">
        <v>92.647059999999996</v>
      </c>
      <c r="C113" s="29"/>
      <c r="D113" s="29"/>
      <c r="E113" s="2"/>
      <c r="F113" s="3">
        <v>5</v>
      </c>
      <c r="G113" s="23">
        <v>55.486550000000001</v>
      </c>
      <c r="H113" s="23"/>
      <c r="I113" s="23"/>
      <c r="J113" s="2"/>
      <c r="K113" s="3">
        <v>5</v>
      </c>
      <c r="L113" s="8">
        <v>30.04</v>
      </c>
      <c r="M113" s="6"/>
      <c r="N113" s="6"/>
    </row>
    <row r="114" spans="1:14" x14ac:dyDescent="0.25">
      <c r="A114" s="3">
        <v>5</v>
      </c>
      <c r="B114" s="29">
        <v>88.235290000000006</v>
      </c>
      <c r="C114" s="29"/>
      <c r="D114" s="29"/>
      <c r="E114" s="2"/>
      <c r="F114" s="3">
        <v>5</v>
      </c>
      <c r="G114" s="23">
        <v>67.394729999999996</v>
      </c>
      <c r="H114" s="23"/>
      <c r="I114" s="23"/>
      <c r="J114" s="2"/>
      <c r="K114" s="3">
        <v>5</v>
      </c>
      <c r="L114" s="8">
        <v>20.49</v>
      </c>
      <c r="M114" s="6"/>
      <c r="N114" s="6"/>
    </row>
    <row r="115" spans="1:14" x14ac:dyDescent="0.25">
      <c r="A115" s="3">
        <v>5</v>
      </c>
      <c r="B115" s="29">
        <v>88.235290000000006</v>
      </c>
      <c r="C115" s="29"/>
      <c r="D115" s="29"/>
      <c r="E115" s="2"/>
      <c r="F115" s="3">
        <v>5</v>
      </c>
      <c r="G115" s="23">
        <v>54.719729999999998</v>
      </c>
      <c r="H115" s="23"/>
      <c r="I115" s="23"/>
      <c r="J115" s="2"/>
      <c r="K115" s="3">
        <v>5</v>
      </c>
      <c r="L115" s="8">
        <v>29.82</v>
      </c>
      <c r="M115" s="6"/>
      <c r="N115" s="6"/>
    </row>
    <row r="116" spans="1:14" x14ac:dyDescent="0.25">
      <c r="A116" s="3">
        <v>5</v>
      </c>
      <c r="B116" s="29">
        <v>97.058819999999997</v>
      </c>
      <c r="C116" s="29">
        <f t="shared" si="10"/>
        <v>82.798569999999984</v>
      </c>
      <c r="D116" s="29">
        <f t="shared" si="11"/>
        <v>16.712030561785468</v>
      </c>
      <c r="E116" s="2"/>
      <c r="F116" s="3">
        <v>5</v>
      </c>
      <c r="G116" s="23">
        <v>75.200389999999999</v>
      </c>
      <c r="H116" s="23">
        <f t="shared" si="12"/>
        <v>59.522376666666652</v>
      </c>
      <c r="I116" s="23">
        <f t="shared" si="13"/>
        <v>9.5508951701580163</v>
      </c>
      <c r="J116" s="2"/>
      <c r="K116" s="3">
        <v>5</v>
      </c>
      <c r="L116" s="8">
        <v>26.45</v>
      </c>
      <c r="M116" s="6">
        <f t="shared" si="14"/>
        <v>28.892222222222227</v>
      </c>
      <c r="N116" s="6">
        <f t="shared" si="15"/>
        <v>4.1893489284665906</v>
      </c>
    </row>
    <row r="117" spans="1:14" x14ac:dyDescent="0.25">
      <c r="A117" s="3">
        <v>10</v>
      </c>
      <c r="B117" s="29">
        <v>39.705880000000001</v>
      </c>
      <c r="C117" s="29"/>
      <c r="D117" s="29"/>
      <c r="E117" s="2"/>
      <c r="F117" s="3"/>
      <c r="G117" s="23"/>
      <c r="H117" s="23"/>
      <c r="I117" s="23"/>
      <c r="J117" s="2"/>
      <c r="K117" s="3">
        <v>10</v>
      </c>
      <c r="L117" s="8">
        <v>37.06</v>
      </c>
      <c r="M117" s="6"/>
      <c r="N117" s="6"/>
    </row>
    <row r="118" spans="1:14" x14ac:dyDescent="0.25">
      <c r="A118" s="3">
        <v>10</v>
      </c>
      <c r="B118" s="29">
        <v>39.705880000000001</v>
      </c>
      <c r="C118" s="29"/>
      <c r="D118" s="29"/>
      <c r="E118" s="2"/>
      <c r="F118" s="3"/>
      <c r="G118" s="23"/>
      <c r="H118" s="23"/>
      <c r="I118" s="23"/>
      <c r="J118" s="2"/>
      <c r="K118" s="3">
        <v>10</v>
      </c>
      <c r="L118" s="8">
        <v>37.07</v>
      </c>
      <c r="M118" s="6"/>
      <c r="N118" s="6"/>
    </row>
    <row r="119" spans="1:14" x14ac:dyDescent="0.25">
      <c r="A119" s="3">
        <v>10</v>
      </c>
      <c r="B119" s="29">
        <v>52.94117</v>
      </c>
      <c r="C119" s="29"/>
      <c r="D119" s="29"/>
      <c r="E119" s="2"/>
      <c r="F119" s="3"/>
      <c r="G119" s="23"/>
      <c r="H119" s="23"/>
      <c r="I119" s="23"/>
      <c r="J119" s="2"/>
      <c r="K119" s="3">
        <v>10</v>
      </c>
      <c r="L119" s="8">
        <v>30.61</v>
      </c>
      <c r="M119" s="6"/>
      <c r="N119" s="6"/>
    </row>
    <row r="120" spans="1:14" x14ac:dyDescent="0.25">
      <c r="A120" s="3">
        <v>10</v>
      </c>
      <c r="B120" s="29">
        <v>92.647059999999996</v>
      </c>
      <c r="C120" s="29"/>
      <c r="D120" s="29"/>
      <c r="E120" s="2"/>
      <c r="F120" s="3">
        <v>10</v>
      </c>
      <c r="G120" s="23">
        <v>48.529510000000002</v>
      </c>
      <c r="H120" s="23"/>
      <c r="I120" s="23"/>
      <c r="J120" s="2"/>
      <c r="K120" s="3">
        <v>10</v>
      </c>
      <c r="L120" s="33">
        <v>29.06</v>
      </c>
      <c r="M120" s="6"/>
      <c r="N120" s="6"/>
    </row>
    <row r="121" spans="1:14" x14ac:dyDescent="0.25">
      <c r="A121" s="3">
        <v>10</v>
      </c>
      <c r="B121" s="29">
        <v>84.224599999999995</v>
      </c>
      <c r="C121" s="29"/>
      <c r="D121" s="29"/>
      <c r="E121" s="2"/>
      <c r="F121" s="3">
        <v>10</v>
      </c>
      <c r="G121" s="23">
        <v>52.099440000000001</v>
      </c>
      <c r="H121" s="23"/>
      <c r="I121" s="23"/>
      <c r="J121" s="2"/>
      <c r="K121" s="3">
        <v>10</v>
      </c>
      <c r="L121" s="33">
        <v>36.97</v>
      </c>
      <c r="M121" s="6"/>
      <c r="N121" s="6"/>
    </row>
    <row r="122" spans="1:14" x14ac:dyDescent="0.25">
      <c r="A122" s="3">
        <v>10</v>
      </c>
      <c r="B122" s="29">
        <v>92.647059999999996</v>
      </c>
      <c r="C122" s="29"/>
      <c r="D122" s="29"/>
      <c r="E122" s="2"/>
      <c r="F122" s="3">
        <v>10</v>
      </c>
      <c r="G122" s="23">
        <v>60.651649999999997</v>
      </c>
      <c r="H122" s="23"/>
      <c r="I122" s="23"/>
      <c r="J122" s="2"/>
      <c r="K122" s="3">
        <v>10</v>
      </c>
      <c r="L122" s="33">
        <v>32.81</v>
      </c>
      <c r="M122" s="6"/>
      <c r="N122" s="6"/>
    </row>
    <row r="123" spans="1:14" x14ac:dyDescent="0.25">
      <c r="A123" s="3">
        <v>10</v>
      </c>
      <c r="B123" s="29">
        <v>79.411760000000001</v>
      </c>
      <c r="C123" s="29"/>
      <c r="D123" s="29"/>
      <c r="E123" s="2"/>
      <c r="F123" s="3">
        <v>10</v>
      </c>
      <c r="G123" s="23">
        <v>43.478149999999999</v>
      </c>
      <c r="H123" s="23"/>
      <c r="I123" s="23"/>
      <c r="J123" s="2"/>
      <c r="K123" s="3">
        <v>10</v>
      </c>
      <c r="L123" s="33">
        <v>30.51</v>
      </c>
      <c r="M123" s="6"/>
      <c r="N123" s="6"/>
    </row>
    <row r="124" spans="1:14" x14ac:dyDescent="0.25">
      <c r="A124" s="3">
        <v>10</v>
      </c>
      <c r="B124" s="29">
        <v>70.588229999999996</v>
      </c>
      <c r="C124" s="29"/>
      <c r="D124" s="29"/>
      <c r="E124" s="2"/>
      <c r="F124" s="3">
        <v>10</v>
      </c>
      <c r="G124" s="23">
        <v>49.104950000000002</v>
      </c>
      <c r="H124" s="23"/>
      <c r="I124" s="23"/>
      <c r="J124" s="2"/>
      <c r="K124" s="3">
        <v>10</v>
      </c>
      <c r="L124" s="33">
        <v>31.82</v>
      </c>
      <c r="M124" s="6"/>
      <c r="N124" s="6"/>
    </row>
    <row r="125" spans="1:14" x14ac:dyDescent="0.25">
      <c r="A125" s="3">
        <v>10</v>
      </c>
      <c r="B125" s="29">
        <v>79.411760000000001</v>
      </c>
      <c r="C125" s="29">
        <f t="shared" si="10"/>
        <v>70.142600000000002</v>
      </c>
      <c r="D125" s="29">
        <f t="shared" si="11"/>
        <v>21.011646909669526</v>
      </c>
      <c r="E125" s="2"/>
      <c r="F125" s="3">
        <v>10</v>
      </c>
      <c r="G125" s="23">
        <v>53.767240000000001</v>
      </c>
      <c r="H125" s="23">
        <f t="shared" si="12"/>
        <v>51.271823333333337</v>
      </c>
      <c r="I125" s="23">
        <f t="shared" si="13"/>
        <v>5.7939652824561145</v>
      </c>
      <c r="J125" s="2"/>
      <c r="K125" s="3">
        <v>10</v>
      </c>
      <c r="L125" s="33">
        <v>40.17</v>
      </c>
      <c r="M125" s="6">
        <f t="shared" si="14"/>
        <v>34.00888888888889</v>
      </c>
      <c r="N125" s="6">
        <f t="shared" si="15"/>
        <v>3.8717226283801653</v>
      </c>
    </row>
    <row r="126" spans="1:14" x14ac:dyDescent="0.25">
      <c r="A126" s="3">
        <v>20</v>
      </c>
      <c r="B126" s="29">
        <v>13.235300000000001</v>
      </c>
      <c r="C126" s="29"/>
      <c r="D126" s="29"/>
      <c r="E126" s="2"/>
      <c r="F126" s="3"/>
      <c r="G126" s="23"/>
      <c r="H126" s="23"/>
      <c r="I126" s="23"/>
      <c r="J126" s="2"/>
      <c r="K126" s="3">
        <v>20</v>
      </c>
      <c r="L126" s="33">
        <v>39.520000000000003</v>
      </c>
      <c r="M126" s="6"/>
      <c r="N126" s="6"/>
    </row>
    <row r="127" spans="1:14" x14ac:dyDescent="0.25">
      <c r="A127" s="3">
        <v>20</v>
      </c>
      <c r="B127" s="29">
        <v>26.470590000000001</v>
      </c>
      <c r="C127" s="29"/>
      <c r="D127" s="29"/>
      <c r="E127" s="2"/>
      <c r="F127" s="3"/>
      <c r="G127" s="23"/>
      <c r="H127" s="23"/>
      <c r="I127" s="23"/>
      <c r="J127" s="2"/>
      <c r="K127" s="3">
        <v>20</v>
      </c>
      <c r="L127" s="33">
        <v>29.45</v>
      </c>
      <c r="M127" s="6"/>
      <c r="N127" s="6"/>
    </row>
    <row r="128" spans="1:14" x14ac:dyDescent="0.25">
      <c r="A128" s="3">
        <v>20</v>
      </c>
      <c r="B128" s="29">
        <v>26.470590000000001</v>
      </c>
      <c r="C128" s="29"/>
      <c r="D128" s="29"/>
      <c r="E128" s="2"/>
      <c r="F128" s="3"/>
      <c r="G128" s="23"/>
      <c r="H128" s="23"/>
      <c r="I128" s="23"/>
      <c r="J128" s="2"/>
      <c r="K128" s="3">
        <v>20</v>
      </c>
      <c r="L128" s="33">
        <v>28.02</v>
      </c>
      <c r="M128" s="6"/>
      <c r="N128" s="6"/>
    </row>
    <row r="129" spans="1:14" x14ac:dyDescent="0.25">
      <c r="A129" s="3">
        <v>20</v>
      </c>
      <c r="B129" s="29">
        <v>58.957210000000003</v>
      </c>
      <c r="C129" s="29"/>
      <c r="D129" s="29"/>
      <c r="E129" s="2"/>
      <c r="F129" s="3">
        <v>20</v>
      </c>
      <c r="G129" s="20">
        <v>27.998149999999999</v>
      </c>
      <c r="H129" s="23"/>
      <c r="I129" s="23"/>
      <c r="J129" s="2"/>
      <c r="K129" s="3">
        <v>20</v>
      </c>
      <c r="L129" s="33">
        <v>37.130000000000003</v>
      </c>
      <c r="M129" s="6"/>
      <c r="N129" s="6"/>
    </row>
    <row r="130" spans="1:14" x14ac:dyDescent="0.25">
      <c r="A130" s="3">
        <v>20</v>
      </c>
      <c r="B130" s="29">
        <v>58.957210000000003</v>
      </c>
      <c r="C130" s="29"/>
      <c r="D130" s="29"/>
      <c r="E130" s="2"/>
      <c r="F130" s="3">
        <v>20</v>
      </c>
      <c r="G130" s="20">
        <v>28.353380000000001</v>
      </c>
      <c r="H130" s="23"/>
      <c r="I130" s="23"/>
      <c r="J130" s="2"/>
      <c r="K130" s="3">
        <v>20</v>
      </c>
      <c r="L130" s="33">
        <v>19.690000000000001</v>
      </c>
      <c r="M130" s="6"/>
      <c r="N130" s="6"/>
    </row>
    <row r="131" spans="1:14" x14ac:dyDescent="0.25">
      <c r="A131" s="3">
        <v>20</v>
      </c>
      <c r="B131" s="29"/>
      <c r="C131" s="29"/>
      <c r="D131" s="29"/>
      <c r="E131" s="2"/>
      <c r="F131" s="3">
        <v>20</v>
      </c>
      <c r="G131" s="20">
        <v>20.27824</v>
      </c>
      <c r="H131" s="23"/>
      <c r="I131" s="23"/>
      <c r="J131" s="2"/>
      <c r="K131" s="3">
        <v>20</v>
      </c>
      <c r="L131" s="33">
        <v>19.54</v>
      </c>
      <c r="M131" s="6"/>
      <c r="N131" s="6"/>
    </row>
    <row r="132" spans="1:14" x14ac:dyDescent="0.25">
      <c r="A132" s="3">
        <v>20</v>
      </c>
      <c r="B132" s="29">
        <v>61.764710000000001</v>
      </c>
      <c r="C132" s="29"/>
      <c r="D132" s="29"/>
      <c r="E132" s="2"/>
      <c r="F132" s="3">
        <v>20</v>
      </c>
      <c r="G132" s="20">
        <v>41.476649999999999</v>
      </c>
      <c r="H132" s="23"/>
      <c r="I132" s="23"/>
      <c r="J132" s="2"/>
      <c r="K132" s="3">
        <v>20</v>
      </c>
      <c r="L132" s="33">
        <v>34.11</v>
      </c>
      <c r="M132" s="6"/>
      <c r="N132" s="6"/>
    </row>
    <row r="133" spans="1:14" x14ac:dyDescent="0.25">
      <c r="A133" s="3">
        <v>20</v>
      </c>
      <c r="B133" s="29">
        <v>61.764710000000001</v>
      </c>
      <c r="C133" s="29"/>
      <c r="D133" s="29"/>
      <c r="E133" s="2"/>
      <c r="F133" s="3">
        <v>20</v>
      </c>
      <c r="G133" s="20">
        <v>49.309339999999999</v>
      </c>
      <c r="H133" s="23"/>
      <c r="I133" s="23"/>
      <c r="J133" s="2"/>
      <c r="K133" s="3">
        <v>20</v>
      </c>
      <c r="L133" s="32">
        <v>42.36</v>
      </c>
      <c r="M133" s="6"/>
      <c r="N133" s="6"/>
    </row>
    <row r="134" spans="1:14" x14ac:dyDescent="0.25">
      <c r="A134" s="3">
        <v>20</v>
      </c>
      <c r="B134" s="29">
        <v>44.117649999999998</v>
      </c>
      <c r="C134" s="29">
        <f t="shared" si="10"/>
        <v>43.967246250000002</v>
      </c>
      <c r="D134" s="29">
        <f t="shared" si="11"/>
        <v>19.418836804137168</v>
      </c>
      <c r="E134" s="2"/>
      <c r="F134" s="3">
        <v>20</v>
      </c>
      <c r="G134" s="20">
        <v>47.829009999999997</v>
      </c>
      <c r="H134" s="23">
        <f t="shared" si="12"/>
        <v>35.874128333333324</v>
      </c>
      <c r="I134" s="23">
        <f t="shared" si="13"/>
        <v>11.971940363398787</v>
      </c>
      <c r="J134" s="2"/>
      <c r="K134" s="3">
        <v>20</v>
      </c>
      <c r="L134" s="32">
        <v>35.29</v>
      </c>
      <c r="M134" s="6">
        <f t="shared" si="14"/>
        <v>31.678888888888892</v>
      </c>
      <c r="N134" s="6">
        <f t="shared" si="15"/>
        <v>8.1675860026761313</v>
      </c>
    </row>
    <row r="135" spans="1:14" x14ac:dyDescent="0.25">
      <c r="A135" s="3">
        <v>40</v>
      </c>
      <c r="B135" s="29">
        <v>13.235300000000001</v>
      </c>
      <c r="C135" s="29"/>
      <c r="D135" s="29"/>
      <c r="E135" s="2"/>
      <c r="F135" s="3"/>
      <c r="G135" s="20"/>
      <c r="H135" s="23"/>
      <c r="I135" s="23"/>
      <c r="J135" s="2"/>
      <c r="K135" s="3">
        <v>40</v>
      </c>
      <c r="L135" s="32">
        <v>33.15</v>
      </c>
      <c r="M135" s="6"/>
      <c r="N135" s="6"/>
    </row>
    <row r="136" spans="1:14" x14ac:dyDescent="0.25">
      <c r="A136" s="3">
        <v>40</v>
      </c>
      <c r="B136" s="29">
        <v>16.470590000000001</v>
      </c>
      <c r="C136" s="29"/>
      <c r="D136" s="29"/>
      <c r="E136" s="2"/>
      <c r="F136" s="3"/>
      <c r="G136" s="20"/>
      <c r="H136" s="23"/>
      <c r="I136" s="23"/>
      <c r="J136" s="2"/>
      <c r="K136" s="3">
        <v>40</v>
      </c>
      <c r="L136" s="16">
        <v>53.2</v>
      </c>
      <c r="M136" s="6"/>
      <c r="N136" s="6"/>
    </row>
    <row r="137" spans="1:14" x14ac:dyDescent="0.25">
      <c r="A137" s="3">
        <v>40</v>
      </c>
      <c r="B137" s="29">
        <v>16.470590000000001</v>
      </c>
      <c r="C137" s="29"/>
      <c r="D137" s="29"/>
      <c r="E137" s="2"/>
      <c r="F137" s="3"/>
      <c r="G137" s="20"/>
      <c r="H137" s="23"/>
      <c r="I137" s="23"/>
      <c r="J137" s="2"/>
      <c r="K137" s="3">
        <v>40</v>
      </c>
      <c r="L137" s="16">
        <v>52.11</v>
      </c>
      <c r="M137" s="6"/>
      <c r="N137" s="6"/>
    </row>
    <row r="138" spans="1:14" x14ac:dyDescent="0.25">
      <c r="A138" s="3">
        <v>40</v>
      </c>
      <c r="B138" s="29">
        <v>40.534759999999999</v>
      </c>
      <c r="C138" s="29"/>
      <c r="D138" s="29"/>
      <c r="E138" s="2"/>
      <c r="F138" s="3">
        <v>40</v>
      </c>
      <c r="G138" s="20">
        <v>10.768879999999999</v>
      </c>
      <c r="H138" s="23"/>
      <c r="I138" s="23"/>
      <c r="J138" s="2"/>
      <c r="K138" s="3">
        <v>40</v>
      </c>
      <c r="L138" s="32">
        <v>40.64</v>
      </c>
      <c r="M138" s="6"/>
      <c r="N138" s="6"/>
    </row>
    <row r="139" spans="1:14" x14ac:dyDescent="0.25">
      <c r="A139" s="3">
        <v>40</v>
      </c>
      <c r="B139" s="29">
        <v>65.802139999999994</v>
      </c>
      <c r="C139" s="29"/>
      <c r="D139" s="29"/>
      <c r="E139" s="2"/>
      <c r="F139" s="3">
        <v>40</v>
      </c>
      <c r="G139" s="20">
        <v>15.3241</v>
      </c>
      <c r="H139" s="23"/>
      <c r="I139" s="23"/>
      <c r="J139" s="2"/>
      <c r="K139" s="3">
        <v>40</v>
      </c>
      <c r="L139" s="32">
        <v>50.24</v>
      </c>
      <c r="M139" s="6"/>
      <c r="N139" s="6"/>
    </row>
    <row r="140" spans="1:14" x14ac:dyDescent="0.25">
      <c r="A140" s="3">
        <v>40</v>
      </c>
      <c r="B140" s="29">
        <v>48.957210000000003</v>
      </c>
      <c r="C140" s="29"/>
      <c r="D140" s="29"/>
      <c r="E140" s="2"/>
      <c r="F140" s="3">
        <v>40</v>
      </c>
      <c r="G140" s="20">
        <v>10.71027</v>
      </c>
      <c r="H140" s="23"/>
      <c r="I140" s="23"/>
      <c r="J140" s="2"/>
      <c r="K140" s="3">
        <v>40</v>
      </c>
      <c r="L140" s="32">
        <v>47.27</v>
      </c>
      <c r="M140" s="6"/>
      <c r="N140" s="6"/>
    </row>
    <row r="141" spans="1:14" x14ac:dyDescent="0.25">
      <c r="A141" s="3">
        <v>40</v>
      </c>
      <c r="B141" s="29">
        <v>42.94117</v>
      </c>
      <c r="C141" s="29"/>
      <c r="D141" s="29"/>
      <c r="E141" s="2"/>
      <c r="F141" s="3">
        <v>40</v>
      </c>
      <c r="G141" s="20">
        <v>50.241370000000003</v>
      </c>
      <c r="H141" s="23"/>
      <c r="I141" s="23"/>
      <c r="J141" s="2"/>
      <c r="K141" s="3">
        <v>40</v>
      </c>
      <c r="L141" s="32">
        <v>37.979999999999997</v>
      </c>
      <c r="M141" s="6"/>
      <c r="N141" s="6"/>
    </row>
    <row r="142" spans="1:14" x14ac:dyDescent="0.25">
      <c r="A142" s="3">
        <v>40</v>
      </c>
      <c r="B142" s="29">
        <v>42.94117</v>
      </c>
      <c r="C142" s="29"/>
      <c r="D142" s="29"/>
      <c r="E142" s="2"/>
      <c r="F142" s="3">
        <v>40</v>
      </c>
      <c r="G142" s="20">
        <v>40.727690000000003</v>
      </c>
      <c r="H142" s="23"/>
      <c r="I142" s="23"/>
      <c r="J142" s="2"/>
      <c r="K142" s="3">
        <v>40</v>
      </c>
      <c r="L142" s="8">
        <v>45.37</v>
      </c>
      <c r="M142" s="6"/>
      <c r="N142" s="6"/>
    </row>
    <row r="143" spans="1:14" x14ac:dyDescent="0.25">
      <c r="A143" s="3">
        <v>40</v>
      </c>
      <c r="B143" s="29">
        <v>34.117649999999998</v>
      </c>
      <c r="C143" s="29">
        <f t="shared" si="10"/>
        <v>35.718953333333339</v>
      </c>
      <c r="D143" s="29">
        <f t="shared" si="11"/>
        <v>17.524412266208085</v>
      </c>
      <c r="E143" s="2"/>
      <c r="F143" s="3">
        <v>40</v>
      </c>
      <c r="G143" s="20">
        <v>26.522659999999998</v>
      </c>
      <c r="H143" s="23">
        <f t="shared" si="12"/>
        <v>25.715828333333334</v>
      </c>
      <c r="I143" s="23">
        <f t="shared" si="13"/>
        <v>16.637759616060592</v>
      </c>
      <c r="J143" s="2"/>
      <c r="K143" s="3">
        <v>40</v>
      </c>
      <c r="L143" s="8">
        <v>63.51</v>
      </c>
      <c r="M143" s="6">
        <f t="shared" si="14"/>
        <v>47.05222222222222</v>
      </c>
      <c r="N143" s="6">
        <f t="shared" si="15"/>
        <v>9.1102109988981752</v>
      </c>
    </row>
    <row r="144" spans="1:14" x14ac:dyDescent="0.25">
      <c r="A144" s="3">
        <v>60</v>
      </c>
      <c r="B144" s="29">
        <v>1.21</v>
      </c>
      <c r="C144" s="29"/>
      <c r="D144" s="29"/>
      <c r="E144" s="2"/>
      <c r="F144" s="3"/>
      <c r="G144" s="20"/>
      <c r="H144" s="23"/>
      <c r="I144" s="23"/>
      <c r="J144" s="2"/>
      <c r="K144" s="3">
        <v>60</v>
      </c>
      <c r="L144" s="8">
        <v>66.569999999999993</v>
      </c>
      <c r="M144" s="6"/>
      <c r="N144" s="6"/>
    </row>
    <row r="145" spans="1:14" x14ac:dyDescent="0.25">
      <c r="A145" s="3">
        <v>60</v>
      </c>
      <c r="B145" s="29">
        <v>3.21</v>
      </c>
      <c r="C145" s="29"/>
      <c r="D145" s="29"/>
      <c r="E145" s="2"/>
      <c r="F145" s="3"/>
      <c r="G145" s="20"/>
      <c r="H145" s="23"/>
      <c r="I145" s="23"/>
      <c r="J145" s="2"/>
      <c r="K145" s="3">
        <v>60</v>
      </c>
      <c r="L145" s="8">
        <v>59.99</v>
      </c>
      <c r="M145" s="6"/>
      <c r="N145" s="6"/>
    </row>
    <row r="146" spans="1:14" x14ac:dyDescent="0.25">
      <c r="A146" s="3">
        <v>60</v>
      </c>
      <c r="B146" s="29">
        <v>4.21</v>
      </c>
      <c r="C146" s="29"/>
      <c r="D146" s="29"/>
      <c r="E146" s="2"/>
      <c r="F146" s="3"/>
      <c r="G146" s="20"/>
      <c r="H146" s="23"/>
      <c r="I146" s="23"/>
      <c r="J146" s="2"/>
      <c r="K146" s="3">
        <v>60</v>
      </c>
      <c r="L146" s="8">
        <v>68.069999999999993</v>
      </c>
      <c r="M146" s="6"/>
      <c r="N146" s="6"/>
    </row>
    <row r="147" spans="1:14" x14ac:dyDescent="0.25">
      <c r="A147" s="3">
        <v>60</v>
      </c>
      <c r="B147" s="29">
        <v>3.21</v>
      </c>
      <c r="C147" s="29"/>
      <c r="D147" s="29"/>
      <c r="E147" s="2"/>
      <c r="F147" s="3">
        <v>60</v>
      </c>
      <c r="G147" s="20">
        <v>0</v>
      </c>
      <c r="H147" s="23"/>
      <c r="I147" s="23"/>
      <c r="J147" s="2"/>
      <c r="K147" s="3">
        <v>60</v>
      </c>
      <c r="L147" s="8">
        <v>67.86</v>
      </c>
      <c r="M147" s="6"/>
      <c r="N147" s="6"/>
    </row>
    <row r="148" spans="1:14" x14ac:dyDescent="0.25">
      <c r="A148" s="3">
        <v>60</v>
      </c>
      <c r="B148" s="29">
        <v>0.36</v>
      </c>
      <c r="C148" s="29"/>
      <c r="D148" s="29"/>
      <c r="E148" s="2"/>
      <c r="F148" s="3">
        <v>60</v>
      </c>
      <c r="G148" s="20">
        <v>6.78</v>
      </c>
      <c r="H148" s="23"/>
      <c r="I148" s="23"/>
      <c r="J148" s="2"/>
      <c r="K148" s="3">
        <v>60</v>
      </c>
      <c r="L148" s="8">
        <v>64.17</v>
      </c>
      <c r="M148" s="6"/>
      <c r="N148" s="6"/>
    </row>
    <row r="149" spans="1:14" x14ac:dyDescent="0.25">
      <c r="A149" s="3">
        <v>60</v>
      </c>
      <c r="B149" s="29">
        <v>4.54</v>
      </c>
      <c r="C149" s="29"/>
      <c r="D149" s="29"/>
      <c r="E149" s="2"/>
      <c r="F149" s="3">
        <v>60</v>
      </c>
      <c r="G149" s="20">
        <v>5.68</v>
      </c>
      <c r="H149" s="23"/>
      <c r="I149" s="23"/>
      <c r="J149" s="2"/>
      <c r="K149" s="3">
        <v>60</v>
      </c>
      <c r="L149" s="33">
        <v>66.88</v>
      </c>
      <c r="M149" s="6"/>
      <c r="N149" s="6"/>
    </row>
    <row r="150" spans="1:14" x14ac:dyDescent="0.25">
      <c r="A150" s="3">
        <v>60</v>
      </c>
      <c r="B150" s="29">
        <v>4.6900000000000004</v>
      </c>
      <c r="C150" s="29"/>
      <c r="D150" s="29"/>
      <c r="E150" s="2"/>
      <c r="F150" s="3">
        <v>60</v>
      </c>
      <c r="G150" s="20">
        <v>25.794060000000002</v>
      </c>
      <c r="H150" s="23"/>
      <c r="I150" s="23"/>
      <c r="J150" s="2"/>
      <c r="K150" s="3">
        <v>60</v>
      </c>
      <c r="L150" s="33">
        <v>64.61</v>
      </c>
      <c r="M150" s="6"/>
      <c r="N150" s="6"/>
    </row>
    <row r="151" spans="1:14" x14ac:dyDescent="0.25">
      <c r="A151" s="3">
        <v>60</v>
      </c>
      <c r="B151" s="29">
        <v>1.25</v>
      </c>
      <c r="C151" s="29"/>
      <c r="D151" s="29"/>
      <c r="E151" s="2"/>
      <c r="F151" s="3">
        <v>60</v>
      </c>
      <c r="G151" s="20">
        <v>28.264939999999999</v>
      </c>
      <c r="H151" s="23"/>
      <c r="I151" s="23"/>
      <c r="J151" s="2"/>
      <c r="K151" s="3">
        <v>60</v>
      </c>
      <c r="L151" s="33">
        <v>63.43</v>
      </c>
      <c r="M151" s="6"/>
      <c r="N151" s="6"/>
    </row>
    <row r="152" spans="1:14" x14ac:dyDescent="0.25">
      <c r="A152" s="3">
        <v>60</v>
      </c>
      <c r="B152" s="29">
        <v>8.8235290000000006</v>
      </c>
      <c r="C152" s="29">
        <f t="shared" si="10"/>
        <v>3.5003921111111111</v>
      </c>
      <c r="D152" s="29">
        <f t="shared" si="11"/>
        <v>2.541558567839842</v>
      </c>
      <c r="E152" s="2"/>
      <c r="F152" s="3">
        <v>60</v>
      </c>
      <c r="G152" s="20">
        <v>23.140699999999999</v>
      </c>
      <c r="H152" s="23">
        <f t="shared" si="12"/>
        <v>14.943283333333333</v>
      </c>
      <c r="I152" s="23">
        <f t="shared" si="13"/>
        <v>12.150332178961474</v>
      </c>
      <c r="J152" s="2"/>
      <c r="K152" s="3">
        <v>60</v>
      </c>
      <c r="L152" s="8">
        <v>63.2</v>
      </c>
      <c r="M152" s="6">
        <f t="shared" si="14"/>
        <v>64.975555555555559</v>
      </c>
      <c r="N152" s="6">
        <f t="shared" si="15"/>
        <v>2.6278418479386776</v>
      </c>
    </row>
    <row r="153" spans="1:14" x14ac:dyDescent="0.25">
      <c r="A153" s="3">
        <v>80</v>
      </c>
      <c r="B153" s="29">
        <v>2.14</v>
      </c>
      <c r="C153" s="29"/>
      <c r="D153" s="29"/>
      <c r="E153" s="2"/>
      <c r="F153" s="3"/>
      <c r="G153" s="20"/>
      <c r="H153" s="23"/>
      <c r="I153" s="23"/>
      <c r="J153" s="2"/>
      <c r="K153" s="3">
        <v>80</v>
      </c>
      <c r="L153" s="8">
        <v>56.67</v>
      </c>
      <c r="M153" s="6"/>
      <c r="N153" s="6"/>
    </row>
    <row r="154" spans="1:14" x14ac:dyDescent="0.25">
      <c r="A154" s="3">
        <v>80</v>
      </c>
      <c r="B154" s="29">
        <v>2.25</v>
      </c>
      <c r="C154" s="29"/>
      <c r="D154" s="29"/>
      <c r="E154" s="2"/>
      <c r="F154" s="3"/>
      <c r="G154" s="20"/>
      <c r="H154" s="23"/>
      <c r="I154" s="23"/>
      <c r="J154" s="2"/>
      <c r="K154" s="3">
        <v>80</v>
      </c>
      <c r="L154" s="8">
        <v>52.8</v>
      </c>
      <c r="M154" s="6"/>
      <c r="N154" s="6"/>
    </row>
    <row r="155" spans="1:14" x14ac:dyDescent="0.25">
      <c r="A155" s="3">
        <v>80</v>
      </c>
      <c r="B155" s="29">
        <v>2.14</v>
      </c>
      <c r="C155" s="29"/>
      <c r="D155" s="29"/>
      <c r="E155" s="2"/>
      <c r="F155" s="3"/>
      <c r="G155" s="20"/>
      <c r="H155" s="23"/>
      <c r="I155" s="23"/>
      <c r="J155" s="2"/>
      <c r="K155" s="3">
        <v>80</v>
      </c>
      <c r="L155" s="33">
        <v>58.46</v>
      </c>
      <c r="M155" s="6"/>
      <c r="N155" s="6"/>
    </row>
    <row r="156" spans="1:14" x14ac:dyDescent="0.25">
      <c r="A156" s="3">
        <v>80</v>
      </c>
      <c r="B156" s="29">
        <v>1.95</v>
      </c>
      <c r="C156" s="29"/>
      <c r="D156" s="29"/>
      <c r="E156" s="2"/>
      <c r="F156" s="3">
        <v>80</v>
      </c>
      <c r="G156" s="20">
        <v>0</v>
      </c>
      <c r="H156" s="23"/>
      <c r="I156" s="23"/>
      <c r="J156" s="2"/>
      <c r="K156" s="3">
        <v>80</v>
      </c>
      <c r="L156" s="33">
        <v>69.23</v>
      </c>
      <c r="M156" s="6"/>
      <c r="N156" s="6"/>
    </row>
    <row r="157" spans="1:14" x14ac:dyDescent="0.25">
      <c r="A157" s="3">
        <v>80</v>
      </c>
      <c r="B157" s="29">
        <v>1.96</v>
      </c>
      <c r="C157" s="29"/>
      <c r="D157" s="29"/>
      <c r="E157" s="2"/>
      <c r="F157" s="3">
        <v>80</v>
      </c>
      <c r="G157" s="20">
        <v>0</v>
      </c>
      <c r="H157" s="23"/>
      <c r="I157" s="23"/>
      <c r="J157" s="2"/>
      <c r="K157" s="3">
        <v>80</v>
      </c>
      <c r="L157" s="33">
        <v>69.709999999999994</v>
      </c>
      <c r="M157" s="6"/>
      <c r="N157" s="6"/>
    </row>
    <row r="158" spans="1:14" x14ac:dyDescent="0.25">
      <c r="A158" s="3">
        <v>80</v>
      </c>
      <c r="B158" s="29">
        <v>2.2599999999999998</v>
      </c>
      <c r="C158" s="29"/>
      <c r="D158" s="29"/>
      <c r="E158" s="2"/>
      <c r="F158" s="3">
        <v>80</v>
      </c>
      <c r="G158" s="20">
        <v>0</v>
      </c>
      <c r="H158" s="23"/>
      <c r="I158" s="23"/>
      <c r="J158" s="2"/>
      <c r="K158" s="3">
        <v>80</v>
      </c>
      <c r="L158" s="33">
        <v>60.93</v>
      </c>
      <c r="M158" s="6"/>
      <c r="N158" s="6"/>
    </row>
    <row r="159" spans="1:14" x14ac:dyDescent="0.25">
      <c r="A159" s="3">
        <v>80</v>
      </c>
      <c r="B159" s="29">
        <v>2.65</v>
      </c>
      <c r="C159" s="29"/>
      <c r="D159" s="29"/>
      <c r="E159" s="2"/>
      <c r="F159" s="3">
        <v>80</v>
      </c>
      <c r="G159" s="20">
        <v>0</v>
      </c>
      <c r="H159" s="23"/>
      <c r="I159" s="23"/>
      <c r="J159" s="2"/>
      <c r="K159" s="3">
        <v>80</v>
      </c>
      <c r="L159" s="33">
        <v>64.27</v>
      </c>
      <c r="M159" s="6"/>
      <c r="N159" s="6"/>
    </row>
    <row r="160" spans="1:14" x14ac:dyDescent="0.25">
      <c r="A160" s="3">
        <v>80</v>
      </c>
      <c r="B160" s="29">
        <v>2</v>
      </c>
      <c r="C160" s="29"/>
      <c r="D160" s="29"/>
      <c r="E160" s="2"/>
      <c r="F160" s="3">
        <v>80</v>
      </c>
      <c r="G160" s="20">
        <v>8.25</v>
      </c>
      <c r="H160" s="23"/>
      <c r="I160" s="23"/>
      <c r="J160" s="2"/>
      <c r="K160" s="3">
        <v>80</v>
      </c>
      <c r="L160" s="33">
        <v>62.5</v>
      </c>
      <c r="M160" s="6"/>
      <c r="N160" s="6"/>
    </row>
    <row r="161" spans="1:14" x14ac:dyDescent="0.25">
      <c r="A161" s="3">
        <v>80</v>
      </c>
      <c r="B161" s="29">
        <v>2.69</v>
      </c>
      <c r="C161" s="29">
        <f t="shared" si="10"/>
        <v>2.226666666666667</v>
      </c>
      <c r="D161" s="29">
        <f t="shared" si="11"/>
        <v>0.2760434748368405</v>
      </c>
      <c r="E161" s="2"/>
      <c r="F161" s="3">
        <v>80</v>
      </c>
      <c r="G161" s="20">
        <v>10.15</v>
      </c>
      <c r="H161" s="23">
        <f t="shared" si="12"/>
        <v>3.0666666666666664</v>
      </c>
      <c r="I161" s="23">
        <f t="shared" si="13"/>
        <v>4.7887019814002487</v>
      </c>
      <c r="J161" s="2"/>
      <c r="K161" s="3">
        <v>80</v>
      </c>
      <c r="L161" s="33">
        <v>67.92</v>
      </c>
      <c r="M161" s="6">
        <f t="shared" si="14"/>
        <v>62.498888888888892</v>
      </c>
      <c r="N161" s="6">
        <f t="shared" si="15"/>
        <v>5.8806004039648121</v>
      </c>
    </row>
    <row r="162" spans="1:14" x14ac:dyDescent="0.25">
      <c r="A162" s="3">
        <v>100</v>
      </c>
      <c r="B162" s="29">
        <v>1.68</v>
      </c>
      <c r="C162" s="29"/>
      <c r="D162" s="29"/>
      <c r="E162" s="2"/>
      <c r="F162" s="3"/>
      <c r="G162" s="20"/>
      <c r="H162" s="23"/>
      <c r="I162" s="23"/>
      <c r="J162" s="2"/>
      <c r="K162" s="3">
        <v>100</v>
      </c>
      <c r="L162" s="33">
        <v>63.33</v>
      </c>
      <c r="M162" s="6"/>
      <c r="N162" s="6"/>
    </row>
    <row r="163" spans="1:14" x14ac:dyDescent="0.25">
      <c r="A163" s="3">
        <v>100</v>
      </c>
      <c r="B163" s="29">
        <v>1.25</v>
      </c>
      <c r="C163" s="29"/>
      <c r="D163" s="29"/>
      <c r="E163" s="2"/>
      <c r="F163" s="3"/>
      <c r="G163" s="20"/>
      <c r="H163" s="23"/>
      <c r="I163" s="23"/>
      <c r="J163" s="2"/>
      <c r="K163" s="3">
        <v>100</v>
      </c>
      <c r="L163" s="33">
        <v>60.58</v>
      </c>
      <c r="M163" s="6"/>
      <c r="N163" s="6"/>
    </row>
    <row r="164" spans="1:14" x14ac:dyDescent="0.25">
      <c r="A164" s="3">
        <v>100</v>
      </c>
      <c r="B164" s="29">
        <v>1.21</v>
      </c>
      <c r="C164" s="29"/>
      <c r="D164" s="29"/>
      <c r="E164" s="2"/>
      <c r="F164" s="3"/>
      <c r="G164" s="20"/>
      <c r="H164" s="23"/>
      <c r="I164" s="23"/>
      <c r="J164" s="2"/>
      <c r="K164" s="3">
        <v>100</v>
      </c>
      <c r="L164" s="33">
        <v>59.36</v>
      </c>
      <c r="M164" s="6"/>
      <c r="N164" s="6"/>
    </row>
    <row r="165" spans="1:14" x14ac:dyDescent="0.25">
      <c r="A165" s="3">
        <v>100</v>
      </c>
      <c r="B165" s="29">
        <v>2.0099999999999998</v>
      </c>
      <c r="C165" s="29"/>
      <c r="D165" s="29"/>
      <c r="E165" s="2"/>
      <c r="F165" s="3">
        <v>100</v>
      </c>
      <c r="G165" s="20">
        <v>2.12</v>
      </c>
      <c r="H165" s="23"/>
      <c r="I165" s="23"/>
      <c r="J165" s="2"/>
      <c r="K165" s="3">
        <v>100</v>
      </c>
      <c r="L165" s="33">
        <v>61.17</v>
      </c>
      <c r="M165" s="6"/>
      <c r="N165" s="6"/>
    </row>
    <row r="166" spans="1:14" x14ac:dyDescent="0.25">
      <c r="A166" s="3">
        <v>100</v>
      </c>
      <c r="B166" s="29">
        <v>2.06</v>
      </c>
      <c r="C166" s="29"/>
      <c r="D166" s="29"/>
      <c r="E166" s="2"/>
      <c r="F166" s="3">
        <v>100</v>
      </c>
      <c r="G166" s="20">
        <v>2.14</v>
      </c>
      <c r="H166" s="23"/>
      <c r="I166" s="23"/>
      <c r="J166" s="2"/>
      <c r="K166" s="3">
        <v>100</v>
      </c>
      <c r="L166" s="33">
        <v>64.66</v>
      </c>
      <c r="M166" s="6"/>
      <c r="N166" s="6"/>
    </row>
    <row r="167" spans="1:14" x14ac:dyDescent="0.25">
      <c r="A167" s="3">
        <v>100</v>
      </c>
      <c r="B167" s="29">
        <v>2.21</v>
      </c>
      <c r="C167" s="29"/>
      <c r="D167" s="29"/>
      <c r="E167" s="2"/>
      <c r="F167" s="3">
        <v>100</v>
      </c>
      <c r="G167" s="20">
        <v>0</v>
      </c>
      <c r="H167" s="23"/>
      <c r="I167" s="23"/>
      <c r="J167" s="2"/>
      <c r="K167" s="3">
        <v>100</v>
      </c>
      <c r="L167" s="33">
        <v>62.63</v>
      </c>
      <c r="M167" s="6"/>
      <c r="N167" s="6"/>
    </row>
    <row r="168" spans="1:14" x14ac:dyDescent="0.25">
      <c r="A168" s="3">
        <v>100</v>
      </c>
      <c r="B168" s="29">
        <v>1.21</v>
      </c>
      <c r="C168" s="29"/>
      <c r="D168" s="29"/>
      <c r="E168" s="2"/>
      <c r="F168" s="3">
        <v>100</v>
      </c>
      <c r="G168" s="20">
        <v>12.25</v>
      </c>
      <c r="H168" s="23"/>
      <c r="I168" s="23"/>
      <c r="J168" s="2"/>
      <c r="K168" s="3">
        <v>100</v>
      </c>
      <c r="L168" s="33">
        <v>61.53</v>
      </c>
      <c r="M168" s="6"/>
      <c r="N168" s="6"/>
    </row>
    <row r="169" spans="1:14" x14ac:dyDescent="0.25">
      <c r="A169" s="3">
        <v>100</v>
      </c>
      <c r="B169" s="29">
        <v>1.02</v>
      </c>
      <c r="C169" s="29"/>
      <c r="D169" s="29"/>
      <c r="E169" s="2"/>
      <c r="F169" s="3">
        <v>100</v>
      </c>
      <c r="G169" s="20">
        <v>1.26</v>
      </c>
      <c r="H169" s="23"/>
      <c r="I169" s="23"/>
      <c r="J169" s="2"/>
      <c r="K169" s="3">
        <v>100</v>
      </c>
      <c r="L169" s="33">
        <v>60.46</v>
      </c>
      <c r="M169" s="6"/>
      <c r="N169" s="6"/>
    </row>
    <row r="170" spans="1:14" x14ac:dyDescent="0.25">
      <c r="A170" s="3">
        <v>100</v>
      </c>
      <c r="B170" s="29">
        <v>1.06</v>
      </c>
      <c r="C170" s="29">
        <f t="shared" ref="C170" si="16">AVERAGE(B162:B170)</f>
        <v>1.5233333333333332</v>
      </c>
      <c r="D170" s="29">
        <f t="shared" ref="D170" si="17">STDEV(B162:B170)</f>
        <v>0.4690415759823427</v>
      </c>
      <c r="E170" s="2"/>
      <c r="F170" s="3">
        <v>100</v>
      </c>
      <c r="G170" s="20">
        <v>0.54200000000000004</v>
      </c>
      <c r="H170" s="23">
        <f t="shared" si="12"/>
        <v>3.052</v>
      </c>
      <c r="I170" s="23">
        <f t="shared" si="13"/>
        <v>4.5854037990126892</v>
      </c>
      <c r="J170" s="2"/>
      <c r="K170" s="3">
        <v>100</v>
      </c>
      <c r="L170" s="33">
        <v>65.59</v>
      </c>
      <c r="M170" s="6">
        <f t="shared" ref="M170" si="18">AVERAGE(L162:L170)</f>
        <v>62.145555555555546</v>
      </c>
      <c r="N170" s="6">
        <f t="shared" ref="N170" si="19">STDEV(L162:L170)</f>
        <v>2.0677953906945867</v>
      </c>
    </row>
    <row r="171" spans="1:14" x14ac:dyDescent="0.25">
      <c r="A171" s="4"/>
      <c r="B171" s="2"/>
      <c r="C171" s="2"/>
      <c r="D171" s="2"/>
      <c r="E171" s="2"/>
      <c r="F171" s="4"/>
      <c r="G171" s="2"/>
      <c r="H171" s="2"/>
      <c r="I171" s="2"/>
      <c r="J171" s="2"/>
      <c r="K171" s="4"/>
      <c r="L171" s="28"/>
      <c r="M171" s="28"/>
      <c r="N171" s="28"/>
    </row>
    <row r="172" spans="1:14" x14ac:dyDescent="0.25">
      <c r="A172" s="36" t="s">
        <v>39</v>
      </c>
      <c r="B172" s="36"/>
      <c r="C172" s="36"/>
      <c r="D172" s="36"/>
      <c r="F172" s="36" t="s">
        <v>40</v>
      </c>
      <c r="G172" s="36"/>
      <c r="H172" s="36"/>
      <c r="I172" s="36"/>
      <c r="K172" s="36" t="s">
        <v>41</v>
      </c>
      <c r="L172" s="36"/>
      <c r="M172" s="36"/>
      <c r="N172" s="36"/>
    </row>
    <row r="173" spans="1:14" x14ac:dyDescent="0.25">
      <c r="A173" s="14" t="s">
        <v>22</v>
      </c>
      <c r="B173" s="15" t="s">
        <v>11</v>
      </c>
      <c r="C173" s="15" t="s">
        <v>12</v>
      </c>
      <c r="D173" s="15" t="s">
        <v>13</v>
      </c>
      <c r="F173" s="14" t="s">
        <v>22</v>
      </c>
      <c r="G173" s="15" t="s">
        <v>11</v>
      </c>
      <c r="H173" s="15" t="s">
        <v>12</v>
      </c>
      <c r="I173" s="15" t="s">
        <v>13</v>
      </c>
      <c r="K173" s="14" t="s">
        <v>22</v>
      </c>
      <c r="L173" s="15" t="s">
        <v>11</v>
      </c>
      <c r="M173" s="15" t="s">
        <v>12</v>
      </c>
      <c r="N173" s="15" t="s">
        <v>13</v>
      </c>
    </row>
    <row r="174" spans="1:1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8"/>
      <c r="L174" s="28"/>
      <c r="M174" s="28"/>
      <c r="N174" s="28"/>
    </row>
    <row r="175" spans="1:14" x14ac:dyDescent="0.25">
      <c r="A175" s="3" t="s">
        <v>36</v>
      </c>
      <c r="B175" s="11">
        <v>96.174189999999996</v>
      </c>
      <c r="C175" s="29"/>
      <c r="D175" s="29"/>
      <c r="E175" s="2"/>
      <c r="F175" s="3" t="s">
        <v>36</v>
      </c>
      <c r="G175" s="23">
        <v>100.24</v>
      </c>
      <c r="H175" s="23"/>
      <c r="I175" s="23"/>
      <c r="J175" s="2"/>
      <c r="K175" s="3" t="s">
        <v>36</v>
      </c>
      <c r="L175" s="1">
        <v>19.14</v>
      </c>
      <c r="M175" s="1"/>
      <c r="N175" s="1"/>
    </row>
    <row r="176" spans="1:14" x14ac:dyDescent="0.25">
      <c r="A176" s="3" t="s">
        <v>36</v>
      </c>
      <c r="B176" s="11">
        <v>95.174189999999996</v>
      </c>
      <c r="C176" s="29"/>
      <c r="D176" s="29"/>
      <c r="E176" s="2"/>
      <c r="F176" s="3" t="s">
        <v>36</v>
      </c>
      <c r="G176" s="23">
        <v>101.25</v>
      </c>
      <c r="H176" s="23"/>
      <c r="I176" s="23"/>
      <c r="J176" s="2"/>
      <c r="K176" s="3" t="s">
        <v>36</v>
      </c>
      <c r="L176" s="1">
        <v>19.239999999999998</v>
      </c>
      <c r="M176" s="1"/>
      <c r="N176" s="1"/>
    </row>
    <row r="177" spans="1:14" x14ac:dyDescent="0.25">
      <c r="A177" s="3" t="s">
        <v>36</v>
      </c>
      <c r="B177" s="11">
        <v>107.4516</v>
      </c>
      <c r="C177" s="29"/>
      <c r="D177" s="29"/>
      <c r="E177" s="2"/>
      <c r="F177" s="3" t="s">
        <v>36</v>
      </c>
      <c r="G177" s="23">
        <v>98.54</v>
      </c>
      <c r="H177" s="23"/>
      <c r="I177" s="23"/>
      <c r="J177" s="2"/>
      <c r="K177" s="3" t="s">
        <v>36</v>
      </c>
      <c r="L177" s="1">
        <v>15.42</v>
      </c>
      <c r="M177" s="1"/>
      <c r="N177" s="1"/>
    </row>
    <row r="178" spans="1:14" x14ac:dyDescent="0.25">
      <c r="A178" s="3" t="s">
        <v>36</v>
      </c>
      <c r="B178" s="30">
        <v>101.21</v>
      </c>
      <c r="C178" s="29"/>
      <c r="D178" s="29"/>
      <c r="E178" s="2"/>
      <c r="F178" s="3" t="s">
        <v>36</v>
      </c>
      <c r="G178" s="23">
        <v>98.54</v>
      </c>
      <c r="H178" s="23"/>
      <c r="I178" s="23"/>
      <c r="J178" s="2"/>
      <c r="K178" s="3" t="s">
        <v>36</v>
      </c>
      <c r="L178" s="1">
        <v>10.25</v>
      </c>
      <c r="M178" s="1"/>
      <c r="N178" s="1"/>
    </row>
    <row r="179" spans="1:14" x14ac:dyDescent="0.25">
      <c r="A179" s="3" t="s">
        <v>36</v>
      </c>
      <c r="B179" s="30">
        <v>99.54</v>
      </c>
      <c r="C179" s="29"/>
      <c r="D179" s="29"/>
      <c r="E179" s="2"/>
      <c r="F179" s="3" t="s">
        <v>36</v>
      </c>
      <c r="G179" s="23">
        <v>101</v>
      </c>
      <c r="H179" s="23"/>
      <c r="I179" s="23"/>
      <c r="J179" s="2"/>
      <c r="K179" s="3" t="s">
        <v>36</v>
      </c>
      <c r="L179" s="1">
        <v>18.399999999999999</v>
      </c>
      <c r="M179" s="1"/>
      <c r="N179" s="1"/>
    </row>
    <row r="180" spans="1:14" x14ac:dyDescent="0.25">
      <c r="A180" s="3" t="s">
        <v>36</v>
      </c>
      <c r="B180" s="30">
        <v>102.25</v>
      </c>
      <c r="C180" s="29"/>
      <c r="D180" s="29"/>
      <c r="E180" s="2"/>
      <c r="F180" s="3" t="s">
        <v>36</v>
      </c>
      <c r="G180" s="23">
        <v>100.45</v>
      </c>
      <c r="H180" s="23">
        <f>AVERAGE(G175:G180)</f>
        <v>100.00333333333334</v>
      </c>
      <c r="I180" s="23">
        <f>STDEV(G175:G180)</f>
        <v>1.1904396946786759</v>
      </c>
      <c r="J180" s="2"/>
      <c r="K180" s="3" t="s">
        <v>36</v>
      </c>
      <c r="L180" s="1">
        <v>19.239999999999998</v>
      </c>
      <c r="M180" s="1"/>
      <c r="N180" s="1"/>
    </row>
    <row r="181" spans="1:14" x14ac:dyDescent="0.25">
      <c r="A181" s="3" t="s">
        <v>36</v>
      </c>
      <c r="B181" s="30">
        <v>98.45</v>
      </c>
      <c r="C181" s="29"/>
      <c r="D181" s="29"/>
      <c r="E181" s="2"/>
      <c r="F181" s="3"/>
      <c r="G181" s="23"/>
      <c r="H181" s="23"/>
      <c r="I181" s="23"/>
      <c r="J181" s="2"/>
      <c r="K181" s="3" t="s">
        <v>36</v>
      </c>
      <c r="L181" s="1">
        <v>15.45</v>
      </c>
      <c r="M181" s="1"/>
      <c r="N181" s="1"/>
    </row>
    <row r="182" spans="1:14" x14ac:dyDescent="0.25">
      <c r="A182" s="3" t="s">
        <v>36</v>
      </c>
      <c r="B182" s="30">
        <v>100.25</v>
      </c>
      <c r="C182" s="29"/>
      <c r="D182" s="29"/>
      <c r="E182" s="2"/>
      <c r="F182" s="3"/>
      <c r="G182" s="23"/>
      <c r="H182" s="23"/>
      <c r="I182" s="23"/>
      <c r="J182" s="2"/>
      <c r="K182" s="3" t="s">
        <v>36</v>
      </c>
      <c r="L182" s="1">
        <v>19.54</v>
      </c>
      <c r="M182" s="1"/>
      <c r="N182" s="1"/>
    </row>
    <row r="183" spans="1:14" x14ac:dyDescent="0.25">
      <c r="A183" s="3" t="s">
        <v>36</v>
      </c>
      <c r="B183" s="30">
        <v>99.47</v>
      </c>
      <c r="C183" s="29">
        <f>AVERAGE(B175:B183)</f>
        <v>99.996664444444448</v>
      </c>
      <c r="D183" s="29">
        <f>STDEV(B175:B183)</f>
        <v>3.5870532254697283</v>
      </c>
      <c r="E183" s="2"/>
      <c r="F183" s="3"/>
      <c r="G183" s="23"/>
      <c r="H183" s="23"/>
      <c r="I183" s="23"/>
      <c r="J183" s="2"/>
      <c r="K183" s="3" t="s">
        <v>36</v>
      </c>
      <c r="L183" s="1">
        <v>14.54</v>
      </c>
      <c r="M183" s="6">
        <f>AVERAGE(L175:L183)</f>
        <v>16.80222222222222</v>
      </c>
      <c r="N183" s="6">
        <f>STDEV(L175:L183)</f>
        <v>3.1461753677194357</v>
      </c>
    </row>
    <row r="184" spans="1:14" x14ac:dyDescent="0.25">
      <c r="A184" s="3" t="s">
        <v>18</v>
      </c>
      <c r="B184" s="29">
        <v>85.227270000000004</v>
      </c>
      <c r="C184" s="29"/>
      <c r="D184" s="29"/>
      <c r="E184" s="2"/>
      <c r="F184" s="3" t="s">
        <v>18</v>
      </c>
      <c r="G184" s="9">
        <v>69.540970000000002</v>
      </c>
      <c r="H184" s="23"/>
      <c r="I184" s="23"/>
      <c r="J184" s="2"/>
      <c r="K184" s="3" t="s">
        <v>18</v>
      </c>
      <c r="L184" s="7">
        <v>30.31</v>
      </c>
      <c r="M184" s="6"/>
      <c r="N184" s="6"/>
    </row>
    <row r="185" spans="1:14" x14ac:dyDescent="0.25">
      <c r="A185" s="3" t="s">
        <v>18</v>
      </c>
      <c r="B185" s="29">
        <v>68.181820000000002</v>
      </c>
      <c r="C185" s="29"/>
      <c r="D185" s="29"/>
      <c r="E185" s="2"/>
      <c r="F185" s="3" t="s">
        <v>18</v>
      </c>
      <c r="G185" s="9">
        <v>70.505350000000007</v>
      </c>
      <c r="H185" s="23"/>
      <c r="I185" s="23"/>
      <c r="J185" s="2"/>
      <c r="K185" s="3" t="s">
        <v>18</v>
      </c>
      <c r="L185" s="7">
        <v>29.68</v>
      </c>
      <c r="M185" s="6"/>
      <c r="N185" s="6"/>
    </row>
    <row r="186" spans="1:14" x14ac:dyDescent="0.25">
      <c r="A186" s="3" t="s">
        <v>18</v>
      </c>
      <c r="B186" s="29">
        <v>68.181820000000002</v>
      </c>
      <c r="C186" s="29"/>
      <c r="D186" s="29"/>
      <c r="E186" s="2"/>
      <c r="F186" s="3" t="s">
        <v>18</v>
      </c>
      <c r="G186" s="9">
        <v>88.061570000000003</v>
      </c>
      <c r="H186" s="23"/>
      <c r="I186" s="23"/>
      <c r="J186" s="2"/>
      <c r="K186" s="3" t="s">
        <v>18</v>
      </c>
      <c r="L186" s="7">
        <v>31.52</v>
      </c>
      <c r="M186" s="6"/>
      <c r="N186" s="6"/>
    </row>
    <row r="187" spans="1:14" x14ac:dyDescent="0.25">
      <c r="A187" s="3" t="s">
        <v>18</v>
      </c>
      <c r="B187" s="29">
        <v>59.659089999999999</v>
      </c>
      <c r="C187" s="29"/>
      <c r="D187" s="29"/>
      <c r="E187" s="2"/>
      <c r="F187" s="3" t="s">
        <v>18</v>
      </c>
      <c r="G187" s="9">
        <v>60.131990000000002</v>
      </c>
      <c r="H187" s="23"/>
      <c r="I187" s="23"/>
      <c r="J187" s="2"/>
      <c r="K187" s="3" t="s">
        <v>18</v>
      </c>
      <c r="L187" s="9">
        <v>29.68</v>
      </c>
      <c r="M187" s="6"/>
      <c r="N187" s="6"/>
    </row>
    <row r="188" spans="1:14" x14ac:dyDescent="0.25">
      <c r="A188" s="3" t="s">
        <v>18</v>
      </c>
      <c r="B188" s="29">
        <v>85.227270000000004</v>
      </c>
      <c r="C188" s="29"/>
      <c r="D188" s="29"/>
      <c r="E188" s="2"/>
      <c r="F188" s="3" t="s">
        <v>18</v>
      </c>
      <c r="G188" s="9">
        <v>65.380769999999998</v>
      </c>
      <c r="H188" s="23"/>
      <c r="I188" s="23"/>
      <c r="J188" s="2"/>
      <c r="K188" s="3" t="s">
        <v>18</v>
      </c>
      <c r="L188" s="7">
        <v>35.14</v>
      </c>
      <c r="M188" s="6"/>
      <c r="N188" s="6"/>
    </row>
    <row r="189" spans="1:14" x14ac:dyDescent="0.25">
      <c r="A189" s="3" t="s">
        <v>18</v>
      </c>
      <c r="B189" s="29">
        <v>76.704549999999998</v>
      </c>
      <c r="C189" s="29"/>
      <c r="D189" s="29"/>
      <c r="E189" s="2"/>
      <c r="F189" s="3" t="s">
        <v>18</v>
      </c>
      <c r="G189" s="9">
        <v>60.293489999999998</v>
      </c>
      <c r="H189" s="23">
        <f t="shared" ref="H189:H255" si="20">AVERAGE(G184:G189)</f>
        <v>68.985689999999991</v>
      </c>
      <c r="I189" s="23">
        <f t="shared" ref="I189:I255" si="21">STDEV(G184:G189)</f>
        <v>10.329033768023054</v>
      </c>
      <c r="J189" s="2"/>
      <c r="K189" s="3" t="s">
        <v>18</v>
      </c>
      <c r="L189" s="7">
        <v>28.63</v>
      </c>
      <c r="M189" s="6"/>
      <c r="N189" s="6"/>
    </row>
    <row r="190" spans="1:14" x14ac:dyDescent="0.25">
      <c r="A190" s="3" t="s">
        <v>18</v>
      </c>
      <c r="B190" s="29">
        <v>66.666659999999993</v>
      </c>
      <c r="C190" s="29"/>
      <c r="D190" s="29"/>
      <c r="E190" s="2"/>
      <c r="F190" s="3"/>
      <c r="G190" s="9"/>
      <c r="H190" s="23"/>
      <c r="I190" s="23"/>
      <c r="J190" s="2"/>
      <c r="K190" s="3" t="s">
        <v>18</v>
      </c>
      <c r="L190" s="7">
        <v>29.22</v>
      </c>
      <c r="M190" s="6"/>
      <c r="N190" s="6"/>
    </row>
    <row r="191" spans="1:14" x14ac:dyDescent="0.25">
      <c r="A191" s="3" t="s">
        <v>18</v>
      </c>
      <c r="B191" s="29">
        <v>83.333330000000004</v>
      </c>
      <c r="C191" s="29"/>
      <c r="D191" s="29"/>
      <c r="E191" s="2"/>
      <c r="F191" s="3"/>
      <c r="G191" s="9"/>
      <c r="H191" s="23"/>
      <c r="I191" s="23"/>
      <c r="J191" s="2"/>
      <c r="K191" s="3" t="s">
        <v>18</v>
      </c>
      <c r="L191" s="7">
        <v>30.45</v>
      </c>
      <c r="M191" s="6"/>
      <c r="N191" s="6"/>
    </row>
    <row r="192" spans="1:14" x14ac:dyDescent="0.25">
      <c r="A192" s="3" t="s">
        <v>18</v>
      </c>
      <c r="B192" s="29">
        <v>58.33334</v>
      </c>
      <c r="C192" s="29">
        <f t="shared" ref="C192:C246" si="22">AVERAGE(B184:B192)</f>
        <v>72.390572222222218</v>
      </c>
      <c r="D192" s="29">
        <f t="shared" ref="D192:D246" si="23">STDEV(B184:B192)</f>
        <v>10.581840286041629</v>
      </c>
      <c r="E192" s="2"/>
      <c r="F192" s="3"/>
      <c r="G192" s="9"/>
      <c r="H192" s="23"/>
      <c r="I192" s="23"/>
      <c r="J192" s="2"/>
      <c r="K192" s="3" t="s">
        <v>18</v>
      </c>
      <c r="L192" s="7">
        <v>34.5</v>
      </c>
      <c r="M192" s="6">
        <f t="shared" ref="M192:M255" si="24">AVERAGE(L184:L192)</f>
        <v>31.014444444444443</v>
      </c>
      <c r="N192" s="6">
        <f t="shared" ref="N192:N219" si="25">STDEV(L184:L192)</f>
        <v>2.3104875627836172</v>
      </c>
    </row>
    <row r="193" spans="1:14" x14ac:dyDescent="0.25">
      <c r="A193" s="3">
        <v>5</v>
      </c>
      <c r="B193" s="29">
        <v>68.181820000000002</v>
      </c>
      <c r="C193" s="29"/>
      <c r="D193" s="29"/>
      <c r="E193" s="2"/>
      <c r="F193" s="3">
        <v>5</v>
      </c>
      <c r="G193" s="9">
        <v>62.608879999999999</v>
      </c>
      <c r="H193" s="23"/>
      <c r="I193" s="23"/>
      <c r="J193" s="2"/>
      <c r="K193" s="3">
        <v>5</v>
      </c>
      <c r="L193" s="7">
        <v>30.57</v>
      </c>
      <c r="M193" s="6"/>
      <c r="N193" s="6"/>
    </row>
    <row r="194" spans="1:14" x14ac:dyDescent="0.25">
      <c r="A194" s="3">
        <v>5</v>
      </c>
      <c r="B194" s="29">
        <v>68.181820000000002</v>
      </c>
      <c r="C194" s="29"/>
      <c r="D194" s="29"/>
      <c r="E194" s="2"/>
      <c r="F194" s="3">
        <v>5</v>
      </c>
      <c r="G194" s="9">
        <v>58.960500000000003</v>
      </c>
      <c r="H194" s="23"/>
      <c r="I194" s="23"/>
      <c r="J194" s="2"/>
      <c r="K194" s="3">
        <v>5</v>
      </c>
      <c r="L194" s="7">
        <v>33.83</v>
      </c>
      <c r="M194" s="6"/>
      <c r="N194" s="6"/>
    </row>
    <row r="195" spans="1:14" x14ac:dyDescent="0.25">
      <c r="A195" s="3">
        <v>5</v>
      </c>
      <c r="B195" s="29">
        <v>68.181820000000002</v>
      </c>
      <c r="C195" s="29"/>
      <c r="D195" s="29"/>
      <c r="E195" s="2"/>
      <c r="F195" s="3">
        <v>5</v>
      </c>
      <c r="G195" s="9">
        <v>64.620590000000007</v>
      </c>
      <c r="H195" s="23"/>
      <c r="I195" s="23"/>
      <c r="J195" s="2"/>
      <c r="K195" s="3">
        <v>5</v>
      </c>
      <c r="L195" s="7">
        <v>32.54</v>
      </c>
      <c r="M195" s="6"/>
      <c r="N195" s="6"/>
    </row>
    <row r="196" spans="1:14" x14ac:dyDescent="0.25">
      <c r="A196" s="3">
        <v>5</v>
      </c>
      <c r="B196" s="29">
        <v>76.704549999999998</v>
      </c>
      <c r="C196" s="29"/>
      <c r="D196" s="29"/>
      <c r="E196" s="2"/>
      <c r="F196" s="3">
        <v>5</v>
      </c>
      <c r="G196" s="9">
        <v>85.834789999999998</v>
      </c>
      <c r="H196" s="23"/>
      <c r="I196" s="23"/>
      <c r="J196" s="2"/>
      <c r="K196" s="3">
        <v>5</v>
      </c>
      <c r="L196" s="7">
        <v>37.020000000000003</v>
      </c>
      <c r="M196" s="6"/>
      <c r="N196" s="6"/>
    </row>
    <row r="197" spans="1:14" x14ac:dyDescent="0.25">
      <c r="A197" s="3">
        <v>5</v>
      </c>
      <c r="B197" s="29">
        <v>68.181820000000002</v>
      </c>
      <c r="C197" s="29"/>
      <c r="D197" s="29"/>
      <c r="E197" s="2"/>
      <c r="F197" s="3">
        <v>5</v>
      </c>
      <c r="G197" s="9">
        <v>77.615690000000001</v>
      </c>
      <c r="H197" s="23"/>
      <c r="I197" s="23"/>
      <c r="J197" s="2"/>
      <c r="K197" s="3">
        <v>5</v>
      </c>
      <c r="L197" s="7">
        <v>29.8</v>
      </c>
      <c r="M197" s="6"/>
      <c r="N197" s="6"/>
    </row>
    <row r="198" spans="1:14" x14ac:dyDescent="0.25">
      <c r="A198" s="3">
        <v>5</v>
      </c>
      <c r="B198" s="29">
        <v>85.227270000000004</v>
      </c>
      <c r="C198" s="29"/>
      <c r="D198" s="29"/>
      <c r="E198" s="2"/>
      <c r="F198" s="3">
        <v>5</v>
      </c>
      <c r="G198" s="9">
        <v>54.10042</v>
      </c>
      <c r="H198" s="23">
        <f t="shared" si="20"/>
        <v>67.290144999999995</v>
      </c>
      <c r="I198" s="23">
        <f t="shared" si="21"/>
        <v>12.0242532826197</v>
      </c>
      <c r="J198" s="2"/>
      <c r="K198" s="3">
        <v>5</v>
      </c>
      <c r="L198" s="7">
        <v>32.81</v>
      </c>
      <c r="M198" s="6"/>
      <c r="N198" s="6"/>
    </row>
    <row r="199" spans="1:14" x14ac:dyDescent="0.25">
      <c r="A199" s="3">
        <v>5</v>
      </c>
      <c r="B199" s="29">
        <v>58.33334</v>
      </c>
      <c r="C199" s="29"/>
      <c r="D199" s="29"/>
      <c r="E199" s="2"/>
      <c r="F199" s="3"/>
      <c r="G199" s="9"/>
      <c r="H199" s="23"/>
      <c r="I199" s="23"/>
      <c r="J199" s="2"/>
      <c r="K199" s="3">
        <v>5</v>
      </c>
      <c r="L199" s="7">
        <v>28.9</v>
      </c>
      <c r="M199" s="6"/>
      <c r="N199" s="6"/>
    </row>
    <row r="200" spans="1:14" x14ac:dyDescent="0.25">
      <c r="A200" s="3">
        <v>5</v>
      </c>
      <c r="B200" s="29">
        <v>66.666659999999993</v>
      </c>
      <c r="C200" s="29"/>
      <c r="D200" s="29"/>
      <c r="E200" s="2"/>
      <c r="F200" s="3"/>
      <c r="G200" s="9"/>
      <c r="H200" s="23"/>
      <c r="I200" s="23"/>
      <c r="J200" s="2"/>
      <c r="K200" s="3">
        <v>5</v>
      </c>
      <c r="L200" s="7">
        <v>32.700000000000003</v>
      </c>
      <c r="M200" s="6"/>
      <c r="N200" s="6"/>
    </row>
    <row r="201" spans="1:14" x14ac:dyDescent="0.25">
      <c r="A201" s="3">
        <v>5</v>
      </c>
      <c r="B201" s="29">
        <v>66.666659999999993</v>
      </c>
      <c r="C201" s="29">
        <f t="shared" si="22"/>
        <v>69.591751111111108</v>
      </c>
      <c r="D201" s="29">
        <f t="shared" si="23"/>
        <v>7.4739306816619537</v>
      </c>
      <c r="E201" s="2"/>
      <c r="F201" s="3"/>
      <c r="G201" s="9"/>
      <c r="H201" s="23"/>
      <c r="I201" s="23"/>
      <c r="J201" s="2"/>
      <c r="K201" s="3">
        <v>5</v>
      </c>
      <c r="L201" s="7">
        <v>30.6</v>
      </c>
      <c r="M201" s="6">
        <f t="shared" si="24"/>
        <v>32.085555555555558</v>
      </c>
      <c r="N201" s="6">
        <f t="shared" si="25"/>
        <v>2.4590654277139072</v>
      </c>
    </row>
    <row r="202" spans="1:14" x14ac:dyDescent="0.25">
      <c r="A202" s="3">
        <v>10</v>
      </c>
      <c r="B202" s="29">
        <v>51.136360000000003</v>
      </c>
      <c r="C202" s="29"/>
      <c r="D202" s="29"/>
      <c r="E202" s="2"/>
      <c r="F202" s="3">
        <v>10</v>
      </c>
      <c r="G202" s="9">
        <v>61.369709999999998</v>
      </c>
      <c r="H202" s="23"/>
      <c r="I202" s="23"/>
      <c r="J202" s="2"/>
      <c r="K202" s="3">
        <v>10</v>
      </c>
      <c r="L202" s="7">
        <v>30.07</v>
      </c>
      <c r="M202" s="6"/>
      <c r="N202" s="6"/>
    </row>
    <row r="203" spans="1:14" x14ac:dyDescent="0.25">
      <c r="A203" s="3">
        <v>10</v>
      </c>
      <c r="B203" s="29">
        <v>51.136360000000003</v>
      </c>
      <c r="C203" s="29"/>
      <c r="D203" s="29"/>
      <c r="E203" s="2"/>
      <c r="F203" s="3">
        <v>10</v>
      </c>
      <c r="G203" s="9">
        <v>54.74353</v>
      </c>
      <c r="H203" s="23"/>
      <c r="I203" s="23"/>
      <c r="J203" s="2"/>
      <c r="K203" s="3">
        <v>10</v>
      </c>
      <c r="L203" s="7">
        <v>30.69</v>
      </c>
      <c r="M203" s="6"/>
      <c r="N203" s="6"/>
    </row>
    <row r="204" spans="1:14" x14ac:dyDescent="0.25">
      <c r="A204" s="3">
        <v>10</v>
      </c>
      <c r="B204" s="29">
        <v>51.136360000000003</v>
      </c>
      <c r="C204" s="29"/>
      <c r="D204" s="29"/>
      <c r="E204" s="2"/>
      <c r="F204" s="3">
        <v>10</v>
      </c>
      <c r="G204" s="9">
        <v>62.214840000000002</v>
      </c>
      <c r="H204" s="23"/>
      <c r="I204" s="23"/>
      <c r="J204" s="2"/>
      <c r="K204" s="3">
        <v>10</v>
      </c>
      <c r="L204" s="7">
        <v>30.37</v>
      </c>
      <c r="M204" s="6"/>
      <c r="N204" s="6"/>
    </row>
    <row r="205" spans="1:14" x14ac:dyDescent="0.25">
      <c r="A205" s="3">
        <v>10</v>
      </c>
      <c r="B205" s="29">
        <v>51.136360000000003</v>
      </c>
      <c r="C205" s="29"/>
      <c r="D205" s="29"/>
      <c r="E205" s="2"/>
      <c r="F205" s="3">
        <v>10</v>
      </c>
      <c r="G205" s="9">
        <v>75.096609999999998</v>
      </c>
      <c r="H205" s="23"/>
      <c r="I205" s="23"/>
      <c r="J205" s="2"/>
      <c r="K205" s="3">
        <v>10</v>
      </c>
      <c r="L205" s="7">
        <v>31.06</v>
      </c>
      <c r="M205" s="6"/>
      <c r="N205" s="6"/>
    </row>
    <row r="206" spans="1:14" x14ac:dyDescent="0.25">
      <c r="A206" s="3">
        <v>10</v>
      </c>
      <c r="B206" s="29">
        <v>76.704549999999998</v>
      </c>
      <c r="C206" s="29"/>
      <c r="D206" s="29"/>
      <c r="E206" s="2"/>
      <c r="F206" s="3">
        <v>10</v>
      </c>
      <c r="G206" s="9">
        <v>77.328739999999996</v>
      </c>
      <c r="H206" s="23"/>
      <c r="I206" s="23"/>
      <c r="J206" s="2"/>
      <c r="K206" s="3">
        <v>10</v>
      </c>
      <c r="L206" s="7">
        <v>30.02</v>
      </c>
      <c r="M206" s="6"/>
      <c r="N206" s="6"/>
    </row>
    <row r="207" spans="1:14" x14ac:dyDescent="0.25">
      <c r="A207" s="3">
        <v>10</v>
      </c>
      <c r="B207" s="29">
        <v>76.704549999999998</v>
      </c>
      <c r="C207" s="29"/>
      <c r="D207" s="29"/>
      <c r="E207" s="2"/>
      <c r="F207" s="3">
        <v>10</v>
      </c>
      <c r="G207" s="9">
        <v>56.383020000000002</v>
      </c>
      <c r="H207" s="23">
        <f t="shared" si="20"/>
        <v>64.522741666666661</v>
      </c>
      <c r="I207" s="23">
        <f t="shared" si="21"/>
        <v>9.5179446654231885</v>
      </c>
      <c r="J207" s="2"/>
      <c r="K207" s="3">
        <v>10</v>
      </c>
      <c r="L207" s="7">
        <v>30.32</v>
      </c>
      <c r="M207" s="6"/>
      <c r="N207" s="6"/>
    </row>
    <row r="208" spans="1:14" x14ac:dyDescent="0.25">
      <c r="A208" s="3">
        <v>10</v>
      </c>
      <c r="B208" s="29">
        <v>25</v>
      </c>
      <c r="C208" s="29"/>
      <c r="D208" s="29"/>
      <c r="E208" s="2"/>
      <c r="F208" s="3"/>
      <c r="G208" s="9"/>
      <c r="H208" s="23"/>
      <c r="I208" s="23"/>
      <c r="J208" s="2"/>
      <c r="K208" s="3">
        <v>10</v>
      </c>
      <c r="L208" s="7">
        <v>31.09</v>
      </c>
      <c r="M208" s="6"/>
      <c r="N208" s="6"/>
    </row>
    <row r="209" spans="1:14" x14ac:dyDescent="0.25">
      <c r="A209" s="3">
        <v>10</v>
      </c>
      <c r="B209" s="29">
        <v>58.33334</v>
      </c>
      <c r="C209" s="29"/>
      <c r="D209" s="29"/>
      <c r="E209" s="2"/>
      <c r="F209" s="3"/>
      <c r="G209" s="9"/>
      <c r="H209" s="23"/>
      <c r="I209" s="23"/>
      <c r="J209" s="2"/>
      <c r="K209" s="3">
        <v>10</v>
      </c>
      <c r="L209" s="7">
        <v>30.6</v>
      </c>
      <c r="M209" s="6"/>
      <c r="N209" s="6"/>
    </row>
    <row r="210" spans="1:14" x14ac:dyDescent="0.25">
      <c r="A210" s="3">
        <v>10</v>
      </c>
      <c r="B210" s="29">
        <v>75</v>
      </c>
      <c r="C210" s="29">
        <f t="shared" si="22"/>
        <v>57.365320000000011</v>
      </c>
      <c r="D210" s="29">
        <f t="shared" si="23"/>
        <v>16.817566503649502</v>
      </c>
      <c r="E210" s="2"/>
      <c r="F210" s="3"/>
      <c r="G210" s="9"/>
      <c r="H210" s="23"/>
      <c r="I210" s="23"/>
      <c r="J210" s="2"/>
      <c r="K210" s="3">
        <v>10</v>
      </c>
      <c r="L210" s="7">
        <v>28.95</v>
      </c>
      <c r="M210" s="6">
        <f>AVERAGE(L202:L210)</f>
        <v>30.352222222222224</v>
      </c>
      <c r="N210" s="6">
        <f t="shared" si="25"/>
        <v>0.64984186110502662</v>
      </c>
    </row>
    <row r="211" spans="1:14" x14ac:dyDescent="0.25">
      <c r="A211" s="3">
        <v>20</v>
      </c>
      <c r="B211" s="29">
        <v>34.090910000000001</v>
      </c>
      <c r="C211" s="29"/>
      <c r="D211" s="29"/>
      <c r="E211" s="2"/>
      <c r="F211" s="3">
        <v>20</v>
      </c>
      <c r="G211" s="9">
        <v>59.560209999999998</v>
      </c>
      <c r="H211" s="23"/>
      <c r="I211" s="23"/>
      <c r="J211" s="2"/>
      <c r="K211" s="3">
        <v>20</v>
      </c>
      <c r="L211" s="7">
        <v>29.02</v>
      </c>
      <c r="M211" s="6"/>
      <c r="N211" s="6"/>
    </row>
    <row r="212" spans="1:14" x14ac:dyDescent="0.25">
      <c r="A212" s="3">
        <v>20</v>
      </c>
      <c r="B212" s="29">
        <v>34.090910000000001</v>
      </c>
      <c r="C212" s="29"/>
      <c r="D212" s="29"/>
      <c r="E212" s="2"/>
      <c r="F212" s="3">
        <v>20</v>
      </c>
      <c r="G212" s="9">
        <v>51.748429999999999</v>
      </c>
      <c r="H212" s="23"/>
      <c r="I212" s="23"/>
      <c r="J212" s="2"/>
      <c r="K212" s="3">
        <v>20</v>
      </c>
      <c r="L212" s="31">
        <v>36.74</v>
      </c>
      <c r="M212" s="6"/>
      <c r="N212" s="6"/>
    </row>
    <row r="213" spans="1:14" x14ac:dyDescent="0.25">
      <c r="A213" s="3">
        <v>20</v>
      </c>
      <c r="B213" s="29">
        <v>68.181820000000002</v>
      </c>
      <c r="C213" s="29"/>
      <c r="D213" s="29"/>
      <c r="E213" s="2"/>
      <c r="F213" s="3">
        <v>20</v>
      </c>
      <c r="G213" s="9">
        <v>53.735939999999999</v>
      </c>
      <c r="H213" s="23"/>
      <c r="I213" s="23"/>
      <c r="J213" s="2"/>
      <c r="K213" s="3">
        <v>20</v>
      </c>
      <c r="L213" s="31">
        <v>39.19</v>
      </c>
      <c r="M213" s="6"/>
      <c r="N213" s="6"/>
    </row>
    <row r="214" spans="1:14" x14ac:dyDescent="0.25">
      <c r="A214" s="3">
        <v>20</v>
      </c>
      <c r="B214" s="29">
        <v>68.181820000000002</v>
      </c>
      <c r="C214" s="29"/>
      <c r="D214" s="29"/>
      <c r="E214" s="2"/>
      <c r="F214" s="3">
        <v>20</v>
      </c>
      <c r="G214" s="9">
        <v>83.65889</v>
      </c>
      <c r="H214" s="23"/>
      <c r="I214" s="23"/>
      <c r="J214" s="2"/>
      <c r="K214" s="3">
        <v>20</v>
      </c>
      <c r="L214" s="31">
        <v>39.58</v>
      </c>
      <c r="M214" s="6"/>
      <c r="N214" s="6"/>
    </row>
    <row r="215" spans="1:14" x14ac:dyDescent="0.25">
      <c r="A215" s="3">
        <v>20</v>
      </c>
      <c r="B215" s="29">
        <v>76.704549999999998</v>
      </c>
      <c r="C215" s="29"/>
      <c r="D215" s="29"/>
      <c r="E215" s="2"/>
      <c r="F215" s="3">
        <v>20</v>
      </c>
      <c r="G215" s="9">
        <v>80.427490000000006</v>
      </c>
      <c r="H215" s="23"/>
      <c r="I215" s="23"/>
      <c r="J215" s="2"/>
      <c r="K215" s="3">
        <v>20</v>
      </c>
      <c r="L215" s="23">
        <v>42.11</v>
      </c>
      <c r="M215" s="6"/>
      <c r="N215" s="6"/>
    </row>
    <row r="216" spans="1:14" x14ac:dyDescent="0.25">
      <c r="A216" s="3">
        <v>20</v>
      </c>
      <c r="B216" s="29">
        <v>76.704549999999998</v>
      </c>
      <c r="C216" s="29"/>
      <c r="D216" s="29"/>
      <c r="E216" s="2"/>
      <c r="F216" s="3">
        <v>20</v>
      </c>
      <c r="G216" s="9">
        <v>64.975589999999997</v>
      </c>
      <c r="H216" s="23">
        <f t="shared" si="20"/>
        <v>65.68442499999999</v>
      </c>
      <c r="I216" s="23">
        <f t="shared" si="21"/>
        <v>13.530898451242262</v>
      </c>
      <c r="J216" s="2"/>
      <c r="K216" s="3">
        <v>20</v>
      </c>
      <c r="L216" s="23">
        <v>36.07</v>
      </c>
      <c r="M216" s="6"/>
      <c r="N216" s="6"/>
    </row>
    <row r="217" spans="1:14" x14ac:dyDescent="0.25">
      <c r="A217" s="3">
        <v>20</v>
      </c>
      <c r="B217" s="29">
        <v>50</v>
      </c>
      <c r="C217" s="29"/>
      <c r="D217" s="29"/>
      <c r="E217" s="2"/>
      <c r="F217" s="3"/>
      <c r="G217" s="9"/>
      <c r="H217" s="23"/>
      <c r="I217" s="23"/>
      <c r="J217" s="2"/>
      <c r="K217" s="3">
        <v>20</v>
      </c>
      <c r="L217" s="23">
        <v>31.76</v>
      </c>
      <c r="M217" s="6"/>
      <c r="N217" s="6"/>
    </row>
    <row r="218" spans="1:14" x14ac:dyDescent="0.25">
      <c r="A218" s="3">
        <v>20</v>
      </c>
      <c r="B218" s="29">
        <v>58.33334</v>
      </c>
      <c r="C218" s="29"/>
      <c r="D218" s="29"/>
      <c r="E218" s="2"/>
      <c r="F218" s="3"/>
      <c r="G218" s="9"/>
      <c r="H218" s="23"/>
      <c r="I218" s="23"/>
      <c r="J218" s="2"/>
      <c r="K218" s="3">
        <v>20</v>
      </c>
      <c r="L218" s="23">
        <v>32.229999999999997</v>
      </c>
      <c r="M218" s="6"/>
      <c r="N218" s="6"/>
    </row>
    <row r="219" spans="1:14" x14ac:dyDescent="0.25">
      <c r="A219" s="3">
        <v>20</v>
      </c>
      <c r="B219" s="29">
        <v>66.666659999999993</v>
      </c>
      <c r="C219" s="29">
        <f t="shared" si="22"/>
        <v>59.217173333333335</v>
      </c>
      <c r="D219" s="29">
        <f t="shared" si="23"/>
        <v>16.493320543809542</v>
      </c>
      <c r="E219" s="2"/>
      <c r="F219" s="3"/>
      <c r="G219" s="9"/>
      <c r="H219" s="23"/>
      <c r="I219" s="23"/>
      <c r="J219" s="2"/>
      <c r="K219" s="3">
        <v>20</v>
      </c>
      <c r="L219" s="23">
        <v>36.9</v>
      </c>
      <c r="M219" s="6">
        <f t="shared" si="24"/>
        <v>35.955555555555549</v>
      </c>
      <c r="N219" s="6">
        <f t="shared" si="25"/>
        <v>4.2216735754648393</v>
      </c>
    </row>
    <row r="220" spans="1:14" x14ac:dyDescent="0.25">
      <c r="A220" s="3">
        <v>40</v>
      </c>
      <c r="B220" s="29">
        <v>51.136360000000003</v>
      </c>
      <c r="C220" s="29"/>
      <c r="D220" s="29"/>
      <c r="E220" s="2"/>
      <c r="F220" s="3">
        <v>40</v>
      </c>
      <c r="G220" s="9">
        <v>57.80256</v>
      </c>
      <c r="H220" s="23"/>
      <c r="I220" s="23"/>
      <c r="J220" s="2"/>
      <c r="K220" s="3">
        <v>40</v>
      </c>
      <c r="L220" s="7">
        <v>38.18</v>
      </c>
      <c r="M220" s="6"/>
      <c r="N220" s="6"/>
    </row>
    <row r="221" spans="1:14" x14ac:dyDescent="0.25">
      <c r="A221" s="3">
        <v>40</v>
      </c>
      <c r="B221" s="29">
        <v>51.136360000000003</v>
      </c>
      <c r="C221" s="29"/>
      <c r="D221" s="29"/>
      <c r="E221" s="2"/>
      <c r="F221" s="3">
        <v>40</v>
      </c>
      <c r="G221" s="9">
        <v>53.518180000000001</v>
      </c>
      <c r="H221" s="23"/>
      <c r="I221" s="23"/>
      <c r="J221" s="2"/>
      <c r="K221" s="3">
        <v>40</v>
      </c>
      <c r="L221" s="7">
        <v>37.39</v>
      </c>
      <c r="M221" s="6"/>
      <c r="N221" s="6"/>
    </row>
    <row r="222" spans="1:14" x14ac:dyDescent="0.25">
      <c r="A222" s="3">
        <v>40</v>
      </c>
      <c r="B222" s="29">
        <v>51.136360000000003</v>
      </c>
      <c r="C222" s="29"/>
      <c r="D222" s="29"/>
      <c r="E222" s="2"/>
      <c r="F222" s="3">
        <v>40</v>
      </c>
      <c r="G222" s="9">
        <v>47.585030000000003</v>
      </c>
      <c r="H222" s="23"/>
      <c r="I222" s="23"/>
      <c r="J222" s="2"/>
      <c r="K222" s="3">
        <v>40</v>
      </c>
      <c r="L222" s="7">
        <v>35.15</v>
      </c>
      <c r="M222" s="6"/>
      <c r="N222" s="6"/>
    </row>
    <row r="223" spans="1:14" x14ac:dyDescent="0.25">
      <c r="A223" s="3">
        <v>40</v>
      </c>
      <c r="B223" s="29">
        <v>59.659089999999999</v>
      </c>
      <c r="C223" s="29"/>
      <c r="D223" s="29"/>
      <c r="E223" s="2"/>
      <c r="F223" s="3">
        <v>40</v>
      </c>
      <c r="G223" s="9">
        <v>73.214870000000005</v>
      </c>
      <c r="H223" s="23"/>
      <c r="I223" s="23"/>
      <c r="J223" s="2"/>
      <c r="K223" s="3">
        <v>40</v>
      </c>
      <c r="L223" s="7">
        <v>37.090000000000003</v>
      </c>
      <c r="M223" s="6"/>
      <c r="N223" s="6"/>
    </row>
    <row r="224" spans="1:14" x14ac:dyDescent="0.25">
      <c r="A224" s="3">
        <v>40</v>
      </c>
      <c r="B224" s="29">
        <v>68.181820000000002</v>
      </c>
      <c r="C224" s="29"/>
      <c r="D224" s="29"/>
      <c r="E224" s="2"/>
      <c r="F224" s="3">
        <v>40</v>
      </c>
      <c r="G224" s="9">
        <v>71.263919999999999</v>
      </c>
      <c r="H224" s="23"/>
      <c r="I224" s="23"/>
      <c r="J224" s="2"/>
      <c r="K224" s="3">
        <v>40</v>
      </c>
      <c r="L224" s="7">
        <v>39.82</v>
      </c>
      <c r="M224" s="6"/>
      <c r="N224" s="6"/>
    </row>
    <row r="225" spans="1:14" x14ac:dyDescent="0.25">
      <c r="A225" s="3">
        <v>40</v>
      </c>
      <c r="B225" s="29">
        <v>76.704549999999998</v>
      </c>
      <c r="C225" s="29"/>
      <c r="D225" s="29"/>
      <c r="E225" s="2"/>
      <c r="F225" s="3">
        <v>40</v>
      </c>
      <c r="G225" s="9">
        <v>57.973489999999998</v>
      </c>
      <c r="H225" s="23">
        <f t="shared" si="20"/>
        <v>60.226341666666677</v>
      </c>
      <c r="I225" s="23">
        <f t="shared" si="21"/>
        <v>10.06262645167633</v>
      </c>
      <c r="J225" s="2"/>
      <c r="K225" s="3">
        <v>40</v>
      </c>
      <c r="L225" s="7">
        <v>35.979999999999997</v>
      </c>
      <c r="M225" s="6"/>
      <c r="N225" s="6"/>
    </row>
    <row r="226" spans="1:14" x14ac:dyDescent="0.25">
      <c r="A226" s="3">
        <v>40</v>
      </c>
      <c r="B226" s="29">
        <v>41.66666</v>
      </c>
      <c r="C226" s="29"/>
      <c r="D226" s="29"/>
      <c r="E226" s="2"/>
      <c r="F226" s="3"/>
      <c r="G226" s="9"/>
      <c r="H226" s="23"/>
      <c r="I226" s="23"/>
      <c r="J226" s="2"/>
      <c r="K226" s="3">
        <v>40</v>
      </c>
      <c r="L226" s="7">
        <v>38.19</v>
      </c>
      <c r="M226" s="6"/>
      <c r="N226" s="6"/>
    </row>
    <row r="227" spans="1:14" x14ac:dyDescent="0.25">
      <c r="A227" s="3">
        <v>40</v>
      </c>
      <c r="B227" s="29">
        <v>58.33334</v>
      </c>
      <c r="C227" s="29"/>
      <c r="D227" s="29"/>
      <c r="E227" s="2"/>
      <c r="F227" s="3"/>
      <c r="G227" s="9"/>
      <c r="H227" s="23"/>
      <c r="I227" s="23"/>
      <c r="J227" s="2"/>
      <c r="K227" s="3">
        <v>40</v>
      </c>
      <c r="L227" s="7">
        <v>38.799999999999997</v>
      </c>
      <c r="M227" s="6"/>
      <c r="N227" s="6"/>
    </row>
    <row r="228" spans="1:14" x14ac:dyDescent="0.25">
      <c r="A228" s="3">
        <v>40</v>
      </c>
      <c r="B228" s="29">
        <v>75</v>
      </c>
      <c r="C228" s="29">
        <f t="shared" si="22"/>
        <v>59.217171111111107</v>
      </c>
      <c r="D228" s="29">
        <f t="shared" si="23"/>
        <v>11.938207845398585</v>
      </c>
      <c r="E228" s="2"/>
      <c r="F228" s="3"/>
      <c r="G228" s="9"/>
      <c r="H228" s="23"/>
      <c r="I228" s="23"/>
      <c r="J228" s="2"/>
      <c r="K228" s="3">
        <v>40</v>
      </c>
      <c r="L228" s="7">
        <v>36.24</v>
      </c>
      <c r="M228" s="6">
        <f t="shared" si="24"/>
        <v>37.426666666666662</v>
      </c>
      <c r="N228" s="6">
        <f>STDEV(L220:L228)</f>
        <v>1.4816882263148343</v>
      </c>
    </row>
    <row r="229" spans="1:14" x14ac:dyDescent="0.25">
      <c r="A229" s="3">
        <v>60</v>
      </c>
      <c r="B229" s="29">
        <v>34.090910000000001</v>
      </c>
      <c r="C229" s="29"/>
      <c r="D229" s="29"/>
      <c r="E229" s="2"/>
      <c r="F229" s="3">
        <v>60</v>
      </c>
      <c r="G229" s="9">
        <v>54.223320000000001</v>
      </c>
      <c r="H229" s="23"/>
      <c r="I229" s="23"/>
      <c r="J229" s="2"/>
      <c r="K229" s="3">
        <v>60</v>
      </c>
      <c r="L229" s="7">
        <v>40.65</v>
      </c>
      <c r="M229" s="6"/>
      <c r="N229" s="6"/>
    </row>
    <row r="230" spans="1:14" x14ac:dyDescent="0.25">
      <c r="A230" s="3">
        <v>60</v>
      </c>
      <c r="B230" s="29">
        <v>51.136360000000003</v>
      </c>
      <c r="C230" s="29"/>
      <c r="D230" s="29"/>
      <c r="E230" s="2"/>
      <c r="F230" s="3">
        <v>60</v>
      </c>
      <c r="G230" s="9">
        <v>48.284979999999997</v>
      </c>
      <c r="H230" s="23"/>
      <c r="I230" s="23"/>
      <c r="J230" s="2"/>
      <c r="K230" s="3">
        <v>60</v>
      </c>
      <c r="L230" s="7">
        <v>40.909999999999997</v>
      </c>
      <c r="M230" s="6"/>
      <c r="N230" s="6"/>
    </row>
    <row r="231" spans="1:14" x14ac:dyDescent="0.25">
      <c r="A231" s="3">
        <v>60</v>
      </c>
      <c r="B231" s="29">
        <v>51.136360000000003</v>
      </c>
      <c r="C231" s="29"/>
      <c r="D231" s="29"/>
      <c r="E231" s="2"/>
      <c r="F231" s="3">
        <v>60</v>
      </c>
      <c r="G231" s="9">
        <v>50.391739999999999</v>
      </c>
      <c r="H231" s="23"/>
      <c r="I231" s="23"/>
      <c r="J231" s="2"/>
      <c r="K231" s="3">
        <v>60</v>
      </c>
      <c r="L231" s="7">
        <v>41.46</v>
      </c>
      <c r="M231" s="6"/>
      <c r="N231" s="6"/>
    </row>
    <row r="232" spans="1:14" x14ac:dyDescent="0.25">
      <c r="A232" s="3">
        <v>60</v>
      </c>
      <c r="B232" s="29">
        <v>76.704549999999998</v>
      </c>
      <c r="C232" s="29"/>
      <c r="D232" s="29"/>
      <c r="E232" s="2"/>
      <c r="F232" s="3">
        <v>60</v>
      </c>
      <c r="G232" s="9">
        <v>62.704520000000002</v>
      </c>
      <c r="H232" s="23"/>
      <c r="I232" s="23"/>
      <c r="J232" s="2"/>
      <c r="K232" s="3">
        <v>60</v>
      </c>
      <c r="L232" s="7">
        <v>39.29</v>
      </c>
      <c r="M232" s="6"/>
      <c r="N232" s="6"/>
    </row>
    <row r="233" spans="1:14" x14ac:dyDescent="0.25">
      <c r="A233" s="3">
        <v>60</v>
      </c>
      <c r="B233" s="29">
        <v>85.227270000000004</v>
      </c>
      <c r="C233" s="29"/>
      <c r="D233" s="29"/>
      <c r="E233" s="2"/>
      <c r="F233" s="3">
        <v>60</v>
      </c>
      <c r="G233" s="9">
        <v>67.184650000000005</v>
      </c>
      <c r="H233" s="23"/>
      <c r="I233" s="23"/>
      <c r="J233" s="2"/>
      <c r="K233" s="3">
        <v>60</v>
      </c>
      <c r="L233" s="7">
        <v>45.98</v>
      </c>
      <c r="M233" s="6"/>
      <c r="N233" s="6"/>
    </row>
    <row r="234" spans="1:14" x14ac:dyDescent="0.25">
      <c r="A234" s="3">
        <v>60</v>
      </c>
      <c r="B234" s="29">
        <v>85.227270000000004</v>
      </c>
      <c r="C234" s="29"/>
      <c r="D234" s="29"/>
      <c r="E234" s="2"/>
      <c r="F234" s="3">
        <v>60</v>
      </c>
      <c r="G234" s="9">
        <v>56.659869999999998</v>
      </c>
      <c r="H234" s="23">
        <f t="shared" si="20"/>
        <v>56.574846666666673</v>
      </c>
      <c r="I234" s="23">
        <f t="shared" si="21"/>
        <v>7.2474881990815083</v>
      </c>
      <c r="J234" s="2"/>
      <c r="K234" s="3">
        <v>60</v>
      </c>
      <c r="L234" s="7">
        <v>45.21</v>
      </c>
      <c r="M234" s="6"/>
      <c r="N234" s="6"/>
    </row>
    <row r="235" spans="1:14" x14ac:dyDescent="0.25">
      <c r="A235" s="3">
        <v>60</v>
      </c>
      <c r="B235" s="29">
        <v>33.33334</v>
      </c>
      <c r="C235" s="29"/>
      <c r="D235" s="29"/>
      <c r="E235" s="2"/>
      <c r="F235" s="3"/>
      <c r="G235" s="9"/>
      <c r="H235" s="23"/>
      <c r="I235" s="23"/>
      <c r="J235" s="2"/>
      <c r="K235" s="3">
        <v>60</v>
      </c>
      <c r="L235" s="7">
        <v>41.69</v>
      </c>
      <c r="M235" s="6"/>
      <c r="N235" s="6"/>
    </row>
    <row r="236" spans="1:14" x14ac:dyDescent="0.25">
      <c r="A236" s="3">
        <v>60</v>
      </c>
      <c r="B236" s="29">
        <v>58.33334</v>
      </c>
      <c r="C236" s="29"/>
      <c r="D236" s="29"/>
      <c r="E236" s="2"/>
      <c r="F236" s="3"/>
      <c r="G236" s="9"/>
      <c r="H236" s="23"/>
      <c r="I236" s="23"/>
      <c r="J236" s="2"/>
      <c r="K236" s="3">
        <v>60</v>
      </c>
      <c r="L236" s="7">
        <v>42.55</v>
      </c>
      <c r="M236" s="6"/>
      <c r="N236" s="6"/>
    </row>
    <row r="237" spans="1:14" x14ac:dyDescent="0.25">
      <c r="A237" s="3">
        <v>60</v>
      </c>
      <c r="B237" s="29">
        <v>66.666659999999993</v>
      </c>
      <c r="C237" s="29">
        <f t="shared" si="22"/>
        <v>60.206228888888887</v>
      </c>
      <c r="D237" s="29">
        <f t="shared" si="23"/>
        <v>19.806033046179685</v>
      </c>
      <c r="E237" s="2"/>
      <c r="F237" s="3"/>
      <c r="G237" s="9"/>
      <c r="H237" s="23"/>
      <c r="I237" s="23"/>
      <c r="J237" s="2"/>
      <c r="K237" s="3">
        <v>60</v>
      </c>
      <c r="L237" s="7">
        <v>42.72</v>
      </c>
      <c r="M237" s="6">
        <f t="shared" si="24"/>
        <v>42.273333333333341</v>
      </c>
      <c r="N237" s="6">
        <f t="shared" ref="N237:N255" si="26">STDEV(L229:L237)</f>
        <v>2.151609862405357</v>
      </c>
    </row>
    <row r="238" spans="1:14" x14ac:dyDescent="0.25">
      <c r="A238" s="3">
        <v>80</v>
      </c>
      <c r="B238" s="11">
        <v>17.045449999999999</v>
      </c>
      <c r="C238" s="29"/>
      <c r="D238" s="29"/>
      <c r="E238" s="2"/>
      <c r="F238" s="3">
        <v>80</v>
      </c>
      <c r="G238" s="9">
        <v>64.067539999999994</v>
      </c>
      <c r="H238" s="23"/>
      <c r="I238" s="23"/>
      <c r="J238" s="2"/>
      <c r="K238" s="3">
        <v>80</v>
      </c>
      <c r="L238" s="7">
        <v>53.48</v>
      </c>
      <c r="M238" s="6"/>
      <c r="N238" s="6"/>
    </row>
    <row r="239" spans="1:14" x14ac:dyDescent="0.25">
      <c r="A239" s="3">
        <v>80</v>
      </c>
      <c r="B239" s="11">
        <v>68.181820000000002</v>
      </c>
      <c r="C239" s="29"/>
      <c r="D239" s="29"/>
      <c r="E239" s="2"/>
      <c r="F239" s="3">
        <v>80</v>
      </c>
      <c r="G239" s="9">
        <v>42.267139999999998</v>
      </c>
      <c r="H239" s="23"/>
      <c r="I239" s="23"/>
      <c r="J239" s="2"/>
      <c r="K239" s="3">
        <v>80</v>
      </c>
      <c r="L239" s="7">
        <v>49.05</v>
      </c>
      <c r="M239" s="6"/>
      <c r="N239" s="6"/>
    </row>
    <row r="240" spans="1:14" x14ac:dyDescent="0.25">
      <c r="A240" s="3">
        <v>80</v>
      </c>
      <c r="B240" s="11">
        <v>68.181820000000002</v>
      </c>
      <c r="C240" s="29"/>
      <c r="D240" s="29"/>
      <c r="E240" s="2"/>
      <c r="F240" s="3">
        <v>80</v>
      </c>
      <c r="G240" s="9">
        <v>40.60801</v>
      </c>
      <c r="H240" s="23"/>
      <c r="I240" s="23"/>
      <c r="J240" s="2"/>
      <c r="K240" s="3">
        <v>80</v>
      </c>
      <c r="L240" s="7">
        <v>48.09</v>
      </c>
      <c r="M240" s="6"/>
      <c r="N240" s="6"/>
    </row>
    <row r="241" spans="1:14" x14ac:dyDescent="0.25">
      <c r="A241" s="3">
        <v>80</v>
      </c>
      <c r="B241" s="11">
        <v>68.181820000000002</v>
      </c>
      <c r="C241" s="29"/>
      <c r="D241" s="29"/>
      <c r="E241" s="2"/>
      <c r="F241" s="3">
        <v>80</v>
      </c>
      <c r="G241" s="9">
        <v>61.917209999999997</v>
      </c>
      <c r="H241" s="23"/>
      <c r="I241" s="23"/>
      <c r="J241" s="2"/>
      <c r="K241" s="3">
        <v>80</v>
      </c>
      <c r="L241" s="7">
        <v>46.1</v>
      </c>
      <c r="M241" s="6"/>
      <c r="N241" s="6"/>
    </row>
    <row r="242" spans="1:14" x14ac:dyDescent="0.25">
      <c r="A242" s="3">
        <v>80</v>
      </c>
      <c r="B242" s="11">
        <v>68.181820000000002</v>
      </c>
      <c r="C242" s="29"/>
      <c r="D242" s="29"/>
      <c r="E242" s="2"/>
      <c r="F242" s="3">
        <v>80</v>
      </c>
      <c r="G242" s="9">
        <v>66.721779999999995</v>
      </c>
      <c r="H242" s="23"/>
      <c r="I242" s="23"/>
      <c r="J242" s="2"/>
      <c r="K242" s="3">
        <v>80</v>
      </c>
      <c r="L242" s="7">
        <v>48.73</v>
      </c>
      <c r="M242" s="6"/>
      <c r="N242" s="6"/>
    </row>
    <row r="243" spans="1:14" x14ac:dyDescent="0.25">
      <c r="A243" s="3">
        <v>80</v>
      </c>
      <c r="B243" s="11">
        <v>85.227270000000004</v>
      </c>
      <c r="C243" s="29"/>
      <c r="D243" s="29"/>
      <c r="E243" s="2"/>
      <c r="F243" s="3">
        <v>80</v>
      </c>
      <c r="G243" s="9">
        <v>58.714649999999999</v>
      </c>
      <c r="H243" s="23">
        <f t="shared" si="20"/>
        <v>55.716055000000004</v>
      </c>
      <c r="I243" s="23">
        <f t="shared" si="21"/>
        <v>11.379327907993067</v>
      </c>
      <c r="J243" s="2"/>
      <c r="K243" s="3">
        <v>80</v>
      </c>
      <c r="L243" s="7">
        <v>51.87</v>
      </c>
      <c r="M243" s="6"/>
      <c r="N243" s="6"/>
    </row>
    <row r="244" spans="1:14" x14ac:dyDescent="0.25">
      <c r="A244" s="3">
        <v>80</v>
      </c>
      <c r="B244" s="11">
        <v>50</v>
      </c>
      <c r="C244" s="29"/>
      <c r="D244" s="29"/>
      <c r="E244" s="2"/>
      <c r="F244" s="3"/>
      <c r="G244" s="9"/>
      <c r="H244" s="23"/>
      <c r="I244" s="23"/>
      <c r="J244" s="2"/>
      <c r="K244" s="3">
        <v>80</v>
      </c>
      <c r="L244" s="7">
        <v>40.14</v>
      </c>
      <c r="M244" s="6"/>
      <c r="N244" s="6"/>
    </row>
    <row r="245" spans="1:14" x14ac:dyDescent="0.25">
      <c r="A245" s="3">
        <v>80</v>
      </c>
      <c r="B245" s="11">
        <v>50</v>
      </c>
      <c r="C245" s="29"/>
      <c r="D245" s="29"/>
      <c r="E245" s="2"/>
      <c r="F245" s="3"/>
      <c r="G245" s="9"/>
      <c r="H245" s="23"/>
      <c r="I245" s="23"/>
      <c r="J245" s="2"/>
      <c r="K245" s="3">
        <v>80</v>
      </c>
      <c r="L245" s="7">
        <v>38.880000000000003</v>
      </c>
      <c r="M245" s="6"/>
      <c r="N245" s="6"/>
    </row>
    <row r="246" spans="1:14" x14ac:dyDescent="0.25">
      <c r="A246" s="3">
        <v>80</v>
      </c>
      <c r="B246" s="11">
        <v>66.666659999999993</v>
      </c>
      <c r="C246" s="29">
        <f t="shared" si="22"/>
        <v>60.185184444444445</v>
      </c>
      <c r="D246" s="29">
        <f t="shared" si="23"/>
        <v>19.343645427679938</v>
      </c>
      <c r="E246" s="2"/>
      <c r="F246" s="3"/>
      <c r="G246" s="9"/>
      <c r="H246" s="23"/>
      <c r="I246" s="23"/>
      <c r="J246" s="2"/>
      <c r="K246" s="3">
        <v>80</v>
      </c>
      <c r="L246" s="7">
        <v>47.43</v>
      </c>
      <c r="M246" s="6">
        <f t="shared" si="24"/>
        <v>47.085555555555551</v>
      </c>
      <c r="N246" s="6">
        <f t="shared" si="26"/>
        <v>4.8478580608117809</v>
      </c>
    </row>
    <row r="247" spans="1:14" x14ac:dyDescent="0.25">
      <c r="A247" s="3">
        <v>100</v>
      </c>
      <c r="B247" s="11">
        <v>51.136360000000003</v>
      </c>
      <c r="C247" s="29"/>
      <c r="D247" s="29"/>
      <c r="E247" s="2"/>
      <c r="F247" s="3"/>
      <c r="G247" s="9"/>
      <c r="H247" s="23"/>
      <c r="I247" s="23"/>
      <c r="J247" s="2"/>
      <c r="K247" s="3">
        <v>100</v>
      </c>
      <c r="L247" s="7">
        <v>45.68</v>
      </c>
      <c r="M247" s="6"/>
      <c r="N247" s="6"/>
    </row>
    <row r="248" spans="1:14" x14ac:dyDescent="0.25">
      <c r="A248" s="3">
        <v>100</v>
      </c>
      <c r="B248" s="11">
        <v>51.136360000000003</v>
      </c>
      <c r="C248" s="29"/>
      <c r="D248" s="29"/>
      <c r="E248" s="2"/>
      <c r="F248" s="3"/>
      <c r="G248" s="9"/>
      <c r="H248" s="23"/>
      <c r="I248" s="23"/>
      <c r="J248" s="2"/>
      <c r="K248" s="3">
        <v>100</v>
      </c>
      <c r="L248" s="7">
        <v>47.13</v>
      </c>
      <c r="M248" s="6"/>
      <c r="N248" s="6"/>
    </row>
    <row r="249" spans="1:14" x14ac:dyDescent="0.25">
      <c r="A249" s="3">
        <v>100</v>
      </c>
      <c r="B249" s="11">
        <v>51.136360000000003</v>
      </c>
      <c r="C249" s="29"/>
      <c r="D249" s="29"/>
      <c r="E249" s="2"/>
      <c r="F249" s="3"/>
      <c r="G249" s="9"/>
      <c r="H249" s="23"/>
      <c r="I249" s="23"/>
      <c r="J249" s="2"/>
      <c r="K249" s="3">
        <v>100</v>
      </c>
      <c r="L249" s="7">
        <v>43.65</v>
      </c>
      <c r="M249" s="6"/>
      <c r="N249" s="6"/>
    </row>
    <row r="250" spans="1:14" x14ac:dyDescent="0.25">
      <c r="A250" s="3">
        <v>100</v>
      </c>
      <c r="B250" s="11">
        <v>76.704549999999998</v>
      </c>
      <c r="C250" s="29"/>
      <c r="D250" s="29"/>
      <c r="E250" s="2"/>
      <c r="F250" s="3">
        <v>100</v>
      </c>
      <c r="G250" s="9">
        <v>42.97401</v>
      </c>
      <c r="H250" s="23"/>
      <c r="I250" s="23"/>
      <c r="J250" s="2"/>
      <c r="K250" s="3">
        <v>100</v>
      </c>
      <c r="L250" s="7">
        <v>46.3</v>
      </c>
      <c r="M250" s="6"/>
      <c r="N250" s="6"/>
    </row>
    <row r="251" spans="1:14" x14ac:dyDescent="0.25">
      <c r="A251" s="3">
        <v>100</v>
      </c>
      <c r="B251" s="11">
        <v>68.181820000000002</v>
      </c>
      <c r="C251" s="29"/>
      <c r="D251" s="29"/>
      <c r="E251" s="2"/>
      <c r="F251" s="3">
        <v>100</v>
      </c>
      <c r="G251" s="9">
        <v>39.463889999999999</v>
      </c>
      <c r="H251" s="23"/>
      <c r="I251" s="23"/>
      <c r="J251" s="2"/>
      <c r="K251" s="3">
        <v>100</v>
      </c>
      <c r="L251" s="7">
        <v>47.49</v>
      </c>
      <c r="M251" s="6"/>
      <c r="N251" s="6"/>
    </row>
    <row r="252" spans="1:14" x14ac:dyDescent="0.25">
      <c r="A252" s="3">
        <v>100</v>
      </c>
      <c r="B252" s="11">
        <v>76.704549999999998</v>
      </c>
      <c r="C252" s="29"/>
      <c r="D252" s="29"/>
      <c r="E252" s="2"/>
      <c r="F252" s="3">
        <v>100</v>
      </c>
      <c r="G252" s="9">
        <v>36.767789999999998</v>
      </c>
      <c r="H252" s="23"/>
      <c r="I252" s="23"/>
      <c r="J252" s="2"/>
      <c r="K252" s="3">
        <v>100</v>
      </c>
      <c r="L252" s="7">
        <v>45.62</v>
      </c>
      <c r="M252" s="6"/>
      <c r="N252" s="6"/>
    </row>
    <row r="253" spans="1:14" x14ac:dyDescent="0.25">
      <c r="A253" s="3">
        <v>100</v>
      </c>
      <c r="B253" s="11">
        <v>50</v>
      </c>
      <c r="C253" s="29"/>
      <c r="D253" s="29"/>
      <c r="E253" s="2"/>
      <c r="F253" s="3">
        <v>100</v>
      </c>
      <c r="G253" s="9">
        <v>57.210700000000003</v>
      </c>
      <c r="H253" s="23"/>
      <c r="I253" s="23"/>
      <c r="J253" s="2"/>
      <c r="K253" s="3">
        <v>100</v>
      </c>
      <c r="L253" s="7">
        <v>43.46</v>
      </c>
      <c r="M253" s="6"/>
      <c r="N253" s="6"/>
    </row>
    <row r="254" spans="1:14" x14ac:dyDescent="0.25">
      <c r="A254" s="3">
        <v>100</v>
      </c>
      <c r="B254" s="11">
        <v>50</v>
      </c>
      <c r="C254" s="29"/>
      <c r="D254" s="29"/>
      <c r="E254" s="2"/>
      <c r="F254" s="3">
        <v>100</v>
      </c>
      <c r="G254" s="9">
        <v>60.258969999999998</v>
      </c>
      <c r="H254" s="23"/>
      <c r="I254" s="23"/>
      <c r="J254" s="2"/>
      <c r="K254" s="3">
        <v>100</v>
      </c>
      <c r="L254" s="7">
        <v>46.34</v>
      </c>
      <c r="M254" s="6"/>
      <c r="N254" s="6"/>
    </row>
    <row r="255" spans="1:14" x14ac:dyDescent="0.25">
      <c r="A255" s="3">
        <v>100</v>
      </c>
      <c r="B255" s="11">
        <v>58.33334</v>
      </c>
      <c r="C255" s="29">
        <f t="shared" ref="C255" si="27">AVERAGE(B247:B255)</f>
        <v>59.259260000000005</v>
      </c>
      <c r="D255" s="29">
        <f t="shared" ref="D255" si="28">STDEV(B247:B255)</f>
        <v>11.503032186631248</v>
      </c>
      <c r="E255" s="2"/>
      <c r="F255" s="3">
        <v>100</v>
      </c>
      <c r="G255" s="9">
        <v>54.889159999999997</v>
      </c>
      <c r="H255" s="23">
        <f t="shared" si="20"/>
        <v>48.594086666666669</v>
      </c>
      <c r="I255" s="23">
        <f t="shared" si="21"/>
        <v>10.047392921029141</v>
      </c>
      <c r="J255" s="2"/>
      <c r="K255" s="3">
        <v>100</v>
      </c>
      <c r="L255" s="7">
        <v>46.71</v>
      </c>
      <c r="M255" s="6">
        <f t="shared" si="24"/>
        <v>45.819999999999993</v>
      </c>
      <c r="N255" s="6">
        <f t="shared" si="26"/>
        <v>1.4202112518917749</v>
      </c>
    </row>
    <row r="256" spans="1:14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x14ac:dyDescent="0.25">
      <c r="A257" s="36" t="s">
        <v>39</v>
      </c>
      <c r="B257" s="36"/>
      <c r="C257" s="36"/>
      <c r="D257" s="36"/>
      <c r="F257" s="36" t="s">
        <v>40</v>
      </c>
      <c r="G257" s="36"/>
      <c r="H257" s="36"/>
      <c r="I257" s="36"/>
      <c r="K257" s="36" t="s">
        <v>41</v>
      </c>
      <c r="L257" s="36"/>
      <c r="M257" s="36"/>
      <c r="N257" s="36"/>
    </row>
    <row r="258" spans="1:14" x14ac:dyDescent="0.25">
      <c r="A258" s="14" t="s">
        <v>23</v>
      </c>
      <c r="B258" s="15" t="s">
        <v>11</v>
      </c>
      <c r="C258" s="15" t="s">
        <v>12</v>
      </c>
      <c r="D258" s="15" t="s">
        <v>13</v>
      </c>
      <c r="F258" s="14" t="s">
        <v>23</v>
      </c>
      <c r="G258" s="15" t="s">
        <v>11</v>
      </c>
      <c r="H258" s="15" t="s">
        <v>12</v>
      </c>
      <c r="I258" s="15" t="s">
        <v>13</v>
      </c>
      <c r="K258" s="14" t="s">
        <v>23</v>
      </c>
      <c r="L258" s="15" t="s">
        <v>11</v>
      </c>
      <c r="M258" s="15" t="s">
        <v>12</v>
      </c>
      <c r="N258" s="15" t="s">
        <v>13</v>
      </c>
    </row>
    <row r="259" spans="1:14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x14ac:dyDescent="0.25">
      <c r="A260" s="3" t="s">
        <v>36</v>
      </c>
      <c r="B260" s="9">
        <v>96.174189999999996</v>
      </c>
      <c r="C260" s="7"/>
      <c r="D260" s="7"/>
      <c r="E260" s="2"/>
      <c r="F260" s="3" t="s">
        <v>36</v>
      </c>
      <c r="G260" s="29">
        <v>100.24</v>
      </c>
      <c r="H260" s="29"/>
      <c r="I260" s="29"/>
      <c r="J260" s="2"/>
      <c r="K260" s="3" t="s">
        <v>36</v>
      </c>
      <c r="L260" s="1">
        <v>19.14</v>
      </c>
      <c r="M260" s="1"/>
      <c r="N260" s="1"/>
    </row>
    <row r="261" spans="1:14" x14ac:dyDescent="0.25">
      <c r="A261" s="3" t="s">
        <v>36</v>
      </c>
      <c r="B261" s="9">
        <v>95.174189999999996</v>
      </c>
      <c r="C261" s="7"/>
      <c r="D261" s="7"/>
      <c r="E261" s="2"/>
      <c r="F261" s="3" t="s">
        <v>36</v>
      </c>
      <c r="G261" s="29">
        <v>101.25</v>
      </c>
      <c r="H261" s="29"/>
      <c r="I261" s="29"/>
      <c r="J261" s="2"/>
      <c r="K261" s="3" t="s">
        <v>36</v>
      </c>
      <c r="L261" s="1">
        <v>19.239999999999998</v>
      </c>
      <c r="M261" s="1"/>
      <c r="N261" s="1"/>
    </row>
    <row r="262" spans="1:14" x14ac:dyDescent="0.25">
      <c r="A262" s="3" t="s">
        <v>36</v>
      </c>
      <c r="B262" s="9">
        <v>107.4516</v>
      </c>
      <c r="C262" s="7"/>
      <c r="D262" s="7"/>
      <c r="E262" s="2"/>
      <c r="F262" s="3" t="s">
        <v>36</v>
      </c>
      <c r="G262" s="29">
        <v>98.54</v>
      </c>
      <c r="H262" s="29"/>
      <c r="I262" s="29"/>
      <c r="J262" s="2"/>
      <c r="K262" s="3" t="s">
        <v>36</v>
      </c>
      <c r="L262" s="1">
        <v>15.42</v>
      </c>
      <c r="M262" s="1"/>
      <c r="N262" s="1"/>
    </row>
    <row r="263" spans="1:14" x14ac:dyDescent="0.25">
      <c r="A263" s="3" t="s">
        <v>36</v>
      </c>
      <c r="B263" s="20">
        <v>101.21</v>
      </c>
      <c r="C263" s="7"/>
      <c r="D263" s="7"/>
      <c r="E263" s="2"/>
      <c r="F263" s="3" t="s">
        <v>36</v>
      </c>
      <c r="G263" s="29">
        <v>98.54</v>
      </c>
      <c r="H263" s="29"/>
      <c r="I263" s="29"/>
      <c r="J263" s="2"/>
      <c r="K263" s="3" t="s">
        <v>36</v>
      </c>
      <c r="L263" s="1">
        <v>10.25</v>
      </c>
      <c r="M263" s="1"/>
      <c r="N263" s="1"/>
    </row>
    <row r="264" spans="1:14" x14ac:dyDescent="0.25">
      <c r="A264" s="3" t="s">
        <v>36</v>
      </c>
      <c r="B264" s="20">
        <v>99.54</v>
      </c>
      <c r="C264" s="7"/>
      <c r="D264" s="7"/>
      <c r="E264" s="2"/>
      <c r="F264" s="3" t="s">
        <v>36</v>
      </c>
      <c r="G264" s="29">
        <v>101</v>
      </c>
      <c r="H264" s="29"/>
      <c r="I264" s="29"/>
      <c r="J264" s="2"/>
      <c r="K264" s="3" t="s">
        <v>36</v>
      </c>
      <c r="L264" s="1">
        <v>18.399999999999999</v>
      </c>
      <c r="M264" s="1"/>
      <c r="N264" s="1"/>
    </row>
    <row r="265" spans="1:14" x14ac:dyDescent="0.25">
      <c r="A265" s="3" t="s">
        <v>36</v>
      </c>
      <c r="B265" s="20">
        <v>102.25</v>
      </c>
      <c r="C265" s="7"/>
      <c r="D265" s="7"/>
      <c r="E265" s="2"/>
      <c r="F265" s="3" t="s">
        <v>36</v>
      </c>
      <c r="G265" s="29">
        <v>100.45</v>
      </c>
      <c r="H265" s="29">
        <f>AVERAGE(G260:G265)</f>
        <v>100.00333333333334</v>
      </c>
      <c r="I265" s="29">
        <f>STDEV(G260:G265)</f>
        <v>1.1904396946786759</v>
      </c>
      <c r="J265" s="2"/>
      <c r="K265" s="3" t="s">
        <v>36</v>
      </c>
      <c r="L265" s="1">
        <v>19.239999999999998</v>
      </c>
      <c r="M265" s="1"/>
      <c r="N265" s="1"/>
    </row>
    <row r="266" spans="1:14" x14ac:dyDescent="0.25">
      <c r="A266" s="3" t="s">
        <v>36</v>
      </c>
      <c r="B266" s="20">
        <v>98.45</v>
      </c>
      <c r="C266" s="7"/>
      <c r="D266" s="7"/>
      <c r="E266" s="2"/>
      <c r="F266" s="3"/>
      <c r="G266" s="29"/>
      <c r="H266" s="29"/>
      <c r="I266" s="29"/>
      <c r="J266" s="2"/>
      <c r="K266" s="3" t="s">
        <v>36</v>
      </c>
      <c r="L266" s="1">
        <v>15.45</v>
      </c>
      <c r="M266" s="1"/>
      <c r="N266" s="1"/>
    </row>
    <row r="267" spans="1:14" x14ac:dyDescent="0.25">
      <c r="A267" s="3" t="s">
        <v>36</v>
      </c>
      <c r="B267" s="20">
        <v>100.25</v>
      </c>
      <c r="C267" s="7"/>
      <c r="D267" s="7"/>
      <c r="E267" s="2"/>
      <c r="F267" s="3"/>
      <c r="G267" s="29"/>
      <c r="H267" s="29"/>
      <c r="I267" s="29"/>
      <c r="J267" s="2"/>
      <c r="K267" s="3" t="s">
        <v>36</v>
      </c>
      <c r="L267" s="1">
        <v>19.54</v>
      </c>
      <c r="M267" s="1"/>
      <c r="N267" s="1"/>
    </row>
    <row r="268" spans="1:14" x14ac:dyDescent="0.25">
      <c r="A268" s="3" t="s">
        <v>36</v>
      </c>
      <c r="B268" s="20">
        <v>99.47</v>
      </c>
      <c r="C268" s="7">
        <f>AVERAGE(B260:B268)</f>
        <v>99.996664444444448</v>
      </c>
      <c r="D268" s="7">
        <f>STDEV(B260:B268)</f>
        <v>3.5870532254697283</v>
      </c>
      <c r="E268" s="2"/>
      <c r="F268" s="3"/>
      <c r="G268" s="29"/>
      <c r="H268" s="29"/>
      <c r="I268" s="29"/>
      <c r="J268" s="2"/>
      <c r="K268" s="3" t="s">
        <v>36</v>
      </c>
      <c r="L268" s="1">
        <v>14.54</v>
      </c>
      <c r="M268" s="6">
        <f>AVERAGE(L260:L268)</f>
        <v>16.80222222222222</v>
      </c>
      <c r="N268" s="6">
        <f>STDEV(L260:L268)</f>
        <v>3.1461753677194357</v>
      </c>
    </row>
    <row r="269" spans="1:14" x14ac:dyDescent="0.25">
      <c r="A269" s="3" t="s">
        <v>18</v>
      </c>
      <c r="B269" s="23">
        <v>68.540000000000006</v>
      </c>
      <c r="C269" s="7"/>
      <c r="D269" s="7"/>
      <c r="E269" s="2"/>
      <c r="F269" s="3" t="s">
        <v>18</v>
      </c>
      <c r="G269" s="11">
        <v>74.511700000000005</v>
      </c>
      <c r="H269" s="29"/>
      <c r="I269" s="29"/>
      <c r="J269" s="2"/>
      <c r="K269" s="3" t="s">
        <v>18</v>
      </c>
      <c r="L269" s="6">
        <v>29.96</v>
      </c>
      <c r="M269" s="6"/>
      <c r="N269" s="6"/>
    </row>
    <row r="270" spans="1:14" x14ac:dyDescent="0.25">
      <c r="A270" s="3" t="s">
        <v>18</v>
      </c>
      <c r="B270" s="7">
        <v>51.136360000000003</v>
      </c>
      <c r="C270" s="7"/>
      <c r="D270" s="7"/>
      <c r="E270" s="2"/>
      <c r="F270" s="3" t="s">
        <v>18</v>
      </c>
      <c r="G270" s="11">
        <v>73.787559999999999</v>
      </c>
      <c r="H270" s="29"/>
      <c r="I270" s="29"/>
      <c r="J270" s="2"/>
      <c r="K270" s="3" t="s">
        <v>18</v>
      </c>
      <c r="L270" s="7">
        <v>29.91</v>
      </c>
      <c r="M270" s="6"/>
      <c r="N270" s="6"/>
    </row>
    <row r="271" spans="1:14" x14ac:dyDescent="0.25">
      <c r="A271" s="3" t="s">
        <v>18</v>
      </c>
      <c r="B271" s="7">
        <v>68.181820000000002</v>
      </c>
      <c r="C271" s="7"/>
      <c r="D271" s="7"/>
      <c r="E271" s="2"/>
      <c r="F271" s="3" t="s">
        <v>18</v>
      </c>
      <c r="G271" s="11">
        <v>79.103949999999998</v>
      </c>
      <c r="H271" s="29"/>
      <c r="I271" s="29"/>
      <c r="J271" s="2"/>
      <c r="K271" s="3" t="s">
        <v>18</v>
      </c>
      <c r="L271" s="7">
        <v>26.67</v>
      </c>
      <c r="M271" s="6"/>
      <c r="N271" s="6"/>
    </row>
    <row r="272" spans="1:14" x14ac:dyDescent="0.25">
      <c r="A272" s="3" t="s">
        <v>18</v>
      </c>
      <c r="B272" s="7">
        <v>68.181820000000002</v>
      </c>
      <c r="C272" s="7"/>
      <c r="D272" s="7"/>
      <c r="E272" s="2"/>
      <c r="F272" s="3" t="s">
        <v>18</v>
      </c>
      <c r="G272" s="11">
        <v>73.971990000000005</v>
      </c>
      <c r="H272" s="29"/>
      <c r="I272" s="29"/>
      <c r="J272" s="2"/>
      <c r="K272" s="3" t="s">
        <v>18</v>
      </c>
      <c r="L272" s="7">
        <v>32.39</v>
      </c>
      <c r="M272" s="6"/>
      <c r="N272" s="6"/>
    </row>
    <row r="273" spans="1:14" x14ac:dyDescent="0.25">
      <c r="A273" s="3" t="s">
        <v>18</v>
      </c>
      <c r="B273" s="7">
        <v>68.181820000000002</v>
      </c>
      <c r="C273" s="7"/>
      <c r="D273" s="7"/>
      <c r="E273" s="2"/>
      <c r="F273" s="3" t="s">
        <v>18</v>
      </c>
      <c r="G273" s="11">
        <v>73.775790000000001</v>
      </c>
      <c r="H273" s="29"/>
      <c r="I273" s="29"/>
      <c r="J273" s="2"/>
      <c r="K273" s="3" t="s">
        <v>18</v>
      </c>
      <c r="L273" s="7">
        <v>33.28</v>
      </c>
      <c r="M273" s="6"/>
      <c r="N273" s="6"/>
    </row>
    <row r="274" spans="1:14" x14ac:dyDescent="0.25">
      <c r="A274" s="3" t="s">
        <v>18</v>
      </c>
      <c r="B274" s="7">
        <v>93.75</v>
      </c>
      <c r="C274" s="7"/>
      <c r="D274" s="7"/>
      <c r="E274" s="2"/>
      <c r="F274" s="3" t="s">
        <v>18</v>
      </c>
      <c r="G274" s="11">
        <v>75.272620000000003</v>
      </c>
      <c r="H274" s="29">
        <f t="shared" ref="H274:H340" si="29">AVERAGE(G269:G274)</f>
        <v>75.070601666666661</v>
      </c>
      <c r="I274" s="29">
        <f t="shared" ref="I274:I340" si="30">STDEV(G269:G274)</f>
        <v>2.0567334305973297</v>
      </c>
      <c r="J274" s="2"/>
      <c r="K274" s="3" t="s">
        <v>18</v>
      </c>
      <c r="L274" s="7">
        <v>31.15</v>
      </c>
      <c r="M274" s="6"/>
      <c r="N274" s="6"/>
    </row>
    <row r="275" spans="1:14" x14ac:dyDescent="0.25">
      <c r="A275" s="3" t="s">
        <v>18</v>
      </c>
      <c r="B275" s="7"/>
      <c r="C275" s="7"/>
      <c r="D275" s="7"/>
      <c r="E275" s="2"/>
      <c r="F275" s="3"/>
      <c r="G275" s="11"/>
      <c r="H275" s="29"/>
      <c r="I275" s="29"/>
      <c r="J275" s="2"/>
      <c r="K275" s="3" t="s">
        <v>18</v>
      </c>
      <c r="L275" s="7">
        <v>29.77</v>
      </c>
      <c r="M275" s="6"/>
      <c r="N275" s="6"/>
    </row>
    <row r="276" spans="1:14" x14ac:dyDescent="0.25">
      <c r="A276" s="3" t="s">
        <v>18</v>
      </c>
      <c r="B276" s="7">
        <v>58.33334</v>
      </c>
      <c r="C276" s="7"/>
      <c r="D276" s="7"/>
      <c r="E276" s="2"/>
      <c r="F276" s="3"/>
      <c r="G276" s="11"/>
      <c r="H276" s="29"/>
      <c r="I276" s="29"/>
      <c r="J276" s="2"/>
      <c r="K276" s="3" t="s">
        <v>18</v>
      </c>
      <c r="L276" s="7">
        <v>32.630000000000003</v>
      </c>
      <c r="M276" s="6"/>
      <c r="N276" s="6"/>
    </row>
    <row r="277" spans="1:14" x14ac:dyDescent="0.25">
      <c r="A277" s="3" t="s">
        <v>18</v>
      </c>
      <c r="B277" s="7">
        <v>75</v>
      </c>
      <c r="C277" s="7">
        <f t="shared" ref="C277:C331" si="31">AVERAGE(B269:B277)</f>
        <v>68.913145000000014</v>
      </c>
      <c r="D277" s="7">
        <f t="shared" ref="D277:D331" si="32">STDEV(B269:B277)</f>
        <v>12.441918058460905</v>
      </c>
      <c r="E277" s="2"/>
      <c r="F277" s="3"/>
      <c r="G277" s="11"/>
      <c r="H277" s="29"/>
      <c r="I277" s="29"/>
      <c r="J277" s="2"/>
      <c r="K277" s="3" t="s">
        <v>18</v>
      </c>
      <c r="L277" s="7">
        <v>26.18</v>
      </c>
      <c r="M277" s="6">
        <f t="shared" ref="M277:M331" si="33">AVERAGE(L269:L277)</f>
        <v>30.215555555555554</v>
      </c>
      <c r="N277" s="6">
        <f t="shared" ref="N277:N331" si="34">STDEV(L269:L277)</f>
        <v>2.5008903969941945</v>
      </c>
    </row>
    <row r="278" spans="1:14" x14ac:dyDescent="0.25">
      <c r="A278" s="3">
        <v>5</v>
      </c>
      <c r="B278" s="7">
        <v>51.136360000000003</v>
      </c>
      <c r="C278" s="7"/>
      <c r="D278" s="7"/>
      <c r="E278" s="2"/>
      <c r="F278" s="3">
        <v>5</v>
      </c>
      <c r="G278" s="11">
        <v>62.940710000000003</v>
      </c>
      <c r="H278" s="29"/>
      <c r="I278" s="29"/>
      <c r="J278" s="2"/>
      <c r="K278" s="3">
        <v>5</v>
      </c>
      <c r="L278" s="7">
        <v>38.26</v>
      </c>
      <c r="M278" s="6"/>
      <c r="N278" s="6"/>
    </row>
    <row r="279" spans="1:14" x14ac:dyDescent="0.25">
      <c r="A279" s="3">
        <v>5</v>
      </c>
      <c r="B279" s="7">
        <v>68.181820000000002</v>
      </c>
      <c r="C279" s="7"/>
      <c r="D279" s="7"/>
      <c r="E279" s="2"/>
      <c r="F279" s="3">
        <v>5</v>
      </c>
      <c r="G279" s="11">
        <v>60.211770000000001</v>
      </c>
      <c r="H279" s="29"/>
      <c r="I279" s="29"/>
      <c r="J279" s="2"/>
      <c r="K279" s="3">
        <v>5</v>
      </c>
      <c r="L279" s="7">
        <v>35.14</v>
      </c>
      <c r="M279" s="6"/>
      <c r="N279" s="6"/>
    </row>
    <row r="280" spans="1:14" x14ac:dyDescent="0.25">
      <c r="A280" s="3">
        <v>5</v>
      </c>
      <c r="B280" s="7">
        <v>85.227270000000004</v>
      </c>
      <c r="C280" s="7"/>
      <c r="D280" s="7"/>
      <c r="E280" s="2"/>
      <c r="F280" s="3">
        <v>5</v>
      </c>
      <c r="G280" s="11">
        <v>62.741959999999999</v>
      </c>
      <c r="H280" s="29"/>
      <c r="I280" s="29"/>
      <c r="J280" s="2"/>
      <c r="K280" s="3">
        <v>5</v>
      </c>
      <c r="L280" s="7">
        <v>39.479999999999997</v>
      </c>
      <c r="M280" s="6"/>
      <c r="N280" s="6"/>
    </row>
    <row r="281" spans="1:14" x14ac:dyDescent="0.25">
      <c r="A281" s="3">
        <v>5</v>
      </c>
      <c r="B281" s="7">
        <v>102.2727</v>
      </c>
      <c r="C281" s="7"/>
      <c r="D281" s="7"/>
      <c r="E281" s="2"/>
      <c r="F281" s="3">
        <v>5</v>
      </c>
      <c r="G281" s="11">
        <v>66.933750000000003</v>
      </c>
      <c r="H281" s="29"/>
      <c r="I281" s="29"/>
      <c r="J281" s="2"/>
      <c r="K281" s="3">
        <v>5</v>
      </c>
      <c r="L281" s="7">
        <v>33.090000000000003</v>
      </c>
      <c r="M281" s="6"/>
      <c r="N281" s="6"/>
    </row>
    <row r="282" spans="1:14" x14ac:dyDescent="0.25">
      <c r="A282" s="3">
        <v>5</v>
      </c>
      <c r="B282" s="7">
        <v>93.75</v>
      </c>
      <c r="C282" s="7"/>
      <c r="D282" s="7"/>
      <c r="E282" s="2"/>
      <c r="F282" s="3">
        <v>5</v>
      </c>
      <c r="G282" s="11">
        <v>72.10745</v>
      </c>
      <c r="H282" s="29"/>
      <c r="I282" s="29"/>
      <c r="J282" s="2"/>
      <c r="K282" s="3">
        <v>5</v>
      </c>
      <c r="L282" s="7">
        <v>32.92</v>
      </c>
      <c r="M282" s="6"/>
      <c r="N282" s="6"/>
    </row>
    <row r="283" spans="1:14" x14ac:dyDescent="0.25">
      <c r="A283" s="3">
        <v>5</v>
      </c>
      <c r="B283" s="7">
        <v>76.704549999999998</v>
      </c>
      <c r="C283" s="7"/>
      <c r="D283" s="7"/>
      <c r="E283" s="2"/>
      <c r="F283" s="3">
        <v>5</v>
      </c>
      <c r="G283" s="11">
        <v>63.102490000000003</v>
      </c>
      <c r="H283" s="29">
        <f t="shared" si="29"/>
        <v>64.673021666666671</v>
      </c>
      <c r="I283" s="29">
        <f t="shared" si="30"/>
        <v>4.2303866551624649</v>
      </c>
      <c r="J283" s="2"/>
      <c r="K283" s="3">
        <v>5</v>
      </c>
      <c r="L283" s="7">
        <v>31.2</v>
      </c>
      <c r="M283" s="6"/>
      <c r="N283" s="6"/>
    </row>
    <row r="284" spans="1:14" x14ac:dyDescent="0.25">
      <c r="A284" s="3">
        <v>5</v>
      </c>
      <c r="B284" s="7">
        <v>58.33334</v>
      </c>
      <c r="C284" s="7"/>
      <c r="D284" s="7"/>
      <c r="E284" s="2"/>
      <c r="F284" s="3"/>
      <c r="G284" s="11"/>
      <c r="H284" s="29"/>
      <c r="I284" s="29"/>
      <c r="J284" s="2"/>
      <c r="K284" s="3">
        <v>5</v>
      </c>
      <c r="L284" s="7">
        <v>33.81</v>
      </c>
      <c r="M284" s="6"/>
      <c r="N284" s="6"/>
    </row>
    <row r="285" spans="1:14" x14ac:dyDescent="0.25">
      <c r="A285" s="3">
        <v>5</v>
      </c>
      <c r="B285" s="7">
        <v>83.333330000000004</v>
      </c>
      <c r="C285" s="7"/>
      <c r="D285" s="7"/>
      <c r="E285" s="2"/>
      <c r="F285" s="3"/>
      <c r="G285" s="11"/>
      <c r="H285" s="29"/>
      <c r="I285" s="29"/>
      <c r="J285" s="2"/>
      <c r="K285" s="3">
        <v>5</v>
      </c>
      <c r="L285" s="7">
        <v>32.39</v>
      </c>
      <c r="M285" s="6"/>
      <c r="N285" s="6"/>
    </row>
    <row r="286" spans="1:14" x14ac:dyDescent="0.25">
      <c r="A286" s="3">
        <v>5</v>
      </c>
      <c r="B286" s="7">
        <v>75</v>
      </c>
      <c r="C286" s="7">
        <f t="shared" si="31"/>
        <v>77.104374444444446</v>
      </c>
      <c r="D286" s="7">
        <f t="shared" si="32"/>
        <v>16.302578471019622</v>
      </c>
      <c r="E286" s="2"/>
      <c r="F286" s="3"/>
      <c r="G286" s="11"/>
      <c r="H286" s="29"/>
      <c r="I286" s="29"/>
      <c r="J286" s="2"/>
      <c r="K286" s="3">
        <v>5</v>
      </c>
      <c r="L286" s="7">
        <v>33.909999999999997</v>
      </c>
      <c r="M286" s="6">
        <f t="shared" si="33"/>
        <v>34.466666666666661</v>
      </c>
      <c r="N286" s="6">
        <f t="shared" si="34"/>
        <v>2.7383480421597239</v>
      </c>
    </row>
    <row r="287" spans="1:14" x14ac:dyDescent="0.25">
      <c r="A287" s="3">
        <v>10</v>
      </c>
      <c r="B287" s="7">
        <v>51.136360000000003</v>
      </c>
      <c r="C287" s="7"/>
      <c r="D287" s="7"/>
      <c r="E287" s="2"/>
      <c r="F287" s="3">
        <v>10</v>
      </c>
      <c r="G287" s="11">
        <v>53.595959999999998</v>
      </c>
      <c r="H287" s="29"/>
      <c r="I287" s="29"/>
      <c r="J287" s="2"/>
      <c r="K287" s="3">
        <v>10</v>
      </c>
      <c r="L287" s="7">
        <v>36.36</v>
      </c>
      <c r="M287" s="6"/>
      <c r="N287" s="6"/>
    </row>
    <row r="288" spans="1:14" x14ac:dyDescent="0.25">
      <c r="A288" s="3">
        <v>10</v>
      </c>
      <c r="B288" s="7">
        <v>68.181820000000002</v>
      </c>
      <c r="C288" s="7"/>
      <c r="D288" s="7"/>
      <c r="E288" s="2"/>
      <c r="F288" s="3">
        <v>10</v>
      </c>
      <c r="G288" s="11">
        <v>56.17107</v>
      </c>
      <c r="H288" s="29"/>
      <c r="I288" s="29"/>
      <c r="J288" s="2"/>
      <c r="K288" s="3">
        <v>10</v>
      </c>
      <c r="L288" s="7">
        <v>38.39</v>
      </c>
      <c r="M288" s="6"/>
      <c r="N288" s="6"/>
    </row>
    <row r="289" spans="1:14" x14ac:dyDescent="0.25">
      <c r="A289" s="3">
        <v>10</v>
      </c>
      <c r="B289" s="7">
        <v>68.181820000000002</v>
      </c>
      <c r="C289" s="7"/>
      <c r="D289" s="7"/>
      <c r="E289" s="2"/>
      <c r="F289" s="3">
        <v>10</v>
      </c>
      <c r="G289" s="11">
        <v>48.338560000000001</v>
      </c>
      <c r="H289" s="29"/>
      <c r="I289" s="29"/>
      <c r="J289" s="2"/>
      <c r="K289" s="3">
        <v>10</v>
      </c>
      <c r="L289" s="7">
        <v>39.9</v>
      </c>
      <c r="M289" s="6"/>
      <c r="N289" s="6"/>
    </row>
    <row r="290" spans="1:14" x14ac:dyDescent="0.25">
      <c r="A290" s="3">
        <v>10</v>
      </c>
      <c r="B290" s="7">
        <v>68.181820000000002</v>
      </c>
      <c r="C290" s="7"/>
      <c r="D290" s="7"/>
      <c r="E290" s="2"/>
      <c r="F290" s="3">
        <v>10</v>
      </c>
      <c r="G290" s="11">
        <v>65.418260000000004</v>
      </c>
      <c r="H290" s="29"/>
      <c r="I290" s="29"/>
      <c r="J290" s="2"/>
      <c r="K290" s="3">
        <v>10</v>
      </c>
      <c r="L290" s="7">
        <v>39.229999999999997</v>
      </c>
      <c r="M290" s="6"/>
      <c r="N290" s="6"/>
    </row>
    <row r="291" spans="1:14" x14ac:dyDescent="0.25">
      <c r="A291" s="3">
        <v>10</v>
      </c>
      <c r="B291" s="7">
        <v>51.136360000000003</v>
      </c>
      <c r="C291" s="7"/>
      <c r="D291" s="7"/>
      <c r="E291" s="2"/>
      <c r="F291" s="3">
        <v>10</v>
      </c>
      <c r="G291" s="11">
        <v>66.896259999999998</v>
      </c>
      <c r="H291" s="29"/>
      <c r="I291" s="29"/>
      <c r="J291" s="2"/>
      <c r="K291" s="3">
        <v>10</v>
      </c>
      <c r="L291" s="7">
        <v>35.18</v>
      </c>
      <c r="M291" s="6"/>
      <c r="N291" s="6"/>
    </row>
    <row r="292" spans="1:14" x14ac:dyDescent="0.25">
      <c r="A292" s="3">
        <v>10</v>
      </c>
      <c r="B292" s="7">
        <v>76.704549999999998</v>
      </c>
      <c r="C292" s="7"/>
      <c r="D292" s="7"/>
      <c r="E292" s="2"/>
      <c r="F292" s="3">
        <v>10</v>
      </c>
      <c r="G292" s="11">
        <v>64.966930000000005</v>
      </c>
      <c r="H292" s="29">
        <f t="shared" si="29"/>
        <v>59.231173333333338</v>
      </c>
      <c r="I292" s="29">
        <f t="shared" si="30"/>
        <v>7.6118511088949923</v>
      </c>
      <c r="J292" s="2"/>
      <c r="K292" s="3">
        <v>10</v>
      </c>
      <c r="L292" s="7">
        <v>36.840000000000003</v>
      </c>
      <c r="M292" s="6"/>
      <c r="N292" s="6"/>
    </row>
    <row r="293" spans="1:14" x14ac:dyDescent="0.25">
      <c r="A293" s="3">
        <v>10</v>
      </c>
      <c r="B293" s="7">
        <v>75</v>
      </c>
      <c r="C293" s="7"/>
      <c r="D293" s="7"/>
      <c r="E293" s="2"/>
      <c r="F293" s="3"/>
      <c r="G293" s="11"/>
      <c r="H293" s="29"/>
      <c r="I293" s="29"/>
      <c r="J293" s="2"/>
      <c r="K293" s="3">
        <v>10</v>
      </c>
      <c r="L293" s="7">
        <v>41.85</v>
      </c>
      <c r="M293" s="6"/>
      <c r="N293" s="6"/>
    </row>
    <row r="294" spans="1:14" x14ac:dyDescent="0.25">
      <c r="A294" s="3">
        <v>10</v>
      </c>
      <c r="B294" s="7">
        <v>58.33334</v>
      </c>
      <c r="C294" s="7"/>
      <c r="D294" s="7"/>
      <c r="E294" s="2"/>
      <c r="F294" s="3"/>
      <c r="G294" s="11"/>
      <c r="H294" s="29"/>
      <c r="I294" s="29"/>
      <c r="J294" s="2"/>
      <c r="K294" s="3">
        <v>10</v>
      </c>
      <c r="L294" s="7">
        <v>39.659999999999997</v>
      </c>
      <c r="M294" s="6"/>
      <c r="N294" s="6"/>
    </row>
    <row r="295" spans="1:14" x14ac:dyDescent="0.25">
      <c r="A295" s="3">
        <v>10</v>
      </c>
      <c r="B295" s="7">
        <v>66.666659999999993</v>
      </c>
      <c r="C295" s="7">
        <f t="shared" si="31"/>
        <v>64.835858888888893</v>
      </c>
      <c r="D295" s="7">
        <f t="shared" si="32"/>
        <v>9.3457817002571115</v>
      </c>
      <c r="E295" s="2"/>
      <c r="F295" s="3"/>
      <c r="G295" s="11"/>
      <c r="H295" s="29"/>
      <c r="I295" s="29"/>
      <c r="J295" s="2"/>
      <c r="K295" s="3">
        <v>10</v>
      </c>
      <c r="L295" s="7">
        <v>37.9</v>
      </c>
      <c r="M295" s="6">
        <f t="shared" si="33"/>
        <v>38.367777777777775</v>
      </c>
      <c r="N295" s="6">
        <f t="shared" si="34"/>
        <v>2.0504071411415938</v>
      </c>
    </row>
    <row r="296" spans="1:14" x14ac:dyDescent="0.25">
      <c r="A296" s="3">
        <v>20</v>
      </c>
      <c r="B296" s="31">
        <v>51.136360000000003</v>
      </c>
      <c r="C296" s="7"/>
      <c r="D296" s="7"/>
      <c r="E296" s="2"/>
      <c r="F296" s="3">
        <v>20</v>
      </c>
      <c r="G296" s="11">
        <v>37.811669999999999</v>
      </c>
      <c r="H296" s="29"/>
      <c r="I296" s="29"/>
      <c r="J296" s="2"/>
      <c r="K296" s="3">
        <v>20</v>
      </c>
      <c r="L296" s="7">
        <v>67.06</v>
      </c>
      <c r="M296" s="6"/>
      <c r="N296" s="6"/>
    </row>
    <row r="297" spans="1:14" x14ac:dyDescent="0.25">
      <c r="A297" s="3">
        <v>20</v>
      </c>
      <c r="B297" s="31">
        <v>51.136360000000003</v>
      </c>
      <c r="C297" s="7"/>
      <c r="D297" s="7"/>
      <c r="E297" s="2"/>
      <c r="F297" s="3">
        <v>20</v>
      </c>
      <c r="G297" s="11">
        <v>59.684649999999998</v>
      </c>
      <c r="H297" s="29"/>
      <c r="I297" s="29"/>
      <c r="J297" s="2"/>
      <c r="K297" s="3">
        <v>20</v>
      </c>
      <c r="L297" s="7">
        <v>34.67</v>
      </c>
      <c r="M297" s="6"/>
      <c r="N297" s="6"/>
    </row>
    <row r="298" spans="1:14" x14ac:dyDescent="0.25">
      <c r="A298" s="3">
        <v>20</v>
      </c>
      <c r="B298" s="31">
        <v>51.136360000000003</v>
      </c>
      <c r="C298" s="7"/>
      <c r="D298" s="7"/>
      <c r="E298" s="2"/>
      <c r="F298" s="3">
        <v>20</v>
      </c>
      <c r="G298" s="11">
        <v>43.533969999999997</v>
      </c>
      <c r="H298" s="29"/>
      <c r="I298" s="29"/>
      <c r="J298" s="2"/>
      <c r="K298" s="3">
        <v>20</v>
      </c>
      <c r="L298" s="7">
        <v>57.5</v>
      </c>
      <c r="M298" s="6"/>
      <c r="N298" s="6"/>
    </row>
    <row r="299" spans="1:14" x14ac:dyDescent="0.25">
      <c r="A299" s="3">
        <v>20</v>
      </c>
      <c r="B299" s="31">
        <v>68.181820000000002</v>
      </c>
      <c r="C299" s="7"/>
      <c r="D299" s="7"/>
      <c r="E299" s="2"/>
      <c r="F299" s="3">
        <v>20</v>
      </c>
      <c r="G299" s="11">
        <v>63.58699</v>
      </c>
      <c r="H299" s="29"/>
      <c r="I299" s="29"/>
      <c r="J299" s="2"/>
      <c r="K299" s="3">
        <v>20</v>
      </c>
      <c r="L299" s="7">
        <v>38.78</v>
      </c>
      <c r="M299" s="6"/>
      <c r="N299" s="6"/>
    </row>
    <row r="300" spans="1:14" x14ac:dyDescent="0.25">
      <c r="A300" s="3">
        <v>20</v>
      </c>
      <c r="B300" s="23">
        <v>76.704549999999998</v>
      </c>
      <c r="C300" s="7"/>
      <c r="D300" s="7"/>
      <c r="E300" s="2"/>
      <c r="F300" s="3">
        <v>20</v>
      </c>
      <c r="G300" s="11">
        <v>71.317269999999994</v>
      </c>
      <c r="H300" s="29"/>
      <c r="I300" s="29"/>
      <c r="J300" s="2"/>
      <c r="K300" s="3">
        <v>20</v>
      </c>
      <c r="L300" s="23">
        <v>53.1</v>
      </c>
      <c r="M300" s="6"/>
      <c r="N300" s="6"/>
    </row>
    <row r="301" spans="1:14" x14ac:dyDescent="0.25">
      <c r="A301" s="3">
        <v>20</v>
      </c>
      <c r="B301" s="23">
        <v>68.181820000000002</v>
      </c>
      <c r="C301" s="7"/>
      <c r="D301" s="7"/>
      <c r="E301" s="2"/>
      <c r="F301" s="3">
        <v>20</v>
      </c>
      <c r="G301" s="11">
        <v>68.814049999999995</v>
      </c>
      <c r="H301" s="29">
        <f t="shared" si="29"/>
        <v>57.458100000000002</v>
      </c>
      <c r="I301" s="29">
        <f t="shared" si="30"/>
        <v>13.736219414582731</v>
      </c>
      <c r="J301" s="2"/>
      <c r="K301" s="3">
        <v>20</v>
      </c>
      <c r="L301" s="23">
        <v>43.48</v>
      </c>
      <c r="M301" s="6"/>
      <c r="N301" s="6"/>
    </row>
    <row r="302" spans="1:14" x14ac:dyDescent="0.25">
      <c r="A302" s="3">
        <v>20</v>
      </c>
      <c r="B302" s="23">
        <v>58.33334</v>
      </c>
      <c r="C302" s="7"/>
      <c r="D302" s="7"/>
      <c r="E302" s="2"/>
      <c r="F302" s="3"/>
      <c r="G302" s="11"/>
      <c r="H302" s="29"/>
      <c r="I302" s="29"/>
      <c r="J302" s="2"/>
      <c r="K302" s="3">
        <v>20</v>
      </c>
      <c r="L302" s="23">
        <v>67.02</v>
      </c>
      <c r="M302" s="6"/>
      <c r="N302" s="6"/>
    </row>
    <row r="303" spans="1:14" x14ac:dyDescent="0.25">
      <c r="A303" s="3">
        <v>20</v>
      </c>
      <c r="B303" s="23">
        <v>50</v>
      </c>
      <c r="C303" s="7"/>
      <c r="D303" s="7"/>
      <c r="E303" s="2"/>
      <c r="F303" s="3"/>
      <c r="G303" s="11"/>
      <c r="H303" s="29"/>
      <c r="I303" s="29"/>
      <c r="J303" s="2"/>
      <c r="K303" s="3">
        <v>20</v>
      </c>
      <c r="L303" s="23">
        <v>56.58</v>
      </c>
      <c r="M303" s="6"/>
      <c r="N303" s="6"/>
    </row>
    <row r="304" spans="1:14" x14ac:dyDescent="0.25">
      <c r="A304" s="3">
        <v>20</v>
      </c>
      <c r="B304" s="23">
        <v>66.666659999999993</v>
      </c>
      <c r="C304" s="7">
        <f t="shared" si="31"/>
        <v>60.164141111111121</v>
      </c>
      <c r="D304" s="7">
        <f t="shared" si="32"/>
        <v>9.9724515557113538</v>
      </c>
      <c r="E304" s="2"/>
      <c r="F304" s="3"/>
      <c r="G304" s="11"/>
      <c r="H304" s="29"/>
      <c r="I304" s="29"/>
      <c r="J304" s="2"/>
      <c r="K304" s="3">
        <v>20</v>
      </c>
      <c r="L304" s="23">
        <v>45.24</v>
      </c>
      <c r="M304" s="6">
        <f t="shared" si="33"/>
        <v>51.492222222222225</v>
      </c>
      <c r="N304" s="6">
        <f t="shared" si="34"/>
        <v>11.704193455528818</v>
      </c>
    </row>
    <row r="305" spans="1:14" x14ac:dyDescent="0.25">
      <c r="A305" s="3">
        <v>40</v>
      </c>
      <c r="B305" s="31">
        <v>34.090910000000001</v>
      </c>
      <c r="C305" s="7"/>
      <c r="D305" s="7"/>
      <c r="E305" s="2"/>
      <c r="F305" s="3">
        <v>40</v>
      </c>
      <c r="G305" s="11">
        <v>27.283049999999999</v>
      </c>
      <c r="H305" s="29"/>
      <c r="I305" s="29"/>
      <c r="J305" s="2"/>
      <c r="K305" s="3">
        <v>40</v>
      </c>
      <c r="L305" s="7">
        <v>51.77</v>
      </c>
      <c r="M305" s="6"/>
      <c r="N305" s="6"/>
    </row>
    <row r="306" spans="1:14" x14ac:dyDescent="0.25">
      <c r="A306" s="3">
        <v>40</v>
      </c>
      <c r="B306" s="31">
        <v>34.090910000000001</v>
      </c>
      <c r="C306" s="7"/>
      <c r="D306" s="7"/>
      <c r="E306" s="2"/>
      <c r="F306" s="3">
        <v>40</v>
      </c>
      <c r="G306" s="11">
        <v>40.125</v>
      </c>
      <c r="H306" s="29"/>
      <c r="I306" s="29"/>
      <c r="J306" s="2"/>
      <c r="K306" s="3">
        <v>40</v>
      </c>
      <c r="L306" s="7">
        <v>56.5</v>
      </c>
      <c r="M306" s="6"/>
      <c r="N306" s="6"/>
    </row>
    <row r="307" spans="1:14" x14ac:dyDescent="0.25">
      <c r="A307" s="3">
        <v>40</v>
      </c>
      <c r="B307" s="31">
        <v>51.136360000000003</v>
      </c>
      <c r="C307" s="7"/>
      <c r="D307" s="7"/>
      <c r="E307" s="2"/>
      <c r="F307" s="3">
        <v>40</v>
      </c>
      <c r="G307" s="11">
        <v>30.853649999999998</v>
      </c>
      <c r="H307" s="29"/>
      <c r="I307" s="29"/>
      <c r="J307" s="2"/>
      <c r="K307" s="3">
        <v>40</v>
      </c>
      <c r="L307" s="7">
        <v>57.89</v>
      </c>
      <c r="M307" s="6"/>
      <c r="N307" s="6"/>
    </row>
    <row r="308" spans="1:14" x14ac:dyDescent="0.25">
      <c r="A308" s="3">
        <v>40</v>
      </c>
      <c r="B308" s="7">
        <v>68.181820000000002</v>
      </c>
      <c r="C308" s="7"/>
      <c r="D308" s="7"/>
      <c r="E308" s="2"/>
      <c r="F308" s="3">
        <v>40</v>
      </c>
      <c r="G308" s="11">
        <v>55.25</v>
      </c>
      <c r="H308" s="29"/>
      <c r="I308" s="29"/>
      <c r="J308" s="2"/>
      <c r="K308" s="3">
        <v>40</v>
      </c>
      <c r="L308" s="7">
        <v>53.87</v>
      </c>
      <c r="M308" s="6"/>
      <c r="N308" s="6"/>
    </row>
    <row r="309" spans="1:14" x14ac:dyDescent="0.25">
      <c r="A309" s="3">
        <v>40</v>
      </c>
      <c r="B309" s="7">
        <v>51.136360000000003</v>
      </c>
      <c r="C309" s="7"/>
      <c r="D309" s="7"/>
      <c r="E309" s="2"/>
      <c r="F309" s="3">
        <v>40</v>
      </c>
      <c r="G309" s="11">
        <v>60.769419999999997</v>
      </c>
      <c r="H309" s="29"/>
      <c r="I309" s="29"/>
      <c r="J309" s="2"/>
      <c r="K309" s="3">
        <v>40</v>
      </c>
      <c r="L309" s="7">
        <v>59.38</v>
      </c>
      <c r="M309" s="6"/>
      <c r="N309" s="6"/>
    </row>
    <row r="310" spans="1:14" x14ac:dyDescent="0.25">
      <c r="A310" s="3">
        <v>40</v>
      </c>
      <c r="B310" s="7">
        <v>68.181820000000002</v>
      </c>
      <c r="C310" s="7"/>
      <c r="D310" s="7"/>
      <c r="E310" s="2"/>
      <c r="F310" s="3">
        <v>40</v>
      </c>
      <c r="G310" s="11">
        <v>64.961169999999996</v>
      </c>
      <c r="H310" s="29">
        <f t="shared" si="29"/>
        <v>46.540381666666669</v>
      </c>
      <c r="I310" s="29">
        <f t="shared" si="30"/>
        <v>15.973252151370289</v>
      </c>
      <c r="J310" s="2"/>
      <c r="K310" s="3">
        <v>40</v>
      </c>
      <c r="L310" s="7">
        <v>58.54</v>
      </c>
      <c r="M310" s="6"/>
      <c r="N310" s="6"/>
    </row>
    <row r="311" spans="1:14" x14ac:dyDescent="0.25">
      <c r="A311" s="3">
        <v>40</v>
      </c>
      <c r="B311" s="7">
        <v>58.33334</v>
      </c>
      <c r="C311" s="7"/>
      <c r="D311" s="7"/>
      <c r="E311" s="2"/>
      <c r="F311" s="3"/>
      <c r="G311" s="11"/>
      <c r="H311" s="29"/>
      <c r="I311" s="29"/>
      <c r="J311" s="2"/>
      <c r="K311" s="3">
        <v>40</v>
      </c>
      <c r="L311" s="7">
        <v>53.77</v>
      </c>
      <c r="M311" s="6"/>
      <c r="N311" s="6"/>
    </row>
    <row r="312" spans="1:14" x14ac:dyDescent="0.25">
      <c r="A312" s="3">
        <v>40</v>
      </c>
      <c r="B312" s="7">
        <v>66.666659999999993</v>
      </c>
      <c r="C312" s="7"/>
      <c r="D312" s="7"/>
      <c r="E312" s="2"/>
      <c r="F312" s="3"/>
      <c r="G312" s="11"/>
      <c r="H312" s="29"/>
      <c r="I312" s="29"/>
      <c r="J312" s="2"/>
      <c r="K312" s="3">
        <v>40</v>
      </c>
      <c r="L312" s="7">
        <v>54.26</v>
      </c>
      <c r="M312" s="6"/>
      <c r="N312" s="6"/>
    </row>
    <row r="313" spans="1:14" x14ac:dyDescent="0.25">
      <c r="A313" s="3">
        <v>40</v>
      </c>
      <c r="B313" s="7">
        <v>75</v>
      </c>
      <c r="C313" s="7">
        <f t="shared" si="31"/>
        <v>56.313131111111112</v>
      </c>
      <c r="D313" s="7">
        <f t="shared" si="32"/>
        <v>14.930922466716066</v>
      </c>
      <c r="E313" s="2"/>
      <c r="F313" s="3"/>
      <c r="G313" s="11"/>
      <c r="H313" s="29"/>
      <c r="I313" s="29"/>
      <c r="J313" s="2"/>
      <c r="K313" s="3">
        <v>40</v>
      </c>
      <c r="L313" s="7">
        <v>54.8</v>
      </c>
      <c r="M313" s="6">
        <f t="shared" si="33"/>
        <v>55.642222222222223</v>
      </c>
      <c r="N313" s="6">
        <f t="shared" si="34"/>
        <v>2.5596961625248502</v>
      </c>
    </row>
    <row r="314" spans="1:14" x14ac:dyDescent="0.25">
      <c r="A314" s="3">
        <v>60</v>
      </c>
      <c r="B314" s="7">
        <v>34.090910000000001</v>
      </c>
      <c r="C314" s="7"/>
      <c r="D314" s="7"/>
      <c r="E314" s="2"/>
      <c r="F314" s="3">
        <v>60</v>
      </c>
      <c r="G314" s="11">
        <v>39.540999999999997</v>
      </c>
      <c r="H314" s="29"/>
      <c r="I314" s="29"/>
      <c r="J314" s="2"/>
      <c r="K314" s="3">
        <v>60</v>
      </c>
      <c r="L314" s="7">
        <v>63.65</v>
      </c>
      <c r="M314" s="6"/>
      <c r="N314" s="6"/>
    </row>
    <row r="315" spans="1:14" x14ac:dyDescent="0.25">
      <c r="A315" s="3">
        <v>60</v>
      </c>
      <c r="B315" s="7">
        <v>34.090910000000001</v>
      </c>
      <c r="C315" s="7"/>
      <c r="D315" s="7"/>
      <c r="E315" s="2"/>
      <c r="F315" s="3">
        <v>60</v>
      </c>
      <c r="G315" s="11">
        <v>30.048279999999998</v>
      </c>
      <c r="H315" s="29"/>
      <c r="I315" s="29"/>
      <c r="J315" s="2"/>
      <c r="K315" s="3">
        <v>60</v>
      </c>
      <c r="L315" s="7">
        <v>59.37</v>
      </c>
      <c r="M315" s="6"/>
      <c r="N315" s="6"/>
    </row>
    <row r="316" spans="1:14" x14ac:dyDescent="0.25">
      <c r="A316" s="3">
        <v>60</v>
      </c>
      <c r="B316" s="7">
        <v>34.090910000000001</v>
      </c>
      <c r="C316" s="7"/>
      <c r="D316" s="7"/>
      <c r="E316" s="2"/>
      <c r="F316" s="3">
        <v>60</v>
      </c>
      <c r="G316" s="11">
        <v>35.462940000000003</v>
      </c>
      <c r="H316" s="29"/>
      <c r="I316" s="29"/>
      <c r="J316" s="2"/>
      <c r="K316" s="3">
        <v>60</v>
      </c>
      <c r="L316" s="7">
        <v>61.14</v>
      </c>
      <c r="M316" s="6"/>
      <c r="N316" s="6"/>
    </row>
    <row r="317" spans="1:14" x14ac:dyDescent="0.25">
      <c r="A317" s="3">
        <v>60</v>
      </c>
      <c r="B317" s="7">
        <v>59.659089999999999</v>
      </c>
      <c r="C317" s="7"/>
      <c r="D317" s="7"/>
      <c r="E317" s="2"/>
      <c r="F317" s="3">
        <v>60</v>
      </c>
      <c r="G317" s="11">
        <v>48.458080000000002</v>
      </c>
      <c r="H317" s="29"/>
      <c r="I317" s="29"/>
      <c r="J317" s="2"/>
      <c r="K317" s="3">
        <v>60</v>
      </c>
      <c r="L317" s="7">
        <v>70.11</v>
      </c>
      <c r="M317" s="6"/>
      <c r="N317" s="6"/>
    </row>
    <row r="318" spans="1:14" x14ac:dyDescent="0.25">
      <c r="A318" s="3">
        <v>60</v>
      </c>
      <c r="B318" s="7">
        <v>8.5227280000000007</v>
      </c>
      <c r="C318" s="7"/>
      <c r="D318" s="7"/>
      <c r="E318" s="2"/>
      <c r="F318" s="3">
        <v>60</v>
      </c>
      <c r="G318" s="11">
        <v>49.036299999999997</v>
      </c>
      <c r="H318" s="29"/>
      <c r="I318" s="29"/>
      <c r="J318" s="2"/>
      <c r="K318" s="3">
        <v>60</v>
      </c>
      <c r="L318" s="7">
        <v>56.37</v>
      </c>
      <c r="M318" s="6"/>
      <c r="N318" s="6"/>
    </row>
    <row r="319" spans="1:14" x14ac:dyDescent="0.25">
      <c r="A319" s="3">
        <v>60</v>
      </c>
      <c r="B319" s="7">
        <v>59.659089999999999</v>
      </c>
      <c r="C319" s="7"/>
      <c r="D319" s="7"/>
      <c r="E319" s="2"/>
      <c r="F319" s="3">
        <v>60</v>
      </c>
      <c r="G319" s="11">
        <v>40.154000000000003</v>
      </c>
      <c r="H319" s="29">
        <f t="shared" si="29"/>
        <v>40.450099999999999</v>
      </c>
      <c r="I319" s="29">
        <f t="shared" si="30"/>
        <v>7.373389130086645</v>
      </c>
      <c r="J319" s="2"/>
      <c r="K319" s="3">
        <v>60</v>
      </c>
      <c r="L319" s="7">
        <v>60.88</v>
      </c>
      <c r="M319" s="6"/>
      <c r="N319" s="6"/>
    </row>
    <row r="320" spans="1:14" x14ac:dyDescent="0.25">
      <c r="A320" s="3">
        <v>60</v>
      </c>
      <c r="B320" s="7">
        <v>50</v>
      </c>
      <c r="C320" s="7"/>
      <c r="D320" s="7"/>
      <c r="E320" s="2"/>
      <c r="F320" s="3"/>
      <c r="G320" s="11"/>
      <c r="H320" s="29"/>
      <c r="I320" s="29"/>
      <c r="J320" s="2"/>
      <c r="K320" s="3">
        <v>60</v>
      </c>
      <c r="L320" s="7">
        <v>59.47</v>
      </c>
      <c r="M320" s="6"/>
      <c r="N320" s="6"/>
    </row>
    <row r="321" spans="1:14" x14ac:dyDescent="0.25">
      <c r="A321" s="3">
        <v>60</v>
      </c>
      <c r="B321" s="7">
        <v>41.66666</v>
      </c>
      <c r="C321" s="7"/>
      <c r="D321" s="7"/>
      <c r="E321" s="2"/>
      <c r="F321" s="3"/>
      <c r="G321" s="11"/>
      <c r="H321" s="29"/>
      <c r="I321" s="29"/>
      <c r="J321" s="2"/>
      <c r="K321" s="3">
        <v>60</v>
      </c>
      <c r="L321" s="7">
        <v>65.209999999999994</v>
      </c>
      <c r="M321" s="6"/>
      <c r="N321" s="6"/>
    </row>
    <row r="322" spans="1:14" x14ac:dyDescent="0.25">
      <c r="A322" s="3">
        <v>60</v>
      </c>
      <c r="B322" s="7">
        <v>58.33334</v>
      </c>
      <c r="C322" s="7">
        <f t="shared" si="31"/>
        <v>42.234848666666664</v>
      </c>
      <c r="D322" s="7">
        <f t="shared" si="32"/>
        <v>16.81691298866847</v>
      </c>
      <c r="E322" s="2"/>
      <c r="F322" s="3"/>
      <c r="G322" s="11"/>
      <c r="H322" s="29"/>
      <c r="I322" s="29"/>
      <c r="J322" s="2"/>
      <c r="K322" s="3">
        <v>60</v>
      </c>
      <c r="L322" s="7">
        <v>57.97</v>
      </c>
      <c r="M322" s="6">
        <f t="shared" si="33"/>
        <v>61.574444444444438</v>
      </c>
      <c r="N322" s="6">
        <f t="shared" si="34"/>
        <v>4.1895468463519743</v>
      </c>
    </row>
    <row r="323" spans="1:14" x14ac:dyDescent="0.25">
      <c r="A323" s="3">
        <v>80</v>
      </c>
      <c r="B323" s="7">
        <v>17.045449999999999</v>
      </c>
      <c r="C323" s="7"/>
      <c r="D323" s="7"/>
      <c r="E323" s="2"/>
      <c r="F323" s="3">
        <v>80</v>
      </c>
      <c r="G323" s="11">
        <v>7.7674209999999997</v>
      </c>
      <c r="H323" s="29"/>
      <c r="I323" s="29"/>
      <c r="J323" s="2"/>
      <c r="K323" s="3">
        <v>80</v>
      </c>
      <c r="L323" s="7">
        <v>64.489999999999995</v>
      </c>
      <c r="M323" s="6"/>
      <c r="N323" s="6"/>
    </row>
    <row r="324" spans="1:14" x14ac:dyDescent="0.25">
      <c r="A324" s="3">
        <v>80</v>
      </c>
      <c r="B324" s="7">
        <v>34.090910000000001</v>
      </c>
      <c r="C324" s="7"/>
      <c r="D324" s="7"/>
      <c r="E324" s="2"/>
      <c r="F324" s="3">
        <v>80</v>
      </c>
      <c r="G324" s="11">
        <v>33.679369999999999</v>
      </c>
      <c r="H324" s="29"/>
      <c r="I324" s="29"/>
      <c r="J324" s="2"/>
      <c r="K324" s="3">
        <v>80</v>
      </c>
      <c r="L324" s="7">
        <v>58.23</v>
      </c>
      <c r="M324" s="6"/>
      <c r="N324" s="6"/>
    </row>
    <row r="325" spans="1:14" x14ac:dyDescent="0.25">
      <c r="A325" s="3">
        <v>80</v>
      </c>
      <c r="B325" s="7">
        <v>17.045449999999999</v>
      </c>
      <c r="C325" s="7"/>
      <c r="D325" s="7"/>
      <c r="E325" s="2"/>
      <c r="F325" s="3">
        <v>80</v>
      </c>
      <c r="G325" s="11">
        <v>31.662479999999999</v>
      </c>
      <c r="H325" s="29"/>
      <c r="I325" s="29"/>
      <c r="J325" s="2"/>
      <c r="K325" s="3">
        <v>80</v>
      </c>
      <c r="L325" s="7">
        <v>64.59</v>
      </c>
      <c r="M325" s="6"/>
      <c r="N325" s="6"/>
    </row>
    <row r="326" spans="1:14" x14ac:dyDescent="0.25">
      <c r="A326" s="3">
        <v>80</v>
      </c>
      <c r="B326" s="7">
        <v>59.659089999999999</v>
      </c>
      <c r="C326" s="7"/>
      <c r="D326" s="7"/>
      <c r="E326" s="2"/>
      <c r="F326" s="3">
        <v>80</v>
      </c>
      <c r="G326" s="11">
        <v>56.047049999999999</v>
      </c>
      <c r="H326" s="29"/>
      <c r="I326" s="29"/>
      <c r="J326" s="2"/>
      <c r="K326" s="3">
        <v>80</v>
      </c>
      <c r="L326" s="7">
        <v>64.569999999999993</v>
      </c>
      <c r="M326" s="6"/>
      <c r="N326" s="6"/>
    </row>
    <row r="327" spans="1:14" x14ac:dyDescent="0.25">
      <c r="A327" s="3">
        <v>80</v>
      </c>
      <c r="B327" s="7">
        <v>51.136360000000003</v>
      </c>
      <c r="C327" s="7"/>
      <c r="D327" s="7"/>
      <c r="E327" s="2"/>
      <c r="F327" s="3">
        <v>80</v>
      </c>
      <c r="G327" s="11">
        <v>47.901490000000003</v>
      </c>
      <c r="H327" s="29"/>
      <c r="I327" s="29"/>
      <c r="J327" s="2"/>
      <c r="K327" s="3">
        <v>80</v>
      </c>
      <c r="L327" s="7">
        <v>71.89</v>
      </c>
      <c r="M327" s="6"/>
      <c r="N327" s="6"/>
    </row>
    <row r="328" spans="1:14" x14ac:dyDescent="0.25">
      <c r="A328" s="3">
        <v>80</v>
      </c>
      <c r="B328" s="7">
        <v>59.659089999999999</v>
      </c>
      <c r="C328" s="7"/>
      <c r="D328" s="7"/>
      <c r="E328" s="2"/>
      <c r="F328" s="3">
        <v>80</v>
      </c>
      <c r="G328" s="11">
        <v>57.155900000000003</v>
      </c>
      <c r="H328" s="29">
        <f t="shared" si="29"/>
        <v>39.035618499999998</v>
      </c>
      <c r="I328" s="29">
        <f t="shared" si="30"/>
        <v>18.746145337140053</v>
      </c>
      <c r="J328" s="2"/>
      <c r="K328" s="3">
        <v>80</v>
      </c>
      <c r="L328" s="7">
        <v>65.42</v>
      </c>
      <c r="M328" s="6"/>
      <c r="N328" s="6"/>
    </row>
    <row r="329" spans="1:14" x14ac:dyDescent="0.25">
      <c r="A329" s="3">
        <v>80</v>
      </c>
      <c r="B329" s="7">
        <v>41.66666</v>
      </c>
      <c r="C329" s="7"/>
      <c r="D329" s="7"/>
      <c r="E329" s="2"/>
      <c r="F329" s="3"/>
      <c r="G329" s="11"/>
      <c r="H329" s="29"/>
      <c r="I329" s="29"/>
      <c r="J329" s="2"/>
      <c r="K329" s="3">
        <v>80</v>
      </c>
      <c r="L329" s="7">
        <v>61.55</v>
      </c>
      <c r="M329" s="6"/>
      <c r="N329" s="6"/>
    </row>
    <row r="330" spans="1:14" x14ac:dyDescent="0.25">
      <c r="A330" s="3">
        <v>80</v>
      </c>
      <c r="B330" s="7">
        <v>58.33334</v>
      </c>
      <c r="C330" s="7"/>
      <c r="D330" s="7"/>
      <c r="E330" s="2"/>
      <c r="F330" s="3"/>
      <c r="G330" s="11"/>
      <c r="H330" s="29"/>
      <c r="I330" s="29"/>
      <c r="J330" s="2"/>
      <c r="K330" s="3">
        <v>80</v>
      </c>
      <c r="L330" s="7">
        <v>61.1</v>
      </c>
      <c r="M330" s="6"/>
      <c r="N330" s="6"/>
    </row>
    <row r="331" spans="1:14" x14ac:dyDescent="0.25">
      <c r="A331" s="3">
        <v>80</v>
      </c>
      <c r="B331" s="7">
        <v>58.33334</v>
      </c>
      <c r="C331" s="7">
        <f t="shared" si="31"/>
        <v>44.107743333333332</v>
      </c>
      <c r="D331" s="7">
        <f t="shared" si="32"/>
        <v>17.708955002952621</v>
      </c>
      <c r="E331" s="2"/>
      <c r="F331" s="3"/>
      <c r="G331" s="11"/>
      <c r="H331" s="29"/>
      <c r="I331" s="29"/>
      <c r="J331" s="2"/>
      <c r="K331" s="3">
        <v>80</v>
      </c>
      <c r="L331" s="7">
        <v>57.63</v>
      </c>
      <c r="M331" s="6">
        <f t="shared" si="33"/>
        <v>63.274444444444448</v>
      </c>
      <c r="N331" s="6">
        <f t="shared" si="34"/>
        <v>4.3116995231321233</v>
      </c>
    </row>
    <row r="332" spans="1:14" x14ac:dyDescent="0.25">
      <c r="A332" s="3">
        <v>100</v>
      </c>
      <c r="B332" s="7">
        <v>0</v>
      </c>
      <c r="C332" s="7"/>
      <c r="D332" s="7"/>
      <c r="E332" s="2"/>
      <c r="F332" s="3"/>
      <c r="G332" s="11"/>
      <c r="H332" s="29"/>
      <c r="I332" s="29"/>
      <c r="J332" s="2"/>
      <c r="K332" s="3">
        <v>100</v>
      </c>
      <c r="L332" s="7">
        <v>76.319999999999993</v>
      </c>
      <c r="M332" s="6"/>
      <c r="N332" s="6"/>
    </row>
    <row r="333" spans="1:14" x14ac:dyDescent="0.25">
      <c r="A333" s="3">
        <v>100</v>
      </c>
      <c r="B333" s="7">
        <v>17.045449999999999</v>
      </c>
      <c r="C333" s="7"/>
      <c r="D333" s="7"/>
      <c r="E333" s="2"/>
      <c r="F333" s="3"/>
      <c r="G333" s="11"/>
      <c r="H333" s="29"/>
      <c r="I333" s="29"/>
      <c r="J333" s="2"/>
      <c r="K333" s="3">
        <v>100</v>
      </c>
      <c r="L333" s="7">
        <v>77.22</v>
      </c>
      <c r="M333" s="6"/>
      <c r="N333" s="6"/>
    </row>
    <row r="334" spans="1:14" x14ac:dyDescent="0.25">
      <c r="A334" s="3">
        <v>100</v>
      </c>
      <c r="B334" s="7">
        <v>34.090910000000001</v>
      </c>
      <c r="C334" s="7"/>
      <c r="D334" s="7"/>
      <c r="E334" s="2"/>
      <c r="F334" s="3"/>
      <c r="G334" s="11"/>
      <c r="H334" s="29"/>
      <c r="I334" s="29"/>
      <c r="J334" s="2"/>
      <c r="K334" s="3">
        <v>100</v>
      </c>
      <c r="L334" s="7">
        <v>75.45</v>
      </c>
      <c r="M334" s="6"/>
      <c r="N334" s="6"/>
    </row>
    <row r="335" spans="1:14" x14ac:dyDescent="0.25">
      <c r="A335" s="3">
        <v>100</v>
      </c>
      <c r="B335" s="7">
        <v>42.613639999999997</v>
      </c>
      <c r="C335" s="7"/>
      <c r="D335" s="7"/>
      <c r="E335" s="2"/>
      <c r="F335" s="3">
        <v>100</v>
      </c>
      <c r="G335" s="11">
        <v>19.549040000000002</v>
      </c>
      <c r="H335" s="29"/>
      <c r="I335" s="29"/>
      <c r="J335" s="2"/>
      <c r="K335" s="3">
        <v>100</v>
      </c>
      <c r="L335" s="7">
        <v>77.98</v>
      </c>
      <c r="M335" s="6"/>
      <c r="N335" s="6"/>
    </row>
    <row r="336" spans="1:14" x14ac:dyDescent="0.25">
      <c r="A336" s="3">
        <v>100</v>
      </c>
      <c r="B336" s="7">
        <v>51.136360000000003</v>
      </c>
      <c r="C336" s="7"/>
      <c r="D336" s="7"/>
      <c r="E336" s="2"/>
      <c r="F336" s="3">
        <v>100</v>
      </c>
      <c r="G336" s="11">
        <v>5.0453960000000002</v>
      </c>
      <c r="H336" s="29"/>
      <c r="I336" s="29"/>
      <c r="J336" s="2"/>
      <c r="K336" s="3">
        <v>100</v>
      </c>
      <c r="L336" s="7">
        <v>73.400000000000006</v>
      </c>
      <c r="M336" s="6"/>
      <c r="N336" s="6"/>
    </row>
    <row r="337" spans="1:14" x14ac:dyDescent="0.25">
      <c r="A337" s="3">
        <v>100</v>
      </c>
      <c r="B337" s="7">
        <v>51.136360000000003</v>
      </c>
      <c r="C337" s="7"/>
      <c r="D337" s="7"/>
      <c r="E337" s="2"/>
      <c r="F337" s="3">
        <v>100</v>
      </c>
      <c r="G337" s="11">
        <v>25.342199999999998</v>
      </c>
      <c r="H337" s="29"/>
      <c r="I337" s="29"/>
      <c r="J337" s="2"/>
      <c r="K337" s="3">
        <v>100</v>
      </c>
      <c r="L337" s="7">
        <v>80.650000000000006</v>
      </c>
      <c r="M337" s="6"/>
      <c r="N337" s="6"/>
    </row>
    <row r="338" spans="1:14" x14ac:dyDescent="0.25">
      <c r="A338" s="3">
        <v>100</v>
      </c>
      <c r="B338" s="7">
        <v>50</v>
      </c>
      <c r="C338" s="7"/>
      <c r="D338" s="7"/>
      <c r="E338" s="2"/>
      <c r="F338" s="3">
        <v>100</v>
      </c>
      <c r="G338" s="11">
        <v>40.952739999999999</v>
      </c>
      <c r="H338" s="29"/>
      <c r="I338" s="29"/>
      <c r="J338" s="2"/>
      <c r="K338" s="3">
        <v>100</v>
      </c>
      <c r="L338" s="7">
        <v>70.709999999999994</v>
      </c>
      <c r="M338" s="6"/>
      <c r="N338" s="6"/>
    </row>
    <row r="339" spans="1:14" x14ac:dyDescent="0.25">
      <c r="A339" s="3">
        <v>100</v>
      </c>
      <c r="B339" s="7">
        <v>58.33334</v>
      </c>
      <c r="C339" s="7"/>
      <c r="D339" s="7"/>
      <c r="E339" s="2"/>
      <c r="F339" s="3">
        <v>100</v>
      </c>
      <c r="G339" s="11">
        <v>58.99727</v>
      </c>
      <c r="H339" s="29"/>
      <c r="I339" s="29"/>
      <c r="J339" s="2"/>
      <c r="K339" s="3">
        <v>100</v>
      </c>
      <c r="L339" s="7">
        <v>77.17</v>
      </c>
      <c r="M339" s="6"/>
      <c r="N339" s="6"/>
    </row>
    <row r="340" spans="1:14" x14ac:dyDescent="0.25">
      <c r="A340" s="3">
        <v>100</v>
      </c>
      <c r="B340" s="7">
        <v>50</v>
      </c>
      <c r="C340" s="7">
        <f t="shared" ref="C340" si="35">AVERAGE(B332:B340)</f>
        <v>39.372895555555559</v>
      </c>
      <c r="D340" s="7">
        <f t="shared" ref="D340" si="36">STDEV(B332:B340)</f>
        <v>19.200484590814444</v>
      </c>
      <c r="E340" s="2"/>
      <c r="F340" s="3">
        <v>100</v>
      </c>
      <c r="G340" s="11">
        <v>43.706859999999999</v>
      </c>
      <c r="H340" s="29">
        <f t="shared" si="29"/>
        <v>32.265584333333329</v>
      </c>
      <c r="I340" s="29">
        <f t="shared" si="30"/>
        <v>19.34701467591238</v>
      </c>
      <c r="J340" s="2"/>
      <c r="K340" s="3">
        <v>100</v>
      </c>
      <c r="L340" s="7">
        <v>66.8</v>
      </c>
      <c r="M340" s="6">
        <f t="shared" ref="M340" si="37">AVERAGE(L332:L340)</f>
        <v>75.077777777777769</v>
      </c>
      <c r="N340" s="6">
        <f t="shared" ref="N340" si="38">STDEV(L332:L340)</f>
        <v>4.1912819571635191</v>
      </c>
    </row>
  </sheetData>
  <mergeCells count="12">
    <mergeCell ref="A257:D257"/>
    <mergeCell ref="F257:I257"/>
    <mergeCell ref="K257:N257"/>
    <mergeCell ref="A172:D172"/>
    <mergeCell ref="F172:I172"/>
    <mergeCell ref="K172:N172"/>
    <mergeCell ref="A2:D2"/>
    <mergeCell ref="F2:I2"/>
    <mergeCell ref="K2:N2"/>
    <mergeCell ref="A87:D87"/>
    <mergeCell ref="F87:I87"/>
    <mergeCell ref="K87:N87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0"/>
  <sheetViews>
    <sheetView zoomScaleNormal="100" workbookViewId="0">
      <selection activeCell="K257" sqref="K257:N257"/>
    </sheetView>
  </sheetViews>
  <sheetFormatPr defaultRowHeight="15" x14ac:dyDescent="0.25"/>
  <cols>
    <col min="1" max="1" width="20" customWidth="1"/>
    <col min="6" max="6" width="18.7109375" customWidth="1"/>
    <col min="11" max="11" width="18.85546875" customWidth="1"/>
  </cols>
  <sheetData>
    <row r="1" spans="1:14" x14ac:dyDescent="0.25">
      <c r="A1" s="12" t="s">
        <v>29</v>
      </c>
    </row>
    <row r="2" spans="1:14" x14ac:dyDescent="0.25">
      <c r="A2" s="36" t="s">
        <v>42</v>
      </c>
      <c r="B2" s="36"/>
      <c r="C2" s="36"/>
      <c r="D2" s="36"/>
      <c r="F2" s="36" t="s">
        <v>43</v>
      </c>
      <c r="G2" s="36"/>
      <c r="H2" s="36"/>
      <c r="I2" s="36"/>
      <c r="K2" s="36" t="s">
        <v>44</v>
      </c>
      <c r="L2" s="36"/>
      <c r="M2" s="36"/>
      <c r="N2" s="36"/>
    </row>
    <row r="3" spans="1:14" x14ac:dyDescent="0.25">
      <c r="A3" s="14" t="s">
        <v>33</v>
      </c>
      <c r="B3" s="15" t="s">
        <v>11</v>
      </c>
      <c r="C3" s="15" t="s">
        <v>12</v>
      </c>
      <c r="D3" s="15" t="s">
        <v>13</v>
      </c>
      <c r="F3" s="14" t="s">
        <v>33</v>
      </c>
      <c r="G3" s="15" t="s">
        <v>11</v>
      </c>
      <c r="H3" s="15" t="s">
        <v>12</v>
      </c>
      <c r="I3" s="15" t="s">
        <v>13</v>
      </c>
      <c r="K3" s="14" t="s">
        <v>33</v>
      </c>
      <c r="L3" s="15" t="s">
        <v>11</v>
      </c>
      <c r="M3" s="15" t="s">
        <v>12</v>
      </c>
      <c r="N3" s="15" t="s">
        <v>13</v>
      </c>
    </row>
    <row r="4" spans="1:14" x14ac:dyDescent="0.25">
      <c r="A4" s="16"/>
      <c r="B4" s="16"/>
      <c r="C4" s="16"/>
      <c r="D4" s="16"/>
      <c r="E4" s="2"/>
      <c r="F4" s="16"/>
      <c r="G4" s="16"/>
      <c r="H4" s="16"/>
      <c r="I4" s="16"/>
      <c r="J4" s="2"/>
      <c r="K4" s="16"/>
      <c r="L4" s="15"/>
      <c r="M4" s="15"/>
      <c r="N4" s="15"/>
    </row>
    <row r="5" spans="1:14" x14ac:dyDescent="0.25">
      <c r="A5" s="3" t="s">
        <v>36</v>
      </c>
      <c r="B5" s="20">
        <v>99.21</v>
      </c>
      <c r="C5" s="20"/>
      <c r="D5" s="20"/>
      <c r="F5" s="3" t="s">
        <v>36</v>
      </c>
      <c r="G5" s="9">
        <v>106.4472</v>
      </c>
      <c r="H5" s="6"/>
      <c r="I5" s="6"/>
      <c r="K5" s="3" t="s">
        <v>36</v>
      </c>
      <c r="L5" s="6">
        <v>10.25</v>
      </c>
      <c r="M5" s="6"/>
      <c r="N5" s="6"/>
    </row>
    <row r="6" spans="1:14" x14ac:dyDescent="0.25">
      <c r="A6" s="3" t="s">
        <v>36</v>
      </c>
      <c r="B6" s="20">
        <v>99.54</v>
      </c>
      <c r="C6" s="20"/>
      <c r="D6" s="20"/>
      <c r="F6" s="3" t="s">
        <v>36</v>
      </c>
      <c r="G6" s="9">
        <v>96.154470000000003</v>
      </c>
      <c r="H6" s="6"/>
      <c r="I6" s="6"/>
      <c r="K6" s="3" t="s">
        <v>36</v>
      </c>
      <c r="L6" s="6">
        <v>11.87</v>
      </c>
      <c r="M6" s="6"/>
      <c r="N6" s="6"/>
    </row>
    <row r="7" spans="1:14" x14ac:dyDescent="0.25">
      <c r="A7" s="3" t="s">
        <v>36</v>
      </c>
      <c r="B7" s="20">
        <v>101.36</v>
      </c>
      <c r="C7" s="20"/>
      <c r="D7" s="20"/>
      <c r="F7" s="3" t="s">
        <v>36</v>
      </c>
      <c r="G7" s="9">
        <v>97.39828</v>
      </c>
      <c r="H7" s="6"/>
      <c r="I7" s="6"/>
      <c r="K7" s="3" t="s">
        <v>36</v>
      </c>
      <c r="L7" s="6">
        <v>12.54</v>
      </c>
      <c r="M7" s="6"/>
      <c r="N7" s="6"/>
    </row>
    <row r="8" spans="1:14" x14ac:dyDescent="0.25">
      <c r="A8" s="3" t="s">
        <v>36</v>
      </c>
      <c r="B8" s="20">
        <v>100.54</v>
      </c>
      <c r="C8" s="20"/>
      <c r="D8" s="20"/>
      <c r="F8" s="3" t="s">
        <v>36</v>
      </c>
      <c r="G8" s="9">
        <v>98.744500000000002</v>
      </c>
      <c r="H8" s="6"/>
      <c r="I8" s="6"/>
      <c r="K8" s="3" t="s">
        <v>36</v>
      </c>
      <c r="L8" s="6">
        <v>14.12</v>
      </c>
      <c r="M8" s="6"/>
      <c r="N8" s="6"/>
    </row>
    <row r="9" spans="1:14" x14ac:dyDescent="0.25">
      <c r="A9" s="3" t="s">
        <v>36</v>
      </c>
      <c r="B9" s="20">
        <v>101.214</v>
      </c>
      <c r="C9" s="20"/>
      <c r="D9" s="20"/>
      <c r="F9" s="3" t="s">
        <v>36</v>
      </c>
      <c r="G9" s="9">
        <v>101.456</v>
      </c>
      <c r="H9" s="6"/>
      <c r="I9" s="6"/>
      <c r="K9" s="3" t="s">
        <v>36</v>
      </c>
      <c r="L9" s="6">
        <v>13.54</v>
      </c>
      <c r="M9" s="6"/>
      <c r="N9" s="6"/>
    </row>
    <row r="10" spans="1:14" x14ac:dyDescent="0.25">
      <c r="A10" s="3" t="s">
        <v>36</v>
      </c>
      <c r="B10" s="20">
        <v>98.54</v>
      </c>
      <c r="C10" s="20"/>
      <c r="D10" s="20"/>
      <c r="F10" s="3" t="s">
        <v>36</v>
      </c>
      <c r="G10" s="9">
        <v>99.799459999999996</v>
      </c>
      <c r="H10" s="6">
        <f>AVERAGE(G5:G10)</f>
        <v>99.999984999999995</v>
      </c>
      <c r="I10" s="6">
        <f>STDEV(G5:G10)</f>
        <v>3.6567709340222536</v>
      </c>
      <c r="K10" s="3" t="s">
        <v>36</v>
      </c>
      <c r="L10" s="6">
        <v>16.54</v>
      </c>
      <c r="M10" s="6"/>
      <c r="N10" s="6"/>
    </row>
    <row r="11" spans="1:14" x14ac:dyDescent="0.25">
      <c r="A11" s="3" t="s">
        <v>36</v>
      </c>
      <c r="B11" s="20">
        <v>99.11</v>
      </c>
      <c r="C11" s="20"/>
      <c r="D11" s="20"/>
      <c r="F11" s="3"/>
      <c r="G11" s="9"/>
      <c r="H11" s="6"/>
      <c r="I11" s="6"/>
      <c r="K11" s="3" t="s">
        <v>36</v>
      </c>
      <c r="L11" s="6">
        <v>14.87</v>
      </c>
      <c r="M11" s="6"/>
      <c r="N11" s="6"/>
    </row>
    <row r="12" spans="1:14" x14ac:dyDescent="0.25">
      <c r="A12" s="3" t="s">
        <v>36</v>
      </c>
      <c r="B12" s="20">
        <v>100.03</v>
      </c>
      <c r="C12" s="20"/>
      <c r="D12" s="20"/>
      <c r="F12" s="3"/>
      <c r="G12" s="9"/>
      <c r="H12" s="6"/>
      <c r="I12" s="6"/>
      <c r="K12" s="3" t="s">
        <v>36</v>
      </c>
      <c r="L12" s="6">
        <v>15.24</v>
      </c>
      <c r="M12" s="6"/>
      <c r="N12" s="6"/>
    </row>
    <row r="13" spans="1:14" x14ac:dyDescent="0.25">
      <c r="A13" s="3" t="s">
        <v>36</v>
      </c>
      <c r="B13" s="20">
        <v>100.45</v>
      </c>
      <c r="C13" s="20">
        <f>AVERAGE(B5:B13)</f>
        <v>99.99933333333334</v>
      </c>
      <c r="D13" s="20">
        <f>STDEV(B5:B13)</f>
        <v>0.97325433469366007</v>
      </c>
      <c r="F13" s="3"/>
      <c r="G13" s="9"/>
      <c r="H13" s="6"/>
      <c r="I13" s="6"/>
      <c r="K13" s="3" t="s">
        <v>36</v>
      </c>
      <c r="L13" s="6">
        <v>11.54</v>
      </c>
      <c r="M13" s="6">
        <f>AVERAGE(L5:L13)</f>
        <v>13.389999999999999</v>
      </c>
      <c r="N13" s="6">
        <f>STDEV(L5:L13)</f>
        <v>2.0126412993874494</v>
      </c>
    </row>
    <row r="14" spans="1:14" x14ac:dyDescent="0.25">
      <c r="A14" s="3" t="s">
        <v>18</v>
      </c>
      <c r="B14" s="20">
        <v>63.392850000000003</v>
      </c>
      <c r="C14" s="20"/>
      <c r="D14" s="20"/>
      <c r="F14" s="3" t="s">
        <v>18</v>
      </c>
      <c r="G14" s="9">
        <v>90.448759999999993</v>
      </c>
      <c r="H14" s="6"/>
      <c r="I14" s="6"/>
      <c r="K14" s="3" t="s">
        <v>18</v>
      </c>
      <c r="L14" s="6">
        <v>10.45</v>
      </c>
      <c r="M14" s="6"/>
      <c r="N14" s="6"/>
    </row>
    <row r="15" spans="1:14" x14ac:dyDescent="0.25">
      <c r="A15" s="3" t="s">
        <v>18</v>
      </c>
      <c r="B15" s="20">
        <v>95.089280000000002</v>
      </c>
      <c r="C15" s="20"/>
      <c r="D15" s="20"/>
      <c r="F15" s="3" t="s">
        <v>18</v>
      </c>
      <c r="G15" s="9">
        <v>85.549769999999995</v>
      </c>
      <c r="H15" s="6"/>
      <c r="I15" s="6"/>
      <c r="K15" s="3" t="s">
        <v>18</v>
      </c>
      <c r="L15" s="6">
        <v>8.94</v>
      </c>
      <c r="M15" s="6"/>
      <c r="N15" s="6"/>
    </row>
    <row r="16" spans="1:14" x14ac:dyDescent="0.25">
      <c r="A16" s="3" t="s">
        <v>18</v>
      </c>
      <c r="B16" s="20">
        <v>110.9375</v>
      </c>
      <c r="C16" s="20"/>
      <c r="D16" s="20"/>
      <c r="F16" s="3" t="s">
        <v>18</v>
      </c>
      <c r="G16" s="9">
        <v>83.330070000000006</v>
      </c>
      <c r="H16" s="6"/>
      <c r="I16" s="6"/>
      <c r="K16" s="3" t="s">
        <v>18</v>
      </c>
      <c r="L16" s="6">
        <v>10.17</v>
      </c>
      <c r="M16" s="6"/>
      <c r="N16" s="6"/>
    </row>
    <row r="17" spans="1:14" x14ac:dyDescent="0.25">
      <c r="A17" s="3" t="s">
        <v>18</v>
      </c>
      <c r="B17" s="20">
        <v>56.47728</v>
      </c>
      <c r="C17" s="20"/>
      <c r="D17" s="20"/>
      <c r="F17" s="3" t="s">
        <v>18</v>
      </c>
      <c r="G17" s="9">
        <v>78.240610000000004</v>
      </c>
      <c r="H17" s="6"/>
      <c r="I17" s="6"/>
      <c r="K17" s="3" t="s">
        <v>18</v>
      </c>
      <c r="L17" s="6">
        <v>7.24</v>
      </c>
      <c r="M17" s="6"/>
      <c r="N17" s="6"/>
    </row>
    <row r="18" spans="1:14" x14ac:dyDescent="0.25">
      <c r="A18" s="3" t="s">
        <v>18</v>
      </c>
      <c r="B18" s="20">
        <v>67.234840000000005</v>
      </c>
      <c r="C18" s="20"/>
      <c r="D18" s="20"/>
      <c r="F18" s="3" t="s">
        <v>18</v>
      </c>
      <c r="G18" s="9">
        <v>82.53246</v>
      </c>
      <c r="H18" s="6"/>
      <c r="I18" s="6"/>
      <c r="K18" s="3" t="s">
        <v>18</v>
      </c>
      <c r="L18" s="6">
        <v>10.33</v>
      </c>
      <c r="M18" s="6"/>
      <c r="N18" s="6"/>
    </row>
    <row r="19" spans="1:14" x14ac:dyDescent="0.25">
      <c r="A19" s="3" t="s">
        <v>18</v>
      </c>
      <c r="B19" s="20">
        <v>67.234840000000005</v>
      </c>
      <c r="C19" s="20"/>
      <c r="D19" s="20"/>
      <c r="F19" s="3" t="s">
        <v>18</v>
      </c>
      <c r="G19" s="9">
        <v>87.375110000000006</v>
      </c>
      <c r="H19" s="6">
        <f>AVERAGE(G14:G19)</f>
        <v>84.579463333333337</v>
      </c>
      <c r="I19" s="6">
        <f>STDEV(G14:G19)</f>
        <v>4.2222753724297331</v>
      </c>
      <c r="K19" s="3" t="s">
        <v>18</v>
      </c>
      <c r="L19" s="6">
        <v>9.5399999999999991</v>
      </c>
      <c r="M19" s="6"/>
      <c r="N19" s="6"/>
    </row>
    <row r="20" spans="1:14" x14ac:dyDescent="0.25">
      <c r="A20" s="3" t="s">
        <v>18</v>
      </c>
      <c r="B20" s="20">
        <v>96.467389999999995</v>
      </c>
      <c r="C20" s="20"/>
      <c r="D20" s="20"/>
      <c r="F20" s="3"/>
      <c r="G20" s="9"/>
      <c r="H20" s="6"/>
      <c r="I20" s="6"/>
      <c r="K20" s="3" t="s">
        <v>18</v>
      </c>
      <c r="L20" s="6">
        <v>8.18</v>
      </c>
      <c r="M20" s="6"/>
      <c r="N20" s="6"/>
    </row>
    <row r="21" spans="1:14" x14ac:dyDescent="0.25">
      <c r="A21" s="3" t="s">
        <v>18</v>
      </c>
      <c r="B21" s="20">
        <v>96.467389999999995</v>
      </c>
      <c r="C21" s="20"/>
      <c r="D21" s="20"/>
      <c r="F21" s="3"/>
      <c r="G21" s="9"/>
      <c r="H21" s="6"/>
      <c r="I21" s="6"/>
      <c r="K21" s="3" t="s">
        <v>18</v>
      </c>
      <c r="L21" s="6">
        <v>8.31</v>
      </c>
      <c r="M21" s="6"/>
      <c r="N21" s="6"/>
    </row>
    <row r="22" spans="1:14" x14ac:dyDescent="0.25">
      <c r="A22" s="3" t="s">
        <v>18</v>
      </c>
      <c r="B22" s="20">
        <v>38.586959999999998</v>
      </c>
      <c r="C22" s="20">
        <f t="shared" ref="C22:C76" si="0">AVERAGE(B14:B22)</f>
        <v>76.876481111111104</v>
      </c>
      <c r="D22" s="20">
        <f t="shared" ref="D22:D76" si="1">STDEV(B14:B22)</f>
        <v>23.741872558738663</v>
      </c>
      <c r="F22" s="3"/>
      <c r="G22" s="9"/>
      <c r="H22" s="6"/>
      <c r="I22" s="6"/>
      <c r="K22" s="3" t="s">
        <v>18</v>
      </c>
      <c r="L22" s="6">
        <v>7.92</v>
      </c>
      <c r="M22" s="6">
        <f t="shared" ref="M22:M76" si="2">AVERAGE(L14:L22)</f>
        <v>9.0088888888888885</v>
      </c>
      <c r="N22" s="6">
        <f t="shared" ref="N22:N76" si="3">STDEV(L14:L22)</f>
        <v>1.1697910544670425</v>
      </c>
    </row>
    <row r="23" spans="1:14" x14ac:dyDescent="0.25">
      <c r="A23" s="3">
        <v>5</v>
      </c>
      <c r="B23" s="20">
        <v>63.392850000000003</v>
      </c>
      <c r="C23" s="20"/>
      <c r="D23" s="20"/>
      <c r="F23" s="3">
        <v>5</v>
      </c>
      <c r="G23" s="9">
        <v>42.801450000000003</v>
      </c>
      <c r="H23" s="6"/>
      <c r="I23" s="6"/>
      <c r="K23" s="3">
        <v>5</v>
      </c>
      <c r="L23" s="6">
        <v>10.69</v>
      </c>
      <c r="M23" s="6"/>
      <c r="N23" s="6"/>
    </row>
    <row r="24" spans="1:14" x14ac:dyDescent="0.25">
      <c r="A24" s="3">
        <v>5</v>
      </c>
      <c r="B24" s="20">
        <v>79.241069999999993</v>
      </c>
      <c r="C24" s="20"/>
      <c r="D24" s="20"/>
      <c r="F24" s="3">
        <v>5</v>
      </c>
      <c r="G24" s="9">
        <v>43.670749999999998</v>
      </c>
      <c r="H24" s="6"/>
      <c r="I24" s="6"/>
      <c r="K24" s="3">
        <v>5</v>
      </c>
      <c r="L24" s="6">
        <v>13.89</v>
      </c>
      <c r="M24" s="6"/>
      <c r="N24" s="6"/>
    </row>
    <row r="25" spans="1:14" x14ac:dyDescent="0.25">
      <c r="A25" s="3">
        <v>5</v>
      </c>
      <c r="B25" s="20">
        <v>95.089280000000002</v>
      </c>
      <c r="C25" s="20"/>
      <c r="D25" s="20"/>
      <c r="F25" s="3">
        <v>5</v>
      </c>
      <c r="G25" s="9">
        <v>45.50421</v>
      </c>
      <c r="H25" s="6"/>
      <c r="I25" s="6"/>
      <c r="K25" s="3">
        <v>5</v>
      </c>
      <c r="L25" s="6">
        <v>11.92</v>
      </c>
      <c r="M25" s="6"/>
      <c r="N25" s="6"/>
    </row>
    <row r="26" spans="1:14" x14ac:dyDescent="0.25">
      <c r="A26" s="3">
        <v>5</v>
      </c>
      <c r="B26" s="20">
        <v>40.340910000000001</v>
      </c>
      <c r="C26" s="20"/>
      <c r="D26" s="20"/>
      <c r="F26" s="3">
        <v>5</v>
      </c>
      <c r="G26" s="9">
        <v>77.401730000000001</v>
      </c>
      <c r="H26" s="6"/>
      <c r="I26" s="6"/>
      <c r="K26" s="3">
        <v>5</v>
      </c>
      <c r="L26" s="6">
        <v>12.29</v>
      </c>
      <c r="M26" s="6"/>
      <c r="N26" s="6"/>
    </row>
    <row r="27" spans="1:14" x14ac:dyDescent="0.25">
      <c r="A27" s="3">
        <v>5</v>
      </c>
      <c r="B27" s="20">
        <v>53.787880000000001</v>
      </c>
      <c r="C27" s="20"/>
      <c r="D27" s="20"/>
      <c r="F27" s="3">
        <v>5</v>
      </c>
      <c r="G27" s="9">
        <v>82.339690000000004</v>
      </c>
      <c r="H27" s="6"/>
      <c r="I27" s="6"/>
      <c r="K27" s="3">
        <v>5</v>
      </c>
      <c r="L27" s="6">
        <v>9.34</v>
      </c>
      <c r="M27" s="6"/>
      <c r="N27" s="6"/>
    </row>
    <row r="28" spans="1:14" x14ac:dyDescent="0.25">
      <c r="A28" s="3">
        <v>5</v>
      </c>
      <c r="B28" s="20">
        <v>67.234840000000005</v>
      </c>
      <c r="C28" s="20"/>
      <c r="D28" s="20"/>
      <c r="F28" s="3">
        <v>5</v>
      </c>
      <c r="G28" s="9">
        <v>77.581789999999998</v>
      </c>
      <c r="H28" s="6">
        <f>AVERAGE(G23:G28)</f>
        <v>61.549936666666667</v>
      </c>
      <c r="I28" s="6">
        <f>STDEV(G23:G28)</f>
        <v>19.334683494994852</v>
      </c>
      <c r="K28" s="3">
        <v>5</v>
      </c>
      <c r="L28" s="6">
        <v>15.23</v>
      </c>
      <c r="M28" s="6"/>
      <c r="N28" s="6"/>
    </row>
    <row r="29" spans="1:14" x14ac:dyDescent="0.25">
      <c r="A29" s="3">
        <v>5</v>
      </c>
      <c r="B29" s="20">
        <v>115.76090000000001</v>
      </c>
      <c r="C29" s="20"/>
      <c r="D29" s="20"/>
      <c r="F29" s="3"/>
      <c r="G29" s="9"/>
      <c r="H29" s="6"/>
      <c r="I29" s="6"/>
      <c r="K29" s="3">
        <v>5</v>
      </c>
      <c r="L29" s="6">
        <v>10.99</v>
      </c>
      <c r="M29" s="6"/>
      <c r="N29" s="6"/>
    </row>
    <row r="30" spans="1:14" x14ac:dyDescent="0.25">
      <c r="A30" s="3">
        <v>5</v>
      </c>
      <c r="B30" s="20">
        <v>77.173910000000006</v>
      </c>
      <c r="C30" s="20"/>
      <c r="D30" s="20"/>
      <c r="F30" s="3"/>
      <c r="G30" s="9"/>
      <c r="H30" s="6"/>
      <c r="I30" s="6"/>
      <c r="K30" s="3">
        <v>5</v>
      </c>
      <c r="L30" s="6">
        <v>18.2</v>
      </c>
      <c r="M30" s="6"/>
      <c r="N30" s="6"/>
    </row>
    <row r="31" spans="1:14" x14ac:dyDescent="0.25">
      <c r="A31" s="3">
        <v>5</v>
      </c>
      <c r="B31" s="20">
        <v>38.586959999999998</v>
      </c>
      <c r="C31" s="20">
        <f t="shared" si="0"/>
        <v>70.067622222222226</v>
      </c>
      <c r="D31" s="20">
        <f t="shared" si="1"/>
        <v>25.102109527361332</v>
      </c>
      <c r="F31" s="3"/>
      <c r="G31" s="9"/>
      <c r="H31" s="6"/>
      <c r="I31" s="6"/>
      <c r="K31" s="3">
        <v>5</v>
      </c>
      <c r="L31" s="6">
        <v>16.37</v>
      </c>
      <c r="M31" s="6">
        <f t="shared" si="2"/>
        <v>13.213333333333333</v>
      </c>
      <c r="N31" s="6">
        <f t="shared" si="3"/>
        <v>2.9196446701610803</v>
      </c>
    </row>
    <row r="32" spans="1:14" x14ac:dyDescent="0.25">
      <c r="A32" s="3">
        <v>10</v>
      </c>
      <c r="B32" s="20">
        <v>47.544649999999997</v>
      </c>
      <c r="C32" s="20"/>
      <c r="D32" s="20"/>
      <c r="F32" s="3">
        <v>10</v>
      </c>
      <c r="G32" s="9">
        <v>35.209290000000003</v>
      </c>
      <c r="H32" s="6"/>
      <c r="I32" s="6"/>
      <c r="K32" s="3">
        <v>10</v>
      </c>
      <c r="L32" s="6">
        <v>8.67</v>
      </c>
      <c r="M32" s="6"/>
      <c r="N32" s="6"/>
    </row>
    <row r="33" spans="1:14" x14ac:dyDescent="0.25">
      <c r="A33" s="3">
        <v>10</v>
      </c>
      <c r="B33" s="20">
        <v>63.392850000000003</v>
      </c>
      <c r="C33" s="20"/>
      <c r="D33" s="20"/>
      <c r="F33" s="3">
        <v>10</v>
      </c>
      <c r="G33" s="9">
        <v>35.254269999999998</v>
      </c>
      <c r="H33" s="6"/>
      <c r="I33" s="6"/>
      <c r="K33" s="3">
        <v>10</v>
      </c>
      <c r="L33" s="6">
        <v>4.8499999999999996</v>
      </c>
      <c r="M33" s="6"/>
      <c r="N33" s="6"/>
    </row>
    <row r="34" spans="1:14" x14ac:dyDescent="0.25">
      <c r="A34" s="3">
        <v>10</v>
      </c>
      <c r="B34" s="20">
        <v>63.392850000000003</v>
      </c>
      <c r="C34" s="20"/>
      <c r="D34" s="20"/>
      <c r="F34" s="3">
        <v>10</v>
      </c>
      <c r="G34" s="9">
        <v>31.402550000000002</v>
      </c>
      <c r="H34" s="6"/>
      <c r="I34" s="6"/>
      <c r="K34" s="3">
        <v>10</v>
      </c>
      <c r="L34" s="6">
        <v>13.54</v>
      </c>
      <c r="M34" s="6"/>
      <c r="N34" s="6"/>
    </row>
    <row r="35" spans="1:14" x14ac:dyDescent="0.25">
      <c r="A35" s="3">
        <v>10</v>
      </c>
      <c r="B35" s="20">
        <v>26.893940000000001</v>
      </c>
      <c r="C35" s="20"/>
      <c r="D35" s="20"/>
      <c r="F35" s="3">
        <v>10</v>
      </c>
      <c r="G35" s="9">
        <v>60.034880000000001</v>
      </c>
      <c r="H35" s="6"/>
      <c r="I35" s="6"/>
      <c r="K35" s="3">
        <v>10</v>
      </c>
      <c r="L35" s="6">
        <v>18.440000000000001</v>
      </c>
      <c r="M35" s="6"/>
      <c r="N35" s="6"/>
    </row>
    <row r="36" spans="1:14" x14ac:dyDescent="0.25">
      <c r="A36" s="3">
        <v>10</v>
      </c>
      <c r="B36" s="20">
        <v>67.234840000000005</v>
      </c>
      <c r="C36" s="20"/>
      <c r="D36" s="20"/>
      <c r="F36" s="3">
        <v>10</v>
      </c>
      <c r="G36" s="9">
        <v>61.43817</v>
      </c>
      <c r="H36" s="6"/>
      <c r="I36" s="6"/>
      <c r="K36" s="3">
        <v>10</v>
      </c>
      <c r="L36" s="6">
        <v>11.83</v>
      </c>
      <c r="M36" s="6"/>
      <c r="N36" s="6"/>
    </row>
    <row r="37" spans="1:14" x14ac:dyDescent="0.25">
      <c r="A37" s="3">
        <v>10</v>
      </c>
      <c r="B37" s="20">
        <v>67.234840000000005</v>
      </c>
      <c r="C37" s="20"/>
      <c r="D37" s="20"/>
      <c r="F37" s="3">
        <v>10</v>
      </c>
      <c r="G37" s="9">
        <v>76.785269999999997</v>
      </c>
      <c r="H37" s="6">
        <f>AVERAGE(G32:G37)</f>
        <v>50.020738333333327</v>
      </c>
      <c r="I37" s="6">
        <f>STDEV(G32:G37)</f>
        <v>18.606694817215054</v>
      </c>
      <c r="K37" s="3">
        <v>10</v>
      </c>
      <c r="L37" s="6">
        <v>14.82</v>
      </c>
      <c r="M37" s="6"/>
      <c r="N37" s="6"/>
    </row>
    <row r="38" spans="1:14" x14ac:dyDescent="0.25">
      <c r="A38" s="3">
        <v>10</v>
      </c>
      <c r="B38" s="20">
        <v>57.88044</v>
      </c>
      <c r="C38" s="20"/>
      <c r="D38" s="20"/>
      <c r="F38" s="3"/>
      <c r="G38" s="9"/>
      <c r="H38" s="6"/>
      <c r="I38" s="6"/>
      <c r="K38" s="3">
        <v>10</v>
      </c>
      <c r="L38" s="6">
        <v>10.96</v>
      </c>
      <c r="M38" s="6"/>
      <c r="N38" s="6"/>
    </row>
    <row r="39" spans="1:14" x14ac:dyDescent="0.25">
      <c r="A39" s="3">
        <v>10</v>
      </c>
      <c r="B39" s="20">
        <v>38.586959999999998</v>
      </c>
      <c r="C39" s="20"/>
      <c r="D39" s="20"/>
      <c r="F39" s="3"/>
      <c r="G39" s="9"/>
      <c r="H39" s="6"/>
      <c r="I39" s="6"/>
      <c r="K39" s="3">
        <v>10</v>
      </c>
      <c r="L39" s="6">
        <v>4.28</v>
      </c>
      <c r="M39" s="6"/>
      <c r="N39" s="6"/>
    </row>
    <row r="40" spans="1:14" x14ac:dyDescent="0.25">
      <c r="A40" s="3">
        <v>10</v>
      </c>
      <c r="B40" s="20">
        <v>19.293479999999999</v>
      </c>
      <c r="C40" s="20">
        <f t="shared" si="0"/>
        <v>50.161650000000002</v>
      </c>
      <c r="D40" s="20">
        <f t="shared" si="1"/>
        <v>18.123703556687168</v>
      </c>
      <c r="F40" s="3"/>
      <c r="G40" s="9"/>
      <c r="H40" s="6"/>
      <c r="I40" s="6"/>
      <c r="K40" s="3">
        <v>10</v>
      </c>
      <c r="L40" s="6">
        <v>11.53</v>
      </c>
      <c r="M40" s="6">
        <f t="shared" si="2"/>
        <v>10.991111111111113</v>
      </c>
      <c r="N40" s="6">
        <f t="shared" si="3"/>
        <v>4.5521710327173635</v>
      </c>
    </row>
    <row r="41" spans="1:14" x14ac:dyDescent="0.25">
      <c r="A41" s="3">
        <v>20</v>
      </c>
      <c r="B41" s="20">
        <v>25.848220000000001</v>
      </c>
      <c r="C41" s="20"/>
      <c r="D41" s="20"/>
      <c r="F41" s="3">
        <v>20</v>
      </c>
      <c r="G41" s="9">
        <v>0</v>
      </c>
      <c r="H41" s="6"/>
      <c r="I41" s="6"/>
      <c r="K41" s="3">
        <v>20</v>
      </c>
      <c r="L41" s="6">
        <v>5.64</v>
      </c>
      <c r="M41" s="6"/>
      <c r="N41" s="6"/>
    </row>
    <row r="42" spans="1:14" x14ac:dyDescent="0.25">
      <c r="A42" s="3">
        <v>20</v>
      </c>
      <c r="B42" s="20">
        <v>21.544650000000001</v>
      </c>
      <c r="C42" s="20"/>
      <c r="D42" s="20"/>
      <c r="F42" s="3">
        <v>20</v>
      </c>
      <c r="G42" s="9">
        <v>0</v>
      </c>
      <c r="H42" s="6"/>
      <c r="I42" s="6"/>
      <c r="K42" s="3">
        <v>20</v>
      </c>
      <c r="L42" s="6">
        <v>6.41</v>
      </c>
      <c r="M42" s="6"/>
      <c r="N42" s="6"/>
    </row>
    <row r="43" spans="1:14" x14ac:dyDescent="0.25">
      <c r="A43" s="3">
        <v>20</v>
      </c>
      <c r="B43" s="20">
        <v>0.69642999999999999</v>
      </c>
      <c r="C43" s="20"/>
      <c r="D43" s="20"/>
      <c r="F43" s="3">
        <v>20</v>
      </c>
      <c r="G43" s="9">
        <v>0</v>
      </c>
      <c r="H43" s="6"/>
      <c r="I43" s="6"/>
      <c r="K43" s="3">
        <v>20</v>
      </c>
      <c r="L43" s="6">
        <v>4.0199999999999996</v>
      </c>
      <c r="M43" s="6"/>
      <c r="N43" s="6"/>
    </row>
    <row r="44" spans="1:14" x14ac:dyDescent="0.25">
      <c r="A44" s="3">
        <v>20</v>
      </c>
      <c r="B44" s="20">
        <v>0.21</v>
      </c>
      <c r="C44" s="20"/>
      <c r="D44" s="20"/>
      <c r="F44" s="3">
        <v>20</v>
      </c>
      <c r="G44" s="9">
        <v>30.468800000000002</v>
      </c>
      <c r="H44" s="6"/>
      <c r="I44" s="6"/>
      <c r="K44" s="3">
        <v>20</v>
      </c>
      <c r="L44" s="6">
        <v>13.86</v>
      </c>
      <c r="M44" s="6"/>
      <c r="N44" s="6"/>
    </row>
    <row r="45" spans="1:14" x14ac:dyDescent="0.25">
      <c r="A45" s="3">
        <v>20</v>
      </c>
      <c r="B45" s="20">
        <v>0.34090999999999999</v>
      </c>
      <c r="C45" s="20"/>
      <c r="D45" s="20"/>
      <c r="F45" s="3">
        <v>20</v>
      </c>
      <c r="G45" s="9">
        <v>23.181539999999998</v>
      </c>
      <c r="H45" s="6"/>
      <c r="I45" s="6"/>
      <c r="K45" s="3">
        <v>20</v>
      </c>
      <c r="L45" s="9">
        <v>13.75</v>
      </c>
      <c r="M45" s="6"/>
      <c r="N45" s="6"/>
    </row>
    <row r="46" spans="1:14" x14ac:dyDescent="0.25">
      <c r="A46" s="3">
        <v>20</v>
      </c>
      <c r="B46" s="20">
        <v>0.21</v>
      </c>
      <c r="C46" s="20"/>
      <c r="D46" s="20"/>
      <c r="F46" s="3">
        <v>20</v>
      </c>
      <c r="G46" s="9">
        <v>22.978169999999999</v>
      </c>
      <c r="H46" s="6">
        <f>AVERAGE(G41:G46)</f>
        <v>12.771418333333335</v>
      </c>
      <c r="I46" s="6">
        <f>STDEV(G41:G46)</f>
        <v>14.248319966160805</v>
      </c>
      <c r="K46" s="3">
        <v>20</v>
      </c>
      <c r="L46" s="9">
        <v>11.1</v>
      </c>
      <c r="M46" s="6"/>
      <c r="N46" s="6"/>
    </row>
    <row r="47" spans="1:14" x14ac:dyDescent="0.25">
      <c r="A47" s="3">
        <v>20</v>
      </c>
      <c r="B47" s="20">
        <v>0.26</v>
      </c>
      <c r="C47" s="20"/>
      <c r="D47" s="20"/>
      <c r="F47" s="3"/>
      <c r="G47" s="9"/>
      <c r="H47" s="6"/>
      <c r="I47" s="6"/>
      <c r="K47" s="3">
        <v>20</v>
      </c>
      <c r="L47" s="6">
        <v>4.4400000000000004</v>
      </c>
      <c r="M47" s="6"/>
      <c r="N47" s="6"/>
    </row>
    <row r="48" spans="1:14" x14ac:dyDescent="0.25">
      <c r="A48" s="3">
        <v>20</v>
      </c>
      <c r="B48" s="20">
        <v>0</v>
      </c>
      <c r="C48" s="20"/>
      <c r="D48" s="20"/>
      <c r="F48" s="3"/>
      <c r="G48" s="9"/>
      <c r="H48" s="6"/>
      <c r="I48" s="6"/>
      <c r="K48" s="3">
        <v>20</v>
      </c>
      <c r="L48" s="6">
        <v>18.18</v>
      </c>
      <c r="M48" s="6"/>
      <c r="N48" s="6"/>
    </row>
    <row r="49" spans="1:14" x14ac:dyDescent="0.25">
      <c r="A49" s="3">
        <v>20</v>
      </c>
      <c r="B49" s="20">
        <v>0</v>
      </c>
      <c r="C49" s="20">
        <f t="shared" si="0"/>
        <v>5.45669</v>
      </c>
      <c r="D49" s="20">
        <f t="shared" si="1"/>
        <v>10.398799590331329</v>
      </c>
      <c r="F49" s="3"/>
      <c r="G49" s="9"/>
      <c r="H49" s="6"/>
      <c r="I49" s="6"/>
      <c r="K49" s="3">
        <v>20</v>
      </c>
      <c r="L49" s="6">
        <v>13.01</v>
      </c>
      <c r="M49" s="6">
        <f t="shared" si="2"/>
        <v>10.045555555555557</v>
      </c>
      <c r="N49" s="6">
        <f t="shared" si="3"/>
        <v>5.0583794616238276</v>
      </c>
    </row>
    <row r="50" spans="1:14" x14ac:dyDescent="0.25">
      <c r="A50" s="3">
        <v>40</v>
      </c>
      <c r="B50" s="20">
        <v>27.012</v>
      </c>
      <c r="C50" s="20"/>
      <c r="D50" s="20"/>
      <c r="F50" s="3">
        <v>40</v>
      </c>
      <c r="G50" s="9">
        <v>2.101709</v>
      </c>
      <c r="H50" s="6"/>
      <c r="I50" s="6"/>
      <c r="K50" s="3">
        <v>40</v>
      </c>
      <c r="L50" s="6">
        <v>23.16</v>
      </c>
      <c r="M50" s="6"/>
      <c r="N50" s="6"/>
    </row>
    <row r="51" spans="1:14" x14ac:dyDescent="0.25">
      <c r="A51" s="3">
        <v>40</v>
      </c>
      <c r="B51" s="20">
        <v>8.51</v>
      </c>
      <c r="C51" s="20"/>
      <c r="D51" s="20"/>
      <c r="F51" s="3">
        <v>40</v>
      </c>
      <c r="G51" s="9">
        <v>0</v>
      </c>
      <c r="H51" s="6"/>
      <c r="I51" s="6"/>
      <c r="K51" s="3">
        <v>40</v>
      </c>
      <c r="L51" s="6">
        <v>22.64</v>
      </c>
      <c r="M51" s="6"/>
      <c r="N51" s="6"/>
    </row>
    <row r="52" spans="1:14" x14ac:dyDescent="0.25">
      <c r="A52" s="3">
        <v>40</v>
      </c>
      <c r="B52" s="20">
        <v>1.25</v>
      </c>
      <c r="C52" s="20"/>
      <c r="D52" s="20"/>
      <c r="F52" s="3">
        <v>40</v>
      </c>
      <c r="G52" s="9">
        <v>1.776087</v>
      </c>
      <c r="H52" s="6"/>
      <c r="I52" s="6"/>
      <c r="K52" s="3">
        <v>40</v>
      </c>
      <c r="L52" s="6">
        <v>21.92</v>
      </c>
      <c r="M52" s="6"/>
      <c r="N52" s="6"/>
    </row>
    <row r="53" spans="1:14" x14ac:dyDescent="0.25">
      <c r="A53" s="3">
        <v>40</v>
      </c>
      <c r="B53" s="20">
        <v>3.21</v>
      </c>
      <c r="C53" s="20"/>
      <c r="D53" s="20"/>
      <c r="F53" s="3">
        <v>40</v>
      </c>
      <c r="G53" s="9">
        <v>1.370598</v>
      </c>
      <c r="H53" s="6"/>
      <c r="I53" s="6"/>
      <c r="K53" s="3">
        <v>40</v>
      </c>
      <c r="L53" s="6">
        <v>22.79</v>
      </c>
      <c r="M53" s="6"/>
      <c r="N53" s="6"/>
    </row>
    <row r="54" spans="1:14" x14ac:dyDescent="0.25">
      <c r="A54" s="3">
        <v>40</v>
      </c>
      <c r="B54" s="20">
        <v>1.02</v>
      </c>
      <c r="C54" s="20"/>
      <c r="D54" s="20"/>
      <c r="F54" s="3">
        <v>40</v>
      </c>
      <c r="G54" s="9">
        <v>0.61433300000000002</v>
      </c>
      <c r="H54" s="6"/>
      <c r="I54" s="6"/>
      <c r="K54" s="3">
        <v>40</v>
      </c>
      <c r="L54" s="6">
        <v>24.42</v>
      </c>
      <c r="M54" s="6"/>
      <c r="N54" s="6"/>
    </row>
    <row r="55" spans="1:14" x14ac:dyDescent="0.25">
      <c r="A55" s="3">
        <v>40</v>
      </c>
      <c r="B55" s="20">
        <v>1.26</v>
      </c>
      <c r="C55" s="20"/>
      <c r="D55" s="20"/>
      <c r="F55" s="3">
        <v>40</v>
      </c>
      <c r="G55" s="9">
        <v>0</v>
      </c>
      <c r="H55" s="6">
        <f>AVERAGE(G50:G55)</f>
        <v>0.97712116666666671</v>
      </c>
      <c r="I55" s="6">
        <f>STDEV(G50:G55)</f>
        <v>0.90542973428696627</v>
      </c>
      <c r="K55" s="3">
        <v>40</v>
      </c>
      <c r="L55" s="6">
        <v>20.91</v>
      </c>
      <c r="M55" s="6"/>
      <c r="N55" s="6"/>
    </row>
    <row r="56" spans="1:14" x14ac:dyDescent="0.25">
      <c r="A56" s="3">
        <v>40</v>
      </c>
      <c r="B56" s="20">
        <v>1.64</v>
      </c>
      <c r="C56" s="20"/>
      <c r="D56" s="20"/>
      <c r="F56" s="3"/>
      <c r="G56" s="9"/>
      <c r="H56" s="6"/>
      <c r="I56" s="6"/>
      <c r="K56" s="3">
        <v>40</v>
      </c>
      <c r="L56" s="6">
        <v>25.52</v>
      </c>
      <c r="M56" s="6"/>
      <c r="N56" s="6"/>
    </row>
    <row r="57" spans="1:14" x14ac:dyDescent="0.25">
      <c r="A57" s="3">
        <v>40</v>
      </c>
      <c r="B57" s="20">
        <v>1</v>
      </c>
      <c r="C57" s="20"/>
      <c r="D57" s="20"/>
      <c r="F57" s="3"/>
      <c r="G57" s="9"/>
      <c r="H57" s="6"/>
      <c r="I57" s="6"/>
      <c r="K57" s="3">
        <v>40</v>
      </c>
      <c r="L57" s="6">
        <v>19.14</v>
      </c>
      <c r="M57" s="6"/>
      <c r="N57" s="6"/>
    </row>
    <row r="58" spans="1:14" x14ac:dyDescent="0.25">
      <c r="A58" s="3">
        <v>40</v>
      </c>
      <c r="B58" s="20">
        <v>0</v>
      </c>
      <c r="C58" s="20">
        <f t="shared" si="0"/>
        <v>4.9891111111111108</v>
      </c>
      <c r="D58" s="20">
        <f t="shared" si="1"/>
        <v>8.6330135011542239</v>
      </c>
      <c r="F58" s="3"/>
      <c r="G58" s="9"/>
      <c r="H58" s="6"/>
      <c r="I58" s="6"/>
      <c r="K58" s="3">
        <v>40</v>
      </c>
      <c r="L58" s="6">
        <v>29.97</v>
      </c>
      <c r="M58" s="6">
        <f t="shared" si="2"/>
        <v>23.385555555555555</v>
      </c>
      <c r="N58" s="6">
        <f t="shared" si="3"/>
        <v>3.0871350436574168</v>
      </c>
    </row>
    <row r="59" spans="1:14" x14ac:dyDescent="0.25">
      <c r="A59" s="3">
        <v>60</v>
      </c>
      <c r="B59" s="20">
        <v>5.2510000000000003</v>
      </c>
      <c r="C59" s="20"/>
      <c r="D59" s="20"/>
      <c r="F59" s="3">
        <v>60</v>
      </c>
      <c r="G59" s="9">
        <v>0</v>
      </c>
      <c r="H59" s="6"/>
      <c r="I59" s="6"/>
      <c r="K59" s="3">
        <v>60</v>
      </c>
      <c r="L59" s="6">
        <v>36.72</v>
      </c>
      <c r="M59" s="6"/>
      <c r="N59" s="6"/>
    </row>
    <row r="60" spans="1:14" x14ac:dyDescent="0.25">
      <c r="A60" s="3">
        <v>60</v>
      </c>
      <c r="B60" s="20">
        <v>21.25</v>
      </c>
      <c r="C60" s="20"/>
      <c r="D60" s="20"/>
      <c r="F60" s="3">
        <v>60</v>
      </c>
      <c r="G60" s="9">
        <v>0</v>
      </c>
      <c r="H60" s="6"/>
      <c r="I60" s="6"/>
      <c r="K60" s="3">
        <v>60</v>
      </c>
      <c r="L60" s="6">
        <v>36.06</v>
      </c>
      <c r="M60" s="6"/>
      <c r="N60" s="6"/>
    </row>
    <row r="61" spans="1:14" x14ac:dyDescent="0.25">
      <c r="A61" s="3">
        <v>60</v>
      </c>
      <c r="B61" s="20">
        <v>0</v>
      </c>
      <c r="C61" s="20"/>
      <c r="D61" s="20"/>
      <c r="F61" s="3">
        <v>60</v>
      </c>
      <c r="G61" s="9">
        <v>0</v>
      </c>
      <c r="H61" s="6"/>
      <c r="I61" s="6"/>
      <c r="K61" s="3">
        <v>60</v>
      </c>
      <c r="L61" s="6">
        <v>35.369999999999997</v>
      </c>
      <c r="M61" s="6"/>
      <c r="N61" s="6"/>
    </row>
    <row r="62" spans="1:14" x14ac:dyDescent="0.25">
      <c r="A62" s="3">
        <v>60</v>
      </c>
      <c r="B62" s="20">
        <v>0.55000000000000004</v>
      </c>
      <c r="C62" s="20"/>
      <c r="D62" s="20"/>
      <c r="F62" s="3">
        <v>60</v>
      </c>
      <c r="G62" s="9">
        <v>2.8195770000000002</v>
      </c>
      <c r="H62" s="6"/>
      <c r="I62" s="6"/>
      <c r="K62" s="3">
        <v>60</v>
      </c>
      <c r="L62" s="6">
        <v>28.06</v>
      </c>
      <c r="M62" s="6"/>
      <c r="N62" s="6"/>
    </row>
    <row r="63" spans="1:14" x14ac:dyDescent="0.25">
      <c r="A63" s="3">
        <v>60</v>
      </c>
      <c r="B63" s="20">
        <v>1.26</v>
      </c>
      <c r="C63" s="20"/>
      <c r="D63" s="20"/>
      <c r="F63" s="3">
        <v>60</v>
      </c>
      <c r="G63" s="9">
        <v>0</v>
      </c>
      <c r="H63" s="6"/>
      <c r="I63" s="6"/>
      <c r="K63" s="3">
        <v>60</v>
      </c>
      <c r="L63" s="6">
        <v>35.840000000000003</v>
      </c>
      <c r="M63" s="6"/>
      <c r="N63" s="6"/>
    </row>
    <row r="64" spans="1:14" x14ac:dyDescent="0.25">
      <c r="A64" s="3">
        <v>60</v>
      </c>
      <c r="B64" s="20">
        <v>0.21</v>
      </c>
      <c r="C64" s="20"/>
      <c r="D64" s="20"/>
      <c r="F64" s="3">
        <v>60</v>
      </c>
      <c r="G64" s="9">
        <v>6.8805300000000003</v>
      </c>
      <c r="H64" s="6">
        <f>AVERAGE(G59:G64)</f>
        <v>1.6166845000000001</v>
      </c>
      <c r="I64" s="6">
        <f>STDEV(G59:G64)</f>
        <v>2.8145939282456891</v>
      </c>
      <c r="K64" s="3">
        <v>60</v>
      </c>
      <c r="L64" s="6">
        <v>33.979999999999997</v>
      </c>
      <c r="M64" s="6"/>
      <c r="N64" s="6"/>
    </row>
    <row r="65" spans="1:14" x14ac:dyDescent="0.25">
      <c r="A65" s="3">
        <v>60</v>
      </c>
      <c r="B65" s="20">
        <v>0</v>
      </c>
      <c r="C65" s="20"/>
      <c r="D65" s="20"/>
      <c r="F65" s="3"/>
      <c r="G65" s="9"/>
      <c r="H65" s="6"/>
      <c r="I65" s="6"/>
      <c r="K65" s="3">
        <v>60</v>
      </c>
      <c r="L65" s="6">
        <v>31.38</v>
      </c>
      <c r="M65" s="6"/>
      <c r="N65" s="6"/>
    </row>
    <row r="66" spans="1:14" x14ac:dyDescent="0.25">
      <c r="A66" s="3">
        <v>60</v>
      </c>
      <c r="B66" s="20">
        <v>0</v>
      </c>
      <c r="C66" s="20"/>
      <c r="D66" s="20"/>
      <c r="F66" s="3"/>
      <c r="G66" s="9"/>
      <c r="H66" s="6"/>
      <c r="I66" s="6"/>
      <c r="K66" s="3">
        <v>60</v>
      </c>
      <c r="L66" s="6">
        <v>34.97</v>
      </c>
      <c r="M66" s="6"/>
      <c r="N66" s="6"/>
    </row>
    <row r="67" spans="1:14" x14ac:dyDescent="0.25">
      <c r="A67" s="3">
        <v>60</v>
      </c>
      <c r="B67" s="20">
        <v>0</v>
      </c>
      <c r="C67" s="20">
        <f t="shared" si="0"/>
        <v>3.1690000000000005</v>
      </c>
      <c r="D67" s="20">
        <f t="shared" si="1"/>
        <v>6.9882638401823378</v>
      </c>
      <c r="F67" s="3"/>
      <c r="G67" s="9"/>
      <c r="H67" s="6"/>
      <c r="I67" s="6"/>
      <c r="K67" s="3">
        <v>60</v>
      </c>
      <c r="L67" s="6">
        <v>37.42</v>
      </c>
      <c r="M67" s="6">
        <f t="shared" si="2"/>
        <v>34.422222222222224</v>
      </c>
      <c r="N67" s="6">
        <f t="shared" si="3"/>
        <v>2.9598512537701027</v>
      </c>
    </row>
    <row r="68" spans="1:14" x14ac:dyDescent="0.25">
      <c r="A68" s="3">
        <v>80</v>
      </c>
      <c r="B68" s="20">
        <v>1.21</v>
      </c>
      <c r="C68" s="20"/>
      <c r="D68" s="20"/>
      <c r="F68" s="3">
        <v>80</v>
      </c>
      <c r="G68" s="9">
        <v>0</v>
      </c>
      <c r="H68" s="6"/>
      <c r="I68" s="6"/>
      <c r="K68" s="3">
        <v>80</v>
      </c>
      <c r="L68" s="9">
        <v>44.16</v>
      </c>
      <c r="M68" s="6"/>
      <c r="N68" s="6"/>
    </row>
    <row r="69" spans="1:14" x14ac:dyDescent="0.25">
      <c r="A69" s="3">
        <v>80</v>
      </c>
      <c r="B69" s="20">
        <v>1.24</v>
      </c>
      <c r="C69" s="20"/>
      <c r="D69" s="20"/>
      <c r="F69" s="3">
        <v>80</v>
      </c>
      <c r="G69" s="9">
        <v>0.12940109999999999</v>
      </c>
      <c r="H69" s="6"/>
      <c r="I69" s="6"/>
      <c r="K69" s="3">
        <v>80</v>
      </c>
      <c r="L69" s="9">
        <v>45.88</v>
      </c>
      <c r="M69" s="6"/>
      <c r="N69" s="6"/>
    </row>
    <row r="70" spans="1:14" x14ac:dyDescent="0.25">
      <c r="A70" s="3">
        <v>80</v>
      </c>
      <c r="B70" s="20">
        <v>18.54</v>
      </c>
      <c r="C70" s="20"/>
      <c r="D70" s="20"/>
      <c r="F70" s="3">
        <v>80</v>
      </c>
      <c r="G70" s="9">
        <v>0</v>
      </c>
      <c r="H70" s="6"/>
      <c r="I70" s="6"/>
      <c r="K70" s="3">
        <v>80</v>
      </c>
      <c r="L70" s="9">
        <v>43.85</v>
      </c>
      <c r="M70" s="6"/>
      <c r="N70" s="6"/>
    </row>
    <row r="71" spans="1:14" x14ac:dyDescent="0.25">
      <c r="A71" s="3">
        <v>80</v>
      </c>
      <c r="B71" s="20">
        <v>10.210000000000001</v>
      </c>
      <c r="C71" s="20"/>
      <c r="D71" s="20"/>
      <c r="F71" s="3">
        <v>80</v>
      </c>
      <c r="G71" s="9">
        <v>3.2220710000000001</v>
      </c>
      <c r="H71" s="6"/>
      <c r="I71" s="6"/>
      <c r="K71" s="3">
        <v>80</v>
      </c>
      <c r="L71" s="6">
        <v>46.41</v>
      </c>
      <c r="M71" s="6"/>
      <c r="N71" s="6"/>
    </row>
    <row r="72" spans="1:14" x14ac:dyDescent="0.25">
      <c r="A72" s="3">
        <v>80</v>
      </c>
      <c r="B72" s="20">
        <v>0</v>
      </c>
      <c r="C72" s="20"/>
      <c r="D72" s="20"/>
      <c r="F72" s="3">
        <v>80</v>
      </c>
      <c r="G72" s="9">
        <v>0</v>
      </c>
      <c r="H72" s="6"/>
      <c r="I72" s="6"/>
      <c r="K72" s="3">
        <v>80</v>
      </c>
      <c r="L72" s="6">
        <v>46.77</v>
      </c>
      <c r="M72" s="6"/>
      <c r="N72" s="6"/>
    </row>
    <row r="73" spans="1:14" x14ac:dyDescent="0.25">
      <c r="A73" s="3">
        <v>80</v>
      </c>
      <c r="B73" s="20">
        <v>0</v>
      </c>
      <c r="C73" s="20"/>
      <c r="D73" s="20"/>
      <c r="F73" s="3">
        <v>80</v>
      </c>
      <c r="G73" s="9">
        <v>0</v>
      </c>
      <c r="H73" s="6">
        <f>AVERAGE(G68:G73)</f>
        <v>0.55857868333333338</v>
      </c>
      <c r="I73" s="6">
        <f>STDEV(G68:G73)</f>
        <v>1.3058656363405701</v>
      </c>
      <c r="K73" s="3">
        <v>80</v>
      </c>
      <c r="L73" s="6">
        <v>42.38</v>
      </c>
      <c r="M73" s="6"/>
      <c r="N73" s="6"/>
    </row>
    <row r="74" spans="1:14" x14ac:dyDescent="0.25">
      <c r="A74" s="3">
        <v>80</v>
      </c>
      <c r="B74" s="20">
        <v>0</v>
      </c>
      <c r="C74" s="20"/>
      <c r="D74" s="20"/>
      <c r="F74" s="3"/>
      <c r="G74" s="9"/>
      <c r="H74" s="6"/>
      <c r="I74" s="6"/>
      <c r="K74" s="3">
        <v>80</v>
      </c>
      <c r="L74" s="6">
        <v>43.56</v>
      </c>
      <c r="M74" s="6"/>
      <c r="N74" s="6"/>
    </row>
    <row r="75" spans="1:14" x14ac:dyDescent="0.25">
      <c r="A75" s="3">
        <v>80</v>
      </c>
      <c r="B75" s="20">
        <v>0</v>
      </c>
      <c r="C75" s="20"/>
      <c r="D75" s="20"/>
      <c r="F75" s="3"/>
      <c r="G75" s="9"/>
      <c r="H75" s="6"/>
      <c r="I75" s="6"/>
      <c r="K75" s="3">
        <v>80</v>
      </c>
      <c r="L75" s="6">
        <v>41.96</v>
      </c>
      <c r="M75" s="6"/>
      <c r="N75" s="6"/>
    </row>
    <row r="76" spans="1:14" x14ac:dyDescent="0.25">
      <c r="A76" s="3">
        <v>80</v>
      </c>
      <c r="B76" s="20">
        <v>0</v>
      </c>
      <c r="C76" s="20">
        <f t="shared" si="0"/>
        <v>3.4666666666666668</v>
      </c>
      <c r="D76" s="20">
        <f t="shared" si="1"/>
        <v>6.5461572697270265</v>
      </c>
      <c r="F76" s="3"/>
      <c r="G76" s="9"/>
      <c r="H76" s="6"/>
      <c r="I76" s="6"/>
      <c r="K76" s="3">
        <v>80</v>
      </c>
      <c r="L76" s="6">
        <v>42.64</v>
      </c>
      <c r="M76" s="6">
        <f t="shared" si="2"/>
        <v>44.178888888888885</v>
      </c>
      <c r="N76" s="6">
        <f t="shared" si="3"/>
        <v>1.7890181975349244</v>
      </c>
    </row>
    <row r="77" spans="1:14" x14ac:dyDescent="0.25">
      <c r="A77" s="3">
        <v>100</v>
      </c>
      <c r="B77" s="20">
        <v>18.239999999999998</v>
      </c>
      <c r="C77" s="20"/>
      <c r="D77" s="20"/>
      <c r="F77" s="3"/>
      <c r="G77" s="9"/>
      <c r="H77" s="6"/>
      <c r="I77" s="6"/>
      <c r="K77" s="3">
        <v>100</v>
      </c>
      <c r="L77" s="6">
        <v>75.33</v>
      </c>
      <c r="M77" s="6"/>
      <c r="N77" s="6"/>
    </row>
    <row r="78" spans="1:14" x14ac:dyDescent="0.25">
      <c r="A78" s="3">
        <v>100</v>
      </c>
      <c r="B78" s="20">
        <v>5.24</v>
      </c>
      <c r="C78" s="20"/>
      <c r="D78" s="20"/>
      <c r="F78" s="3"/>
      <c r="G78" s="9"/>
      <c r="H78" s="6"/>
      <c r="I78" s="6"/>
      <c r="K78" s="3">
        <v>100</v>
      </c>
      <c r="L78" s="6">
        <v>74.84</v>
      </c>
      <c r="M78" s="6"/>
      <c r="N78" s="6"/>
    </row>
    <row r="79" spans="1:14" x14ac:dyDescent="0.25">
      <c r="A79" s="3">
        <v>100</v>
      </c>
      <c r="B79" s="20">
        <v>0</v>
      </c>
      <c r="C79" s="20"/>
      <c r="D79" s="20"/>
      <c r="F79" s="3"/>
      <c r="G79" s="9"/>
      <c r="H79" s="6"/>
      <c r="I79" s="6"/>
      <c r="K79" s="3">
        <v>100</v>
      </c>
      <c r="L79" s="6">
        <v>70.59</v>
      </c>
      <c r="M79" s="6"/>
      <c r="N79" s="6"/>
    </row>
    <row r="80" spans="1:14" x14ac:dyDescent="0.25">
      <c r="A80" s="3">
        <v>100</v>
      </c>
      <c r="B80" s="20">
        <v>0</v>
      </c>
      <c r="C80" s="20"/>
      <c r="D80" s="20"/>
      <c r="F80" s="3">
        <v>100</v>
      </c>
      <c r="G80" s="9">
        <v>0.18904950000000001</v>
      </c>
      <c r="H80" s="6"/>
      <c r="I80" s="6"/>
      <c r="K80" s="3">
        <v>100</v>
      </c>
      <c r="L80" s="6">
        <v>74.38</v>
      </c>
      <c r="M80" s="6"/>
      <c r="N80" s="6"/>
    </row>
    <row r="81" spans="1:14" x14ac:dyDescent="0.25">
      <c r="A81" s="3">
        <v>100</v>
      </c>
      <c r="B81" s="20">
        <v>0</v>
      </c>
      <c r="C81" s="20"/>
      <c r="D81" s="20"/>
      <c r="F81" s="3">
        <v>100</v>
      </c>
      <c r="G81" s="9">
        <v>0</v>
      </c>
      <c r="H81" s="6"/>
      <c r="I81" s="6"/>
      <c r="K81" s="3">
        <v>100</v>
      </c>
      <c r="L81" s="6">
        <v>74.290000000000006</v>
      </c>
      <c r="M81" s="6"/>
      <c r="N81" s="6"/>
    </row>
    <row r="82" spans="1:14" x14ac:dyDescent="0.25">
      <c r="A82" s="3">
        <v>100</v>
      </c>
      <c r="B82" s="20">
        <v>0</v>
      </c>
      <c r="C82" s="20"/>
      <c r="D82" s="20"/>
      <c r="F82" s="3">
        <v>100</v>
      </c>
      <c r="G82" s="9">
        <v>0</v>
      </c>
      <c r="H82" s="6"/>
      <c r="I82" s="6"/>
      <c r="K82" s="3">
        <v>100</v>
      </c>
      <c r="L82" s="6">
        <v>75.37</v>
      </c>
      <c r="M82" s="6"/>
      <c r="N82" s="6"/>
    </row>
    <row r="83" spans="1:14" x14ac:dyDescent="0.25">
      <c r="A83" s="3">
        <v>100</v>
      </c>
      <c r="B83" s="20">
        <v>0</v>
      </c>
      <c r="C83" s="20"/>
      <c r="D83" s="20"/>
      <c r="F83" s="3">
        <v>100</v>
      </c>
      <c r="G83" s="9">
        <v>4.3109229999999998</v>
      </c>
      <c r="H83" s="6"/>
      <c r="I83" s="6"/>
      <c r="K83" s="3">
        <v>100</v>
      </c>
      <c r="L83" s="6">
        <v>75</v>
      </c>
      <c r="M83" s="6"/>
      <c r="N83" s="6"/>
    </row>
    <row r="84" spans="1:14" x14ac:dyDescent="0.25">
      <c r="A84" s="3">
        <v>100</v>
      </c>
      <c r="B84" s="20">
        <v>0</v>
      </c>
      <c r="C84" s="20"/>
      <c r="D84" s="20"/>
      <c r="F84" s="3">
        <v>100</v>
      </c>
      <c r="G84" s="9">
        <v>2.3471760000000002</v>
      </c>
      <c r="H84" s="6"/>
      <c r="I84" s="6"/>
      <c r="K84" s="3">
        <v>100</v>
      </c>
      <c r="L84" s="6">
        <v>73.31</v>
      </c>
      <c r="M84" s="6"/>
      <c r="N84" s="6"/>
    </row>
    <row r="85" spans="1:14" x14ac:dyDescent="0.25">
      <c r="A85" s="3">
        <v>100</v>
      </c>
      <c r="B85" s="20">
        <v>0</v>
      </c>
      <c r="C85" s="20">
        <f t="shared" ref="C85" si="4">AVERAGE(B77:B85)</f>
        <v>2.6088888888888886</v>
      </c>
      <c r="D85" s="20">
        <f t="shared" ref="D85" si="5">STDEV(B77:B85)</f>
        <v>6.112471767714851</v>
      </c>
      <c r="F85" s="3">
        <v>100</v>
      </c>
      <c r="G85" s="9">
        <v>5.084135E-2</v>
      </c>
      <c r="H85" s="6">
        <f>AVERAGE(G80:G85)</f>
        <v>1.1496649750000001</v>
      </c>
      <c r="I85" s="6">
        <f>STDEV(G80:G85)</f>
        <v>1.8000688606147583</v>
      </c>
      <c r="K85" s="3">
        <v>100</v>
      </c>
      <c r="L85" s="6">
        <v>74.7</v>
      </c>
      <c r="M85" s="6">
        <f t="shared" ref="M85" si="6">AVERAGE(L77:L85)</f>
        <v>74.201111111111103</v>
      </c>
      <c r="N85" s="6">
        <f t="shared" ref="N85" si="7">STDEV(L77:L85)</f>
        <v>1.4920660545401834</v>
      </c>
    </row>
    <row r="86" spans="1:14" x14ac:dyDescent="0.25">
      <c r="A86" s="3"/>
    </row>
    <row r="87" spans="1:14" x14ac:dyDescent="0.25">
      <c r="A87" s="36" t="s">
        <v>42</v>
      </c>
      <c r="B87" s="36"/>
      <c r="C87" s="36"/>
      <c r="D87" s="36"/>
      <c r="F87" s="36" t="s">
        <v>43</v>
      </c>
      <c r="G87" s="36"/>
      <c r="H87" s="36"/>
      <c r="I87" s="36"/>
      <c r="K87" s="36" t="s">
        <v>44</v>
      </c>
      <c r="L87" s="36"/>
      <c r="M87" s="36"/>
      <c r="N87" s="36"/>
    </row>
    <row r="88" spans="1:14" x14ac:dyDescent="0.25">
      <c r="A88" s="14" t="s">
        <v>21</v>
      </c>
      <c r="B88" s="15" t="s">
        <v>11</v>
      </c>
      <c r="C88" s="15" t="s">
        <v>12</v>
      </c>
      <c r="D88" s="15" t="s">
        <v>13</v>
      </c>
      <c r="F88" s="14" t="s">
        <v>21</v>
      </c>
      <c r="G88" s="15" t="s">
        <v>11</v>
      </c>
      <c r="H88" s="15" t="s">
        <v>12</v>
      </c>
      <c r="I88" s="15" t="s">
        <v>13</v>
      </c>
      <c r="K88" s="14" t="s">
        <v>21</v>
      </c>
      <c r="L88" s="15" t="s">
        <v>11</v>
      </c>
      <c r="M88" s="15" t="s">
        <v>12</v>
      </c>
      <c r="N88" s="15" t="s">
        <v>13</v>
      </c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5">
      <c r="A90" s="3" t="s">
        <v>36</v>
      </c>
      <c r="B90" s="20">
        <v>99.21</v>
      </c>
      <c r="C90" s="23"/>
      <c r="D90" s="23"/>
      <c r="E90" s="2"/>
      <c r="F90" s="3" t="s">
        <v>36</v>
      </c>
      <c r="G90" s="9">
        <v>106.4472</v>
      </c>
      <c r="H90" s="7"/>
      <c r="I90" s="7"/>
      <c r="J90" s="2"/>
      <c r="K90" s="3" t="s">
        <v>36</v>
      </c>
      <c r="L90" s="6">
        <v>10.25</v>
      </c>
      <c r="M90" s="6"/>
      <c r="N90" s="6"/>
    </row>
    <row r="91" spans="1:14" x14ac:dyDescent="0.25">
      <c r="A91" s="3" t="s">
        <v>36</v>
      </c>
      <c r="B91" s="20">
        <v>99.54</v>
      </c>
      <c r="C91" s="23"/>
      <c r="D91" s="23"/>
      <c r="E91" s="2"/>
      <c r="F91" s="3" t="s">
        <v>36</v>
      </c>
      <c r="G91" s="9">
        <v>96.154470000000003</v>
      </c>
      <c r="H91" s="7"/>
      <c r="I91" s="7"/>
      <c r="J91" s="2"/>
      <c r="K91" s="3" t="s">
        <v>36</v>
      </c>
      <c r="L91" s="6">
        <v>11.87</v>
      </c>
      <c r="M91" s="6"/>
      <c r="N91" s="6"/>
    </row>
    <row r="92" spans="1:14" x14ac:dyDescent="0.25">
      <c r="A92" s="3" t="s">
        <v>36</v>
      </c>
      <c r="B92" s="20">
        <v>101.36</v>
      </c>
      <c r="C92" s="23"/>
      <c r="D92" s="23"/>
      <c r="E92" s="2"/>
      <c r="F92" s="3" t="s">
        <v>36</v>
      </c>
      <c r="G92" s="9">
        <v>97.39828</v>
      </c>
      <c r="H92" s="7"/>
      <c r="I92" s="7"/>
      <c r="J92" s="2"/>
      <c r="K92" s="3" t="s">
        <v>36</v>
      </c>
      <c r="L92" s="6">
        <v>12.54</v>
      </c>
      <c r="M92" s="6"/>
      <c r="N92" s="6"/>
    </row>
    <row r="93" spans="1:14" x14ac:dyDescent="0.25">
      <c r="A93" s="3" t="s">
        <v>36</v>
      </c>
      <c r="B93" s="20">
        <v>100.54</v>
      </c>
      <c r="C93" s="23"/>
      <c r="D93" s="23"/>
      <c r="E93" s="2"/>
      <c r="F93" s="3" t="s">
        <v>36</v>
      </c>
      <c r="G93" s="9">
        <v>98.744500000000002</v>
      </c>
      <c r="H93" s="7"/>
      <c r="I93" s="7"/>
      <c r="J93" s="2"/>
      <c r="K93" s="3" t="s">
        <v>36</v>
      </c>
      <c r="L93" s="6">
        <v>14.12</v>
      </c>
      <c r="M93" s="6"/>
      <c r="N93" s="6"/>
    </row>
    <row r="94" spans="1:14" x14ac:dyDescent="0.25">
      <c r="A94" s="3" t="s">
        <v>36</v>
      </c>
      <c r="B94" s="20">
        <v>101.214</v>
      </c>
      <c r="C94" s="23"/>
      <c r="D94" s="23"/>
      <c r="E94" s="2"/>
      <c r="F94" s="3" t="s">
        <v>36</v>
      </c>
      <c r="G94" s="9">
        <v>101.456</v>
      </c>
      <c r="H94" s="7"/>
      <c r="I94" s="7"/>
      <c r="J94" s="2"/>
      <c r="K94" s="3" t="s">
        <v>36</v>
      </c>
      <c r="L94" s="6">
        <v>13.54</v>
      </c>
      <c r="M94" s="6"/>
      <c r="N94" s="6"/>
    </row>
    <row r="95" spans="1:14" x14ac:dyDescent="0.25">
      <c r="A95" s="3" t="s">
        <v>36</v>
      </c>
      <c r="B95" s="20">
        <v>98.54</v>
      </c>
      <c r="C95" s="23"/>
      <c r="D95" s="23"/>
      <c r="E95" s="2"/>
      <c r="F95" s="3" t="s">
        <v>36</v>
      </c>
      <c r="G95" s="9">
        <v>99.799459999999996</v>
      </c>
      <c r="H95" s="7">
        <f>AVERAGE(G90:G95)</f>
        <v>99.999984999999995</v>
      </c>
      <c r="I95" s="7">
        <f>STDEV(G90:G95)</f>
        <v>3.6567709340222536</v>
      </c>
      <c r="J95" s="2"/>
      <c r="K95" s="3" t="s">
        <v>36</v>
      </c>
      <c r="L95" s="6">
        <v>16.54</v>
      </c>
      <c r="M95" s="6"/>
      <c r="N95" s="6"/>
    </row>
    <row r="96" spans="1:14" x14ac:dyDescent="0.25">
      <c r="A96" s="3" t="s">
        <v>36</v>
      </c>
      <c r="B96" s="20">
        <v>99.11</v>
      </c>
      <c r="C96" s="23"/>
      <c r="D96" s="23"/>
      <c r="E96" s="2"/>
      <c r="F96" s="3"/>
      <c r="G96" s="9"/>
      <c r="H96" s="7"/>
      <c r="I96" s="7"/>
      <c r="J96" s="2"/>
      <c r="K96" s="3" t="s">
        <v>36</v>
      </c>
      <c r="L96" s="6">
        <v>14.87</v>
      </c>
      <c r="M96" s="6"/>
      <c r="N96" s="6"/>
    </row>
    <row r="97" spans="1:14" x14ac:dyDescent="0.25">
      <c r="A97" s="3" t="s">
        <v>36</v>
      </c>
      <c r="B97" s="20">
        <v>100.03</v>
      </c>
      <c r="C97" s="23"/>
      <c r="D97" s="23"/>
      <c r="E97" s="2"/>
      <c r="F97" s="3"/>
      <c r="G97" s="9"/>
      <c r="H97" s="7"/>
      <c r="I97" s="7"/>
      <c r="J97" s="2"/>
      <c r="K97" s="3" t="s">
        <v>36</v>
      </c>
      <c r="L97" s="6">
        <v>15.24</v>
      </c>
      <c r="M97" s="6"/>
      <c r="N97" s="6"/>
    </row>
    <row r="98" spans="1:14" x14ac:dyDescent="0.25">
      <c r="A98" s="3" t="s">
        <v>36</v>
      </c>
      <c r="B98" s="20">
        <v>100.45</v>
      </c>
      <c r="C98" s="23">
        <f>AVERAGE(B90:B98)</f>
        <v>99.99933333333334</v>
      </c>
      <c r="D98" s="23">
        <f>STDEV(B90:B98)</f>
        <v>0.97325433469366007</v>
      </c>
      <c r="E98" s="2"/>
      <c r="F98" s="3"/>
      <c r="G98" s="9"/>
      <c r="H98" s="7"/>
      <c r="I98" s="7"/>
      <c r="J98" s="2"/>
      <c r="K98" s="3" t="s">
        <v>36</v>
      </c>
      <c r="L98" s="6">
        <v>11.54</v>
      </c>
      <c r="M98" s="6">
        <f>AVERAGE(L90:L98)</f>
        <v>13.389999999999999</v>
      </c>
      <c r="N98" s="6">
        <f>STDEV(L90:L98)</f>
        <v>2.0126412993874494</v>
      </c>
    </row>
    <row r="99" spans="1:14" x14ac:dyDescent="0.25">
      <c r="A99" s="3" t="s">
        <v>18</v>
      </c>
      <c r="B99" s="23">
        <v>95.089280000000002</v>
      </c>
      <c r="C99" s="23"/>
      <c r="D99" s="23"/>
      <c r="E99" s="2"/>
      <c r="F99" s="3" t="s">
        <v>18</v>
      </c>
      <c r="G99" s="6">
        <v>93.958240000000004</v>
      </c>
      <c r="H99" s="7"/>
      <c r="I99" s="7"/>
      <c r="J99" s="2"/>
      <c r="K99" s="3" t="s">
        <v>18</v>
      </c>
      <c r="L99" s="7">
        <v>14.89</v>
      </c>
      <c r="M99" s="6"/>
      <c r="N99" s="6"/>
    </row>
    <row r="100" spans="1:14" x14ac:dyDescent="0.25">
      <c r="A100" s="3" t="s">
        <v>18</v>
      </c>
      <c r="B100" s="23">
        <v>126.78570000000001</v>
      </c>
      <c r="C100" s="23"/>
      <c r="D100" s="23"/>
      <c r="E100" s="2"/>
      <c r="F100" s="3" t="s">
        <v>18</v>
      </c>
      <c r="G100" s="6">
        <v>89.417140000000003</v>
      </c>
      <c r="H100" s="7"/>
      <c r="I100" s="7"/>
      <c r="J100" s="2"/>
      <c r="K100" s="3" t="s">
        <v>18</v>
      </c>
      <c r="L100" s="7">
        <v>18.760000000000002</v>
      </c>
      <c r="M100" s="6"/>
      <c r="N100" s="6"/>
    </row>
    <row r="101" spans="1:14" x14ac:dyDescent="0.25">
      <c r="A101" s="3" t="s">
        <v>18</v>
      </c>
      <c r="B101" s="23">
        <v>126.78570000000001</v>
      </c>
      <c r="C101" s="23"/>
      <c r="D101" s="23"/>
      <c r="E101" s="2"/>
      <c r="F101" s="3" t="s">
        <v>18</v>
      </c>
      <c r="G101" s="6">
        <v>91.569370000000006</v>
      </c>
      <c r="H101" s="7"/>
      <c r="I101" s="7"/>
      <c r="J101" s="2"/>
      <c r="K101" s="3" t="s">
        <v>18</v>
      </c>
      <c r="L101" s="7">
        <v>15.16</v>
      </c>
      <c r="M101" s="6"/>
      <c r="N101" s="6"/>
    </row>
    <row r="102" spans="1:14" x14ac:dyDescent="0.25">
      <c r="A102" s="3" t="s">
        <v>18</v>
      </c>
      <c r="B102" s="23">
        <v>94.128780000000006</v>
      </c>
      <c r="C102" s="23"/>
      <c r="D102" s="23"/>
      <c r="E102" s="2"/>
      <c r="F102" s="3" t="s">
        <v>18</v>
      </c>
      <c r="G102" s="6">
        <v>81.591899999999995</v>
      </c>
      <c r="H102" s="7"/>
      <c r="I102" s="7"/>
      <c r="J102" s="2"/>
      <c r="K102" s="3" t="s">
        <v>18</v>
      </c>
      <c r="L102" s="7">
        <v>10.039999999999999</v>
      </c>
      <c r="M102" s="6"/>
      <c r="N102" s="6"/>
    </row>
    <row r="103" spans="1:14" x14ac:dyDescent="0.25">
      <c r="A103" s="3" t="s">
        <v>18</v>
      </c>
      <c r="B103" s="23">
        <v>107.5758</v>
      </c>
      <c r="C103" s="23"/>
      <c r="D103" s="23"/>
      <c r="E103" s="2"/>
      <c r="F103" s="3" t="s">
        <v>18</v>
      </c>
      <c r="G103" s="6">
        <v>93.431579999999997</v>
      </c>
      <c r="H103" s="7"/>
      <c r="I103" s="7"/>
      <c r="J103" s="2"/>
      <c r="K103" s="3" t="s">
        <v>18</v>
      </c>
      <c r="L103" s="7">
        <v>10.35</v>
      </c>
      <c r="M103" s="6"/>
      <c r="N103" s="6"/>
    </row>
    <row r="104" spans="1:14" x14ac:dyDescent="0.25">
      <c r="A104" s="3" t="s">
        <v>18</v>
      </c>
      <c r="B104" s="23">
        <v>107.5758</v>
      </c>
      <c r="C104" s="23"/>
      <c r="D104" s="23"/>
      <c r="E104" s="2"/>
      <c r="F104" s="3" t="s">
        <v>18</v>
      </c>
      <c r="G104" s="6">
        <v>94.0565</v>
      </c>
      <c r="H104" s="7">
        <f t="shared" ref="H104:H170" si="8">AVERAGE(G99:G104)</f>
        <v>90.670788333333334</v>
      </c>
      <c r="I104" s="7">
        <f t="shared" ref="I104:I170" si="9">STDEV(G99:G104)</f>
        <v>4.7895229219972091</v>
      </c>
      <c r="J104" s="2"/>
      <c r="K104" s="3" t="s">
        <v>18</v>
      </c>
      <c r="L104" s="7">
        <v>10.35</v>
      </c>
      <c r="M104" s="6"/>
      <c r="N104" s="6"/>
    </row>
    <row r="105" spans="1:14" x14ac:dyDescent="0.25">
      <c r="A105" s="3" t="s">
        <v>18</v>
      </c>
      <c r="B105" s="23">
        <v>135.05430000000001</v>
      </c>
      <c r="C105" s="23"/>
      <c r="D105" s="23"/>
      <c r="E105" s="2"/>
      <c r="F105" s="3"/>
      <c r="G105" s="6"/>
      <c r="H105" s="7"/>
      <c r="I105" s="7"/>
      <c r="J105" s="2"/>
      <c r="K105" s="3" t="s">
        <v>18</v>
      </c>
      <c r="L105" s="7">
        <v>12.5</v>
      </c>
      <c r="M105" s="6"/>
      <c r="N105" s="6"/>
    </row>
    <row r="106" spans="1:14" x14ac:dyDescent="0.25">
      <c r="A106" s="3" t="s">
        <v>18</v>
      </c>
      <c r="B106" s="23">
        <v>115.76090000000001</v>
      </c>
      <c r="C106" s="23"/>
      <c r="D106" s="23"/>
      <c r="E106" s="2"/>
      <c r="F106" s="3"/>
      <c r="G106" s="6"/>
      <c r="H106" s="7"/>
      <c r="I106" s="7"/>
      <c r="J106" s="2"/>
      <c r="K106" s="3" t="s">
        <v>18</v>
      </c>
      <c r="L106" s="7">
        <v>12.16</v>
      </c>
      <c r="M106" s="6"/>
      <c r="N106" s="6"/>
    </row>
    <row r="107" spans="1:14" x14ac:dyDescent="0.25">
      <c r="A107" s="3" t="s">
        <v>18</v>
      </c>
      <c r="B107" s="23">
        <v>77.173910000000006</v>
      </c>
      <c r="C107" s="23">
        <f t="shared" ref="C107:C161" si="10">AVERAGE(B99:B107)</f>
        <v>109.54779666666667</v>
      </c>
      <c r="D107" s="23">
        <f t="shared" ref="D107:D161" si="11">STDEV(B99:B107)</f>
        <v>18.661845590545255</v>
      </c>
      <c r="E107" s="2"/>
      <c r="F107" s="3"/>
      <c r="G107" s="6"/>
      <c r="H107" s="7"/>
      <c r="I107" s="7"/>
      <c r="J107" s="2"/>
      <c r="K107" s="3" t="s">
        <v>18</v>
      </c>
      <c r="L107" s="7">
        <v>10.48</v>
      </c>
      <c r="M107" s="6">
        <f t="shared" ref="M107:M161" si="12">AVERAGE(L99:L107)</f>
        <v>12.743333333333332</v>
      </c>
      <c r="N107" s="6">
        <f t="shared" ref="N107:N161" si="13">STDEV(L99:L107)</f>
        <v>2.9777298399955665</v>
      </c>
    </row>
    <row r="108" spans="1:14" x14ac:dyDescent="0.25">
      <c r="A108" s="3">
        <v>5</v>
      </c>
      <c r="B108" s="23">
        <v>95.089280000000002</v>
      </c>
      <c r="C108" s="23"/>
      <c r="D108" s="23"/>
      <c r="E108" s="2"/>
      <c r="F108" s="3">
        <v>5</v>
      </c>
      <c r="G108" s="6">
        <v>75.407600000000002</v>
      </c>
      <c r="H108" s="7"/>
      <c r="I108" s="7"/>
      <c r="J108" s="2"/>
      <c r="K108" s="3">
        <v>5</v>
      </c>
      <c r="L108" s="7">
        <v>13.55</v>
      </c>
      <c r="M108" s="6"/>
      <c r="N108" s="6"/>
    </row>
    <row r="109" spans="1:14" x14ac:dyDescent="0.25">
      <c r="A109" s="3">
        <v>5</v>
      </c>
      <c r="B109" s="23">
        <v>110.9375</v>
      </c>
      <c r="C109" s="23"/>
      <c r="D109" s="23"/>
      <c r="E109" s="2"/>
      <c r="F109" s="3">
        <v>5</v>
      </c>
      <c r="G109" s="6">
        <v>68.51576</v>
      </c>
      <c r="H109" s="7"/>
      <c r="I109" s="7"/>
      <c r="J109" s="2"/>
      <c r="K109" s="3">
        <v>5</v>
      </c>
      <c r="L109" s="7">
        <v>12.35</v>
      </c>
      <c r="M109" s="6"/>
      <c r="N109" s="6"/>
    </row>
    <row r="110" spans="1:14" x14ac:dyDescent="0.25">
      <c r="A110" s="3">
        <v>5</v>
      </c>
      <c r="B110" s="23">
        <v>126.78570000000001</v>
      </c>
      <c r="C110" s="23"/>
      <c r="D110" s="23"/>
      <c r="E110" s="2"/>
      <c r="F110" s="3">
        <v>5</v>
      </c>
      <c r="G110" s="6">
        <v>71.853139999999996</v>
      </c>
      <c r="H110" s="7"/>
      <c r="I110" s="7"/>
      <c r="J110" s="2"/>
      <c r="K110" s="3">
        <v>5</v>
      </c>
      <c r="L110" s="7">
        <v>12.97</v>
      </c>
      <c r="M110" s="6"/>
      <c r="N110" s="6"/>
    </row>
    <row r="111" spans="1:14" x14ac:dyDescent="0.25">
      <c r="A111" s="3">
        <v>5</v>
      </c>
      <c r="B111" s="23">
        <v>80.681820000000002</v>
      </c>
      <c r="C111" s="23"/>
      <c r="D111" s="23"/>
      <c r="E111" s="2"/>
      <c r="F111" s="3">
        <v>5</v>
      </c>
      <c r="G111" s="6">
        <v>77.117859999999993</v>
      </c>
      <c r="H111" s="7"/>
      <c r="I111" s="7"/>
      <c r="J111" s="2"/>
      <c r="K111" s="3">
        <v>5</v>
      </c>
      <c r="L111" s="7">
        <v>19.04</v>
      </c>
      <c r="M111" s="6"/>
      <c r="N111" s="6"/>
    </row>
    <row r="112" spans="1:14" x14ac:dyDescent="0.25">
      <c r="A112" s="3">
        <v>5</v>
      </c>
      <c r="B112" s="23">
        <v>94.128780000000006</v>
      </c>
      <c r="C112" s="23"/>
      <c r="D112" s="23"/>
      <c r="E112" s="2"/>
      <c r="F112" s="3">
        <v>5</v>
      </c>
      <c r="G112" s="6">
        <v>84.949550000000002</v>
      </c>
      <c r="H112" s="7"/>
      <c r="I112" s="7"/>
      <c r="J112" s="2"/>
      <c r="K112" s="3">
        <v>5</v>
      </c>
      <c r="L112" s="7">
        <v>17.53</v>
      </c>
      <c r="M112" s="6"/>
      <c r="N112" s="6"/>
    </row>
    <row r="113" spans="1:14" x14ac:dyDescent="0.25">
      <c r="A113" s="3">
        <v>5</v>
      </c>
      <c r="B113" s="23">
        <v>80.681820000000002</v>
      </c>
      <c r="C113" s="23"/>
      <c r="D113" s="23"/>
      <c r="E113" s="2"/>
      <c r="F113" s="3">
        <v>5</v>
      </c>
      <c r="G113" s="6">
        <v>81.1661</v>
      </c>
      <c r="H113" s="7">
        <f t="shared" si="8"/>
        <v>76.501668333333328</v>
      </c>
      <c r="I113" s="7">
        <f t="shared" si="9"/>
        <v>6.0013973820983288</v>
      </c>
      <c r="J113" s="2"/>
      <c r="K113" s="3">
        <v>5</v>
      </c>
      <c r="L113" s="7">
        <v>12.24</v>
      </c>
      <c r="M113" s="6"/>
      <c r="N113" s="6"/>
    </row>
    <row r="114" spans="1:14" x14ac:dyDescent="0.25">
      <c r="A114" s="3">
        <v>5</v>
      </c>
      <c r="B114" s="23">
        <v>115.76090000000001</v>
      </c>
      <c r="C114" s="23"/>
      <c r="D114" s="23"/>
      <c r="E114" s="2"/>
      <c r="F114" s="3"/>
      <c r="G114" s="6"/>
      <c r="H114" s="7"/>
      <c r="I114" s="7"/>
      <c r="J114" s="2"/>
      <c r="K114" s="3">
        <v>5</v>
      </c>
      <c r="L114" s="7">
        <v>17.32</v>
      </c>
      <c r="M114" s="6"/>
      <c r="N114" s="6"/>
    </row>
    <row r="115" spans="1:14" x14ac:dyDescent="0.25">
      <c r="A115" s="3">
        <v>5</v>
      </c>
      <c r="B115" s="23">
        <v>77.173910000000006</v>
      </c>
      <c r="C115" s="23"/>
      <c r="D115" s="23"/>
      <c r="E115" s="2"/>
      <c r="F115" s="3"/>
      <c r="G115" s="6"/>
      <c r="H115" s="7"/>
      <c r="I115" s="7"/>
      <c r="J115" s="2"/>
      <c r="K115" s="3">
        <v>5</v>
      </c>
      <c r="L115" s="7">
        <v>6.66</v>
      </c>
      <c r="M115" s="6"/>
      <c r="N115" s="6"/>
    </row>
    <row r="116" spans="1:14" x14ac:dyDescent="0.25">
      <c r="A116" s="3">
        <v>5</v>
      </c>
      <c r="B116" s="23">
        <v>57.88044</v>
      </c>
      <c r="C116" s="23">
        <f t="shared" si="10"/>
        <v>93.235572222222217</v>
      </c>
      <c r="D116" s="23">
        <f t="shared" si="11"/>
        <v>21.719085853853255</v>
      </c>
      <c r="E116" s="2"/>
      <c r="F116" s="3"/>
      <c r="G116" s="6"/>
      <c r="H116" s="7"/>
      <c r="I116" s="7"/>
      <c r="J116" s="2"/>
      <c r="K116" s="3">
        <v>5</v>
      </c>
      <c r="L116" s="7">
        <v>16.61</v>
      </c>
      <c r="M116" s="6">
        <f t="shared" si="12"/>
        <v>14.252222222222221</v>
      </c>
      <c r="N116" s="6">
        <f t="shared" si="13"/>
        <v>3.8092577288028928</v>
      </c>
    </row>
    <row r="117" spans="1:14" x14ac:dyDescent="0.25">
      <c r="A117" s="3">
        <v>10</v>
      </c>
      <c r="B117" s="23">
        <v>79.241069999999993</v>
      </c>
      <c r="C117" s="23"/>
      <c r="D117" s="23"/>
      <c r="E117" s="2"/>
      <c r="F117" s="3">
        <v>10</v>
      </c>
      <c r="G117" s="6">
        <v>46.965890000000002</v>
      </c>
      <c r="H117" s="7"/>
      <c r="I117" s="7"/>
      <c r="J117" s="2"/>
      <c r="K117" s="3">
        <v>10</v>
      </c>
      <c r="L117" s="7">
        <v>15.5</v>
      </c>
      <c r="M117" s="6"/>
      <c r="N117" s="6"/>
    </row>
    <row r="118" spans="1:14" x14ac:dyDescent="0.25">
      <c r="A118" s="3">
        <v>10</v>
      </c>
      <c r="B118" s="23">
        <v>95.089280000000002</v>
      </c>
      <c r="C118" s="23"/>
      <c r="D118" s="23"/>
      <c r="E118" s="2"/>
      <c r="F118" s="3">
        <v>10</v>
      </c>
      <c r="G118" s="6">
        <v>49.330309999999997</v>
      </c>
      <c r="H118" s="7"/>
      <c r="I118" s="7"/>
      <c r="J118" s="2"/>
      <c r="K118" s="3">
        <v>10</v>
      </c>
      <c r="L118" s="7">
        <v>15.8</v>
      </c>
      <c r="M118" s="6"/>
      <c r="N118" s="6"/>
    </row>
    <row r="119" spans="1:14" x14ac:dyDescent="0.25">
      <c r="A119" s="3">
        <v>10</v>
      </c>
      <c r="B119" s="23">
        <v>95.089280000000002</v>
      </c>
      <c r="C119" s="23"/>
      <c r="D119" s="23"/>
      <c r="E119" s="2"/>
      <c r="F119" s="3">
        <v>10</v>
      </c>
      <c r="G119" s="6">
        <v>44.267240000000001</v>
      </c>
      <c r="H119" s="7"/>
      <c r="I119" s="7"/>
      <c r="J119" s="2"/>
      <c r="K119" s="3">
        <v>10</v>
      </c>
      <c r="L119" s="7">
        <v>16.149999999999999</v>
      </c>
      <c r="M119" s="6"/>
      <c r="N119" s="6"/>
    </row>
    <row r="120" spans="1:14" x14ac:dyDescent="0.25">
      <c r="A120" s="3">
        <v>10</v>
      </c>
      <c r="B120" s="23">
        <v>80.681820000000002</v>
      </c>
      <c r="C120" s="23"/>
      <c r="D120" s="23"/>
      <c r="E120" s="2"/>
      <c r="F120" s="3">
        <v>10</v>
      </c>
      <c r="G120" s="6">
        <v>75.276979999999995</v>
      </c>
      <c r="H120" s="7"/>
      <c r="I120" s="7"/>
      <c r="J120" s="2"/>
      <c r="K120" s="3">
        <v>10</v>
      </c>
      <c r="L120" s="7">
        <v>14.73</v>
      </c>
      <c r="M120" s="6"/>
      <c r="N120" s="6"/>
    </row>
    <row r="121" spans="1:14" x14ac:dyDescent="0.25">
      <c r="A121" s="3">
        <v>10</v>
      </c>
      <c r="B121" s="23">
        <v>67.234840000000005</v>
      </c>
      <c r="C121" s="23"/>
      <c r="D121" s="23"/>
      <c r="E121" s="2"/>
      <c r="F121" s="3">
        <v>10</v>
      </c>
      <c r="G121" s="6">
        <v>78.458799999999997</v>
      </c>
      <c r="H121" s="7"/>
      <c r="I121" s="7"/>
      <c r="J121" s="2"/>
      <c r="K121" s="3">
        <v>10</v>
      </c>
      <c r="L121" s="7">
        <v>16.54</v>
      </c>
      <c r="M121" s="6"/>
      <c r="N121" s="6"/>
    </row>
    <row r="122" spans="1:14" x14ac:dyDescent="0.25">
      <c r="A122" s="3">
        <v>10</v>
      </c>
      <c r="B122" s="23">
        <v>67.234840000000005</v>
      </c>
      <c r="C122" s="23"/>
      <c r="D122" s="23"/>
      <c r="E122" s="2"/>
      <c r="F122" s="3">
        <v>10</v>
      </c>
      <c r="G122" s="6">
        <v>79.994640000000004</v>
      </c>
      <c r="H122" s="7">
        <f t="shared" si="8"/>
        <v>62.382309999999997</v>
      </c>
      <c r="I122" s="7">
        <f t="shared" si="9"/>
        <v>17.152822997274807</v>
      </c>
      <c r="J122" s="2"/>
      <c r="K122" s="3">
        <v>10</v>
      </c>
      <c r="L122" s="7">
        <v>15.66</v>
      </c>
      <c r="M122" s="6"/>
      <c r="N122" s="6"/>
    </row>
    <row r="123" spans="1:14" x14ac:dyDescent="0.25">
      <c r="A123" s="3">
        <v>10</v>
      </c>
      <c r="B123" s="23">
        <v>57.88044</v>
      </c>
      <c r="C123" s="23"/>
      <c r="D123" s="23"/>
      <c r="E123" s="2"/>
      <c r="F123" s="3"/>
      <c r="G123" s="6"/>
      <c r="H123" s="7"/>
      <c r="I123" s="7"/>
      <c r="J123" s="2"/>
      <c r="K123" s="3">
        <v>10</v>
      </c>
      <c r="L123" s="7">
        <v>16.3</v>
      </c>
      <c r="M123" s="6"/>
      <c r="N123" s="6"/>
    </row>
    <row r="124" spans="1:14" x14ac:dyDescent="0.25">
      <c r="A124" s="3">
        <v>10</v>
      </c>
      <c r="B124" s="23">
        <v>38.586959999999998</v>
      </c>
      <c r="C124" s="23"/>
      <c r="D124" s="23"/>
      <c r="E124" s="2"/>
      <c r="F124" s="3"/>
      <c r="G124" s="6"/>
      <c r="H124" s="7"/>
      <c r="I124" s="7"/>
      <c r="J124" s="2"/>
      <c r="K124" s="3">
        <v>10</v>
      </c>
      <c r="L124" s="7">
        <v>15.37</v>
      </c>
      <c r="M124" s="6"/>
      <c r="N124" s="6"/>
    </row>
    <row r="125" spans="1:14" x14ac:dyDescent="0.25">
      <c r="A125" s="3">
        <v>10</v>
      </c>
      <c r="B125" s="23">
        <v>38.586959999999998</v>
      </c>
      <c r="C125" s="23">
        <f t="shared" si="10"/>
        <v>68.847276666666673</v>
      </c>
      <c r="D125" s="23">
        <f t="shared" si="11"/>
        <v>21.160747191655389</v>
      </c>
      <c r="E125" s="2"/>
      <c r="F125" s="3"/>
      <c r="G125" s="6"/>
      <c r="H125" s="7"/>
      <c r="I125" s="7"/>
      <c r="J125" s="2"/>
      <c r="K125" s="3">
        <v>10</v>
      </c>
      <c r="L125" s="7">
        <v>15.06</v>
      </c>
      <c r="M125" s="6">
        <f t="shared" si="12"/>
        <v>15.678888888888887</v>
      </c>
      <c r="N125" s="6">
        <f t="shared" si="13"/>
        <v>0.58897038220194975</v>
      </c>
    </row>
    <row r="126" spans="1:14" x14ac:dyDescent="0.25">
      <c r="A126" s="3">
        <v>20</v>
      </c>
      <c r="B126" s="23">
        <v>47.544649999999997</v>
      </c>
      <c r="C126" s="23"/>
      <c r="D126" s="23"/>
      <c r="E126" s="2"/>
      <c r="F126" s="3">
        <v>20</v>
      </c>
      <c r="G126" s="6">
        <v>20</v>
      </c>
      <c r="H126" s="7"/>
      <c r="I126" s="7"/>
      <c r="J126" s="2"/>
      <c r="K126" s="3">
        <v>20</v>
      </c>
      <c r="L126" s="7">
        <v>15.96</v>
      </c>
      <c r="M126" s="6"/>
      <c r="N126" s="6"/>
    </row>
    <row r="127" spans="1:14" x14ac:dyDescent="0.25">
      <c r="A127" s="3">
        <v>20</v>
      </c>
      <c r="B127" s="23">
        <v>47.544649999999997</v>
      </c>
      <c r="C127" s="23"/>
      <c r="D127" s="23"/>
      <c r="E127" s="2"/>
      <c r="F127" s="3">
        <v>20</v>
      </c>
      <c r="G127" s="6">
        <v>20</v>
      </c>
      <c r="H127" s="7"/>
      <c r="I127" s="7"/>
      <c r="J127" s="2"/>
      <c r="K127" s="3">
        <v>20</v>
      </c>
      <c r="L127" s="7">
        <v>14.44</v>
      </c>
      <c r="M127" s="6"/>
      <c r="N127" s="6"/>
    </row>
    <row r="128" spans="1:14" x14ac:dyDescent="0.25">
      <c r="A128" s="3">
        <v>20</v>
      </c>
      <c r="B128" s="23">
        <v>47.544649999999997</v>
      </c>
      <c r="C128" s="23"/>
      <c r="D128" s="23"/>
      <c r="E128" s="2"/>
      <c r="F128" s="3">
        <v>20</v>
      </c>
      <c r="G128" s="6">
        <v>20</v>
      </c>
      <c r="H128" s="7"/>
      <c r="I128" s="7"/>
      <c r="J128" s="2"/>
      <c r="K128" s="3">
        <v>20</v>
      </c>
      <c r="L128" s="7">
        <v>13.05</v>
      </c>
      <c r="M128" s="6"/>
      <c r="N128" s="6"/>
    </row>
    <row r="129" spans="1:14" x14ac:dyDescent="0.25">
      <c r="A129" s="3">
        <v>20</v>
      </c>
      <c r="B129" s="23">
        <v>0</v>
      </c>
      <c r="C129" s="23"/>
      <c r="D129" s="23"/>
      <c r="E129" s="2"/>
      <c r="F129" s="3">
        <v>20</v>
      </c>
      <c r="G129" s="6">
        <v>50.044840000000001</v>
      </c>
      <c r="H129" s="7"/>
      <c r="I129" s="7"/>
      <c r="J129" s="2"/>
      <c r="K129" s="3">
        <v>20</v>
      </c>
      <c r="L129" s="7">
        <v>12.99</v>
      </c>
      <c r="M129" s="6"/>
      <c r="N129" s="6"/>
    </row>
    <row r="130" spans="1:14" x14ac:dyDescent="0.25">
      <c r="A130" s="3">
        <v>20</v>
      </c>
      <c r="B130" s="23">
        <v>-13.44697</v>
      </c>
      <c r="C130" s="23"/>
      <c r="D130" s="23"/>
      <c r="E130" s="2"/>
      <c r="F130" s="3">
        <v>20</v>
      </c>
      <c r="G130" s="6">
        <v>42.564799999999998</v>
      </c>
      <c r="H130" s="7"/>
      <c r="I130" s="7"/>
      <c r="J130" s="2"/>
      <c r="K130" s="3">
        <v>20</v>
      </c>
      <c r="L130" s="23">
        <v>16.739999999999998</v>
      </c>
      <c r="M130" s="6"/>
      <c r="N130" s="6"/>
    </row>
    <row r="131" spans="1:14" x14ac:dyDescent="0.25">
      <c r="A131" s="3">
        <v>20</v>
      </c>
      <c r="B131" s="23">
        <v>0</v>
      </c>
      <c r="C131" s="23"/>
      <c r="D131" s="23"/>
      <c r="E131" s="2"/>
      <c r="F131" s="3">
        <v>20</v>
      </c>
      <c r="G131" s="6">
        <v>40.124420000000001</v>
      </c>
      <c r="H131" s="7">
        <f t="shared" si="8"/>
        <v>32.122343333333333</v>
      </c>
      <c r="I131" s="7">
        <f t="shared" si="9"/>
        <v>13.67587395857927</v>
      </c>
      <c r="J131" s="2"/>
      <c r="K131" s="3">
        <v>20</v>
      </c>
      <c r="L131" s="23">
        <v>14.9</v>
      </c>
      <c r="M131" s="6"/>
      <c r="N131" s="6"/>
    </row>
    <row r="132" spans="1:14" x14ac:dyDescent="0.25">
      <c r="A132" s="3">
        <v>20</v>
      </c>
      <c r="B132" s="23">
        <v>0</v>
      </c>
      <c r="C132" s="23"/>
      <c r="D132" s="23"/>
      <c r="E132" s="2"/>
      <c r="F132" s="3"/>
      <c r="G132" s="6"/>
      <c r="H132" s="7"/>
      <c r="I132" s="7"/>
      <c r="J132" s="2"/>
      <c r="K132" s="3">
        <v>20</v>
      </c>
      <c r="L132" s="23">
        <v>13.69</v>
      </c>
      <c r="M132" s="6"/>
      <c r="N132" s="6"/>
    </row>
    <row r="133" spans="1:14" x14ac:dyDescent="0.25">
      <c r="A133" s="3">
        <v>20</v>
      </c>
      <c r="B133" s="23">
        <v>19.293479999999999</v>
      </c>
      <c r="C133" s="23"/>
      <c r="D133" s="23"/>
      <c r="E133" s="2"/>
      <c r="F133" s="3"/>
      <c r="G133" s="6"/>
      <c r="H133" s="7"/>
      <c r="I133" s="7"/>
      <c r="J133" s="2"/>
      <c r="K133" s="3">
        <v>20</v>
      </c>
      <c r="L133" s="23">
        <v>15.42</v>
      </c>
      <c r="M133" s="6"/>
      <c r="N133" s="6"/>
    </row>
    <row r="134" spans="1:14" x14ac:dyDescent="0.25">
      <c r="A134" s="3">
        <v>20</v>
      </c>
      <c r="B134" s="23">
        <v>-19.293479999999999</v>
      </c>
      <c r="C134" s="23">
        <f t="shared" si="10"/>
        <v>14.35410888888889</v>
      </c>
      <c r="D134" s="23">
        <f t="shared" si="11"/>
        <v>27.047215651806216</v>
      </c>
      <c r="E134" s="2"/>
      <c r="F134" s="3"/>
      <c r="G134" s="6"/>
      <c r="H134" s="7"/>
      <c r="I134" s="7"/>
      <c r="J134" s="2"/>
      <c r="K134" s="3">
        <v>20</v>
      </c>
      <c r="L134" s="23">
        <v>13.92</v>
      </c>
      <c r="M134" s="6">
        <f t="shared" si="12"/>
        <v>14.567777777777779</v>
      </c>
      <c r="N134" s="6">
        <f t="shared" si="13"/>
        <v>1.2986991354599586</v>
      </c>
    </row>
    <row r="135" spans="1:14" x14ac:dyDescent="0.25">
      <c r="A135" s="3">
        <v>40</v>
      </c>
      <c r="B135" s="23">
        <v>35.54</v>
      </c>
      <c r="C135" s="23"/>
      <c r="D135" s="23"/>
      <c r="E135" s="2"/>
      <c r="F135" s="3">
        <v>40</v>
      </c>
      <c r="G135" s="6">
        <v>1.0994200000000001</v>
      </c>
      <c r="H135" s="7"/>
      <c r="I135" s="7"/>
      <c r="J135" s="2"/>
      <c r="K135" s="3">
        <v>40</v>
      </c>
      <c r="L135" s="7">
        <v>29.83</v>
      </c>
      <c r="M135" s="6"/>
      <c r="N135" s="6"/>
    </row>
    <row r="136" spans="1:14" x14ac:dyDescent="0.25">
      <c r="A136" s="3">
        <v>40</v>
      </c>
      <c r="B136" s="23">
        <v>0</v>
      </c>
      <c r="C136" s="23"/>
      <c r="D136" s="23"/>
      <c r="E136" s="2"/>
      <c r="F136" s="3">
        <v>40</v>
      </c>
      <c r="G136" s="6">
        <v>5.606295E-2</v>
      </c>
      <c r="H136" s="7"/>
      <c r="I136" s="7"/>
      <c r="J136" s="2"/>
      <c r="K136" s="3">
        <v>40</v>
      </c>
      <c r="L136" s="7">
        <v>15.59</v>
      </c>
      <c r="M136" s="6"/>
      <c r="N136" s="6"/>
    </row>
    <row r="137" spans="1:14" x14ac:dyDescent="0.25">
      <c r="A137" s="3">
        <v>40</v>
      </c>
      <c r="B137" s="23">
        <v>0</v>
      </c>
      <c r="C137" s="23"/>
      <c r="D137" s="23"/>
      <c r="E137" s="2"/>
      <c r="F137" s="3">
        <v>40</v>
      </c>
      <c r="G137" s="6">
        <v>1.1258220000000001</v>
      </c>
      <c r="H137" s="7"/>
      <c r="I137" s="7"/>
      <c r="J137" s="2"/>
      <c r="K137" s="3">
        <v>40</v>
      </c>
      <c r="L137" s="7">
        <v>18.78</v>
      </c>
      <c r="M137" s="6"/>
      <c r="N137" s="6"/>
    </row>
    <row r="138" spans="1:14" x14ac:dyDescent="0.25">
      <c r="A138" s="3">
        <v>40</v>
      </c>
      <c r="B138" s="23">
        <v>0</v>
      </c>
      <c r="C138" s="23"/>
      <c r="D138" s="23"/>
      <c r="E138" s="2"/>
      <c r="F138" s="3">
        <v>40</v>
      </c>
      <c r="G138" s="6">
        <v>0</v>
      </c>
      <c r="H138" s="7"/>
      <c r="I138" s="7"/>
      <c r="J138" s="2"/>
      <c r="K138" s="3">
        <v>40</v>
      </c>
      <c r="L138" s="7">
        <v>22.79</v>
      </c>
      <c r="M138" s="6"/>
      <c r="N138" s="6"/>
    </row>
    <row r="139" spans="1:14" x14ac:dyDescent="0.25">
      <c r="A139" s="3">
        <v>40</v>
      </c>
      <c r="B139" s="23">
        <v>0</v>
      </c>
      <c r="C139" s="23"/>
      <c r="D139" s="23"/>
      <c r="E139" s="2"/>
      <c r="F139" s="3">
        <v>40</v>
      </c>
      <c r="G139" s="6">
        <v>0</v>
      </c>
      <c r="H139" s="7"/>
      <c r="I139" s="7"/>
      <c r="J139" s="2"/>
      <c r="K139" s="3">
        <v>40</v>
      </c>
      <c r="L139" s="7">
        <v>20.41</v>
      </c>
      <c r="M139" s="6"/>
      <c r="N139" s="6"/>
    </row>
    <row r="140" spans="1:14" x14ac:dyDescent="0.25">
      <c r="A140" s="3">
        <v>40</v>
      </c>
      <c r="B140" s="23">
        <v>0</v>
      </c>
      <c r="C140" s="23"/>
      <c r="D140" s="23"/>
      <c r="E140" s="2"/>
      <c r="F140" s="3">
        <v>40</v>
      </c>
      <c r="G140" s="6">
        <v>0</v>
      </c>
      <c r="H140" s="7">
        <f t="shared" si="8"/>
        <v>0.38021749166666668</v>
      </c>
      <c r="I140" s="7">
        <f t="shared" si="9"/>
        <v>0.56779406841406022</v>
      </c>
      <c r="J140" s="2"/>
      <c r="K140" s="3">
        <v>40</v>
      </c>
      <c r="L140" s="7">
        <v>22.91</v>
      </c>
      <c r="M140" s="6"/>
      <c r="N140" s="6"/>
    </row>
    <row r="141" spans="1:14" x14ac:dyDescent="0.25">
      <c r="A141" s="3">
        <v>40</v>
      </c>
      <c r="B141" s="23">
        <v>0</v>
      </c>
      <c r="C141" s="23"/>
      <c r="D141" s="23"/>
      <c r="E141" s="2"/>
      <c r="F141" s="3"/>
      <c r="G141" s="6"/>
      <c r="H141" s="7"/>
      <c r="I141" s="7"/>
      <c r="J141" s="2"/>
      <c r="K141" s="3">
        <v>40</v>
      </c>
      <c r="L141" s="7">
        <v>25.1</v>
      </c>
      <c r="M141" s="6"/>
      <c r="N141" s="6"/>
    </row>
    <row r="142" spans="1:14" x14ac:dyDescent="0.25">
      <c r="A142" s="3">
        <v>40</v>
      </c>
      <c r="B142" s="23">
        <v>0</v>
      </c>
      <c r="C142" s="23"/>
      <c r="D142" s="23"/>
      <c r="E142" s="2"/>
      <c r="F142" s="3"/>
      <c r="G142" s="6"/>
      <c r="H142" s="7"/>
      <c r="I142" s="7"/>
      <c r="J142" s="2"/>
      <c r="K142" s="3">
        <v>40</v>
      </c>
      <c r="L142" s="7">
        <v>21.42</v>
      </c>
      <c r="M142" s="6"/>
      <c r="N142" s="6"/>
    </row>
    <row r="143" spans="1:14" x14ac:dyDescent="0.25">
      <c r="A143" s="3">
        <v>40</v>
      </c>
      <c r="B143" s="23">
        <v>0</v>
      </c>
      <c r="C143" s="23">
        <f t="shared" si="10"/>
        <v>3.9488888888888889</v>
      </c>
      <c r="D143" s="23">
        <f t="shared" si="11"/>
        <v>11.846666666666666</v>
      </c>
      <c r="E143" s="2"/>
      <c r="F143" s="3"/>
      <c r="G143" s="6"/>
      <c r="H143" s="7"/>
      <c r="I143" s="7"/>
      <c r="J143" s="2"/>
      <c r="K143" s="3">
        <v>40</v>
      </c>
      <c r="L143" s="7">
        <v>21.55</v>
      </c>
      <c r="M143" s="6">
        <f t="shared" si="12"/>
        <v>22.042222222222222</v>
      </c>
      <c r="N143" s="6">
        <f t="shared" si="13"/>
        <v>3.9824388814449492</v>
      </c>
    </row>
    <row r="144" spans="1:14" x14ac:dyDescent="0.25">
      <c r="A144" s="3">
        <v>60</v>
      </c>
      <c r="B144" s="23">
        <v>0</v>
      </c>
      <c r="C144" s="23"/>
      <c r="D144" s="23"/>
      <c r="E144" s="2"/>
      <c r="F144" s="3">
        <v>60</v>
      </c>
      <c r="G144" s="6">
        <v>0</v>
      </c>
      <c r="H144" s="7"/>
      <c r="I144" s="7"/>
      <c r="J144" s="2"/>
      <c r="K144" s="3">
        <v>60</v>
      </c>
      <c r="L144" s="7">
        <v>28.56</v>
      </c>
      <c r="M144" s="6"/>
      <c r="N144" s="6"/>
    </row>
    <row r="145" spans="1:14" x14ac:dyDescent="0.25">
      <c r="A145" s="3">
        <v>60</v>
      </c>
      <c r="B145" s="23">
        <v>0</v>
      </c>
      <c r="C145" s="23"/>
      <c r="D145" s="23"/>
      <c r="E145" s="2"/>
      <c r="F145" s="3">
        <v>60</v>
      </c>
      <c r="G145" s="6">
        <v>0</v>
      </c>
      <c r="H145" s="7"/>
      <c r="I145" s="7"/>
      <c r="J145" s="2"/>
      <c r="K145" s="3">
        <v>60</v>
      </c>
      <c r="L145" s="7">
        <v>27.46</v>
      </c>
      <c r="M145" s="6"/>
      <c r="N145" s="6"/>
    </row>
    <row r="146" spans="1:14" x14ac:dyDescent="0.25">
      <c r="A146" s="3">
        <v>60</v>
      </c>
      <c r="B146" s="23">
        <v>0</v>
      </c>
      <c r="C146" s="23"/>
      <c r="D146" s="23"/>
      <c r="E146" s="2"/>
      <c r="F146" s="3">
        <v>60</v>
      </c>
      <c r="G146" s="6">
        <v>0</v>
      </c>
      <c r="H146" s="7"/>
      <c r="I146" s="7"/>
      <c r="J146" s="2"/>
      <c r="K146" s="3">
        <v>60</v>
      </c>
      <c r="L146" s="9">
        <v>26.15</v>
      </c>
      <c r="M146" s="6"/>
      <c r="N146" s="6"/>
    </row>
    <row r="147" spans="1:14" x14ac:dyDescent="0.25">
      <c r="A147" s="3">
        <v>60</v>
      </c>
      <c r="B147" s="23">
        <v>0</v>
      </c>
      <c r="C147" s="23"/>
      <c r="D147" s="23"/>
      <c r="E147" s="2"/>
      <c r="F147" s="3">
        <v>60</v>
      </c>
      <c r="G147" s="6">
        <v>3.7050640000000001</v>
      </c>
      <c r="H147" s="7"/>
      <c r="I147" s="7"/>
      <c r="J147" s="2"/>
      <c r="K147" s="3">
        <v>60</v>
      </c>
      <c r="L147" s="9">
        <v>20.81</v>
      </c>
      <c r="M147" s="6"/>
      <c r="N147" s="6"/>
    </row>
    <row r="148" spans="1:14" x14ac:dyDescent="0.25">
      <c r="A148" s="3">
        <v>60</v>
      </c>
      <c r="B148" s="23">
        <v>0</v>
      </c>
      <c r="C148" s="23"/>
      <c r="D148" s="23"/>
      <c r="E148" s="2"/>
      <c r="F148" s="3">
        <v>60</v>
      </c>
      <c r="G148" s="6">
        <v>0.18429989999999999</v>
      </c>
      <c r="H148" s="7"/>
      <c r="I148" s="7"/>
      <c r="J148" s="2"/>
      <c r="K148" s="3">
        <v>60</v>
      </c>
      <c r="L148" s="9">
        <v>25.14</v>
      </c>
      <c r="M148" s="6"/>
      <c r="N148" s="6"/>
    </row>
    <row r="149" spans="1:14" x14ac:dyDescent="0.25">
      <c r="A149" s="3">
        <v>60</v>
      </c>
      <c r="B149" s="23">
        <v>0</v>
      </c>
      <c r="C149" s="23"/>
      <c r="D149" s="23"/>
      <c r="E149" s="2"/>
      <c r="F149" s="3">
        <v>60</v>
      </c>
      <c r="G149" s="6">
        <v>2.6373950000000002</v>
      </c>
      <c r="H149" s="7">
        <f t="shared" si="8"/>
        <v>1.0877931500000002</v>
      </c>
      <c r="I149" s="7">
        <f t="shared" si="9"/>
        <v>1.6503063024868732</v>
      </c>
      <c r="J149" s="2"/>
      <c r="K149" s="3">
        <v>60</v>
      </c>
      <c r="L149" s="9">
        <v>25.02</v>
      </c>
      <c r="M149" s="6"/>
      <c r="N149" s="6"/>
    </row>
    <row r="150" spans="1:14" x14ac:dyDescent="0.25">
      <c r="A150" s="3">
        <v>60</v>
      </c>
      <c r="B150" s="23">
        <v>0</v>
      </c>
      <c r="C150" s="23"/>
      <c r="D150" s="23"/>
      <c r="E150" s="2"/>
      <c r="F150" s="3"/>
      <c r="G150" s="6"/>
      <c r="H150" s="7"/>
      <c r="I150" s="7"/>
      <c r="J150" s="2"/>
      <c r="K150" s="3">
        <v>60</v>
      </c>
      <c r="L150" s="7">
        <v>27.09</v>
      </c>
      <c r="M150" s="6"/>
      <c r="N150" s="6"/>
    </row>
    <row r="151" spans="1:14" x14ac:dyDescent="0.25">
      <c r="A151" s="3">
        <v>60</v>
      </c>
      <c r="B151" s="23">
        <v>0</v>
      </c>
      <c r="C151" s="23"/>
      <c r="D151" s="23"/>
      <c r="E151" s="2"/>
      <c r="F151" s="3"/>
      <c r="G151" s="6"/>
      <c r="H151" s="7"/>
      <c r="I151" s="7"/>
      <c r="J151" s="2"/>
      <c r="K151" s="3">
        <v>60</v>
      </c>
      <c r="L151" s="7">
        <v>21.16</v>
      </c>
      <c r="M151" s="6"/>
      <c r="N151" s="6"/>
    </row>
    <row r="152" spans="1:14" x14ac:dyDescent="0.25">
      <c r="A152" s="3">
        <v>60</v>
      </c>
      <c r="B152" s="23">
        <v>32.54</v>
      </c>
      <c r="C152" s="23">
        <f t="shared" si="10"/>
        <v>3.6155555555555554</v>
      </c>
      <c r="D152" s="23">
        <f t="shared" si="11"/>
        <v>10.846666666666666</v>
      </c>
      <c r="E152" s="2"/>
      <c r="F152" s="3"/>
      <c r="G152" s="6"/>
      <c r="H152" s="7"/>
      <c r="I152" s="7"/>
      <c r="J152" s="2"/>
      <c r="K152" s="3">
        <v>60</v>
      </c>
      <c r="L152" s="7">
        <v>23.28</v>
      </c>
      <c r="M152" s="6">
        <f t="shared" si="12"/>
        <v>24.963333333333335</v>
      </c>
      <c r="N152" s="6">
        <f t="shared" si="13"/>
        <v>2.7313870102934628</v>
      </c>
    </row>
    <row r="153" spans="1:14" x14ac:dyDescent="0.25">
      <c r="A153" s="3">
        <v>80</v>
      </c>
      <c r="B153" s="23">
        <v>0</v>
      </c>
      <c r="C153" s="23"/>
      <c r="D153" s="23"/>
      <c r="E153" s="2"/>
      <c r="F153" s="3">
        <v>80</v>
      </c>
      <c r="G153" s="6">
        <v>0</v>
      </c>
      <c r="H153" s="7"/>
      <c r="I153" s="7"/>
      <c r="J153" s="2"/>
      <c r="K153" s="3">
        <v>80</v>
      </c>
      <c r="L153" s="7">
        <v>39.56</v>
      </c>
      <c r="M153" s="6"/>
      <c r="N153" s="6"/>
    </row>
    <row r="154" spans="1:14" x14ac:dyDescent="0.25">
      <c r="A154" s="3">
        <v>80</v>
      </c>
      <c r="B154" s="23">
        <v>0</v>
      </c>
      <c r="C154" s="23"/>
      <c r="D154" s="23"/>
      <c r="E154" s="2"/>
      <c r="F154" s="3">
        <v>80</v>
      </c>
      <c r="G154" s="6">
        <v>0</v>
      </c>
      <c r="H154" s="7"/>
      <c r="I154" s="7"/>
      <c r="J154" s="2"/>
      <c r="K154" s="3">
        <v>80</v>
      </c>
      <c r="L154" s="7">
        <v>30.86</v>
      </c>
      <c r="M154" s="6"/>
      <c r="N154" s="6"/>
    </row>
    <row r="155" spans="1:14" x14ac:dyDescent="0.25">
      <c r="A155" s="3">
        <v>80</v>
      </c>
      <c r="B155" s="23">
        <v>0</v>
      </c>
      <c r="C155" s="23"/>
      <c r="D155" s="23"/>
      <c r="E155" s="2"/>
      <c r="F155" s="3">
        <v>80</v>
      </c>
      <c r="G155" s="6">
        <v>0</v>
      </c>
      <c r="H155" s="7"/>
      <c r="I155" s="7"/>
      <c r="J155" s="2"/>
      <c r="K155" s="3">
        <v>80</v>
      </c>
      <c r="L155" s="7">
        <v>21.43</v>
      </c>
      <c r="M155" s="6"/>
      <c r="N155" s="6"/>
    </row>
    <row r="156" spans="1:14" x14ac:dyDescent="0.25">
      <c r="A156" s="3">
        <v>80</v>
      </c>
      <c r="B156" s="23">
        <v>0</v>
      </c>
      <c r="C156" s="23"/>
      <c r="D156" s="23"/>
      <c r="E156" s="2"/>
      <c r="F156" s="3">
        <v>80</v>
      </c>
      <c r="G156" s="6">
        <v>2.0633119999999998</v>
      </c>
      <c r="H156" s="7"/>
      <c r="I156" s="7"/>
      <c r="J156" s="2"/>
      <c r="K156" s="3">
        <v>80</v>
      </c>
      <c r="L156" s="7">
        <v>27.37</v>
      </c>
      <c r="M156" s="6"/>
      <c r="N156" s="6"/>
    </row>
    <row r="157" spans="1:14" x14ac:dyDescent="0.25">
      <c r="A157" s="3">
        <v>80</v>
      </c>
      <c r="B157" s="23">
        <v>0</v>
      </c>
      <c r="C157" s="23"/>
      <c r="D157" s="23"/>
      <c r="E157" s="2"/>
      <c r="F157" s="3">
        <v>80</v>
      </c>
      <c r="G157" s="6">
        <v>4.8384020000000003</v>
      </c>
      <c r="H157" s="7"/>
      <c r="I157" s="7"/>
      <c r="J157" s="2"/>
      <c r="K157" s="3">
        <v>80</v>
      </c>
      <c r="L157" s="7">
        <v>29.81</v>
      </c>
      <c r="M157" s="6"/>
      <c r="N157" s="6"/>
    </row>
    <row r="158" spans="1:14" x14ac:dyDescent="0.25">
      <c r="A158" s="3">
        <v>80</v>
      </c>
      <c r="B158" s="23">
        <v>0</v>
      </c>
      <c r="C158" s="23"/>
      <c r="D158" s="23"/>
      <c r="E158" s="2"/>
      <c r="F158" s="3">
        <v>80</v>
      </c>
      <c r="G158" s="6">
        <v>3.1097959999999998</v>
      </c>
      <c r="H158" s="7">
        <f t="shared" si="8"/>
        <v>1.668585</v>
      </c>
      <c r="I158" s="7">
        <f t="shared" si="9"/>
        <v>2.0314116309214145</v>
      </c>
      <c r="J158" s="2"/>
      <c r="K158" s="3">
        <v>80</v>
      </c>
      <c r="L158" s="7">
        <v>35.14</v>
      </c>
      <c r="M158" s="6"/>
      <c r="N158" s="6"/>
    </row>
    <row r="159" spans="1:14" x14ac:dyDescent="0.25">
      <c r="A159" s="3">
        <v>80</v>
      </c>
      <c r="B159" s="23">
        <v>1.2</v>
      </c>
      <c r="C159" s="23"/>
      <c r="D159" s="23"/>
      <c r="E159" s="2"/>
      <c r="F159" s="3"/>
      <c r="G159" s="6"/>
      <c r="H159" s="7"/>
      <c r="I159" s="7"/>
      <c r="J159" s="2"/>
      <c r="K159" s="3">
        <v>80</v>
      </c>
      <c r="L159" s="7">
        <v>38.49</v>
      </c>
      <c r="M159" s="6"/>
      <c r="N159" s="6"/>
    </row>
    <row r="160" spans="1:14" x14ac:dyDescent="0.25">
      <c r="A160" s="3">
        <v>80</v>
      </c>
      <c r="B160" s="23">
        <v>0</v>
      </c>
      <c r="C160" s="23"/>
      <c r="D160" s="23"/>
      <c r="E160" s="2"/>
      <c r="F160" s="3"/>
      <c r="G160" s="6"/>
      <c r="H160" s="7"/>
      <c r="I160" s="7"/>
      <c r="J160" s="2"/>
      <c r="K160" s="3">
        <v>80</v>
      </c>
      <c r="L160" s="7">
        <v>31.2</v>
      </c>
      <c r="M160" s="6"/>
      <c r="N160" s="6"/>
    </row>
    <row r="161" spans="1:14" x14ac:dyDescent="0.25">
      <c r="A161" s="3">
        <v>80</v>
      </c>
      <c r="B161" s="23">
        <v>19.54</v>
      </c>
      <c r="C161" s="23">
        <f t="shared" si="10"/>
        <v>2.3044444444444441</v>
      </c>
      <c r="D161" s="23">
        <f t="shared" si="11"/>
        <v>6.4755059862359614</v>
      </c>
      <c r="E161" s="2"/>
      <c r="F161" s="3"/>
      <c r="G161" s="6"/>
      <c r="H161" s="7"/>
      <c r="I161" s="7"/>
      <c r="J161" s="2"/>
      <c r="K161" s="3">
        <v>80</v>
      </c>
      <c r="L161" s="7">
        <v>26</v>
      </c>
      <c r="M161" s="6">
        <f t="shared" si="12"/>
        <v>31.095555555555556</v>
      </c>
      <c r="N161" s="6">
        <f t="shared" si="13"/>
        <v>5.8913986266232161</v>
      </c>
    </row>
    <row r="162" spans="1:14" x14ac:dyDescent="0.25">
      <c r="A162" s="3">
        <v>100</v>
      </c>
      <c r="B162" s="23">
        <v>0</v>
      </c>
      <c r="C162" s="23"/>
      <c r="D162" s="23"/>
      <c r="E162" s="2"/>
      <c r="F162" s="3"/>
      <c r="G162" s="6"/>
      <c r="H162" s="7"/>
      <c r="I162" s="7"/>
      <c r="J162" s="2"/>
      <c r="K162" s="3">
        <v>100</v>
      </c>
      <c r="L162" s="7">
        <v>42.02</v>
      </c>
      <c r="M162" s="6"/>
      <c r="N162" s="6"/>
    </row>
    <row r="163" spans="1:14" x14ac:dyDescent="0.25">
      <c r="A163" s="3">
        <v>100</v>
      </c>
      <c r="B163" s="23">
        <v>0</v>
      </c>
      <c r="C163" s="23"/>
      <c r="D163" s="23"/>
      <c r="E163" s="2"/>
      <c r="F163" s="3"/>
      <c r="G163" s="6"/>
      <c r="H163" s="7"/>
      <c r="I163" s="7"/>
      <c r="J163" s="2"/>
      <c r="K163" s="3">
        <v>100</v>
      </c>
      <c r="L163" s="7">
        <v>42.22</v>
      </c>
      <c r="M163" s="6"/>
      <c r="N163" s="6"/>
    </row>
    <row r="164" spans="1:14" x14ac:dyDescent="0.25">
      <c r="A164" s="3">
        <v>100</v>
      </c>
      <c r="B164" s="23">
        <v>1.51</v>
      </c>
      <c r="C164" s="23"/>
      <c r="D164" s="23"/>
      <c r="E164" s="2"/>
      <c r="F164" s="3"/>
      <c r="G164" s="6"/>
      <c r="H164" s="7"/>
      <c r="I164" s="7"/>
      <c r="J164" s="2"/>
      <c r="K164" s="3">
        <v>100</v>
      </c>
      <c r="L164" s="7">
        <v>41.45</v>
      </c>
      <c r="M164" s="6"/>
      <c r="N164" s="6"/>
    </row>
    <row r="165" spans="1:14" x14ac:dyDescent="0.25">
      <c r="A165" s="3">
        <v>100</v>
      </c>
      <c r="B165" s="23">
        <v>19.54</v>
      </c>
      <c r="C165" s="23"/>
      <c r="D165" s="23"/>
      <c r="E165" s="2"/>
      <c r="F165" s="3">
        <v>100</v>
      </c>
      <c r="G165" s="6">
        <v>0</v>
      </c>
      <c r="H165" s="7"/>
      <c r="I165" s="7"/>
      <c r="J165" s="2"/>
      <c r="K165" s="3">
        <v>100</v>
      </c>
      <c r="L165" s="7">
        <v>41.11</v>
      </c>
      <c r="M165" s="6"/>
      <c r="N165" s="6"/>
    </row>
    <row r="166" spans="1:14" x14ac:dyDescent="0.25">
      <c r="A166" s="3">
        <v>100</v>
      </c>
      <c r="B166" s="23">
        <v>0</v>
      </c>
      <c r="C166" s="23"/>
      <c r="D166" s="23"/>
      <c r="E166" s="2"/>
      <c r="F166" s="3">
        <v>100</v>
      </c>
      <c r="G166" s="6">
        <v>0</v>
      </c>
      <c r="H166" s="7"/>
      <c r="I166" s="7"/>
      <c r="J166" s="2"/>
      <c r="K166" s="3">
        <v>100</v>
      </c>
      <c r="L166" s="7">
        <v>41.96</v>
      </c>
      <c r="M166" s="6"/>
      <c r="N166" s="6"/>
    </row>
    <row r="167" spans="1:14" x14ac:dyDescent="0.25">
      <c r="A167" s="3">
        <v>100</v>
      </c>
      <c r="B167" s="23">
        <v>0</v>
      </c>
      <c r="C167" s="23"/>
      <c r="D167" s="23"/>
      <c r="E167" s="2"/>
      <c r="F167" s="3">
        <v>100</v>
      </c>
      <c r="G167" s="6">
        <v>0</v>
      </c>
      <c r="H167" s="7"/>
      <c r="I167" s="7"/>
      <c r="J167" s="2"/>
      <c r="K167" s="3">
        <v>100</v>
      </c>
      <c r="L167" s="7">
        <v>41.64</v>
      </c>
      <c r="M167" s="6"/>
      <c r="N167" s="6"/>
    </row>
    <row r="168" spans="1:14" x14ac:dyDescent="0.25">
      <c r="A168" s="3">
        <v>100</v>
      </c>
      <c r="B168" s="23">
        <v>0</v>
      </c>
      <c r="C168" s="23"/>
      <c r="D168" s="23"/>
      <c r="E168" s="2"/>
      <c r="F168" s="3">
        <v>100</v>
      </c>
      <c r="G168" s="6">
        <v>2.2433749999999999</v>
      </c>
      <c r="H168" s="7"/>
      <c r="I168" s="7"/>
      <c r="J168" s="2"/>
      <c r="K168" s="3">
        <v>100</v>
      </c>
      <c r="L168" s="7">
        <v>42.6</v>
      </c>
      <c r="M168" s="6"/>
      <c r="N168" s="6"/>
    </row>
    <row r="169" spans="1:14" x14ac:dyDescent="0.25">
      <c r="A169" s="3">
        <v>100</v>
      </c>
      <c r="B169" s="23">
        <v>0</v>
      </c>
      <c r="C169" s="23"/>
      <c r="D169" s="23"/>
      <c r="E169" s="2"/>
      <c r="F169" s="3">
        <v>100</v>
      </c>
      <c r="G169" s="6">
        <v>3.4042520000000001</v>
      </c>
      <c r="H169" s="7"/>
      <c r="I169" s="7"/>
      <c r="J169" s="2"/>
      <c r="K169" s="3">
        <v>100</v>
      </c>
      <c r="L169" s="7">
        <v>42.46</v>
      </c>
      <c r="M169" s="6"/>
      <c r="N169" s="6"/>
    </row>
    <row r="170" spans="1:14" x14ac:dyDescent="0.25">
      <c r="A170" s="3">
        <v>100</v>
      </c>
      <c r="B170" s="23">
        <v>0</v>
      </c>
      <c r="C170" s="23">
        <f t="shared" ref="C170" si="14">AVERAGE(B162:B170)</f>
        <v>2.338888888888889</v>
      </c>
      <c r="D170" s="23">
        <f t="shared" ref="D170" si="15">STDEV(B162:B170)</f>
        <v>6.4697187814549633</v>
      </c>
      <c r="E170" s="2"/>
      <c r="F170" s="3">
        <v>100</v>
      </c>
      <c r="G170" s="6">
        <v>3.4953430000000001</v>
      </c>
      <c r="H170" s="7">
        <f t="shared" si="8"/>
        <v>1.5238283333333333</v>
      </c>
      <c r="I170" s="7">
        <f t="shared" si="9"/>
        <v>1.7266597244947446</v>
      </c>
      <c r="J170" s="2"/>
      <c r="K170" s="3">
        <v>100</v>
      </c>
      <c r="L170" s="7">
        <v>42.27</v>
      </c>
      <c r="M170" s="6">
        <f t="shared" ref="M170" si="16">AVERAGE(L162:L170)</f>
        <v>41.97</v>
      </c>
      <c r="N170" s="6">
        <f t="shared" ref="N170" si="17">STDEV(L162:L170)</f>
        <v>0.48874840153191318</v>
      </c>
    </row>
    <row r="171" spans="1:14" x14ac:dyDescent="0.25">
      <c r="A171" s="4"/>
      <c r="B171" s="2"/>
      <c r="C171" s="2"/>
      <c r="D171" s="2"/>
      <c r="E171" s="2"/>
      <c r="F171" s="4"/>
      <c r="G171" s="2"/>
      <c r="H171" s="2"/>
      <c r="I171" s="2"/>
      <c r="J171" s="2"/>
      <c r="K171" s="4"/>
      <c r="L171" s="2"/>
      <c r="M171" s="2"/>
      <c r="N171" s="2"/>
    </row>
    <row r="172" spans="1:14" x14ac:dyDescent="0.25">
      <c r="A172" s="36" t="s">
        <v>42</v>
      </c>
      <c r="B172" s="36"/>
      <c r="C172" s="36"/>
      <c r="D172" s="36"/>
      <c r="F172" s="36" t="s">
        <v>43</v>
      </c>
      <c r="G172" s="36"/>
      <c r="H172" s="36"/>
      <c r="I172" s="36"/>
      <c r="K172" s="36" t="s">
        <v>44</v>
      </c>
      <c r="L172" s="36"/>
      <c r="M172" s="36"/>
      <c r="N172" s="36"/>
    </row>
    <row r="173" spans="1:14" x14ac:dyDescent="0.25">
      <c r="A173" s="14" t="s">
        <v>22</v>
      </c>
      <c r="B173" s="15" t="s">
        <v>11</v>
      </c>
      <c r="C173" s="15" t="s">
        <v>12</v>
      </c>
      <c r="D173" s="15" t="s">
        <v>13</v>
      </c>
      <c r="F173" s="14" t="s">
        <v>22</v>
      </c>
      <c r="G173" s="15" t="s">
        <v>11</v>
      </c>
      <c r="H173" s="15" t="s">
        <v>12</v>
      </c>
      <c r="I173" s="15" t="s">
        <v>13</v>
      </c>
      <c r="K173" s="14" t="s">
        <v>22</v>
      </c>
      <c r="L173" s="15" t="s">
        <v>11</v>
      </c>
      <c r="M173" s="15" t="s">
        <v>12</v>
      </c>
      <c r="N173" s="15" t="s">
        <v>13</v>
      </c>
    </row>
    <row r="174" spans="1:1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x14ac:dyDescent="0.25">
      <c r="A175" s="3" t="s">
        <v>36</v>
      </c>
      <c r="B175" s="20">
        <v>99.22</v>
      </c>
      <c r="C175" s="23"/>
      <c r="D175" s="23"/>
      <c r="E175" s="2"/>
      <c r="F175" s="3" t="s">
        <v>36</v>
      </c>
      <c r="G175" s="9">
        <v>106.4472</v>
      </c>
      <c r="H175" s="28"/>
      <c r="I175" s="28"/>
      <c r="J175" s="2"/>
      <c r="K175" s="3" t="s">
        <v>36</v>
      </c>
      <c r="L175" s="6">
        <v>10.25</v>
      </c>
      <c r="M175" s="6"/>
      <c r="N175" s="6"/>
    </row>
    <row r="176" spans="1:14" x14ac:dyDescent="0.25">
      <c r="A176" s="3" t="s">
        <v>36</v>
      </c>
      <c r="B176" s="20">
        <v>99.25</v>
      </c>
      <c r="C176" s="23"/>
      <c r="D176" s="23"/>
      <c r="E176" s="2"/>
      <c r="F176" s="3" t="s">
        <v>36</v>
      </c>
      <c r="G176" s="9">
        <v>96.154470000000003</v>
      </c>
      <c r="H176" s="28"/>
      <c r="I176" s="28"/>
      <c r="J176" s="2"/>
      <c r="K176" s="3" t="s">
        <v>36</v>
      </c>
      <c r="L176" s="6">
        <v>11.87</v>
      </c>
      <c r="M176" s="6"/>
      <c r="N176" s="6"/>
    </row>
    <row r="177" spans="1:14" x14ac:dyDescent="0.25">
      <c r="A177" s="3" t="s">
        <v>36</v>
      </c>
      <c r="B177" s="20">
        <v>99.54</v>
      </c>
      <c r="C177" s="23"/>
      <c r="D177" s="23"/>
      <c r="E177" s="2"/>
      <c r="F177" s="3" t="s">
        <v>36</v>
      </c>
      <c r="G177" s="9">
        <v>97.39828</v>
      </c>
      <c r="H177" s="28"/>
      <c r="I177" s="28"/>
      <c r="J177" s="2"/>
      <c r="K177" s="3" t="s">
        <v>36</v>
      </c>
      <c r="L177" s="6">
        <v>12.54</v>
      </c>
      <c r="M177" s="6"/>
      <c r="N177" s="6"/>
    </row>
    <row r="178" spans="1:14" x14ac:dyDescent="0.25">
      <c r="A178" s="3" t="s">
        <v>36</v>
      </c>
      <c r="B178" s="20">
        <v>100.54</v>
      </c>
      <c r="C178" s="23"/>
      <c r="D178" s="23"/>
      <c r="E178" s="2"/>
      <c r="F178" s="3" t="s">
        <v>36</v>
      </c>
      <c r="G178" s="9">
        <v>98.744500000000002</v>
      </c>
      <c r="H178" s="28"/>
      <c r="I178" s="28"/>
      <c r="J178" s="2"/>
      <c r="K178" s="3" t="s">
        <v>36</v>
      </c>
      <c r="L178" s="6">
        <v>14.12</v>
      </c>
      <c r="M178" s="6"/>
      <c r="N178" s="6"/>
    </row>
    <row r="179" spans="1:14" x14ac:dyDescent="0.25">
      <c r="A179" s="3" t="s">
        <v>36</v>
      </c>
      <c r="B179" s="20">
        <v>101.214</v>
      </c>
      <c r="C179" s="23"/>
      <c r="D179" s="23"/>
      <c r="E179" s="2"/>
      <c r="F179" s="3" t="s">
        <v>36</v>
      </c>
      <c r="G179" s="9">
        <v>101.456</v>
      </c>
      <c r="H179" s="28"/>
      <c r="I179" s="28"/>
      <c r="J179" s="2"/>
      <c r="K179" s="3" t="s">
        <v>36</v>
      </c>
      <c r="L179" s="6">
        <v>13.54</v>
      </c>
      <c r="M179" s="6"/>
      <c r="N179" s="6"/>
    </row>
    <row r="180" spans="1:14" x14ac:dyDescent="0.25">
      <c r="A180" s="3" t="s">
        <v>36</v>
      </c>
      <c r="B180" s="20">
        <v>100.21</v>
      </c>
      <c r="C180" s="23">
        <f>AVERAGE(B175:B180)</f>
        <v>99.995666666666679</v>
      </c>
      <c r="D180" s="23">
        <f>STDEV(B175:B180)</f>
        <v>0.79898477248735233</v>
      </c>
      <c r="E180" s="2"/>
      <c r="F180" s="3" t="s">
        <v>36</v>
      </c>
      <c r="G180" s="9">
        <v>99.799459999999996</v>
      </c>
      <c r="H180" s="7">
        <f>AVERAGE(G175:G180)</f>
        <v>99.999984999999995</v>
      </c>
      <c r="I180" s="28">
        <f>STDEV(G175:G180)</f>
        <v>3.6567709340222536</v>
      </c>
      <c r="J180" s="2"/>
      <c r="K180" s="3" t="s">
        <v>36</v>
      </c>
      <c r="L180" s="6">
        <v>16.54</v>
      </c>
      <c r="M180" s="6"/>
      <c r="N180" s="6"/>
    </row>
    <row r="181" spans="1:14" x14ac:dyDescent="0.25">
      <c r="A181" s="3"/>
      <c r="B181" s="20"/>
      <c r="C181" s="23"/>
      <c r="D181" s="23"/>
      <c r="E181" s="2"/>
      <c r="F181" s="3"/>
      <c r="G181" s="9"/>
      <c r="H181" s="7"/>
      <c r="I181" s="28"/>
      <c r="J181" s="2"/>
      <c r="K181" s="3" t="s">
        <v>36</v>
      </c>
      <c r="L181" s="6">
        <v>14.87</v>
      </c>
      <c r="M181" s="6"/>
      <c r="N181" s="6"/>
    </row>
    <row r="182" spans="1:14" x14ac:dyDescent="0.25">
      <c r="A182" s="3"/>
      <c r="B182" s="20"/>
      <c r="C182" s="23"/>
      <c r="D182" s="23"/>
      <c r="E182" s="2"/>
      <c r="F182" s="3"/>
      <c r="G182" s="9"/>
      <c r="H182" s="7"/>
      <c r="I182" s="28"/>
      <c r="J182" s="2"/>
      <c r="K182" s="3" t="s">
        <v>36</v>
      </c>
      <c r="L182" s="6">
        <v>15.24</v>
      </c>
      <c r="M182" s="6"/>
      <c r="N182" s="6"/>
    </row>
    <row r="183" spans="1:14" x14ac:dyDescent="0.25">
      <c r="A183" s="3"/>
      <c r="B183" s="20"/>
      <c r="C183" s="23"/>
      <c r="D183" s="23"/>
      <c r="E183" s="2"/>
      <c r="F183" s="3"/>
      <c r="G183" s="9"/>
      <c r="H183" s="7"/>
      <c r="I183" s="28"/>
      <c r="J183" s="2"/>
      <c r="K183" s="3" t="s">
        <v>36</v>
      </c>
      <c r="L183" s="6">
        <v>11.54</v>
      </c>
      <c r="M183" s="6">
        <f>AVERAGE(L175:L183)</f>
        <v>13.389999999999999</v>
      </c>
      <c r="N183" s="6">
        <f>STDEV(L175:L183)</f>
        <v>2.0126412993874494</v>
      </c>
    </row>
    <row r="184" spans="1:14" x14ac:dyDescent="0.25">
      <c r="A184" s="3" t="s">
        <v>18</v>
      </c>
      <c r="B184" s="23">
        <v>63.392850000000003</v>
      </c>
      <c r="C184" s="23"/>
      <c r="D184" s="23"/>
      <c r="E184" s="2"/>
      <c r="F184" s="3" t="s">
        <v>18</v>
      </c>
      <c r="G184" s="28">
        <v>101.31950000000001</v>
      </c>
      <c r="H184" s="7"/>
      <c r="I184" s="28"/>
      <c r="J184" s="2"/>
      <c r="K184" s="3" t="s">
        <v>18</v>
      </c>
      <c r="L184" s="9">
        <v>18.57</v>
      </c>
      <c r="M184" s="6"/>
      <c r="N184" s="6"/>
    </row>
    <row r="185" spans="1:14" x14ac:dyDescent="0.25">
      <c r="A185" s="3" t="s">
        <v>18</v>
      </c>
      <c r="B185" s="23">
        <v>147.91669999999999</v>
      </c>
      <c r="C185" s="23"/>
      <c r="D185" s="23"/>
      <c r="E185" s="2"/>
      <c r="F185" s="3" t="s">
        <v>18</v>
      </c>
      <c r="G185" s="28">
        <v>97.611080000000001</v>
      </c>
      <c r="H185" s="7"/>
      <c r="I185" s="28"/>
      <c r="J185" s="2"/>
      <c r="K185" s="3" t="s">
        <v>18</v>
      </c>
      <c r="L185" s="7">
        <v>25.9</v>
      </c>
      <c r="M185" s="6"/>
      <c r="N185" s="6"/>
    </row>
    <row r="186" spans="1:14" x14ac:dyDescent="0.25">
      <c r="A186" s="3" t="s">
        <v>18</v>
      </c>
      <c r="B186" s="23">
        <v>126.78570000000001</v>
      </c>
      <c r="C186" s="23"/>
      <c r="D186" s="23"/>
      <c r="E186" s="2"/>
      <c r="F186" s="3" t="s">
        <v>18</v>
      </c>
      <c r="G186" s="28">
        <v>92.650959999999998</v>
      </c>
      <c r="H186" s="7"/>
      <c r="I186" s="28"/>
      <c r="J186" s="2"/>
      <c r="K186" s="3" t="s">
        <v>18</v>
      </c>
      <c r="L186" s="7">
        <v>18.100000000000001</v>
      </c>
      <c r="M186" s="6"/>
      <c r="N186" s="6"/>
    </row>
    <row r="187" spans="1:14" x14ac:dyDescent="0.25">
      <c r="A187" s="3" t="s">
        <v>18</v>
      </c>
      <c r="B187" s="23">
        <v>77.173910000000006</v>
      </c>
      <c r="C187" s="23"/>
      <c r="D187" s="23"/>
      <c r="E187" s="2"/>
      <c r="F187" s="3" t="s">
        <v>18</v>
      </c>
      <c r="G187" s="28">
        <v>105.11037</v>
      </c>
      <c r="H187" s="7"/>
      <c r="I187" s="28"/>
      <c r="J187" s="2"/>
      <c r="K187" s="3" t="s">
        <v>18</v>
      </c>
      <c r="L187" s="7">
        <v>19.55</v>
      </c>
      <c r="M187" s="6"/>
      <c r="N187" s="6"/>
    </row>
    <row r="188" spans="1:14" x14ac:dyDescent="0.25">
      <c r="A188" s="3" t="s">
        <v>18</v>
      </c>
      <c r="B188" s="23">
        <v>77.173910000000006</v>
      </c>
      <c r="C188" s="23"/>
      <c r="D188" s="23"/>
      <c r="E188" s="2"/>
      <c r="F188" s="3" t="s">
        <v>18</v>
      </c>
      <c r="G188" s="28">
        <v>104.15875</v>
      </c>
      <c r="H188" s="7"/>
      <c r="I188" s="28"/>
      <c r="J188" s="2"/>
      <c r="K188" s="3" t="s">
        <v>18</v>
      </c>
      <c r="L188" s="7">
        <v>9.58</v>
      </c>
      <c r="M188" s="6"/>
      <c r="N188" s="6"/>
    </row>
    <row r="189" spans="1:14" x14ac:dyDescent="0.25">
      <c r="A189" s="3" t="s">
        <v>18</v>
      </c>
      <c r="B189" s="23">
        <v>96.467389999999995</v>
      </c>
      <c r="C189" s="23">
        <f t="shared" ref="C189:C255" si="18">AVERAGE(B184:B189)</f>
        <v>98.151743333333343</v>
      </c>
      <c r="D189" s="23">
        <f t="shared" ref="D189:D255" si="19">STDEV(B184:B189)</f>
        <v>32.82563352337781</v>
      </c>
      <c r="E189" s="2"/>
      <c r="F189" s="3" t="s">
        <v>18</v>
      </c>
      <c r="G189" s="28">
        <v>106.38879</v>
      </c>
      <c r="H189" s="7">
        <f t="shared" ref="H189:H255" si="20">AVERAGE(G184:G189)</f>
        <v>101.206575</v>
      </c>
      <c r="I189" s="28">
        <f t="shared" ref="I189:I255" si="21">STDEV(G184:G189)</f>
        <v>5.2335301531136711</v>
      </c>
      <c r="J189" s="2"/>
      <c r="K189" s="3" t="s">
        <v>18</v>
      </c>
      <c r="L189" s="7">
        <v>19.489999999999998</v>
      </c>
      <c r="M189" s="6"/>
      <c r="N189" s="6"/>
    </row>
    <row r="190" spans="1:14" x14ac:dyDescent="0.25">
      <c r="A190" s="3"/>
      <c r="B190" s="23"/>
      <c r="C190" s="23"/>
      <c r="D190" s="23"/>
      <c r="E190" s="2"/>
      <c r="F190" s="3"/>
      <c r="G190" s="28"/>
      <c r="H190" s="7"/>
      <c r="I190" s="28"/>
      <c r="J190" s="2"/>
      <c r="K190" s="3" t="s">
        <v>18</v>
      </c>
      <c r="L190" s="7">
        <v>6.1</v>
      </c>
      <c r="M190" s="6"/>
      <c r="N190" s="6"/>
    </row>
    <row r="191" spans="1:14" x14ac:dyDescent="0.25">
      <c r="A191" s="3"/>
      <c r="B191" s="23"/>
      <c r="C191" s="23"/>
      <c r="D191" s="23"/>
      <c r="E191" s="2"/>
      <c r="F191" s="3"/>
      <c r="G191" s="28"/>
      <c r="H191" s="7"/>
      <c r="I191" s="28"/>
      <c r="J191" s="2"/>
      <c r="K191" s="3" t="s">
        <v>18</v>
      </c>
      <c r="L191" s="7">
        <v>19.84</v>
      </c>
      <c r="M191" s="6"/>
      <c r="N191" s="6"/>
    </row>
    <row r="192" spans="1:14" x14ac:dyDescent="0.25">
      <c r="A192" s="3"/>
      <c r="B192" s="23"/>
      <c r="C192" s="23"/>
      <c r="D192" s="23"/>
      <c r="E192" s="2"/>
      <c r="F192" s="3"/>
      <c r="G192" s="28"/>
      <c r="H192" s="7"/>
      <c r="I192" s="28"/>
      <c r="J192" s="2"/>
      <c r="K192" s="3" t="s">
        <v>18</v>
      </c>
      <c r="L192" s="7">
        <v>31.6</v>
      </c>
      <c r="M192" s="6">
        <f t="shared" ref="M192:M246" si="22">AVERAGE(L184:L192)</f>
        <v>18.747777777777777</v>
      </c>
      <c r="N192" s="6">
        <f t="shared" ref="N192:N246" si="23">STDEV(L184:L192)</f>
        <v>7.6090978075225504</v>
      </c>
    </row>
    <row r="193" spans="1:14" x14ac:dyDescent="0.25">
      <c r="A193" s="3">
        <v>5</v>
      </c>
      <c r="B193" s="23">
        <v>105.65479999999999</v>
      </c>
      <c r="C193" s="23"/>
      <c r="D193" s="23"/>
      <c r="E193" s="2"/>
      <c r="F193" s="3">
        <v>5</v>
      </c>
      <c r="G193" s="8">
        <v>75.148820000000001</v>
      </c>
      <c r="H193" s="7"/>
      <c r="I193" s="28"/>
      <c r="J193" s="2"/>
      <c r="K193" s="3">
        <v>5</v>
      </c>
      <c r="L193" s="7">
        <v>18.66</v>
      </c>
      <c r="M193" s="6"/>
      <c r="N193" s="6"/>
    </row>
    <row r="194" spans="1:14" x14ac:dyDescent="0.25">
      <c r="A194" s="3">
        <v>5</v>
      </c>
      <c r="B194" s="23">
        <v>147.91669999999999</v>
      </c>
      <c r="C194" s="23"/>
      <c r="D194" s="23"/>
      <c r="E194" s="2"/>
      <c r="F194" s="3">
        <v>5</v>
      </c>
      <c r="G194" s="8">
        <v>98.420320000000004</v>
      </c>
      <c r="H194" s="7"/>
      <c r="I194" s="28"/>
      <c r="J194" s="2"/>
      <c r="K194" s="3">
        <v>5</v>
      </c>
      <c r="L194" s="7">
        <v>11.01</v>
      </c>
      <c r="M194" s="6"/>
      <c r="N194" s="6"/>
    </row>
    <row r="195" spans="1:14" x14ac:dyDescent="0.25">
      <c r="A195" s="3">
        <v>5</v>
      </c>
      <c r="B195" s="23">
        <v>105.65479999999999</v>
      </c>
      <c r="C195" s="23"/>
      <c r="D195" s="23"/>
      <c r="E195" s="2"/>
      <c r="F195" s="3">
        <v>5</v>
      </c>
      <c r="G195" s="8">
        <v>101.5021</v>
      </c>
      <c r="H195" s="7"/>
      <c r="I195" s="28"/>
      <c r="J195" s="2"/>
      <c r="K195" s="3">
        <v>5</v>
      </c>
      <c r="L195" s="7">
        <v>16.170000000000002</v>
      </c>
      <c r="M195" s="6"/>
      <c r="N195" s="6"/>
    </row>
    <row r="196" spans="1:14" x14ac:dyDescent="0.25">
      <c r="A196" s="3">
        <v>5</v>
      </c>
      <c r="B196" s="23">
        <v>96.467389999999995</v>
      </c>
      <c r="C196" s="23"/>
      <c r="D196" s="23"/>
      <c r="E196" s="2"/>
      <c r="F196" s="3">
        <v>5</v>
      </c>
      <c r="G196" s="8">
        <v>107.479</v>
      </c>
      <c r="H196" s="7"/>
      <c r="I196" s="28"/>
      <c r="J196" s="2"/>
      <c r="K196" s="3">
        <v>5</v>
      </c>
      <c r="L196" s="7">
        <v>17.510000000000002</v>
      </c>
      <c r="M196" s="6"/>
      <c r="N196" s="6"/>
    </row>
    <row r="197" spans="1:14" x14ac:dyDescent="0.25">
      <c r="A197" s="3">
        <v>5</v>
      </c>
      <c r="B197" s="23">
        <v>57.88044</v>
      </c>
      <c r="C197" s="23"/>
      <c r="D197" s="23"/>
      <c r="E197" s="2"/>
      <c r="F197" s="3">
        <v>5</v>
      </c>
      <c r="G197" s="8">
        <v>103.94580000000001</v>
      </c>
      <c r="H197" s="7"/>
      <c r="I197" s="28"/>
      <c r="J197" s="2"/>
      <c r="K197" s="3">
        <v>5</v>
      </c>
      <c r="L197" s="7">
        <v>21.04</v>
      </c>
      <c r="M197" s="6"/>
      <c r="N197" s="6"/>
    </row>
    <row r="198" spans="1:14" x14ac:dyDescent="0.25">
      <c r="A198" s="3">
        <v>5</v>
      </c>
      <c r="B198" s="23">
        <v>77.173910000000006</v>
      </c>
      <c r="C198" s="23">
        <f t="shared" si="18"/>
        <v>98.458006666666662</v>
      </c>
      <c r="D198" s="23">
        <f t="shared" si="19"/>
        <v>30.506603406552973</v>
      </c>
      <c r="E198" s="2"/>
      <c r="F198" s="3">
        <v>5</v>
      </c>
      <c r="G198" s="8">
        <v>112.87130000000001</v>
      </c>
      <c r="H198" s="7">
        <f t="shared" si="20"/>
        <v>99.894556666666674</v>
      </c>
      <c r="I198" s="28">
        <f t="shared" si="21"/>
        <v>13.110616104939755</v>
      </c>
      <c r="J198" s="2"/>
      <c r="K198" s="3">
        <v>5</v>
      </c>
      <c r="L198" s="7">
        <v>11.76</v>
      </c>
      <c r="M198" s="6"/>
      <c r="N198" s="6"/>
    </row>
    <row r="199" spans="1:14" x14ac:dyDescent="0.25">
      <c r="A199" s="3"/>
      <c r="B199" s="23"/>
      <c r="C199" s="23"/>
      <c r="D199" s="23"/>
      <c r="E199" s="2"/>
      <c r="F199" s="3"/>
      <c r="G199" s="8"/>
      <c r="H199" s="7"/>
      <c r="I199" s="28"/>
      <c r="J199" s="2"/>
      <c r="K199" s="3">
        <v>5</v>
      </c>
      <c r="L199" s="7">
        <v>11.84</v>
      </c>
      <c r="M199" s="6"/>
      <c r="N199" s="6"/>
    </row>
    <row r="200" spans="1:14" x14ac:dyDescent="0.25">
      <c r="A200" s="3"/>
      <c r="B200" s="23"/>
      <c r="C200" s="23"/>
      <c r="D200" s="23"/>
      <c r="E200" s="2"/>
      <c r="F200" s="3"/>
      <c r="G200" s="8"/>
      <c r="H200" s="7"/>
      <c r="I200" s="28"/>
      <c r="J200" s="2"/>
      <c r="K200" s="3">
        <v>5</v>
      </c>
      <c r="L200" s="7">
        <v>20.329999999999998</v>
      </c>
      <c r="M200" s="6"/>
      <c r="N200" s="6"/>
    </row>
    <row r="201" spans="1:14" x14ac:dyDescent="0.25">
      <c r="A201" s="3"/>
      <c r="B201" s="23"/>
      <c r="C201" s="23"/>
      <c r="D201" s="23"/>
      <c r="E201" s="2"/>
      <c r="F201" s="3"/>
      <c r="G201" s="8"/>
      <c r="H201" s="7"/>
      <c r="I201" s="28"/>
      <c r="J201" s="2"/>
      <c r="K201" s="3">
        <v>5</v>
      </c>
      <c r="L201" s="7">
        <v>18.68</v>
      </c>
      <c r="M201" s="6">
        <f t="shared" si="22"/>
        <v>16.333333333333336</v>
      </c>
      <c r="N201" s="6">
        <f t="shared" si="23"/>
        <v>3.8713821821153065</v>
      </c>
    </row>
    <row r="202" spans="1:14" x14ac:dyDescent="0.25">
      <c r="A202" s="3">
        <v>10</v>
      </c>
      <c r="B202" s="23">
        <v>84.523809999999997</v>
      </c>
      <c r="C202" s="23"/>
      <c r="D202" s="23"/>
      <c r="E202" s="2"/>
      <c r="F202" s="3">
        <v>10</v>
      </c>
      <c r="G202" s="8">
        <v>81.335089999999994</v>
      </c>
      <c r="H202" s="7"/>
      <c r="I202" s="28"/>
      <c r="J202" s="2"/>
      <c r="K202" s="3">
        <v>10</v>
      </c>
      <c r="L202" s="7">
        <v>8.15</v>
      </c>
      <c r="M202" s="6"/>
      <c r="N202" s="6"/>
    </row>
    <row r="203" spans="1:14" x14ac:dyDescent="0.25">
      <c r="A203" s="3">
        <v>10</v>
      </c>
      <c r="B203" s="23">
        <v>105.5432</v>
      </c>
      <c r="C203" s="23"/>
      <c r="D203" s="23"/>
      <c r="E203" s="2"/>
      <c r="F203" s="3">
        <v>10</v>
      </c>
      <c r="G203" s="8">
        <v>84.473100000000002</v>
      </c>
      <c r="H203" s="7"/>
      <c r="I203" s="28"/>
      <c r="J203" s="2"/>
      <c r="K203" s="3">
        <v>10</v>
      </c>
      <c r="L203" s="7">
        <v>14.83</v>
      </c>
      <c r="M203" s="6"/>
      <c r="N203" s="6"/>
    </row>
    <row r="204" spans="1:14" x14ac:dyDescent="0.25">
      <c r="A204" s="3">
        <v>10</v>
      </c>
      <c r="B204" s="23">
        <v>126.78570000000001</v>
      </c>
      <c r="C204" s="23"/>
      <c r="D204" s="23"/>
      <c r="E204" s="2"/>
      <c r="F204" s="3">
        <v>10</v>
      </c>
      <c r="G204" s="8">
        <v>83.358400000000003</v>
      </c>
      <c r="H204" s="7"/>
      <c r="I204" s="28"/>
      <c r="J204" s="2"/>
      <c r="K204" s="3">
        <v>10</v>
      </c>
      <c r="L204" s="9">
        <v>20.14</v>
      </c>
      <c r="M204" s="6"/>
      <c r="N204" s="6"/>
    </row>
    <row r="205" spans="1:14" x14ac:dyDescent="0.25">
      <c r="A205" s="3">
        <v>10</v>
      </c>
      <c r="B205" s="23">
        <v>77.173910000000006</v>
      </c>
      <c r="C205" s="23"/>
      <c r="D205" s="23"/>
      <c r="E205" s="2"/>
      <c r="F205" s="3">
        <v>10</v>
      </c>
      <c r="G205" s="8">
        <v>88.053200000000004</v>
      </c>
      <c r="H205" s="7"/>
      <c r="I205" s="28"/>
      <c r="J205" s="2"/>
      <c r="K205" s="3">
        <v>10</v>
      </c>
      <c r="L205" s="7">
        <v>18.71</v>
      </c>
      <c r="M205" s="6"/>
      <c r="N205" s="6"/>
    </row>
    <row r="206" spans="1:14" x14ac:dyDescent="0.25">
      <c r="A206" s="3">
        <v>10</v>
      </c>
      <c r="B206" s="23">
        <v>68.586960000000005</v>
      </c>
      <c r="C206" s="23"/>
      <c r="D206" s="23"/>
      <c r="E206" s="2"/>
      <c r="F206" s="3">
        <v>10</v>
      </c>
      <c r="G206" s="8">
        <v>95.9495</v>
      </c>
      <c r="H206" s="7"/>
      <c r="I206" s="28"/>
      <c r="J206" s="2"/>
      <c r="K206" s="3">
        <v>10</v>
      </c>
      <c r="L206" s="7">
        <v>14.16</v>
      </c>
      <c r="M206" s="6"/>
      <c r="N206" s="6"/>
    </row>
    <row r="207" spans="1:14" x14ac:dyDescent="0.25">
      <c r="A207" s="3">
        <v>10</v>
      </c>
      <c r="B207" s="23">
        <v>57.88044</v>
      </c>
      <c r="C207" s="23">
        <f t="shared" si="18"/>
        <v>86.749003333333334</v>
      </c>
      <c r="D207" s="23">
        <f t="shared" si="19"/>
        <v>25.361571611433448</v>
      </c>
      <c r="E207" s="2"/>
      <c r="F207" s="3">
        <v>10</v>
      </c>
      <c r="G207" s="8">
        <v>85.134500000000003</v>
      </c>
      <c r="H207" s="7">
        <f t="shared" si="20"/>
        <v>86.383964999999989</v>
      </c>
      <c r="I207" s="28">
        <f t="shared" si="21"/>
        <v>5.179643916153891</v>
      </c>
      <c r="J207" s="2"/>
      <c r="K207" s="3">
        <v>10</v>
      </c>
      <c r="L207" s="7">
        <v>28</v>
      </c>
      <c r="M207" s="6"/>
      <c r="N207" s="6"/>
    </row>
    <row r="208" spans="1:14" x14ac:dyDescent="0.25">
      <c r="A208" s="3"/>
      <c r="B208" s="23"/>
      <c r="C208" s="23"/>
      <c r="D208" s="23"/>
      <c r="E208" s="2"/>
      <c r="F208" s="3"/>
      <c r="G208" s="8"/>
      <c r="H208" s="7"/>
      <c r="I208" s="28"/>
      <c r="J208" s="2"/>
      <c r="K208" s="3">
        <v>10</v>
      </c>
      <c r="L208" s="7">
        <v>11.73</v>
      </c>
      <c r="M208" s="6"/>
      <c r="N208" s="6"/>
    </row>
    <row r="209" spans="1:14" x14ac:dyDescent="0.25">
      <c r="A209" s="3"/>
      <c r="B209" s="23"/>
      <c r="C209" s="23"/>
      <c r="D209" s="23"/>
      <c r="E209" s="2"/>
      <c r="F209" s="3"/>
      <c r="G209" s="8"/>
      <c r="H209" s="7"/>
      <c r="I209" s="28"/>
      <c r="J209" s="2"/>
      <c r="K209" s="3">
        <v>10</v>
      </c>
      <c r="L209" s="7">
        <v>20.78</v>
      </c>
      <c r="M209" s="6"/>
      <c r="N209" s="6"/>
    </row>
    <row r="210" spans="1:14" x14ac:dyDescent="0.25">
      <c r="A210" s="3"/>
      <c r="B210" s="23"/>
      <c r="C210" s="23"/>
      <c r="D210" s="23"/>
      <c r="E210" s="2"/>
      <c r="F210" s="3"/>
      <c r="G210" s="8"/>
      <c r="H210" s="7"/>
      <c r="I210" s="28"/>
      <c r="J210" s="2"/>
      <c r="K210" s="3">
        <v>10</v>
      </c>
      <c r="L210" s="7">
        <v>6.82</v>
      </c>
      <c r="M210" s="6">
        <f t="shared" si="22"/>
        <v>15.924444444444443</v>
      </c>
      <c r="N210" s="6">
        <f t="shared" si="23"/>
        <v>6.7097226304652722</v>
      </c>
    </row>
    <row r="211" spans="1:14" x14ac:dyDescent="0.25">
      <c r="A211" s="3">
        <v>20</v>
      </c>
      <c r="B211" s="23">
        <v>105.65479999999999</v>
      </c>
      <c r="C211" s="23"/>
      <c r="D211" s="23"/>
      <c r="E211" s="2"/>
      <c r="F211" s="3">
        <v>20</v>
      </c>
      <c r="G211" s="8">
        <v>60.832380000000001</v>
      </c>
      <c r="H211" s="7"/>
      <c r="I211" s="28"/>
      <c r="J211" s="2"/>
      <c r="K211" s="3">
        <v>20</v>
      </c>
      <c r="L211" s="7">
        <v>15</v>
      </c>
      <c r="M211" s="6"/>
      <c r="N211" s="6"/>
    </row>
    <row r="212" spans="1:14" x14ac:dyDescent="0.25">
      <c r="A212" s="3">
        <v>20</v>
      </c>
      <c r="B212" s="23">
        <v>105.65479999999999</v>
      </c>
      <c r="C212" s="23"/>
      <c r="D212" s="23"/>
      <c r="E212" s="2"/>
      <c r="F212" s="3">
        <v>20</v>
      </c>
      <c r="G212" s="8">
        <v>84.046210000000002</v>
      </c>
      <c r="H212" s="7"/>
      <c r="I212" s="28"/>
      <c r="J212" s="2"/>
      <c r="K212" s="3">
        <v>20</v>
      </c>
      <c r="L212" s="7">
        <v>17.88</v>
      </c>
      <c r="M212" s="6"/>
      <c r="N212" s="6"/>
    </row>
    <row r="213" spans="1:14" x14ac:dyDescent="0.25">
      <c r="A213" s="3">
        <v>20</v>
      </c>
      <c r="B213" s="23">
        <v>107.91670000000001</v>
      </c>
      <c r="C213" s="23"/>
      <c r="D213" s="23"/>
      <c r="E213" s="2"/>
      <c r="F213" s="3">
        <v>20</v>
      </c>
      <c r="G213" s="8">
        <v>87.101249999999993</v>
      </c>
      <c r="H213" s="7"/>
      <c r="I213" s="28"/>
      <c r="J213" s="2"/>
      <c r="K213" s="3">
        <v>20</v>
      </c>
      <c r="L213" s="7">
        <v>20.170000000000002</v>
      </c>
      <c r="M213" s="6"/>
      <c r="N213" s="6"/>
    </row>
    <row r="214" spans="1:14" x14ac:dyDescent="0.25">
      <c r="A214" s="3">
        <v>20</v>
      </c>
      <c r="B214" s="23">
        <v>57.88044</v>
      </c>
      <c r="C214" s="23"/>
      <c r="D214" s="23"/>
      <c r="E214" s="2"/>
      <c r="F214" s="3">
        <v>20</v>
      </c>
      <c r="G214" s="8">
        <v>107.03789999999999</v>
      </c>
      <c r="H214" s="7"/>
      <c r="I214" s="28"/>
      <c r="J214" s="2"/>
      <c r="K214" s="3">
        <v>20</v>
      </c>
      <c r="L214" s="7">
        <v>17.79</v>
      </c>
      <c r="M214" s="6"/>
      <c r="N214" s="6"/>
    </row>
    <row r="215" spans="1:14" x14ac:dyDescent="0.25">
      <c r="A215" s="3">
        <v>20</v>
      </c>
      <c r="B215" s="23">
        <v>78.586960000000005</v>
      </c>
      <c r="C215" s="23"/>
      <c r="D215" s="23"/>
      <c r="E215" s="2"/>
      <c r="F215" s="3">
        <v>20</v>
      </c>
      <c r="G215" s="8">
        <v>104.206</v>
      </c>
      <c r="H215" s="7"/>
      <c r="I215" s="28"/>
      <c r="J215" s="2"/>
      <c r="K215" s="3">
        <v>20</v>
      </c>
      <c r="L215" s="23">
        <v>7.31</v>
      </c>
      <c r="M215" s="6"/>
      <c r="N215" s="6"/>
    </row>
    <row r="216" spans="1:14" ht="13.5" customHeight="1" x14ac:dyDescent="0.25">
      <c r="A216" s="3">
        <v>20</v>
      </c>
      <c r="B216" s="23">
        <v>77.173910000000006</v>
      </c>
      <c r="C216" s="23">
        <f t="shared" si="18"/>
        <v>88.811268333333331</v>
      </c>
      <c r="D216" s="23">
        <f t="shared" si="19"/>
        <v>20.635442173315681</v>
      </c>
      <c r="E216" s="2"/>
      <c r="F216" s="3">
        <v>20</v>
      </c>
      <c r="G216" s="8">
        <v>100.7649</v>
      </c>
      <c r="H216" s="7">
        <f t="shared" si="20"/>
        <v>90.664773333333343</v>
      </c>
      <c r="I216" s="28">
        <f t="shared" si="21"/>
        <v>17.320117934371751</v>
      </c>
      <c r="J216" s="2"/>
      <c r="K216" s="3">
        <v>20</v>
      </c>
      <c r="L216" s="23">
        <v>18.350000000000001</v>
      </c>
      <c r="M216" s="6"/>
      <c r="N216" s="6"/>
    </row>
    <row r="217" spans="1:14" ht="13.5" customHeight="1" x14ac:dyDescent="0.25">
      <c r="A217" s="3"/>
      <c r="B217" s="23"/>
      <c r="C217" s="23"/>
      <c r="D217" s="23"/>
      <c r="E217" s="2"/>
      <c r="F217" s="3"/>
      <c r="G217" s="8"/>
      <c r="H217" s="7"/>
      <c r="I217" s="28"/>
      <c r="J217" s="2"/>
      <c r="K217" s="3">
        <v>20</v>
      </c>
      <c r="L217" s="23">
        <v>11.13</v>
      </c>
      <c r="M217" s="6"/>
      <c r="N217" s="6"/>
    </row>
    <row r="218" spans="1:14" ht="13.5" customHeight="1" x14ac:dyDescent="0.25">
      <c r="A218" s="3"/>
      <c r="B218" s="23"/>
      <c r="C218" s="23"/>
      <c r="D218" s="23"/>
      <c r="E218" s="2"/>
      <c r="F218" s="3"/>
      <c r="G218" s="8"/>
      <c r="H218" s="7"/>
      <c r="I218" s="28"/>
      <c r="J218" s="2"/>
      <c r="K218" s="3">
        <v>20</v>
      </c>
      <c r="L218" s="23">
        <v>9.15</v>
      </c>
      <c r="M218" s="6"/>
      <c r="N218" s="6"/>
    </row>
    <row r="219" spans="1:14" ht="13.5" customHeight="1" x14ac:dyDescent="0.25">
      <c r="A219" s="3"/>
      <c r="B219" s="23"/>
      <c r="C219" s="23"/>
      <c r="D219" s="23"/>
      <c r="E219" s="2"/>
      <c r="F219" s="3"/>
      <c r="G219" s="8"/>
      <c r="H219" s="7"/>
      <c r="I219" s="28"/>
      <c r="J219" s="2"/>
      <c r="K219" s="3">
        <v>20</v>
      </c>
      <c r="L219" s="23">
        <v>13.63</v>
      </c>
      <c r="M219" s="6">
        <f t="shared" si="22"/>
        <v>14.49</v>
      </c>
      <c r="N219" s="6">
        <f t="shared" si="23"/>
        <v>4.498630347116781</v>
      </c>
    </row>
    <row r="220" spans="1:14" x14ac:dyDescent="0.25">
      <c r="A220" s="3">
        <v>40</v>
      </c>
      <c r="B220" s="23">
        <v>84.523809999999997</v>
      </c>
      <c r="C220" s="23"/>
      <c r="D220" s="23"/>
      <c r="E220" s="2"/>
      <c r="F220" s="3">
        <v>40</v>
      </c>
      <c r="G220" s="8">
        <v>73.546710000000004</v>
      </c>
      <c r="H220" s="7"/>
      <c r="I220" s="28"/>
      <c r="J220" s="2"/>
      <c r="K220" s="3">
        <v>40</v>
      </c>
      <c r="L220" s="31">
        <v>37.97</v>
      </c>
      <c r="M220" s="6"/>
      <c r="N220" s="6"/>
    </row>
    <row r="221" spans="1:14" x14ac:dyDescent="0.25">
      <c r="A221" s="3">
        <v>40</v>
      </c>
      <c r="B221" s="23">
        <v>105.65479999999999</v>
      </c>
      <c r="C221" s="23"/>
      <c r="D221" s="23"/>
      <c r="E221" s="2"/>
      <c r="F221" s="3">
        <v>40</v>
      </c>
      <c r="G221" s="8">
        <v>53.428510000000003</v>
      </c>
      <c r="H221" s="7"/>
      <c r="I221" s="28"/>
      <c r="J221" s="2"/>
      <c r="K221" s="3">
        <v>40</v>
      </c>
      <c r="L221" s="7">
        <v>32.65</v>
      </c>
      <c r="M221" s="6"/>
      <c r="N221" s="6"/>
    </row>
    <row r="222" spans="1:14" x14ac:dyDescent="0.25">
      <c r="A222" s="3">
        <v>40</v>
      </c>
      <c r="B222" s="23">
        <v>105.65479999999999</v>
      </c>
      <c r="C222" s="23"/>
      <c r="D222" s="23"/>
      <c r="E222" s="2"/>
      <c r="F222" s="3">
        <v>40</v>
      </c>
      <c r="G222" s="8">
        <v>56.194459999999999</v>
      </c>
      <c r="H222" s="7"/>
      <c r="I222" s="28"/>
      <c r="J222" s="2"/>
      <c r="K222" s="3">
        <v>40</v>
      </c>
      <c r="L222" s="7">
        <v>34.33</v>
      </c>
      <c r="M222" s="6"/>
      <c r="N222" s="6"/>
    </row>
    <row r="223" spans="1:14" x14ac:dyDescent="0.25">
      <c r="A223" s="3">
        <v>40</v>
      </c>
      <c r="B223" s="23">
        <v>38.586959999999998</v>
      </c>
      <c r="C223" s="23"/>
      <c r="D223" s="23"/>
      <c r="E223" s="2"/>
      <c r="F223" s="3">
        <v>40</v>
      </c>
      <c r="G223" s="8">
        <v>101.16459999999999</v>
      </c>
      <c r="H223" s="7"/>
      <c r="I223" s="28"/>
      <c r="J223" s="2"/>
      <c r="K223" s="3">
        <v>40</v>
      </c>
      <c r="L223" s="7">
        <v>34.380000000000003</v>
      </c>
      <c r="M223" s="6"/>
      <c r="N223" s="6"/>
    </row>
    <row r="224" spans="1:14" x14ac:dyDescent="0.25">
      <c r="A224" s="3">
        <v>40</v>
      </c>
      <c r="B224" s="23">
        <v>77.173910000000006</v>
      </c>
      <c r="C224" s="23"/>
      <c r="D224" s="23"/>
      <c r="E224" s="2"/>
      <c r="F224" s="3">
        <v>40</v>
      </c>
      <c r="G224" s="8">
        <v>96.773799999999994</v>
      </c>
      <c r="H224" s="7"/>
      <c r="I224" s="28"/>
      <c r="J224" s="2"/>
      <c r="K224" s="3">
        <v>40</v>
      </c>
      <c r="L224" s="7">
        <v>33.67</v>
      </c>
      <c r="M224" s="6"/>
      <c r="N224" s="6"/>
    </row>
    <row r="225" spans="1:14" x14ac:dyDescent="0.25">
      <c r="A225" s="3">
        <v>40</v>
      </c>
      <c r="B225" s="23">
        <v>57.88044</v>
      </c>
      <c r="C225" s="23">
        <f t="shared" si="18"/>
        <v>78.24578666666666</v>
      </c>
      <c r="D225" s="23">
        <f t="shared" si="19"/>
        <v>26.573070570810362</v>
      </c>
      <c r="E225" s="2"/>
      <c r="F225" s="3">
        <v>40</v>
      </c>
      <c r="G225" s="8">
        <v>101.31870000000001</v>
      </c>
      <c r="H225" s="7">
        <f t="shared" si="20"/>
        <v>80.404463333333339</v>
      </c>
      <c r="I225" s="28">
        <f t="shared" si="21"/>
        <v>22.348149154226284</v>
      </c>
      <c r="J225" s="2"/>
      <c r="K225" s="3">
        <v>40</v>
      </c>
      <c r="L225" s="7">
        <v>32.67</v>
      </c>
      <c r="M225" s="6"/>
      <c r="N225" s="6"/>
    </row>
    <row r="226" spans="1:14" x14ac:dyDescent="0.25">
      <c r="A226" s="3"/>
      <c r="B226" s="23"/>
      <c r="C226" s="23"/>
      <c r="D226" s="23"/>
      <c r="E226" s="2"/>
      <c r="F226" s="3"/>
      <c r="G226" s="8"/>
      <c r="H226" s="7"/>
      <c r="I226" s="28"/>
      <c r="J226" s="2"/>
      <c r="K226" s="3">
        <v>40</v>
      </c>
      <c r="L226" s="7">
        <v>32.78</v>
      </c>
      <c r="M226" s="6"/>
      <c r="N226" s="6"/>
    </row>
    <row r="227" spans="1:14" x14ac:dyDescent="0.25">
      <c r="A227" s="3"/>
      <c r="B227" s="23"/>
      <c r="C227" s="23"/>
      <c r="D227" s="23"/>
      <c r="E227" s="2"/>
      <c r="F227" s="3"/>
      <c r="G227" s="8"/>
      <c r="H227" s="7"/>
      <c r="I227" s="28"/>
      <c r="J227" s="2"/>
      <c r="K227" s="3">
        <v>40</v>
      </c>
      <c r="L227" s="7">
        <v>34.82</v>
      </c>
      <c r="M227" s="6"/>
      <c r="N227" s="6"/>
    </row>
    <row r="228" spans="1:14" x14ac:dyDescent="0.25">
      <c r="A228" s="3"/>
      <c r="B228" s="23"/>
      <c r="C228" s="23"/>
      <c r="D228" s="23"/>
      <c r="E228" s="2"/>
      <c r="F228" s="3"/>
      <c r="G228" s="8"/>
      <c r="H228" s="7"/>
      <c r="I228" s="28"/>
      <c r="J228" s="2"/>
      <c r="K228" s="3">
        <v>40</v>
      </c>
      <c r="L228" s="7">
        <v>30.8</v>
      </c>
      <c r="M228" s="6">
        <f t="shared" si="22"/>
        <v>33.785555555555561</v>
      </c>
      <c r="N228" s="6">
        <f t="shared" si="23"/>
        <v>1.9906475774927557</v>
      </c>
    </row>
    <row r="229" spans="1:14" x14ac:dyDescent="0.25">
      <c r="A229" s="3">
        <v>60</v>
      </c>
      <c r="B229" s="23">
        <v>63.392850000000003</v>
      </c>
      <c r="C229" s="23"/>
      <c r="D229" s="23"/>
      <c r="E229" s="2"/>
      <c r="F229" s="3">
        <v>60</v>
      </c>
      <c r="G229" s="8">
        <v>71.546210000000002</v>
      </c>
      <c r="H229" s="7"/>
      <c r="I229" s="28"/>
      <c r="J229" s="2"/>
      <c r="K229" s="3">
        <v>60</v>
      </c>
      <c r="L229" s="7">
        <v>33.07</v>
      </c>
      <c r="M229" s="6"/>
      <c r="N229" s="6"/>
    </row>
    <row r="230" spans="1:14" x14ac:dyDescent="0.25">
      <c r="A230" s="3">
        <v>60</v>
      </c>
      <c r="B230" s="23">
        <v>105.65479999999999</v>
      </c>
      <c r="C230" s="23"/>
      <c r="D230" s="23"/>
      <c r="E230" s="2"/>
      <c r="F230" s="3">
        <v>60</v>
      </c>
      <c r="G230" s="8">
        <v>52.269649999999999</v>
      </c>
      <c r="H230" s="7"/>
      <c r="I230" s="28"/>
      <c r="J230" s="2"/>
      <c r="K230" s="3">
        <v>60</v>
      </c>
      <c r="L230" s="7">
        <v>43.99</v>
      </c>
      <c r="M230" s="6"/>
      <c r="N230" s="6"/>
    </row>
    <row r="231" spans="1:14" x14ac:dyDescent="0.25">
      <c r="A231" s="3">
        <v>60</v>
      </c>
      <c r="B231" s="23">
        <v>105.65479999999999</v>
      </c>
      <c r="C231" s="23"/>
      <c r="D231" s="23"/>
      <c r="E231" s="2"/>
      <c r="F231" s="3">
        <v>60</v>
      </c>
      <c r="G231" s="8">
        <v>62.301340000000003</v>
      </c>
      <c r="H231" s="7"/>
      <c r="I231" s="28"/>
      <c r="J231" s="2"/>
      <c r="K231" s="3">
        <v>60</v>
      </c>
      <c r="L231" s="7">
        <v>33.51</v>
      </c>
      <c r="M231" s="6"/>
      <c r="N231" s="6"/>
    </row>
    <row r="232" spans="1:14" x14ac:dyDescent="0.25">
      <c r="A232" s="3">
        <v>60</v>
      </c>
      <c r="B232" s="23">
        <v>77.173910000000006</v>
      </c>
      <c r="C232" s="23"/>
      <c r="D232" s="23"/>
      <c r="E232" s="2"/>
      <c r="F232" s="3">
        <v>60</v>
      </c>
      <c r="G232" s="8">
        <v>96.650099999999995</v>
      </c>
      <c r="H232" s="7"/>
      <c r="I232" s="28"/>
      <c r="J232" s="2"/>
      <c r="K232" s="3">
        <v>60</v>
      </c>
      <c r="L232" s="7">
        <v>35.15</v>
      </c>
      <c r="M232" s="6"/>
      <c r="N232" s="6"/>
    </row>
    <row r="233" spans="1:14" x14ac:dyDescent="0.25">
      <c r="A233" s="3">
        <v>60</v>
      </c>
      <c r="B233" s="23">
        <v>57.88044</v>
      </c>
      <c r="C233" s="23"/>
      <c r="D233" s="23"/>
      <c r="E233" s="2"/>
      <c r="F233" s="3">
        <v>60</v>
      </c>
      <c r="G233" s="8">
        <v>87.789100000000005</v>
      </c>
      <c r="H233" s="7"/>
      <c r="I233" s="28"/>
      <c r="J233" s="2"/>
      <c r="K233" s="3">
        <v>60</v>
      </c>
      <c r="L233" s="7">
        <v>28.32</v>
      </c>
      <c r="M233" s="6"/>
      <c r="N233" s="6"/>
    </row>
    <row r="234" spans="1:14" x14ac:dyDescent="0.25">
      <c r="A234" s="3">
        <v>60</v>
      </c>
      <c r="B234" s="23">
        <v>77.173910000000006</v>
      </c>
      <c r="C234" s="23">
        <f t="shared" si="18"/>
        <v>81.155118333333334</v>
      </c>
      <c r="D234" s="23">
        <f t="shared" si="19"/>
        <v>20.44200416294003</v>
      </c>
      <c r="E234" s="2"/>
      <c r="F234" s="3">
        <v>60</v>
      </c>
      <c r="G234" s="8">
        <v>101.4609</v>
      </c>
      <c r="H234" s="7">
        <f t="shared" si="20"/>
        <v>78.669550000000001</v>
      </c>
      <c r="I234" s="28">
        <f t="shared" si="21"/>
        <v>19.705466229943394</v>
      </c>
      <c r="J234" s="2"/>
      <c r="K234" s="3">
        <v>60</v>
      </c>
      <c r="L234" s="7">
        <v>36.36</v>
      </c>
      <c r="M234" s="6"/>
      <c r="N234" s="6"/>
    </row>
    <row r="235" spans="1:14" x14ac:dyDescent="0.25">
      <c r="A235" s="3"/>
      <c r="B235" s="23"/>
      <c r="C235" s="23"/>
      <c r="D235" s="23"/>
      <c r="E235" s="2"/>
      <c r="F235" s="3"/>
      <c r="G235" s="8"/>
      <c r="H235" s="7"/>
      <c r="I235" s="28"/>
      <c r="J235" s="2"/>
      <c r="K235" s="3">
        <v>60</v>
      </c>
      <c r="L235" s="7">
        <v>30.13</v>
      </c>
      <c r="M235" s="6"/>
      <c r="N235" s="6"/>
    </row>
    <row r="236" spans="1:14" x14ac:dyDescent="0.25">
      <c r="A236" s="3"/>
      <c r="B236" s="23"/>
      <c r="C236" s="23"/>
      <c r="D236" s="23"/>
      <c r="E236" s="2"/>
      <c r="F236" s="3"/>
      <c r="G236" s="8"/>
      <c r="H236" s="7"/>
      <c r="I236" s="28"/>
      <c r="J236" s="2"/>
      <c r="K236" s="3">
        <v>60</v>
      </c>
      <c r="L236" s="7">
        <v>28.19</v>
      </c>
      <c r="M236" s="6"/>
      <c r="N236" s="6"/>
    </row>
    <row r="237" spans="1:14" x14ac:dyDescent="0.25">
      <c r="A237" s="3"/>
      <c r="B237" s="23"/>
      <c r="C237" s="23"/>
      <c r="D237" s="23"/>
      <c r="E237" s="2"/>
      <c r="F237" s="3"/>
      <c r="G237" s="8"/>
      <c r="H237" s="7"/>
      <c r="I237" s="28"/>
      <c r="J237" s="2"/>
      <c r="K237" s="3">
        <v>60</v>
      </c>
      <c r="L237" s="7">
        <v>34.54</v>
      </c>
      <c r="M237" s="6">
        <f t="shared" si="22"/>
        <v>33.695555555555558</v>
      </c>
      <c r="N237" s="6">
        <f t="shared" si="23"/>
        <v>4.8509022642986777</v>
      </c>
    </row>
    <row r="238" spans="1:14" x14ac:dyDescent="0.25">
      <c r="A238" s="3">
        <v>80</v>
      </c>
      <c r="B238" s="23">
        <v>84.523809999999997</v>
      </c>
      <c r="C238" s="23"/>
      <c r="D238" s="23"/>
      <c r="E238" s="2"/>
      <c r="F238" s="3">
        <v>80</v>
      </c>
      <c r="G238" s="8">
        <v>90.629379999999998</v>
      </c>
      <c r="H238" s="7"/>
      <c r="I238" s="28"/>
      <c r="J238" s="2"/>
      <c r="K238" s="3">
        <v>80</v>
      </c>
      <c r="L238" s="7">
        <v>25.79</v>
      </c>
      <c r="M238" s="6"/>
      <c r="N238" s="6"/>
    </row>
    <row r="239" spans="1:14" x14ac:dyDescent="0.25">
      <c r="A239" s="3">
        <v>80</v>
      </c>
      <c r="B239" s="23">
        <v>105.65479999999999</v>
      </c>
      <c r="C239" s="23"/>
      <c r="D239" s="23"/>
      <c r="E239" s="2"/>
      <c r="F239" s="3">
        <v>80</v>
      </c>
      <c r="G239" s="8">
        <v>73.981769999999997</v>
      </c>
      <c r="H239" s="7"/>
      <c r="I239" s="28"/>
      <c r="J239" s="2"/>
      <c r="K239" s="3">
        <v>80</v>
      </c>
      <c r="L239" s="9">
        <v>38.22</v>
      </c>
      <c r="M239" s="6"/>
      <c r="N239" s="6"/>
    </row>
    <row r="240" spans="1:14" x14ac:dyDescent="0.25">
      <c r="A240" s="3">
        <v>80</v>
      </c>
      <c r="B240" s="23">
        <v>105.65479999999999</v>
      </c>
      <c r="C240" s="23"/>
      <c r="D240" s="23"/>
      <c r="E240" s="2"/>
      <c r="F240" s="3">
        <v>80</v>
      </c>
      <c r="G240" s="8">
        <v>77.098050000000001</v>
      </c>
      <c r="H240" s="7"/>
      <c r="I240" s="28"/>
      <c r="J240" s="2"/>
      <c r="K240" s="3">
        <v>80</v>
      </c>
      <c r="L240" s="7">
        <v>30.32</v>
      </c>
      <c r="M240" s="6"/>
      <c r="N240" s="6"/>
    </row>
    <row r="241" spans="1:14" x14ac:dyDescent="0.25">
      <c r="A241" s="3">
        <v>80</v>
      </c>
      <c r="B241" s="23">
        <v>77.173910000000006</v>
      </c>
      <c r="C241" s="23"/>
      <c r="D241" s="23"/>
      <c r="E241" s="2"/>
      <c r="F241" s="3">
        <v>80</v>
      </c>
      <c r="G241" s="8">
        <v>68.372500000000002</v>
      </c>
      <c r="H241" s="7"/>
      <c r="I241" s="28"/>
      <c r="J241" s="2"/>
      <c r="K241" s="3">
        <v>80</v>
      </c>
      <c r="L241" s="7">
        <v>38.19</v>
      </c>
      <c r="M241" s="6"/>
      <c r="N241" s="6"/>
    </row>
    <row r="242" spans="1:14" x14ac:dyDescent="0.25">
      <c r="A242" s="3">
        <v>80</v>
      </c>
      <c r="B242" s="23">
        <v>57.88044</v>
      </c>
      <c r="C242" s="23"/>
      <c r="D242" s="23"/>
      <c r="E242" s="2"/>
      <c r="F242" s="3">
        <v>80</v>
      </c>
      <c r="G242" s="8">
        <v>72.635999999999996</v>
      </c>
      <c r="H242" s="7"/>
      <c r="I242" s="28"/>
      <c r="J242" s="2"/>
      <c r="K242" s="3">
        <v>80</v>
      </c>
      <c r="L242" s="7">
        <v>36.450000000000003</v>
      </c>
      <c r="M242" s="6"/>
      <c r="N242" s="6"/>
    </row>
    <row r="243" spans="1:14" x14ac:dyDescent="0.25">
      <c r="A243" s="3">
        <v>80</v>
      </c>
      <c r="B243" s="23">
        <v>57.88044</v>
      </c>
      <c r="C243" s="23">
        <f t="shared" si="18"/>
        <v>81.461366666666663</v>
      </c>
      <c r="D243" s="23">
        <f t="shared" si="19"/>
        <v>21.49662988314557</v>
      </c>
      <c r="E243" s="2"/>
      <c r="F243" s="3">
        <v>80</v>
      </c>
      <c r="G243" s="8">
        <v>61.489800000000002</v>
      </c>
      <c r="H243" s="7">
        <f t="shared" si="20"/>
        <v>74.034583333333345</v>
      </c>
      <c r="I243" s="28">
        <f t="shared" si="21"/>
        <v>9.7587059138814833</v>
      </c>
      <c r="J243" s="2"/>
      <c r="K243" s="3">
        <v>80</v>
      </c>
      <c r="L243" s="7">
        <v>37.840000000000003</v>
      </c>
      <c r="M243" s="6"/>
      <c r="N243" s="6"/>
    </row>
    <row r="244" spans="1:14" x14ac:dyDescent="0.25">
      <c r="A244" s="3"/>
      <c r="B244" s="23"/>
      <c r="C244" s="23"/>
      <c r="D244" s="23"/>
      <c r="E244" s="2"/>
      <c r="F244" s="3"/>
      <c r="G244" s="8"/>
      <c r="H244" s="7"/>
      <c r="I244" s="28"/>
      <c r="J244" s="2"/>
      <c r="K244" s="3">
        <v>80</v>
      </c>
      <c r="L244" s="7">
        <v>39.53</v>
      </c>
      <c r="M244" s="6"/>
      <c r="N244" s="6"/>
    </row>
    <row r="245" spans="1:14" x14ac:dyDescent="0.25">
      <c r="A245" s="3"/>
      <c r="B245" s="23"/>
      <c r="C245" s="23"/>
      <c r="D245" s="23"/>
      <c r="E245" s="2"/>
      <c r="F245" s="3"/>
      <c r="G245" s="8"/>
      <c r="H245" s="7"/>
      <c r="I245" s="28"/>
      <c r="J245" s="2"/>
      <c r="K245" s="3">
        <v>80</v>
      </c>
      <c r="L245" s="7">
        <v>31.73</v>
      </c>
      <c r="M245" s="6"/>
      <c r="N245" s="6"/>
    </row>
    <row r="246" spans="1:14" x14ac:dyDescent="0.25">
      <c r="A246" s="3"/>
      <c r="B246" s="23"/>
      <c r="C246" s="23"/>
      <c r="D246" s="23"/>
      <c r="E246" s="2"/>
      <c r="F246" s="3"/>
      <c r="G246" s="8"/>
      <c r="H246" s="7"/>
      <c r="I246" s="28"/>
      <c r="J246" s="2"/>
      <c r="K246" s="3">
        <v>80</v>
      </c>
      <c r="L246" s="7">
        <v>30.91</v>
      </c>
      <c r="M246" s="6">
        <f t="shared" si="22"/>
        <v>34.331111111111113</v>
      </c>
      <c r="N246" s="6">
        <f t="shared" si="23"/>
        <v>4.7612273744393629</v>
      </c>
    </row>
    <row r="247" spans="1:14" x14ac:dyDescent="0.25">
      <c r="A247" s="3"/>
      <c r="B247" s="23"/>
      <c r="C247" s="23"/>
      <c r="D247" s="23"/>
      <c r="E247" s="2"/>
      <c r="F247" s="3"/>
      <c r="G247" s="8"/>
      <c r="H247" s="7"/>
      <c r="I247" s="28"/>
      <c r="J247" s="2"/>
      <c r="K247" s="3">
        <v>100</v>
      </c>
      <c r="L247" s="7">
        <v>40.81</v>
      </c>
      <c r="M247" s="6"/>
      <c r="N247" s="6"/>
    </row>
    <row r="248" spans="1:14" x14ac:dyDescent="0.25">
      <c r="A248" s="3"/>
      <c r="B248" s="23"/>
      <c r="C248" s="23"/>
      <c r="D248" s="23"/>
      <c r="E248" s="2"/>
      <c r="F248" s="3"/>
      <c r="G248" s="8"/>
      <c r="H248" s="7"/>
      <c r="I248" s="28"/>
      <c r="J248" s="2"/>
      <c r="K248" s="3">
        <v>100</v>
      </c>
      <c r="L248" s="7">
        <v>39.369999999999997</v>
      </c>
      <c r="M248" s="6"/>
      <c r="N248" s="6"/>
    </row>
    <row r="249" spans="1:14" x14ac:dyDescent="0.25">
      <c r="A249" s="3"/>
      <c r="B249" s="23"/>
      <c r="C249" s="23"/>
      <c r="D249" s="23"/>
      <c r="E249" s="2"/>
      <c r="F249" s="3"/>
      <c r="G249" s="8"/>
      <c r="H249" s="7"/>
      <c r="I249" s="28"/>
      <c r="J249" s="2"/>
      <c r="K249" s="3">
        <v>100</v>
      </c>
      <c r="L249" s="7">
        <v>31.64</v>
      </c>
      <c r="M249" s="6"/>
      <c r="N249" s="6"/>
    </row>
    <row r="250" spans="1:14" x14ac:dyDescent="0.25">
      <c r="A250" s="3">
        <v>100</v>
      </c>
      <c r="B250" s="23">
        <v>84.523809999999997</v>
      </c>
      <c r="C250" s="23"/>
      <c r="D250" s="23"/>
      <c r="E250" s="2"/>
      <c r="F250" s="3">
        <v>100</v>
      </c>
      <c r="G250" s="8">
        <v>61.913269999999997</v>
      </c>
      <c r="H250" s="7"/>
      <c r="I250" s="28"/>
      <c r="J250" s="2"/>
      <c r="K250" s="3">
        <v>100</v>
      </c>
      <c r="L250" s="7">
        <v>41.58</v>
      </c>
      <c r="M250" s="6"/>
      <c r="N250" s="6"/>
    </row>
    <row r="251" spans="1:14" x14ac:dyDescent="0.25">
      <c r="A251" s="3">
        <v>100</v>
      </c>
      <c r="B251" s="23">
        <v>105.65479999999999</v>
      </c>
      <c r="C251" s="23"/>
      <c r="D251" s="23"/>
      <c r="E251" s="2"/>
      <c r="F251" s="3">
        <v>100</v>
      </c>
      <c r="G251" s="8">
        <v>47.847839999999998</v>
      </c>
      <c r="H251" s="7"/>
      <c r="I251" s="28"/>
      <c r="J251" s="2"/>
      <c r="K251" s="3">
        <v>100</v>
      </c>
      <c r="L251" s="7">
        <v>38.450000000000003</v>
      </c>
      <c r="M251" s="6"/>
      <c r="N251" s="6"/>
    </row>
    <row r="252" spans="1:14" x14ac:dyDescent="0.25">
      <c r="A252" s="3">
        <v>100</v>
      </c>
      <c r="B252" s="23">
        <v>105.65479999999999</v>
      </c>
      <c r="C252" s="23"/>
      <c r="D252" s="23"/>
      <c r="E252" s="2"/>
      <c r="F252" s="3">
        <v>100</v>
      </c>
      <c r="G252" s="8">
        <v>47.236899999999999</v>
      </c>
      <c r="H252" s="7"/>
      <c r="I252" s="28"/>
      <c r="J252" s="2"/>
      <c r="K252" s="3">
        <v>100</v>
      </c>
      <c r="L252" s="7">
        <v>35.409999999999997</v>
      </c>
      <c r="M252" s="6"/>
      <c r="N252" s="6"/>
    </row>
    <row r="253" spans="1:14" x14ac:dyDescent="0.25">
      <c r="A253" s="3">
        <v>100</v>
      </c>
      <c r="B253" s="23">
        <v>77.173910000000006</v>
      </c>
      <c r="C253" s="23"/>
      <c r="D253" s="23"/>
      <c r="E253" s="2"/>
      <c r="F253" s="3">
        <v>100</v>
      </c>
      <c r="G253" s="8">
        <v>81.124740000000003</v>
      </c>
      <c r="H253" s="7"/>
      <c r="I253" s="28"/>
      <c r="J253" s="2"/>
      <c r="K253" s="3">
        <v>100</v>
      </c>
      <c r="L253" s="7">
        <v>31.15</v>
      </c>
      <c r="M253" s="6"/>
      <c r="N253" s="6"/>
    </row>
    <row r="254" spans="1:14" x14ac:dyDescent="0.25">
      <c r="A254" s="3">
        <v>100</v>
      </c>
      <c r="B254" s="23">
        <v>77.173910000000006</v>
      </c>
      <c r="C254" s="23"/>
      <c r="D254" s="23"/>
      <c r="E254" s="2"/>
      <c r="F254" s="3">
        <v>100</v>
      </c>
      <c r="G254" s="8">
        <v>95.946690000000004</v>
      </c>
      <c r="H254" s="7"/>
      <c r="I254" s="28"/>
      <c r="J254" s="2"/>
      <c r="K254" s="3">
        <v>100</v>
      </c>
      <c r="L254" s="7">
        <v>31.01</v>
      </c>
      <c r="M254" s="6"/>
      <c r="N254" s="6"/>
    </row>
    <row r="255" spans="1:14" x14ac:dyDescent="0.25">
      <c r="A255" s="3">
        <v>100</v>
      </c>
      <c r="B255" s="23">
        <v>77.173910000000006</v>
      </c>
      <c r="C255" s="23">
        <f t="shared" si="18"/>
        <v>87.892523333333315</v>
      </c>
      <c r="D255" s="23">
        <f t="shared" si="19"/>
        <v>14.049990673713202</v>
      </c>
      <c r="E255" s="2"/>
      <c r="F255" s="3">
        <v>100</v>
      </c>
      <c r="G255" s="8">
        <v>81.449650000000005</v>
      </c>
      <c r="H255" s="7">
        <f t="shared" si="20"/>
        <v>69.253181666666663</v>
      </c>
      <c r="I255" s="28">
        <f t="shared" si="21"/>
        <v>19.995053077082257</v>
      </c>
      <c r="J255" s="2"/>
      <c r="K255" s="3">
        <v>100</v>
      </c>
      <c r="L255" s="7">
        <v>33.17</v>
      </c>
      <c r="M255" s="6">
        <f t="shared" ref="M255" si="24">AVERAGE(L247:L255)</f>
        <v>35.843333333333334</v>
      </c>
      <c r="N255" s="6">
        <f t="shared" ref="N255" si="25">STDEV(L247:L255)</f>
        <v>4.289525031981916</v>
      </c>
    </row>
    <row r="256" spans="1:14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x14ac:dyDescent="0.25">
      <c r="A257" s="36" t="s">
        <v>42</v>
      </c>
      <c r="B257" s="36"/>
      <c r="C257" s="36"/>
      <c r="D257" s="36"/>
      <c r="F257" s="36" t="s">
        <v>43</v>
      </c>
      <c r="G257" s="36"/>
      <c r="H257" s="36"/>
      <c r="I257" s="36"/>
      <c r="K257" s="36" t="s">
        <v>44</v>
      </c>
      <c r="L257" s="36"/>
      <c r="M257" s="36"/>
      <c r="N257" s="36"/>
    </row>
    <row r="258" spans="1:14" x14ac:dyDescent="0.25">
      <c r="A258" s="14" t="s">
        <v>23</v>
      </c>
      <c r="B258" s="15" t="s">
        <v>11</v>
      </c>
      <c r="C258" s="15" t="s">
        <v>12</v>
      </c>
      <c r="D258" s="15" t="s">
        <v>13</v>
      </c>
      <c r="F258" s="14" t="s">
        <v>23</v>
      </c>
      <c r="G258" s="15" t="s">
        <v>11</v>
      </c>
      <c r="H258" s="15" t="s">
        <v>12</v>
      </c>
      <c r="I258" s="15" t="s">
        <v>13</v>
      </c>
      <c r="K258" s="14" t="s">
        <v>23</v>
      </c>
      <c r="L258" s="15" t="s">
        <v>11</v>
      </c>
      <c r="M258" s="15" t="s">
        <v>12</v>
      </c>
      <c r="N258" s="15" t="s">
        <v>13</v>
      </c>
    </row>
    <row r="259" spans="1:14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x14ac:dyDescent="0.25">
      <c r="A260" s="3" t="s">
        <v>36</v>
      </c>
      <c r="B260" s="20">
        <v>99.21</v>
      </c>
      <c r="C260" s="23"/>
      <c r="D260" s="23"/>
      <c r="E260" s="2"/>
      <c r="F260" s="3" t="s">
        <v>36</v>
      </c>
      <c r="G260" s="9">
        <v>106.4472</v>
      </c>
      <c r="H260" s="28"/>
      <c r="I260" s="28"/>
      <c r="J260" s="2"/>
      <c r="K260" s="3" t="s">
        <v>36</v>
      </c>
      <c r="L260" s="6">
        <v>10.25</v>
      </c>
      <c r="M260" s="6"/>
      <c r="N260" s="6"/>
    </row>
    <row r="261" spans="1:14" x14ac:dyDescent="0.25">
      <c r="A261" s="3" t="s">
        <v>36</v>
      </c>
      <c r="B261" s="20">
        <v>99.54</v>
      </c>
      <c r="C261" s="23"/>
      <c r="D261" s="23"/>
      <c r="E261" s="2"/>
      <c r="F261" s="3" t="s">
        <v>36</v>
      </c>
      <c r="G261" s="9">
        <v>96.154470000000003</v>
      </c>
      <c r="H261" s="28"/>
      <c r="I261" s="28"/>
      <c r="J261" s="2"/>
      <c r="K261" s="3" t="s">
        <v>36</v>
      </c>
      <c r="L261" s="6">
        <v>11.87</v>
      </c>
      <c r="M261" s="6"/>
      <c r="N261" s="6"/>
    </row>
    <row r="262" spans="1:14" x14ac:dyDescent="0.25">
      <c r="A262" s="3" t="s">
        <v>36</v>
      </c>
      <c r="B262" s="20">
        <v>101.36</v>
      </c>
      <c r="C262" s="23"/>
      <c r="D262" s="23"/>
      <c r="E262" s="2"/>
      <c r="F262" s="3" t="s">
        <v>36</v>
      </c>
      <c r="G262" s="9">
        <v>97.39828</v>
      </c>
      <c r="H262" s="28"/>
      <c r="I262" s="28"/>
      <c r="J262" s="2"/>
      <c r="K262" s="3" t="s">
        <v>36</v>
      </c>
      <c r="L262" s="6">
        <v>12.54</v>
      </c>
      <c r="M262" s="6"/>
      <c r="N262" s="6"/>
    </row>
    <row r="263" spans="1:14" x14ac:dyDescent="0.25">
      <c r="A263" s="3" t="s">
        <v>36</v>
      </c>
      <c r="B263" s="20">
        <v>100.54</v>
      </c>
      <c r="C263" s="23"/>
      <c r="D263" s="23"/>
      <c r="E263" s="2"/>
      <c r="F263" s="3" t="s">
        <v>36</v>
      </c>
      <c r="G263" s="9">
        <v>98.744500000000002</v>
      </c>
      <c r="H263" s="28"/>
      <c r="I263" s="28"/>
      <c r="J263" s="2"/>
      <c r="K263" s="3" t="s">
        <v>36</v>
      </c>
      <c r="L263" s="6">
        <v>14.12</v>
      </c>
      <c r="M263" s="6"/>
      <c r="N263" s="6"/>
    </row>
    <row r="264" spans="1:14" x14ac:dyDescent="0.25">
      <c r="A264" s="3" t="s">
        <v>36</v>
      </c>
      <c r="B264" s="20">
        <v>101.214</v>
      </c>
      <c r="C264" s="23"/>
      <c r="D264" s="23"/>
      <c r="E264" s="2"/>
      <c r="F264" s="3" t="s">
        <v>36</v>
      </c>
      <c r="G264" s="9">
        <v>101.456</v>
      </c>
      <c r="H264" s="28"/>
      <c r="I264" s="28"/>
      <c r="J264" s="2"/>
      <c r="K264" s="3" t="s">
        <v>36</v>
      </c>
      <c r="L264" s="6">
        <v>13.54</v>
      </c>
      <c r="M264" s="6"/>
      <c r="N264" s="6"/>
    </row>
    <row r="265" spans="1:14" x14ac:dyDescent="0.25">
      <c r="A265" s="3" t="s">
        <v>36</v>
      </c>
      <c r="B265" s="20">
        <v>98.54</v>
      </c>
      <c r="C265" s="23"/>
      <c r="D265" s="23"/>
      <c r="E265" s="2"/>
      <c r="F265" s="3" t="s">
        <v>36</v>
      </c>
      <c r="G265" s="9">
        <v>99.799459999999996</v>
      </c>
      <c r="H265" s="7">
        <f>AVERAGE(G260:G265)</f>
        <v>99.999984999999995</v>
      </c>
      <c r="I265" s="28">
        <f>STDEV(G260:G265)</f>
        <v>3.6567709340222536</v>
      </c>
      <c r="J265" s="2"/>
      <c r="K265" s="3" t="s">
        <v>36</v>
      </c>
      <c r="L265" s="6">
        <v>16.54</v>
      </c>
      <c r="M265" s="6"/>
      <c r="N265" s="6"/>
    </row>
    <row r="266" spans="1:14" x14ac:dyDescent="0.25">
      <c r="A266" s="3" t="s">
        <v>36</v>
      </c>
      <c r="B266" s="20">
        <v>99.11</v>
      </c>
      <c r="C266" s="23"/>
      <c r="D266" s="23"/>
      <c r="E266" s="2"/>
      <c r="F266" s="3"/>
      <c r="G266" s="9"/>
      <c r="H266" s="7"/>
      <c r="I266" s="28"/>
      <c r="J266" s="2"/>
      <c r="K266" s="3" t="s">
        <v>36</v>
      </c>
      <c r="L266" s="6">
        <v>14.87</v>
      </c>
      <c r="M266" s="6"/>
      <c r="N266" s="6"/>
    </row>
    <row r="267" spans="1:14" x14ac:dyDescent="0.25">
      <c r="A267" s="3" t="s">
        <v>36</v>
      </c>
      <c r="B267" s="20">
        <v>100.03</v>
      </c>
      <c r="C267" s="23"/>
      <c r="D267" s="23"/>
      <c r="E267" s="2"/>
      <c r="F267" s="3"/>
      <c r="G267" s="9"/>
      <c r="H267" s="7"/>
      <c r="I267" s="28"/>
      <c r="J267" s="2"/>
      <c r="K267" s="3" t="s">
        <v>36</v>
      </c>
      <c r="L267" s="6">
        <v>15.24</v>
      </c>
      <c r="M267" s="6"/>
      <c r="N267" s="6"/>
    </row>
    <row r="268" spans="1:14" x14ac:dyDescent="0.25">
      <c r="A268" s="3" t="s">
        <v>36</v>
      </c>
      <c r="B268" s="20">
        <v>100.45</v>
      </c>
      <c r="C268" s="23">
        <f>AVERAGE(B260:B268)</f>
        <v>99.99933333333334</v>
      </c>
      <c r="D268" s="23">
        <f>STDEV(B260:B268)</f>
        <v>0.97325433469366007</v>
      </c>
      <c r="E268" s="2"/>
      <c r="F268" s="3"/>
      <c r="G268" s="9"/>
      <c r="H268" s="7"/>
      <c r="I268" s="28"/>
      <c r="J268" s="2"/>
      <c r="K268" s="3" t="s">
        <v>36</v>
      </c>
      <c r="L268" s="6">
        <v>11.54</v>
      </c>
      <c r="M268" s="6">
        <f>AVERAGE(L260:L268)</f>
        <v>13.389999999999999</v>
      </c>
      <c r="N268" s="6">
        <f>STDEV(L260:L268)</f>
        <v>2.0126412993874494</v>
      </c>
    </row>
    <row r="269" spans="1:14" x14ac:dyDescent="0.25">
      <c r="A269" s="3" t="s">
        <v>18</v>
      </c>
      <c r="B269" s="23">
        <v>99.213449999999995</v>
      </c>
      <c r="C269" s="23"/>
      <c r="D269" s="23"/>
      <c r="E269" s="2"/>
      <c r="F269" s="3" t="s">
        <v>18</v>
      </c>
      <c r="G269" s="8">
        <v>88.695890000000006</v>
      </c>
      <c r="H269" s="7"/>
      <c r="I269" s="28"/>
      <c r="J269" s="2"/>
      <c r="K269" s="3" t="s">
        <v>18</v>
      </c>
      <c r="L269" s="7">
        <v>15.41</v>
      </c>
      <c r="M269" s="6"/>
      <c r="N269" s="6"/>
    </row>
    <row r="270" spans="1:14" x14ac:dyDescent="0.25">
      <c r="A270" s="3" t="s">
        <v>18</v>
      </c>
      <c r="B270" s="23">
        <v>98.392849999999996</v>
      </c>
      <c r="C270" s="23"/>
      <c r="D270" s="23"/>
      <c r="E270" s="2"/>
      <c r="F270" s="3" t="s">
        <v>18</v>
      </c>
      <c r="G270" s="8">
        <v>75.297280000000001</v>
      </c>
      <c r="H270" s="7"/>
      <c r="I270" s="28"/>
      <c r="J270" s="2"/>
      <c r="K270" s="3" t="s">
        <v>18</v>
      </c>
      <c r="L270" s="7">
        <v>18.920000000000002</v>
      </c>
      <c r="M270" s="6"/>
      <c r="N270" s="6"/>
    </row>
    <row r="271" spans="1:14" x14ac:dyDescent="0.25">
      <c r="A271" s="3" t="s">
        <v>18</v>
      </c>
      <c r="B271" s="23">
        <v>98.523809999999997</v>
      </c>
      <c r="C271" s="23"/>
      <c r="D271" s="23"/>
      <c r="E271" s="2"/>
      <c r="F271" s="3" t="s">
        <v>18</v>
      </c>
      <c r="G271" s="8">
        <v>75.055890000000005</v>
      </c>
      <c r="H271" s="7"/>
      <c r="I271" s="28"/>
      <c r="J271" s="2"/>
      <c r="K271" s="3" t="s">
        <v>18</v>
      </c>
      <c r="L271" s="7">
        <v>23.17</v>
      </c>
      <c r="M271" s="6"/>
      <c r="N271" s="6"/>
    </row>
    <row r="272" spans="1:14" x14ac:dyDescent="0.25">
      <c r="A272" s="3" t="s">
        <v>18</v>
      </c>
      <c r="B272" s="23">
        <v>111.2784</v>
      </c>
      <c r="C272" s="23"/>
      <c r="D272" s="23"/>
      <c r="E272" s="2"/>
      <c r="F272" s="3" t="s">
        <v>18</v>
      </c>
      <c r="G272" s="8">
        <v>99.499380000000002</v>
      </c>
      <c r="H272" s="7"/>
      <c r="I272" s="28"/>
      <c r="J272" s="2"/>
      <c r="K272" s="3" t="s">
        <v>18</v>
      </c>
      <c r="L272" s="7">
        <v>20.96</v>
      </c>
      <c r="M272" s="6"/>
      <c r="N272" s="6"/>
    </row>
    <row r="273" spans="1:14" x14ac:dyDescent="0.25">
      <c r="A273" s="3" t="s">
        <v>18</v>
      </c>
      <c r="B273" s="23">
        <v>120.76705</v>
      </c>
      <c r="C273" s="23"/>
      <c r="D273" s="23"/>
      <c r="E273" s="2"/>
      <c r="F273" s="3" t="s">
        <v>18</v>
      </c>
      <c r="G273" s="8">
        <v>89.139439999999993</v>
      </c>
      <c r="H273" s="7"/>
      <c r="I273" s="28"/>
      <c r="J273" s="2"/>
      <c r="K273" s="3" t="s">
        <v>18</v>
      </c>
      <c r="L273" s="7">
        <v>20.43</v>
      </c>
      <c r="M273" s="6"/>
      <c r="N273" s="6"/>
    </row>
    <row r="274" spans="1:14" x14ac:dyDescent="0.25">
      <c r="A274" s="3" t="s">
        <v>18</v>
      </c>
      <c r="B274" s="23">
        <v>103.78458999999999</v>
      </c>
      <c r="C274" s="23"/>
      <c r="D274" s="23"/>
      <c r="E274" s="2"/>
      <c r="F274" s="3" t="s">
        <v>18</v>
      </c>
      <c r="G274" s="8">
        <v>95.786079999999998</v>
      </c>
      <c r="H274" s="7">
        <f t="shared" ref="H274:H340" si="26">AVERAGE(G269:G274)</f>
        <v>87.245660000000001</v>
      </c>
      <c r="I274" s="28">
        <f t="shared" ref="I274:I340" si="27">STDEV(G269:G274)</f>
        <v>10.19937522236917</v>
      </c>
      <c r="J274" s="2"/>
      <c r="K274" s="3" t="s">
        <v>18</v>
      </c>
      <c r="L274" s="7">
        <v>16.37</v>
      </c>
      <c r="M274" s="6"/>
      <c r="N274" s="6"/>
    </row>
    <row r="275" spans="1:14" x14ac:dyDescent="0.25">
      <c r="A275" s="3" t="s">
        <v>18</v>
      </c>
      <c r="B275" s="23">
        <v>113.39285</v>
      </c>
      <c r="C275" s="23"/>
      <c r="D275" s="23"/>
      <c r="E275" s="2"/>
      <c r="F275" s="3"/>
      <c r="G275" s="8"/>
      <c r="H275" s="7"/>
      <c r="I275" s="28"/>
      <c r="J275" s="2"/>
      <c r="K275" s="3" t="s">
        <v>18</v>
      </c>
      <c r="L275" s="7">
        <v>16.2</v>
      </c>
      <c r="M275" s="6"/>
      <c r="N275" s="6"/>
    </row>
    <row r="276" spans="1:14" x14ac:dyDescent="0.25">
      <c r="A276" s="3" t="s">
        <v>18</v>
      </c>
      <c r="B276" s="23">
        <v>104.52381</v>
      </c>
      <c r="C276" s="23"/>
      <c r="D276" s="23"/>
      <c r="E276" s="2"/>
      <c r="F276" s="3"/>
      <c r="G276" s="8"/>
      <c r="H276" s="7"/>
      <c r="I276" s="28"/>
      <c r="J276" s="2"/>
      <c r="K276" s="3" t="s">
        <v>18</v>
      </c>
      <c r="L276" s="7">
        <v>18.399999999999999</v>
      </c>
      <c r="M276" s="6"/>
      <c r="N276" s="6"/>
    </row>
    <row r="277" spans="1:14" x14ac:dyDescent="0.25">
      <c r="A277" s="3" t="s">
        <v>18</v>
      </c>
      <c r="B277" s="23">
        <v>111.2784</v>
      </c>
      <c r="C277" s="23">
        <f t="shared" ref="C277:C331" si="28">AVERAGE(B269:B277)</f>
        <v>106.79502333333333</v>
      </c>
      <c r="D277" s="23">
        <f t="shared" ref="D277:D331" si="29">STDEV(B269:B277)</f>
        <v>7.8235305198915803</v>
      </c>
      <c r="E277" s="2"/>
      <c r="F277" s="3"/>
      <c r="G277" s="8"/>
      <c r="H277" s="7"/>
      <c r="I277" s="28"/>
      <c r="J277" s="2"/>
      <c r="K277" s="3" t="s">
        <v>18</v>
      </c>
      <c r="L277" s="7">
        <v>16.239999999999998</v>
      </c>
      <c r="M277" s="6">
        <f t="shared" ref="M277:M331" si="30">AVERAGE(L269:L277)</f>
        <v>18.455555555555559</v>
      </c>
      <c r="N277" s="6">
        <f t="shared" ref="N277:N331" si="31">STDEV(L269:L277)</f>
        <v>2.6513350934534317</v>
      </c>
    </row>
    <row r="278" spans="1:14" x14ac:dyDescent="0.25">
      <c r="A278" s="3">
        <v>5</v>
      </c>
      <c r="B278" s="23">
        <v>126.78570000000001</v>
      </c>
      <c r="C278" s="23"/>
      <c r="D278" s="23"/>
      <c r="E278" s="2"/>
      <c r="F278" s="3">
        <v>5</v>
      </c>
      <c r="G278" s="8">
        <v>86.313730000000007</v>
      </c>
      <c r="H278" s="7"/>
      <c r="I278" s="28"/>
      <c r="J278" s="2"/>
      <c r="K278" s="3">
        <v>5</v>
      </c>
      <c r="L278" s="7">
        <v>19.27</v>
      </c>
      <c r="M278" s="6"/>
      <c r="N278" s="6"/>
    </row>
    <row r="279" spans="1:14" x14ac:dyDescent="0.25">
      <c r="A279" s="3">
        <v>5</v>
      </c>
      <c r="B279" s="23">
        <v>126.78570000000001</v>
      </c>
      <c r="C279" s="23"/>
      <c r="D279" s="23"/>
      <c r="E279" s="2"/>
      <c r="F279" s="3">
        <v>5</v>
      </c>
      <c r="G279" s="8">
        <v>88.320279999999997</v>
      </c>
      <c r="H279" s="7"/>
      <c r="I279" s="28"/>
      <c r="J279" s="2"/>
      <c r="K279" s="3">
        <v>5</v>
      </c>
      <c r="L279" s="7">
        <v>17.87</v>
      </c>
      <c r="M279" s="6"/>
      <c r="N279" s="6"/>
    </row>
    <row r="280" spans="1:14" x14ac:dyDescent="0.25">
      <c r="A280" s="3">
        <v>5</v>
      </c>
      <c r="B280" s="23">
        <v>126.78570000000001</v>
      </c>
      <c r="C280" s="23"/>
      <c r="D280" s="23"/>
      <c r="E280" s="2"/>
      <c r="F280" s="3">
        <v>5</v>
      </c>
      <c r="G280" s="8">
        <v>66.064869999999999</v>
      </c>
      <c r="H280" s="7"/>
      <c r="I280" s="28"/>
      <c r="J280" s="2"/>
      <c r="K280" s="3">
        <v>5</v>
      </c>
      <c r="L280" s="7">
        <v>19.46</v>
      </c>
      <c r="M280" s="6"/>
      <c r="N280" s="6"/>
    </row>
    <row r="281" spans="1:14" x14ac:dyDescent="0.25">
      <c r="A281" s="3">
        <v>5</v>
      </c>
      <c r="B281" s="23">
        <v>97.128429999999994</v>
      </c>
      <c r="C281" s="23"/>
      <c r="D281" s="23"/>
      <c r="E281" s="2"/>
      <c r="F281" s="3">
        <v>5</v>
      </c>
      <c r="G281" s="8">
        <v>87.704059999999998</v>
      </c>
      <c r="H281" s="7"/>
      <c r="I281" s="28"/>
      <c r="J281" s="2"/>
      <c r="K281" s="3">
        <v>5</v>
      </c>
      <c r="L281" s="7">
        <v>21.89</v>
      </c>
      <c r="M281" s="6"/>
      <c r="N281" s="6"/>
    </row>
    <row r="282" spans="1:14" x14ac:dyDescent="0.25">
      <c r="A282" s="3">
        <v>5</v>
      </c>
      <c r="B282" s="23">
        <v>121.0227</v>
      </c>
      <c r="C282" s="23"/>
      <c r="D282" s="23"/>
      <c r="E282" s="2"/>
      <c r="F282" s="3">
        <v>5</v>
      </c>
      <c r="G282" s="8">
        <v>85.254000000000005</v>
      </c>
      <c r="H282" s="7"/>
      <c r="I282" s="28"/>
      <c r="J282" s="2"/>
      <c r="K282" s="3">
        <v>5</v>
      </c>
      <c r="L282" s="7">
        <v>18.3</v>
      </c>
      <c r="M282" s="6"/>
      <c r="N282" s="6"/>
    </row>
    <row r="283" spans="1:14" x14ac:dyDescent="0.25">
      <c r="A283" s="3">
        <v>5</v>
      </c>
      <c r="B283" s="23">
        <v>90.767049999999998</v>
      </c>
      <c r="C283" s="23"/>
      <c r="D283" s="23"/>
      <c r="E283" s="2"/>
      <c r="F283" s="3">
        <v>5</v>
      </c>
      <c r="G283" s="8">
        <v>86.254000000000005</v>
      </c>
      <c r="H283" s="7">
        <f t="shared" si="26"/>
        <v>83.318489999999997</v>
      </c>
      <c r="I283" s="28">
        <f t="shared" si="27"/>
        <v>8.5237715960858562</v>
      </c>
      <c r="J283" s="2"/>
      <c r="K283" s="3">
        <v>5</v>
      </c>
      <c r="L283" s="7">
        <v>17.11</v>
      </c>
      <c r="M283" s="6"/>
      <c r="N283" s="6"/>
    </row>
    <row r="284" spans="1:14" x14ac:dyDescent="0.25">
      <c r="A284" s="3">
        <v>5</v>
      </c>
      <c r="B284" s="23">
        <v>97.128429999999994</v>
      </c>
      <c r="C284" s="23"/>
      <c r="D284" s="23"/>
      <c r="E284" s="2"/>
      <c r="F284" s="3"/>
      <c r="G284" s="8"/>
      <c r="H284" s="7"/>
      <c r="I284" s="28"/>
      <c r="J284" s="2"/>
      <c r="K284" s="3">
        <v>5</v>
      </c>
      <c r="L284" s="7">
        <v>18.54</v>
      </c>
      <c r="M284" s="6"/>
      <c r="N284" s="6"/>
    </row>
    <row r="285" spans="1:14" x14ac:dyDescent="0.25">
      <c r="A285" s="3">
        <v>5</v>
      </c>
      <c r="B285" s="23">
        <v>121.0227</v>
      </c>
      <c r="C285" s="23"/>
      <c r="D285" s="23"/>
      <c r="E285" s="2"/>
      <c r="F285" s="3"/>
      <c r="G285" s="8"/>
      <c r="H285" s="7"/>
      <c r="I285" s="28"/>
      <c r="J285" s="2"/>
      <c r="K285" s="3">
        <v>5</v>
      </c>
      <c r="L285" s="7">
        <v>17.23</v>
      </c>
      <c r="M285" s="6"/>
      <c r="N285" s="6"/>
    </row>
    <row r="286" spans="1:14" x14ac:dyDescent="0.25">
      <c r="A286" s="3">
        <v>5</v>
      </c>
      <c r="B286" s="23">
        <v>90.767049999999998</v>
      </c>
      <c r="C286" s="23">
        <f t="shared" si="28"/>
        <v>110.91038444444445</v>
      </c>
      <c r="D286" s="23">
        <f t="shared" si="29"/>
        <v>16.401170558281102</v>
      </c>
      <c r="E286" s="2"/>
      <c r="F286" s="3"/>
      <c r="G286" s="8"/>
      <c r="H286" s="7"/>
      <c r="I286" s="28"/>
      <c r="J286" s="2"/>
      <c r="K286" s="3">
        <v>5</v>
      </c>
      <c r="L286" s="7">
        <v>18.579999999999998</v>
      </c>
      <c r="M286" s="6">
        <f t="shared" si="30"/>
        <v>18.694444444444443</v>
      </c>
      <c r="N286" s="6">
        <f t="shared" si="31"/>
        <v>1.4429233443872818</v>
      </c>
    </row>
    <row r="287" spans="1:14" x14ac:dyDescent="0.25">
      <c r="A287" s="3">
        <v>10</v>
      </c>
      <c r="B287" s="23">
        <v>105.65479999999999</v>
      </c>
      <c r="C287" s="23"/>
      <c r="D287" s="23"/>
      <c r="E287" s="2"/>
      <c r="F287" s="3">
        <v>10</v>
      </c>
      <c r="G287" s="8">
        <v>74.121690000000001</v>
      </c>
      <c r="H287" s="7"/>
      <c r="I287" s="28"/>
      <c r="J287" s="2"/>
      <c r="K287" s="3">
        <v>10</v>
      </c>
      <c r="L287" s="7">
        <v>16.73</v>
      </c>
      <c r="M287" s="6"/>
      <c r="N287" s="6"/>
    </row>
    <row r="288" spans="1:14" x14ac:dyDescent="0.25">
      <c r="A288" s="3">
        <v>10</v>
      </c>
      <c r="B288" s="23">
        <v>105.65479999999999</v>
      </c>
      <c r="C288" s="23"/>
      <c r="D288" s="23"/>
      <c r="E288" s="2"/>
      <c r="F288" s="3">
        <v>10</v>
      </c>
      <c r="G288" s="8">
        <v>68.015450000000001</v>
      </c>
      <c r="H288" s="7"/>
      <c r="I288" s="28"/>
      <c r="J288" s="2"/>
      <c r="K288" s="3">
        <v>10</v>
      </c>
      <c r="L288" s="7">
        <v>17.91</v>
      </c>
      <c r="M288" s="6"/>
      <c r="N288" s="6"/>
    </row>
    <row r="289" spans="1:14" x14ac:dyDescent="0.25">
      <c r="A289" s="3">
        <v>10</v>
      </c>
      <c r="B289" s="23">
        <v>105.65479999999999</v>
      </c>
      <c r="C289" s="23"/>
      <c r="D289" s="23"/>
      <c r="E289" s="2"/>
      <c r="F289" s="3">
        <v>10</v>
      </c>
      <c r="G289" s="8">
        <v>63.328470000000003</v>
      </c>
      <c r="H289" s="7"/>
      <c r="I289" s="28"/>
      <c r="J289" s="2"/>
      <c r="K289" s="3">
        <v>10</v>
      </c>
      <c r="L289" s="7">
        <v>17.07</v>
      </c>
      <c r="M289" s="6"/>
      <c r="N289" s="6"/>
    </row>
    <row r="290" spans="1:14" x14ac:dyDescent="0.25">
      <c r="A290" s="3">
        <v>10</v>
      </c>
      <c r="B290" s="23">
        <v>161.36359999999999</v>
      </c>
      <c r="C290" s="23"/>
      <c r="D290" s="23"/>
      <c r="E290" s="2"/>
      <c r="F290" s="3">
        <v>10</v>
      </c>
      <c r="G290" s="8">
        <v>76.884349999999998</v>
      </c>
      <c r="H290" s="7"/>
      <c r="I290" s="28"/>
      <c r="J290" s="2"/>
      <c r="K290" s="3">
        <v>10</v>
      </c>
      <c r="L290" s="7">
        <v>22.69</v>
      </c>
      <c r="M290" s="6"/>
      <c r="N290" s="6"/>
    </row>
    <row r="291" spans="1:14" x14ac:dyDescent="0.25">
      <c r="A291" s="3">
        <v>10</v>
      </c>
      <c r="B291" s="23">
        <v>110.9375</v>
      </c>
      <c r="C291" s="23"/>
      <c r="D291" s="23"/>
      <c r="E291" s="2"/>
      <c r="F291" s="3">
        <v>10</v>
      </c>
      <c r="G291" s="8">
        <v>86.476600000000005</v>
      </c>
      <c r="H291" s="7"/>
      <c r="I291" s="28"/>
      <c r="J291" s="2"/>
      <c r="K291" s="3">
        <v>10</v>
      </c>
      <c r="L291" s="7">
        <v>14.68</v>
      </c>
      <c r="M291" s="6"/>
      <c r="N291" s="6"/>
    </row>
    <row r="292" spans="1:14" x14ac:dyDescent="0.25">
      <c r="A292" s="3">
        <v>10</v>
      </c>
      <c r="B292" s="23">
        <v>80.681820000000002</v>
      </c>
      <c r="C292" s="23"/>
      <c r="D292" s="23"/>
      <c r="E292" s="2"/>
      <c r="F292" s="3">
        <v>10</v>
      </c>
      <c r="G292" s="8">
        <v>98.027180000000001</v>
      </c>
      <c r="H292" s="7">
        <f t="shared" si="26"/>
        <v>77.808956666666674</v>
      </c>
      <c r="I292" s="28">
        <f t="shared" si="27"/>
        <v>12.680320939180785</v>
      </c>
      <c r="J292" s="2"/>
      <c r="K292" s="3">
        <v>10</v>
      </c>
      <c r="L292" s="7">
        <v>14.56</v>
      </c>
      <c r="M292" s="6"/>
      <c r="N292" s="6"/>
    </row>
    <row r="293" spans="1:14" x14ac:dyDescent="0.25">
      <c r="A293" s="3">
        <v>10</v>
      </c>
      <c r="B293" s="23">
        <v>105.65479999999999</v>
      </c>
      <c r="C293" s="23"/>
      <c r="D293" s="23"/>
      <c r="E293" s="2"/>
      <c r="F293" s="3"/>
      <c r="G293" s="8"/>
      <c r="H293" s="7"/>
      <c r="I293" s="28"/>
      <c r="J293" s="2"/>
      <c r="K293" s="3">
        <v>10</v>
      </c>
      <c r="L293" s="7">
        <v>19.3</v>
      </c>
      <c r="M293" s="6"/>
      <c r="N293" s="6"/>
    </row>
    <row r="294" spans="1:14" x14ac:dyDescent="0.25">
      <c r="A294" s="3">
        <v>10</v>
      </c>
      <c r="B294" s="23">
        <v>80.681820000000002</v>
      </c>
      <c r="C294" s="23"/>
      <c r="D294" s="23"/>
      <c r="E294" s="2"/>
      <c r="F294" s="3"/>
      <c r="G294" s="8"/>
      <c r="H294" s="7"/>
      <c r="I294" s="28"/>
      <c r="J294" s="2"/>
      <c r="K294" s="3">
        <v>10</v>
      </c>
      <c r="L294" s="7">
        <v>19.329999999999998</v>
      </c>
      <c r="M294" s="6"/>
      <c r="N294" s="6"/>
    </row>
    <row r="295" spans="1:14" x14ac:dyDescent="0.25">
      <c r="A295" s="3">
        <v>10</v>
      </c>
      <c r="B295" s="23">
        <v>83.688209999999998</v>
      </c>
      <c r="C295" s="23">
        <f t="shared" si="28"/>
        <v>104.44135</v>
      </c>
      <c r="D295" s="23">
        <f t="shared" si="29"/>
        <v>24.616954789830263</v>
      </c>
      <c r="E295" s="2"/>
      <c r="F295" s="3"/>
      <c r="G295" s="8"/>
      <c r="H295" s="7"/>
      <c r="I295" s="28"/>
      <c r="J295" s="2"/>
      <c r="K295" s="3">
        <v>10</v>
      </c>
      <c r="L295" s="7">
        <v>16.66</v>
      </c>
      <c r="M295" s="6">
        <f t="shared" si="30"/>
        <v>17.658888888888889</v>
      </c>
      <c r="N295" s="6">
        <f t="shared" si="31"/>
        <v>2.538338257819706</v>
      </c>
    </row>
    <row r="296" spans="1:14" x14ac:dyDescent="0.25">
      <c r="A296" s="3">
        <v>20</v>
      </c>
      <c r="B296" s="23">
        <v>84.523809999999997</v>
      </c>
      <c r="C296" s="23"/>
      <c r="D296" s="23"/>
      <c r="E296" s="2"/>
      <c r="F296" s="3">
        <v>20</v>
      </c>
      <c r="G296" s="8">
        <v>63.386139999999997</v>
      </c>
      <c r="H296" s="7"/>
      <c r="I296" s="28"/>
      <c r="J296" s="2"/>
      <c r="K296" s="3">
        <v>20</v>
      </c>
      <c r="L296" s="7">
        <v>22.36</v>
      </c>
      <c r="M296" s="6"/>
      <c r="N296" s="6"/>
    </row>
    <row r="297" spans="1:14" x14ac:dyDescent="0.25">
      <c r="A297" s="3">
        <v>20</v>
      </c>
      <c r="B297" s="23">
        <v>105.65479999999999</v>
      </c>
      <c r="C297" s="23"/>
      <c r="D297" s="23"/>
      <c r="E297" s="2"/>
      <c r="F297" s="3">
        <v>20</v>
      </c>
      <c r="G297" s="8">
        <v>60.449300000000001</v>
      </c>
      <c r="H297" s="7"/>
      <c r="I297" s="28"/>
      <c r="J297" s="2"/>
      <c r="K297" s="3">
        <v>20</v>
      </c>
      <c r="L297" s="7">
        <v>21.37</v>
      </c>
      <c r="M297" s="6"/>
      <c r="N297" s="6"/>
    </row>
    <row r="298" spans="1:14" x14ac:dyDescent="0.25">
      <c r="A298" s="3">
        <v>20</v>
      </c>
      <c r="B298" s="23">
        <v>84.523809999999997</v>
      </c>
      <c r="C298" s="23"/>
      <c r="D298" s="23"/>
      <c r="E298" s="2"/>
      <c r="F298" s="3">
        <v>20</v>
      </c>
      <c r="G298" s="8">
        <v>64.357020000000006</v>
      </c>
      <c r="H298" s="7"/>
      <c r="I298" s="28"/>
      <c r="J298" s="2"/>
      <c r="K298" s="3">
        <v>20</v>
      </c>
      <c r="L298" s="7">
        <v>20.97</v>
      </c>
      <c r="M298" s="6"/>
      <c r="N298" s="6"/>
    </row>
    <row r="299" spans="1:14" x14ac:dyDescent="0.25">
      <c r="A299" s="3">
        <v>20</v>
      </c>
      <c r="B299" s="23">
        <v>110.9375</v>
      </c>
      <c r="C299" s="23"/>
      <c r="D299" s="23"/>
      <c r="E299" s="2"/>
      <c r="F299" s="3">
        <v>20</v>
      </c>
      <c r="G299" s="8">
        <v>90.990099999999998</v>
      </c>
      <c r="H299" s="7"/>
      <c r="I299" s="28"/>
      <c r="J299" s="2"/>
      <c r="K299" s="3">
        <v>20</v>
      </c>
      <c r="L299" s="7">
        <v>22.12</v>
      </c>
      <c r="M299" s="6"/>
      <c r="N299" s="6"/>
    </row>
    <row r="300" spans="1:14" x14ac:dyDescent="0.25">
      <c r="A300" s="3">
        <v>20</v>
      </c>
      <c r="B300" s="18">
        <v>60.511360000000003</v>
      </c>
      <c r="C300" s="23"/>
      <c r="D300" s="23"/>
      <c r="E300" s="2"/>
      <c r="F300" s="3">
        <v>20</v>
      </c>
      <c r="G300" s="8">
        <v>82.322999999999993</v>
      </c>
      <c r="H300" s="7"/>
      <c r="I300" s="28"/>
      <c r="J300" s="2"/>
      <c r="K300" s="3">
        <v>20</v>
      </c>
      <c r="L300" s="23">
        <v>20.8</v>
      </c>
      <c r="M300" s="6"/>
      <c r="N300" s="6"/>
    </row>
    <row r="301" spans="1:14" x14ac:dyDescent="0.25">
      <c r="A301" s="3">
        <v>20</v>
      </c>
      <c r="B301" s="18">
        <v>40.340910000000001</v>
      </c>
      <c r="C301" s="23"/>
      <c r="D301" s="23"/>
      <c r="E301" s="2"/>
      <c r="F301" s="3">
        <v>20</v>
      </c>
      <c r="G301" s="8">
        <v>96.528189999999995</v>
      </c>
      <c r="H301" s="7">
        <f t="shared" si="26"/>
        <v>76.338958333333338</v>
      </c>
      <c r="I301" s="28">
        <f t="shared" si="27"/>
        <v>15.632615731512654</v>
      </c>
      <c r="J301" s="2"/>
      <c r="K301" s="3">
        <v>20</v>
      </c>
      <c r="L301" s="6">
        <v>21.65</v>
      </c>
      <c r="M301" s="6"/>
      <c r="N301" s="6"/>
    </row>
    <row r="302" spans="1:14" x14ac:dyDescent="0.25">
      <c r="A302" s="3">
        <v>20</v>
      </c>
      <c r="B302" s="18">
        <v>84.523809999999997</v>
      </c>
      <c r="C302" s="23"/>
      <c r="D302" s="23"/>
      <c r="E302" s="2"/>
      <c r="F302" s="3"/>
      <c r="G302" s="8"/>
      <c r="H302" s="7"/>
      <c r="I302" s="28"/>
      <c r="J302" s="2"/>
      <c r="K302" s="3">
        <v>20</v>
      </c>
      <c r="L302" s="6">
        <v>22.17</v>
      </c>
      <c r="M302" s="6"/>
      <c r="N302" s="6"/>
    </row>
    <row r="303" spans="1:14" x14ac:dyDescent="0.25">
      <c r="A303" s="3">
        <v>20</v>
      </c>
      <c r="B303" s="18">
        <v>60.511360000000003</v>
      </c>
      <c r="C303" s="23"/>
      <c r="D303" s="23"/>
      <c r="E303" s="2"/>
      <c r="F303" s="3"/>
      <c r="G303" s="8"/>
      <c r="H303" s="7"/>
      <c r="I303" s="28"/>
      <c r="J303" s="2"/>
      <c r="K303" s="3">
        <v>20</v>
      </c>
      <c r="L303" s="6">
        <v>19.46</v>
      </c>
      <c r="M303" s="6"/>
      <c r="N303" s="6"/>
    </row>
    <row r="304" spans="1:14" x14ac:dyDescent="0.25">
      <c r="A304" s="3">
        <v>20</v>
      </c>
      <c r="B304" s="18">
        <v>40.340910000000001</v>
      </c>
      <c r="C304" s="23">
        <f t="shared" si="28"/>
        <v>74.652029999999996</v>
      </c>
      <c r="D304" s="23">
        <f t="shared" si="29"/>
        <v>25.798706869980901</v>
      </c>
      <c r="E304" s="2"/>
      <c r="F304" s="3"/>
      <c r="G304" s="8"/>
      <c r="H304" s="7"/>
      <c r="I304" s="28"/>
      <c r="J304" s="2"/>
      <c r="K304" s="3">
        <v>20</v>
      </c>
      <c r="L304" s="6">
        <v>22.42</v>
      </c>
      <c r="M304" s="6">
        <f t="shared" si="30"/>
        <v>21.48</v>
      </c>
      <c r="N304" s="6">
        <f t="shared" si="31"/>
        <v>0.9609630586031912</v>
      </c>
    </row>
    <row r="305" spans="1:14" x14ac:dyDescent="0.25">
      <c r="A305" s="3">
        <v>40</v>
      </c>
      <c r="B305" s="23">
        <v>42.26191</v>
      </c>
      <c r="C305" s="23"/>
      <c r="D305" s="23"/>
      <c r="E305" s="2"/>
      <c r="F305" s="3">
        <v>40</v>
      </c>
      <c r="G305" s="8">
        <v>30.30725</v>
      </c>
      <c r="H305" s="7"/>
      <c r="I305" s="28"/>
      <c r="J305" s="2"/>
      <c r="K305" s="3">
        <v>40</v>
      </c>
      <c r="L305" s="6">
        <v>38.03</v>
      </c>
      <c r="M305" s="6"/>
      <c r="N305" s="6"/>
    </row>
    <row r="306" spans="1:14" x14ac:dyDescent="0.25">
      <c r="A306" s="3">
        <v>40</v>
      </c>
      <c r="B306" s="23">
        <v>42.26191</v>
      </c>
      <c r="C306" s="23"/>
      <c r="D306" s="23"/>
      <c r="E306" s="2"/>
      <c r="F306" s="3">
        <v>40</v>
      </c>
      <c r="G306" s="8">
        <v>35.000360000000001</v>
      </c>
      <c r="H306" s="7"/>
      <c r="I306" s="28"/>
      <c r="J306" s="2"/>
      <c r="K306" s="3">
        <v>40</v>
      </c>
      <c r="L306" s="6">
        <v>31.65</v>
      </c>
      <c r="M306" s="6"/>
      <c r="N306" s="6"/>
    </row>
    <row r="307" spans="1:14" x14ac:dyDescent="0.25">
      <c r="A307" s="3">
        <v>40</v>
      </c>
      <c r="B307" s="23">
        <v>42.26191</v>
      </c>
      <c r="C307" s="23"/>
      <c r="D307" s="23"/>
      <c r="E307" s="2"/>
      <c r="F307" s="3">
        <v>40</v>
      </c>
      <c r="G307" s="8">
        <v>31.736329999999999</v>
      </c>
      <c r="H307" s="7"/>
      <c r="I307" s="28"/>
      <c r="J307" s="2"/>
      <c r="K307" s="3">
        <v>40</v>
      </c>
      <c r="L307" s="9">
        <v>36.19</v>
      </c>
      <c r="M307" s="6"/>
      <c r="N307" s="6"/>
    </row>
    <row r="308" spans="1:14" x14ac:dyDescent="0.25">
      <c r="A308" s="3">
        <v>40</v>
      </c>
      <c r="B308" s="23">
        <v>10.085229999999999</v>
      </c>
      <c r="C308" s="23"/>
      <c r="D308" s="23"/>
      <c r="E308" s="2"/>
      <c r="F308" s="3">
        <v>40</v>
      </c>
      <c r="G308" s="8">
        <v>70.360309999999998</v>
      </c>
      <c r="H308" s="7"/>
      <c r="I308" s="28"/>
      <c r="J308" s="2"/>
      <c r="K308" s="3">
        <v>40</v>
      </c>
      <c r="L308" s="9">
        <v>35.79</v>
      </c>
      <c r="M308" s="6"/>
      <c r="N308" s="6"/>
    </row>
    <row r="309" spans="1:14" x14ac:dyDescent="0.25">
      <c r="A309" s="3">
        <v>40</v>
      </c>
      <c r="B309" s="23">
        <v>20.170449999999999</v>
      </c>
      <c r="C309" s="23"/>
      <c r="D309" s="23"/>
      <c r="E309" s="2"/>
      <c r="F309" s="3">
        <v>40</v>
      </c>
      <c r="G309" s="8">
        <v>90.273499999999999</v>
      </c>
      <c r="H309" s="7"/>
      <c r="I309" s="28"/>
      <c r="J309" s="2"/>
      <c r="K309" s="3">
        <v>40</v>
      </c>
      <c r="L309" s="9">
        <v>40.96</v>
      </c>
      <c r="M309" s="6"/>
      <c r="N309" s="6"/>
    </row>
    <row r="310" spans="1:14" x14ac:dyDescent="0.25">
      <c r="A310" s="3">
        <v>40</v>
      </c>
      <c r="B310" s="23">
        <v>35.239469999999997</v>
      </c>
      <c r="C310" s="23"/>
      <c r="D310" s="23"/>
      <c r="E310" s="2"/>
      <c r="F310" s="3">
        <v>40</v>
      </c>
      <c r="G310" s="8">
        <v>51.980710000000002</v>
      </c>
      <c r="H310" s="7">
        <f>AVERAGE(G305:G310)</f>
        <v>51.609743333333334</v>
      </c>
      <c r="I310" s="28">
        <f>STDEV(G305:G310)</f>
        <v>24.37715258440139</v>
      </c>
      <c r="J310" s="2"/>
      <c r="K310" s="3">
        <v>40</v>
      </c>
      <c r="L310" s="7">
        <v>35.119999999999997</v>
      </c>
      <c r="M310" s="6"/>
      <c r="N310" s="6"/>
    </row>
    <row r="311" spans="1:14" x14ac:dyDescent="0.25">
      <c r="A311" s="3">
        <v>40</v>
      </c>
      <c r="B311" s="23">
        <v>42.26191</v>
      </c>
      <c r="C311" s="23"/>
      <c r="D311" s="23"/>
      <c r="E311" s="2"/>
      <c r="F311" s="3"/>
      <c r="G311" s="8"/>
      <c r="H311" s="7"/>
      <c r="I311" s="28"/>
      <c r="J311" s="2"/>
      <c r="K311" s="3">
        <v>40</v>
      </c>
      <c r="L311" s="7">
        <v>39.31</v>
      </c>
      <c r="M311" s="6"/>
      <c r="N311" s="6"/>
    </row>
    <row r="312" spans="1:14" x14ac:dyDescent="0.25">
      <c r="A312" s="3">
        <v>40</v>
      </c>
      <c r="B312" s="23">
        <v>10.085229999999999</v>
      </c>
      <c r="C312" s="23"/>
      <c r="D312" s="23"/>
      <c r="E312" s="2"/>
      <c r="F312" s="3"/>
      <c r="G312" s="8"/>
      <c r="H312" s="7"/>
      <c r="I312" s="28"/>
      <c r="J312" s="2"/>
      <c r="K312" s="3">
        <v>40</v>
      </c>
      <c r="L312" s="7">
        <v>38.39</v>
      </c>
      <c r="M312" s="6"/>
      <c r="N312" s="6"/>
    </row>
    <row r="313" spans="1:14" x14ac:dyDescent="0.25">
      <c r="A313" s="3">
        <v>40</v>
      </c>
      <c r="B313" s="23">
        <v>20.170449999999999</v>
      </c>
      <c r="C313" s="23">
        <f t="shared" si="28"/>
        <v>29.422052222222216</v>
      </c>
      <c r="D313" s="23">
        <f t="shared" si="29"/>
        <v>14.196389573054997</v>
      </c>
      <c r="E313" s="2"/>
      <c r="F313" s="3"/>
      <c r="G313" s="8"/>
      <c r="H313" s="7"/>
      <c r="I313" s="28"/>
      <c r="J313" s="2"/>
      <c r="K313" s="3">
        <v>40</v>
      </c>
      <c r="L313" s="7">
        <v>31.28</v>
      </c>
      <c r="M313" s="6">
        <f t="shared" si="30"/>
        <v>36.302222222222227</v>
      </c>
      <c r="N313" s="6">
        <f t="shared" si="31"/>
        <v>3.2905956063370123</v>
      </c>
    </row>
    <row r="314" spans="1:14" x14ac:dyDescent="0.25">
      <c r="A314" s="3">
        <v>60</v>
      </c>
      <c r="B314" s="23">
        <v>0</v>
      </c>
      <c r="C314" s="23"/>
      <c r="D314" s="23"/>
      <c r="E314" s="2"/>
      <c r="F314" s="3">
        <v>60</v>
      </c>
      <c r="G314" s="8">
        <v>0</v>
      </c>
      <c r="H314" s="7"/>
      <c r="I314" s="28"/>
      <c r="J314" s="2"/>
      <c r="K314" s="3">
        <v>60</v>
      </c>
      <c r="L314" s="7">
        <v>62.48</v>
      </c>
      <c r="M314" s="6"/>
      <c r="N314" s="6"/>
    </row>
    <row r="315" spans="1:14" x14ac:dyDescent="0.25">
      <c r="A315" s="3">
        <v>60</v>
      </c>
      <c r="B315" s="23">
        <v>42.26191</v>
      </c>
      <c r="C315" s="23"/>
      <c r="D315" s="23"/>
      <c r="E315" s="2"/>
      <c r="F315" s="3">
        <v>60</v>
      </c>
      <c r="G315" s="8">
        <v>29.157399999999999</v>
      </c>
      <c r="H315" s="7"/>
      <c r="I315" s="28"/>
      <c r="J315" s="2"/>
      <c r="K315" s="3">
        <v>60</v>
      </c>
      <c r="L315" s="7">
        <v>62.75</v>
      </c>
      <c r="M315" s="6"/>
      <c r="N315" s="6"/>
    </row>
    <row r="316" spans="1:14" x14ac:dyDescent="0.25">
      <c r="A316" s="3">
        <v>60</v>
      </c>
      <c r="B316" s="23">
        <v>42.26191</v>
      </c>
      <c r="C316" s="23"/>
      <c r="D316" s="23"/>
      <c r="E316" s="2"/>
      <c r="F316" s="3">
        <v>60</v>
      </c>
      <c r="G316" s="8">
        <v>16.547999999999998</v>
      </c>
      <c r="H316" s="7"/>
      <c r="I316" s="28"/>
      <c r="J316" s="2"/>
      <c r="K316" s="3">
        <v>60</v>
      </c>
      <c r="L316" s="7">
        <v>62.09</v>
      </c>
      <c r="M316" s="6"/>
      <c r="N316" s="6"/>
    </row>
    <row r="317" spans="1:14" x14ac:dyDescent="0.25">
      <c r="A317" s="3">
        <v>60</v>
      </c>
      <c r="B317" s="23">
        <v>20.170449999999999</v>
      </c>
      <c r="C317" s="23"/>
      <c r="D317" s="23"/>
      <c r="E317" s="2"/>
      <c r="F317" s="3">
        <v>60</v>
      </c>
      <c r="G317" s="8">
        <v>16.30611</v>
      </c>
      <c r="H317" s="7"/>
      <c r="I317" s="28"/>
      <c r="J317" s="2"/>
      <c r="K317" s="3">
        <v>60</v>
      </c>
      <c r="L317" s="7">
        <v>62.93</v>
      </c>
      <c r="M317" s="6"/>
      <c r="N317" s="6"/>
    </row>
    <row r="318" spans="1:14" x14ac:dyDescent="0.25">
      <c r="A318" s="3">
        <v>60</v>
      </c>
      <c r="B318" s="23">
        <v>-10.085229999999999</v>
      </c>
      <c r="C318" s="23"/>
      <c r="D318" s="23"/>
      <c r="E318" s="2"/>
      <c r="F318" s="3">
        <v>60</v>
      </c>
      <c r="G318" s="8">
        <v>38.774590000000003</v>
      </c>
      <c r="H318" s="7"/>
      <c r="I318" s="28"/>
      <c r="J318" s="2"/>
      <c r="K318" s="3">
        <v>60</v>
      </c>
      <c r="L318" s="7">
        <v>62.43</v>
      </c>
      <c r="M318" s="6"/>
      <c r="N318" s="6"/>
    </row>
    <row r="319" spans="1:14" x14ac:dyDescent="0.25">
      <c r="A319" s="3">
        <v>60</v>
      </c>
      <c r="B319" s="23">
        <v>-20.170449999999999</v>
      </c>
      <c r="C319" s="23"/>
      <c r="D319" s="23"/>
      <c r="E319" s="2"/>
      <c r="F319" s="3">
        <v>60</v>
      </c>
      <c r="G319" s="8">
        <v>33.924410000000002</v>
      </c>
      <c r="H319" s="7">
        <f t="shared" ref="H319:H328" si="32">AVERAGE(G314:G319)</f>
        <v>22.451751666666667</v>
      </c>
      <c r="I319" s="28">
        <f t="shared" ref="I319:I328" si="33">STDEV(G314:G319)</f>
        <v>14.28094540426707</v>
      </c>
      <c r="J319" s="2"/>
      <c r="K319" s="3">
        <v>60</v>
      </c>
      <c r="L319" s="7">
        <v>62.25</v>
      </c>
      <c r="M319" s="6"/>
      <c r="N319" s="6"/>
    </row>
    <row r="320" spans="1:14" x14ac:dyDescent="0.25">
      <c r="A320" s="3">
        <v>60</v>
      </c>
      <c r="B320" s="23">
        <v>11.21</v>
      </c>
      <c r="C320" s="23"/>
      <c r="D320" s="23"/>
      <c r="E320" s="2"/>
      <c r="F320" s="3"/>
      <c r="G320" s="8"/>
      <c r="H320" s="7"/>
      <c r="I320" s="28"/>
      <c r="J320" s="2"/>
      <c r="K320" s="3">
        <v>60</v>
      </c>
      <c r="L320" s="7">
        <v>62.83</v>
      </c>
      <c r="M320" s="6"/>
      <c r="N320" s="6"/>
    </row>
    <row r="321" spans="1:14" x14ac:dyDescent="0.25">
      <c r="A321" s="3">
        <v>60</v>
      </c>
      <c r="B321" s="23">
        <v>11</v>
      </c>
      <c r="C321" s="23"/>
      <c r="D321" s="23"/>
      <c r="E321" s="2"/>
      <c r="F321" s="3"/>
      <c r="G321" s="8"/>
      <c r="H321" s="7"/>
      <c r="I321" s="28"/>
      <c r="J321" s="2"/>
      <c r="K321" s="3">
        <v>60</v>
      </c>
      <c r="L321" s="7">
        <v>63.52</v>
      </c>
      <c r="M321" s="6"/>
      <c r="N321" s="6"/>
    </row>
    <row r="322" spans="1:14" x14ac:dyDescent="0.25">
      <c r="A322" s="3">
        <v>60</v>
      </c>
      <c r="B322" s="23">
        <v>16.25</v>
      </c>
      <c r="C322" s="23">
        <f t="shared" si="28"/>
        <v>12.544287777777779</v>
      </c>
      <c r="D322" s="23">
        <f t="shared" si="29"/>
        <v>21.160216922295348</v>
      </c>
      <c r="E322" s="2"/>
      <c r="F322" s="3"/>
      <c r="G322" s="8"/>
      <c r="H322" s="7"/>
      <c r="I322" s="28"/>
      <c r="J322" s="2"/>
      <c r="K322" s="3">
        <v>60</v>
      </c>
      <c r="L322" s="7">
        <v>61.92</v>
      </c>
      <c r="M322" s="6">
        <f t="shared" si="30"/>
        <v>62.577777777777769</v>
      </c>
      <c r="N322" s="6">
        <f t="shared" si="31"/>
        <v>0.48920286634937493</v>
      </c>
    </row>
    <row r="323" spans="1:14" x14ac:dyDescent="0.25">
      <c r="A323" s="3">
        <v>80</v>
      </c>
      <c r="B323" s="23">
        <v>0</v>
      </c>
      <c r="C323" s="23"/>
      <c r="D323" s="23"/>
      <c r="E323" s="2"/>
      <c r="F323" s="3">
        <v>80</v>
      </c>
      <c r="G323" s="8">
        <v>0</v>
      </c>
      <c r="H323" s="7"/>
      <c r="I323" s="28"/>
      <c r="J323" s="2"/>
      <c r="K323" s="3">
        <v>80</v>
      </c>
      <c r="L323" s="7">
        <v>72.239999999999995</v>
      </c>
      <c r="M323" s="6"/>
      <c r="N323" s="6"/>
    </row>
    <row r="324" spans="1:14" x14ac:dyDescent="0.25">
      <c r="A324" s="3">
        <v>80</v>
      </c>
      <c r="B324" s="23">
        <v>0</v>
      </c>
      <c r="C324" s="23"/>
      <c r="D324" s="23"/>
      <c r="E324" s="2"/>
      <c r="F324" s="3">
        <v>80</v>
      </c>
      <c r="G324" s="8">
        <v>0</v>
      </c>
      <c r="H324" s="7"/>
      <c r="I324" s="28"/>
      <c r="J324" s="2"/>
      <c r="K324" s="3">
        <v>80</v>
      </c>
      <c r="L324" s="7">
        <v>74.25</v>
      </c>
      <c r="M324" s="6"/>
      <c r="N324" s="6"/>
    </row>
    <row r="325" spans="1:14" x14ac:dyDescent="0.25">
      <c r="A325" s="3">
        <v>80</v>
      </c>
      <c r="B325" s="23">
        <v>0</v>
      </c>
      <c r="C325" s="23"/>
      <c r="D325" s="23"/>
      <c r="E325" s="2"/>
      <c r="F325" s="3">
        <v>80</v>
      </c>
      <c r="G325" s="8">
        <v>14.1605668</v>
      </c>
      <c r="H325" s="7"/>
      <c r="I325" s="28"/>
      <c r="J325" s="2"/>
      <c r="K325" s="3">
        <v>80</v>
      </c>
      <c r="L325" s="7">
        <v>72.52</v>
      </c>
      <c r="M325" s="6"/>
      <c r="N325" s="6"/>
    </row>
    <row r="326" spans="1:14" x14ac:dyDescent="0.25">
      <c r="A326" s="3">
        <v>80</v>
      </c>
      <c r="B326" s="23">
        <v>12</v>
      </c>
      <c r="C326" s="23"/>
      <c r="D326" s="23"/>
      <c r="E326" s="2"/>
      <c r="F326" s="3">
        <v>80</v>
      </c>
      <c r="G326" s="8">
        <v>30.750859999999999</v>
      </c>
      <c r="H326" s="7"/>
      <c r="I326" s="28"/>
      <c r="J326" s="2"/>
      <c r="K326" s="3">
        <v>80</v>
      </c>
      <c r="L326" s="7">
        <v>69.08</v>
      </c>
      <c r="M326" s="6"/>
      <c r="N326" s="6"/>
    </row>
    <row r="327" spans="1:14" x14ac:dyDescent="0.25">
      <c r="A327" s="3">
        <v>80</v>
      </c>
      <c r="B327" s="23">
        <v>-10.085229999999999</v>
      </c>
      <c r="C327" s="23"/>
      <c r="D327" s="23"/>
      <c r="E327" s="2"/>
      <c r="F327" s="3">
        <v>80</v>
      </c>
      <c r="G327" s="8">
        <v>31.807369999999999</v>
      </c>
      <c r="H327" s="7"/>
      <c r="I327" s="28"/>
      <c r="J327" s="2"/>
      <c r="K327" s="3">
        <v>80</v>
      </c>
      <c r="L327" s="7">
        <v>71.42</v>
      </c>
      <c r="M327" s="6"/>
      <c r="N327" s="6"/>
    </row>
    <row r="328" spans="1:14" x14ac:dyDescent="0.25">
      <c r="A328" s="3">
        <v>80</v>
      </c>
      <c r="B328" s="23">
        <v>0</v>
      </c>
      <c r="C328" s="23"/>
      <c r="D328" s="23"/>
      <c r="E328" s="2"/>
      <c r="F328" s="3">
        <v>80</v>
      </c>
      <c r="G328" s="8">
        <v>29.044260000000001</v>
      </c>
      <c r="H328" s="7">
        <f t="shared" si="32"/>
        <v>17.627176133333336</v>
      </c>
      <c r="I328" s="28">
        <f t="shared" si="33"/>
        <v>15.08052278595158</v>
      </c>
      <c r="J328" s="2"/>
      <c r="K328" s="3">
        <v>80</v>
      </c>
      <c r="L328" s="7">
        <v>73.78</v>
      </c>
      <c r="M328" s="6"/>
      <c r="N328" s="6"/>
    </row>
    <row r="329" spans="1:14" x14ac:dyDescent="0.25">
      <c r="A329" s="3">
        <v>80</v>
      </c>
      <c r="B329" s="23">
        <v>0.21</v>
      </c>
      <c r="C329" s="23"/>
      <c r="D329" s="23"/>
      <c r="E329" s="2"/>
      <c r="F329" s="3"/>
      <c r="G329" s="8"/>
      <c r="H329" s="7"/>
      <c r="I329" s="28"/>
      <c r="J329" s="2"/>
      <c r="K329" s="3">
        <v>80</v>
      </c>
      <c r="L329" s="7">
        <v>72.260000000000005</v>
      </c>
      <c r="M329" s="6"/>
      <c r="N329" s="6"/>
    </row>
    <row r="330" spans="1:14" x14ac:dyDescent="0.25">
      <c r="A330" s="3">
        <v>80</v>
      </c>
      <c r="B330" s="23">
        <v>0.98</v>
      </c>
      <c r="C330" s="23"/>
      <c r="D330" s="23"/>
      <c r="E330" s="2"/>
      <c r="F330" s="3"/>
      <c r="G330" s="8"/>
      <c r="H330" s="7"/>
      <c r="I330" s="28"/>
      <c r="J330" s="2"/>
      <c r="K330" s="3">
        <v>80</v>
      </c>
      <c r="L330" s="23">
        <v>71.84</v>
      </c>
      <c r="M330" s="6"/>
      <c r="N330" s="6"/>
    </row>
    <row r="331" spans="1:14" x14ac:dyDescent="0.25">
      <c r="A331" s="3">
        <v>80</v>
      </c>
      <c r="B331" s="23">
        <v>1.54</v>
      </c>
      <c r="C331" s="23">
        <f t="shared" si="28"/>
        <v>0.51608555555555569</v>
      </c>
      <c r="D331" s="23">
        <f t="shared" si="29"/>
        <v>5.5530494488053836</v>
      </c>
      <c r="E331" s="2"/>
      <c r="F331" s="3"/>
      <c r="G331" s="8"/>
      <c r="H331" s="7"/>
      <c r="I331" s="28"/>
      <c r="J331" s="2"/>
      <c r="K331" s="3">
        <v>80</v>
      </c>
      <c r="L331" s="9">
        <v>76.239999999999995</v>
      </c>
      <c r="M331" s="6">
        <f t="shared" si="30"/>
        <v>72.62555555555555</v>
      </c>
      <c r="N331" s="6">
        <f t="shared" si="31"/>
        <v>1.999081733641167</v>
      </c>
    </row>
    <row r="332" spans="1:14" x14ac:dyDescent="0.25">
      <c r="A332" s="3">
        <v>100</v>
      </c>
      <c r="B332" s="23">
        <v>0</v>
      </c>
      <c r="C332" s="23"/>
      <c r="D332" s="23"/>
      <c r="E332" s="2"/>
      <c r="F332" s="3"/>
      <c r="G332" s="8"/>
      <c r="H332" s="7"/>
      <c r="I332" s="28"/>
      <c r="J332" s="2"/>
      <c r="K332" s="3">
        <v>100</v>
      </c>
      <c r="L332" s="9">
        <v>79.31</v>
      </c>
      <c r="M332" s="6"/>
      <c r="N332" s="6"/>
    </row>
    <row r="333" spans="1:14" x14ac:dyDescent="0.25">
      <c r="A333" s="3">
        <v>100</v>
      </c>
      <c r="B333" s="23">
        <v>-3</v>
      </c>
      <c r="C333" s="23"/>
      <c r="D333" s="23"/>
      <c r="E333" s="2"/>
      <c r="F333" s="3"/>
      <c r="G333" s="8"/>
      <c r="H333" s="7"/>
      <c r="I333" s="28"/>
      <c r="J333" s="2"/>
      <c r="K333" s="3">
        <v>100</v>
      </c>
      <c r="L333" s="7">
        <v>79.84</v>
      </c>
      <c r="M333" s="6"/>
      <c r="N333" s="6"/>
    </row>
    <row r="334" spans="1:14" x14ac:dyDescent="0.25">
      <c r="A334" s="3">
        <v>100</v>
      </c>
      <c r="B334" s="23">
        <v>2.5432000000000001</v>
      </c>
      <c r="C334" s="23"/>
      <c r="D334" s="23"/>
      <c r="E334" s="2"/>
      <c r="F334" s="3"/>
      <c r="G334" s="8"/>
      <c r="H334" s="7"/>
      <c r="I334" s="28"/>
      <c r="J334" s="2"/>
      <c r="K334" s="3">
        <v>100</v>
      </c>
      <c r="L334" s="7">
        <v>78.8</v>
      </c>
      <c r="M334" s="6"/>
      <c r="N334" s="6"/>
    </row>
    <row r="335" spans="1:14" x14ac:dyDescent="0.25">
      <c r="A335" s="3">
        <v>100</v>
      </c>
      <c r="B335" s="23">
        <v>0</v>
      </c>
      <c r="C335" s="23"/>
      <c r="D335" s="23"/>
      <c r="E335" s="2"/>
      <c r="F335" s="3">
        <v>100</v>
      </c>
      <c r="G335" s="8">
        <v>0</v>
      </c>
      <c r="H335" s="7"/>
      <c r="I335" s="28"/>
      <c r="J335" s="2"/>
      <c r="K335" s="3">
        <v>100</v>
      </c>
      <c r="L335" s="7">
        <v>78.36</v>
      </c>
      <c r="M335" s="6"/>
      <c r="N335" s="6"/>
    </row>
    <row r="336" spans="1:14" x14ac:dyDescent="0.25">
      <c r="A336" s="3">
        <v>100</v>
      </c>
      <c r="B336" s="23">
        <v>-1</v>
      </c>
      <c r="C336" s="23"/>
      <c r="D336" s="23"/>
      <c r="E336" s="2"/>
      <c r="F336" s="3">
        <v>100</v>
      </c>
      <c r="G336" s="8">
        <v>0</v>
      </c>
      <c r="H336" s="7"/>
      <c r="I336" s="28"/>
      <c r="J336" s="2"/>
      <c r="K336" s="3">
        <v>100</v>
      </c>
      <c r="L336" s="7">
        <v>78.739999999999995</v>
      </c>
      <c r="M336" s="6"/>
      <c r="N336" s="6"/>
    </row>
    <row r="337" spans="1:14" x14ac:dyDescent="0.25">
      <c r="A337" s="3">
        <v>100</v>
      </c>
      <c r="B337" s="23">
        <v>2</v>
      </c>
      <c r="C337" s="23"/>
      <c r="D337" s="23"/>
      <c r="E337" s="2"/>
      <c r="F337" s="3">
        <v>100</v>
      </c>
      <c r="G337" s="8">
        <v>0</v>
      </c>
      <c r="H337" s="7"/>
      <c r="I337" s="28"/>
      <c r="J337" s="2"/>
      <c r="K337" s="3">
        <v>100</v>
      </c>
      <c r="L337" s="7">
        <v>78.78</v>
      </c>
      <c r="M337" s="6"/>
      <c r="N337" s="6"/>
    </row>
    <row r="338" spans="1:14" x14ac:dyDescent="0.25">
      <c r="A338" s="3">
        <v>100</v>
      </c>
      <c r="B338" s="23">
        <v>7.0000000000000007E-2</v>
      </c>
      <c r="C338" s="23"/>
      <c r="D338" s="23"/>
      <c r="E338" s="2"/>
      <c r="F338" s="3">
        <v>100</v>
      </c>
      <c r="G338" s="8">
        <v>39.247059999999998</v>
      </c>
      <c r="H338" s="7"/>
      <c r="I338" s="28"/>
      <c r="J338" s="2"/>
      <c r="K338" s="3">
        <v>100</v>
      </c>
      <c r="L338" s="7">
        <v>78.63</v>
      </c>
      <c r="M338" s="6"/>
      <c r="N338" s="6"/>
    </row>
    <row r="339" spans="1:14" x14ac:dyDescent="0.25">
      <c r="A339" s="3">
        <v>100</v>
      </c>
      <c r="B339" s="23">
        <v>0.08</v>
      </c>
      <c r="C339" s="23"/>
      <c r="D339" s="23"/>
      <c r="E339" s="2"/>
      <c r="F339" s="3">
        <v>100</v>
      </c>
      <c r="G339" s="8">
        <v>42.448230000000002</v>
      </c>
      <c r="H339" s="7"/>
      <c r="I339" s="28"/>
      <c r="J339" s="2"/>
      <c r="K339" s="3">
        <v>100</v>
      </c>
      <c r="L339" s="7">
        <v>79.66</v>
      </c>
      <c r="M339" s="6"/>
      <c r="N339" s="6"/>
    </row>
    <row r="340" spans="1:14" x14ac:dyDescent="0.25">
      <c r="A340" s="3">
        <v>100</v>
      </c>
      <c r="B340" s="23">
        <v>0.05</v>
      </c>
      <c r="C340" s="23">
        <f t="shared" ref="C340" si="34">AVERAGE(B332:B340)</f>
        <v>8.2577777777777805E-2</v>
      </c>
      <c r="D340" s="23">
        <f t="shared" ref="D340" si="35">STDEV(B332:B340)</f>
        <v>1.5976660490992616</v>
      </c>
      <c r="E340" s="2"/>
      <c r="F340" s="3">
        <v>100</v>
      </c>
      <c r="G340" s="8">
        <v>42.414879999999997</v>
      </c>
      <c r="H340" s="7">
        <f t="shared" si="26"/>
        <v>20.685028333333332</v>
      </c>
      <c r="I340" s="28">
        <f t="shared" si="27"/>
        <v>22.689132249982954</v>
      </c>
      <c r="J340" s="2"/>
      <c r="K340" s="3">
        <v>100</v>
      </c>
      <c r="L340" s="7">
        <v>80.59</v>
      </c>
      <c r="M340" s="6">
        <f t="shared" ref="M340" si="36">AVERAGE(L332:L340)</f>
        <v>79.19</v>
      </c>
      <c r="N340" s="6">
        <f t="shared" ref="N340" si="37">STDEV(L332:L340)</f>
        <v>0.71963532431364363</v>
      </c>
    </row>
  </sheetData>
  <mergeCells count="12">
    <mergeCell ref="A172:D172"/>
    <mergeCell ref="F172:I172"/>
    <mergeCell ref="K172:N172"/>
    <mergeCell ref="A257:D257"/>
    <mergeCell ref="F257:I257"/>
    <mergeCell ref="K257:N257"/>
    <mergeCell ref="A2:D2"/>
    <mergeCell ref="F2:I2"/>
    <mergeCell ref="K2:N2"/>
    <mergeCell ref="A87:D87"/>
    <mergeCell ref="F87:I87"/>
    <mergeCell ref="K87:N8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9"/>
  <sheetViews>
    <sheetView workbookViewId="0"/>
  </sheetViews>
  <sheetFormatPr defaultRowHeight="15" x14ac:dyDescent="0.25"/>
  <cols>
    <col min="1" max="1" width="17.5703125" customWidth="1"/>
    <col min="2" max="2" width="11" customWidth="1"/>
    <col min="3" max="3" width="13.28515625" customWidth="1"/>
    <col min="4" max="5" width="12.5703125" customWidth="1"/>
    <col min="6" max="6" width="14.5703125" customWidth="1"/>
    <col min="7" max="7" width="15.85546875" customWidth="1"/>
    <col min="8" max="8" width="11.140625" customWidth="1"/>
    <col min="9" max="9" width="12.42578125" customWidth="1"/>
    <col min="10" max="10" width="10.5703125" customWidth="1"/>
  </cols>
  <sheetData>
    <row r="1" spans="1:10" x14ac:dyDescent="0.25">
      <c r="A1" s="12" t="s">
        <v>19</v>
      </c>
      <c r="B1" s="13"/>
      <c r="C1" s="13"/>
      <c r="D1" s="13"/>
      <c r="E1" s="13"/>
      <c r="F1" s="13"/>
      <c r="G1" s="13"/>
      <c r="H1" s="13"/>
      <c r="I1" s="13"/>
    </row>
    <row r="2" spans="1:10" x14ac:dyDescent="0.25">
      <c r="A2" s="37" t="s">
        <v>14</v>
      </c>
      <c r="B2" s="37"/>
      <c r="C2" s="37"/>
      <c r="D2" s="37"/>
      <c r="E2" s="16"/>
      <c r="F2" s="36" t="s">
        <v>37</v>
      </c>
      <c r="G2" s="36"/>
      <c r="H2" s="36"/>
      <c r="I2" s="36"/>
      <c r="J2" s="5"/>
    </row>
    <row r="3" spans="1:10" x14ac:dyDescent="0.25">
      <c r="A3" s="14" t="s">
        <v>10</v>
      </c>
      <c r="B3" s="15" t="s">
        <v>11</v>
      </c>
      <c r="C3" s="15" t="s">
        <v>12</v>
      </c>
      <c r="D3" s="15" t="s">
        <v>13</v>
      </c>
      <c r="E3" s="15"/>
      <c r="F3" s="14" t="s">
        <v>10</v>
      </c>
      <c r="G3" s="15" t="s">
        <v>11</v>
      </c>
      <c r="H3" s="15" t="s">
        <v>12</v>
      </c>
      <c r="I3" s="15" t="s">
        <v>13</v>
      </c>
    </row>
    <row r="4" spans="1:10" x14ac:dyDescent="0.25">
      <c r="A4" s="21"/>
      <c r="B4" s="21"/>
      <c r="C4" s="21"/>
      <c r="D4" s="21"/>
      <c r="E4" s="21"/>
      <c r="F4" s="13"/>
      <c r="G4" s="13"/>
      <c r="H4" s="13"/>
      <c r="I4" s="13"/>
    </row>
    <row r="5" spans="1:10" x14ac:dyDescent="0.25">
      <c r="A5" s="15" t="s">
        <v>0</v>
      </c>
      <c r="B5" s="22">
        <v>10</v>
      </c>
      <c r="C5" s="22"/>
      <c r="D5" s="22"/>
      <c r="E5" s="22"/>
      <c r="F5" s="15" t="s">
        <v>0</v>
      </c>
      <c r="G5" s="22">
        <v>4.21</v>
      </c>
      <c r="H5" s="22"/>
      <c r="I5" s="22"/>
      <c r="J5" s="1"/>
    </row>
    <row r="6" spans="1:10" x14ac:dyDescent="0.25">
      <c r="A6" s="15" t="s">
        <v>0</v>
      </c>
      <c r="B6" s="22">
        <v>11.37</v>
      </c>
      <c r="C6" s="22"/>
      <c r="D6" s="22"/>
      <c r="E6" s="22"/>
      <c r="F6" s="15" t="s">
        <v>0</v>
      </c>
      <c r="G6" s="22">
        <v>4.12</v>
      </c>
      <c r="H6" s="22"/>
      <c r="I6" s="22"/>
      <c r="J6" s="1"/>
    </row>
    <row r="7" spans="1:10" x14ac:dyDescent="0.25">
      <c r="A7" s="15" t="s">
        <v>0</v>
      </c>
      <c r="B7" s="22">
        <v>9.5399999999999991</v>
      </c>
      <c r="C7" s="22"/>
      <c r="D7" s="22"/>
      <c r="E7" s="22"/>
      <c r="F7" s="15" t="s">
        <v>0</v>
      </c>
      <c r="G7" s="22">
        <v>4.32</v>
      </c>
      <c r="H7" s="22"/>
      <c r="I7" s="22"/>
      <c r="J7" s="1"/>
    </row>
    <row r="8" spans="1:10" x14ac:dyDescent="0.25">
      <c r="A8" s="15" t="s">
        <v>0</v>
      </c>
      <c r="B8" s="22">
        <v>10.25</v>
      </c>
      <c r="C8" s="22"/>
      <c r="D8" s="22"/>
      <c r="E8" s="22"/>
      <c r="F8" s="15" t="s">
        <v>0</v>
      </c>
      <c r="G8" s="22">
        <v>4.6900000000000004</v>
      </c>
      <c r="H8" s="22"/>
      <c r="I8" s="22"/>
      <c r="J8" s="1"/>
    </row>
    <row r="9" spans="1:10" x14ac:dyDescent="0.25">
      <c r="A9" s="15" t="s">
        <v>0</v>
      </c>
      <c r="B9" s="22">
        <v>9.99</v>
      </c>
      <c r="C9" s="22"/>
      <c r="D9" s="22"/>
      <c r="E9" s="22"/>
      <c r="F9" s="15" t="s">
        <v>0</v>
      </c>
      <c r="G9" s="22">
        <v>4.3</v>
      </c>
      <c r="H9" s="22"/>
      <c r="I9" s="22"/>
      <c r="J9" s="1"/>
    </row>
    <row r="10" spans="1:10" x14ac:dyDescent="0.25">
      <c r="A10" s="15" t="s">
        <v>0</v>
      </c>
      <c r="B10" s="22">
        <v>11.07</v>
      </c>
      <c r="C10" s="20">
        <f>AVERAGE(B5:B10)</f>
        <v>10.37</v>
      </c>
      <c r="D10" s="20">
        <f>STDEV(B5:B10)</f>
        <v>0.70350550815185509</v>
      </c>
      <c r="E10" s="22"/>
      <c r="F10" s="15" t="s">
        <v>0</v>
      </c>
      <c r="G10" s="22">
        <v>4.3</v>
      </c>
      <c r="H10" s="20">
        <f>AVERAGE(G5:G10)</f>
        <v>4.3233333333333333</v>
      </c>
      <c r="I10" s="20">
        <f>STDEV(G5:G10)</f>
        <v>0.19479904174986776</v>
      </c>
      <c r="J10" s="1"/>
    </row>
    <row r="11" spans="1:10" x14ac:dyDescent="0.25">
      <c r="A11" s="15" t="s">
        <v>1</v>
      </c>
      <c r="B11" s="22">
        <v>63.22</v>
      </c>
      <c r="C11" s="20"/>
      <c r="D11" s="20"/>
      <c r="E11" s="22"/>
      <c r="F11" s="15" t="s">
        <v>1</v>
      </c>
      <c r="G11" s="22">
        <v>3.41</v>
      </c>
      <c r="H11" s="20"/>
      <c r="I11" s="23"/>
      <c r="J11" s="1"/>
    </row>
    <row r="12" spans="1:10" x14ac:dyDescent="0.25">
      <c r="A12" s="15" t="s">
        <v>1</v>
      </c>
      <c r="B12" s="22">
        <v>64.459999999999994</v>
      </c>
      <c r="C12" s="20"/>
      <c r="D12" s="20"/>
      <c r="E12" s="22"/>
      <c r="F12" s="15" t="s">
        <v>1</v>
      </c>
      <c r="G12" s="22">
        <v>6.8</v>
      </c>
      <c r="H12" s="20"/>
      <c r="I12" s="20"/>
      <c r="J12" s="1"/>
    </row>
    <row r="13" spans="1:10" x14ac:dyDescent="0.25">
      <c r="A13" s="15" t="s">
        <v>1</v>
      </c>
      <c r="B13" s="22">
        <v>51.89</v>
      </c>
      <c r="C13" s="20"/>
      <c r="D13" s="20"/>
      <c r="E13" s="22"/>
      <c r="F13" s="15" t="s">
        <v>1</v>
      </c>
      <c r="G13" s="22">
        <v>3.4</v>
      </c>
      <c r="H13" s="20"/>
      <c r="I13" s="20"/>
      <c r="J13" s="1"/>
    </row>
    <row r="14" spans="1:10" x14ac:dyDescent="0.25">
      <c r="A14" s="15" t="s">
        <v>1</v>
      </c>
      <c r="B14" s="22">
        <v>59.65</v>
      </c>
      <c r="C14" s="20"/>
      <c r="D14" s="20"/>
      <c r="E14" s="22"/>
      <c r="F14" s="15" t="s">
        <v>1</v>
      </c>
      <c r="G14" s="22">
        <v>2.16</v>
      </c>
      <c r="H14" s="20"/>
      <c r="I14" s="20"/>
      <c r="J14" s="1"/>
    </row>
    <row r="15" spans="1:10" x14ac:dyDescent="0.25">
      <c r="A15" s="15" t="s">
        <v>1</v>
      </c>
      <c r="B15" s="22">
        <v>64.02</v>
      </c>
      <c r="C15" s="20"/>
      <c r="D15" s="20"/>
      <c r="E15" s="22"/>
      <c r="F15" s="15" t="s">
        <v>1</v>
      </c>
      <c r="G15" s="22">
        <v>2.0099999999999998</v>
      </c>
      <c r="H15" s="20"/>
      <c r="I15" s="20"/>
      <c r="J15" s="1"/>
    </row>
    <row r="16" spans="1:10" x14ac:dyDescent="0.25">
      <c r="A16" s="15" t="s">
        <v>1</v>
      </c>
      <c r="B16" s="22">
        <v>52.21</v>
      </c>
      <c r="C16" s="20">
        <f>AVERAGE(B11:B16)</f>
        <v>59.241666666666667</v>
      </c>
      <c r="D16" s="20">
        <f>STDEV(B11:B16)</f>
        <v>5.8232067339797098</v>
      </c>
      <c r="E16" s="22"/>
      <c r="F16" s="15" t="s">
        <v>1</v>
      </c>
      <c r="G16" s="22">
        <v>2.84</v>
      </c>
      <c r="H16" s="20">
        <f>AVERAGE(G11:G16)</f>
        <v>3.436666666666667</v>
      </c>
      <c r="I16" s="20">
        <f>STDEV(G11:G16)</f>
        <v>1.7513042758660371</v>
      </c>
      <c r="J16" s="1"/>
    </row>
    <row r="17" spans="1:10" x14ac:dyDescent="0.25">
      <c r="A17" s="15" t="s">
        <v>2</v>
      </c>
      <c r="B17" s="22">
        <v>54.47</v>
      </c>
      <c r="C17" s="20"/>
      <c r="D17" s="20"/>
      <c r="E17" s="22"/>
      <c r="F17" s="15" t="s">
        <v>2</v>
      </c>
      <c r="G17" s="22">
        <v>17.899999999999999</v>
      </c>
      <c r="H17" s="20"/>
      <c r="I17" s="20"/>
      <c r="J17" s="1"/>
    </row>
    <row r="18" spans="1:10" x14ac:dyDescent="0.25">
      <c r="A18" s="15" t="s">
        <v>2</v>
      </c>
      <c r="B18" s="22">
        <v>54.76</v>
      </c>
      <c r="C18" s="20"/>
      <c r="D18" s="20"/>
      <c r="E18" s="22"/>
      <c r="F18" s="15" t="s">
        <v>2</v>
      </c>
      <c r="G18" s="22">
        <v>24.05</v>
      </c>
      <c r="H18" s="20"/>
      <c r="I18" s="20"/>
      <c r="J18" s="1"/>
    </row>
    <row r="19" spans="1:10" x14ac:dyDescent="0.25">
      <c r="A19" s="15" t="s">
        <v>2</v>
      </c>
      <c r="B19" s="22">
        <v>53.21</v>
      </c>
      <c r="C19" s="20"/>
      <c r="D19" s="20"/>
      <c r="E19" s="22"/>
      <c r="F19" s="15" t="s">
        <v>2</v>
      </c>
      <c r="G19" s="22">
        <v>11.9</v>
      </c>
      <c r="H19" s="20"/>
      <c r="I19" s="20"/>
      <c r="J19" s="1"/>
    </row>
    <row r="20" spans="1:10" x14ac:dyDescent="0.25">
      <c r="A20" s="15" t="s">
        <v>2</v>
      </c>
      <c r="B20" s="22">
        <v>54.21</v>
      </c>
      <c r="C20" s="20"/>
      <c r="D20" s="20"/>
      <c r="E20" s="22"/>
      <c r="F20" s="15" t="s">
        <v>2</v>
      </c>
      <c r="G20" s="22">
        <v>4.88</v>
      </c>
      <c r="H20" s="20"/>
      <c r="I20" s="20"/>
      <c r="J20" s="1"/>
    </row>
    <row r="21" spans="1:10" x14ac:dyDescent="0.25">
      <c r="A21" s="15" t="s">
        <v>2</v>
      </c>
      <c r="B21" s="22">
        <v>53.98</v>
      </c>
      <c r="C21" s="20"/>
      <c r="D21" s="20"/>
      <c r="E21" s="22"/>
      <c r="F21" s="15" t="s">
        <v>2</v>
      </c>
      <c r="G21" s="22">
        <v>5.24</v>
      </c>
      <c r="H21" s="20"/>
      <c r="I21" s="20"/>
      <c r="J21" s="1"/>
    </row>
    <row r="22" spans="1:10" x14ac:dyDescent="0.25">
      <c r="A22" s="15" t="s">
        <v>2</v>
      </c>
      <c r="B22" s="22">
        <v>53.99</v>
      </c>
      <c r="C22" s="20">
        <f>AVERAGE(B17:B22)</f>
        <v>54.103333333333332</v>
      </c>
      <c r="D22" s="20">
        <f>STDEV(B17:B22)</f>
        <v>0.52974207560535136</v>
      </c>
      <c r="E22" s="22"/>
      <c r="F22" s="15" t="s">
        <v>2</v>
      </c>
      <c r="G22" s="22">
        <v>7.18</v>
      </c>
      <c r="H22" s="20">
        <f>AVERAGE(G17:G22)</f>
        <v>11.858333333333334</v>
      </c>
      <c r="I22" s="20">
        <f>STDEV(G17:G22)</f>
        <v>7.7398512044267775</v>
      </c>
      <c r="J22" s="1"/>
    </row>
    <row r="23" spans="1:10" x14ac:dyDescent="0.25">
      <c r="A23" s="15" t="s">
        <v>3</v>
      </c>
      <c r="B23" s="22">
        <v>90.87</v>
      </c>
      <c r="C23" s="20"/>
      <c r="D23" s="20"/>
      <c r="E23" s="22"/>
      <c r="F23" s="15" t="s">
        <v>3</v>
      </c>
      <c r="G23" s="22">
        <v>2.21</v>
      </c>
      <c r="H23" s="20"/>
      <c r="I23" s="20"/>
      <c r="J23" s="1"/>
    </row>
    <row r="24" spans="1:10" x14ac:dyDescent="0.25">
      <c r="A24" s="15" t="s">
        <v>3</v>
      </c>
      <c r="B24" s="22">
        <v>77.75</v>
      </c>
      <c r="C24" s="20"/>
      <c r="D24" s="20"/>
      <c r="E24" s="22"/>
      <c r="F24" s="15" t="s">
        <v>3</v>
      </c>
      <c r="G24" s="22">
        <v>6.66</v>
      </c>
      <c r="H24" s="20"/>
      <c r="I24" s="20"/>
      <c r="J24" s="1"/>
    </row>
    <row r="25" spans="1:10" x14ac:dyDescent="0.25">
      <c r="A25" s="15" t="s">
        <v>3</v>
      </c>
      <c r="B25" s="22">
        <v>118.15</v>
      </c>
      <c r="C25" s="20"/>
      <c r="D25" s="20"/>
      <c r="E25" s="22"/>
      <c r="F25" s="15" t="s">
        <v>3</v>
      </c>
      <c r="G25" s="22">
        <v>7.66</v>
      </c>
      <c r="H25" s="20"/>
      <c r="I25" s="20"/>
      <c r="J25" s="1"/>
    </row>
    <row r="26" spans="1:10" x14ac:dyDescent="0.25">
      <c r="A26" s="15" t="s">
        <v>3</v>
      </c>
      <c r="B26" s="22">
        <v>117.58</v>
      </c>
      <c r="C26" s="20"/>
      <c r="D26" s="20"/>
      <c r="E26" s="22"/>
      <c r="F26" s="15" t="s">
        <v>3</v>
      </c>
      <c r="G26" s="22">
        <v>2.08</v>
      </c>
      <c r="H26" s="20"/>
      <c r="I26" s="20"/>
      <c r="J26" s="1"/>
    </row>
    <row r="27" spans="1:10" x14ac:dyDescent="0.25">
      <c r="A27" s="15" t="s">
        <v>3</v>
      </c>
      <c r="B27" s="22">
        <v>76.47</v>
      </c>
      <c r="C27" s="20"/>
      <c r="D27" s="20"/>
      <c r="E27" s="22"/>
      <c r="F27" s="15" t="s">
        <v>3</v>
      </c>
      <c r="G27" s="22">
        <v>2.13</v>
      </c>
      <c r="H27" s="20"/>
      <c r="I27" s="20"/>
      <c r="J27" s="1"/>
    </row>
    <row r="28" spans="1:10" x14ac:dyDescent="0.25">
      <c r="A28" s="15" t="s">
        <v>3</v>
      </c>
      <c r="B28" s="22">
        <v>109.25</v>
      </c>
      <c r="C28" s="20">
        <f>AVERAGE(B23:B28)</f>
        <v>98.344999999999985</v>
      </c>
      <c r="D28" s="20">
        <f>STDEV(B23:B28)</f>
        <v>19.181697265883521</v>
      </c>
      <c r="E28" s="22"/>
      <c r="F28" s="15" t="s">
        <v>3</v>
      </c>
      <c r="G28" s="22">
        <v>4.47</v>
      </c>
      <c r="H28" s="20">
        <f>AVERAGE(G23:G28)</f>
        <v>4.2016666666666662</v>
      </c>
      <c r="I28" s="20">
        <f>STDEV(G23:G28)</f>
        <v>2.4833639819137812</v>
      </c>
      <c r="J28" s="1"/>
    </row>
    <row r="29" spans="1:10" x14ac:dyDescent="0.25">
      <c r="A29" s="15" t="s">
        <v>4</v>
      </c>
      <c r="B29" s="22">
        <v>120.22</v>
      </c>
      <c r="C29" s="20"/>
      <c r="D29" s="20"/>
      <c r="E29" s="22"/>
      <c r="F29" s="15" t="s">
        <v>4</v>
      </c>
      <c r="G29" s="22">
        <v>10.9</v>
      </c>
      <c r="H29" s="20"/>
      <c r="I29" s="20"/>
      <c r="J29" s="1"/>
    </row>
    <row r="30" spans="1:10" x14ac:dyDescent="0.25">
      <c r="A30" s="15" t="s">
        <v>4</v>
      </c>
      <c r="B30" s="22">
        <v>95.95</v>
      </c>
      <c r="C30" s="20"/>
      <c r="D30" s="20"/>
      <c r="E30" s="22"/>
      <c r="F30" s="15" t="s">
        <v>4</v>
      </c>
      <c r="G30" s="22">
        <v>14.25</v>
      </c>
      <c r="H30" s="20"/>
      <c r="I30" s="20"/>
      <c r="J30" s="1"/>
    </row>
    <row r="31" spans="1:10" x14ac:dyDescent="0.25">
      <c r="A31" s="15" t="s">
        <v>4</v>
      </c>
      <c r="B31" s="22">
        <v>122.54</v>
      </c>
      <c r="C31" s="20"/>
      <c r="D31" s="20"/>
      <c r="E31" s="22"/>
      <c r="F31" s="15" t="s">
        <v>4</v>
      </c>
      <c r="G31" s="22">
        <v>18.18</v>
      </c>
      <c r="H31" s="20"/>
      <c r="I31" s="20"/>
      <c r="J31" s="1"/>
    </row>
    <row r="32" spans="1:10" x14ac:dyDescent="0.25">
      <c r="A32" s="15" t="s">
        <v>4</v>
      </c>
      <c r="B32" s="22">
        <v>112.47</v>
      </c>
      <c r="C32" s="20"/>
      <c r="D32" s="20"/>
      <c r="E32" s="22"/>
      <c r="F32" s="15" t="s">
        <v>4</v>
      </c>
      <c r="G32" s="22">
        <v>3.21</v>
      </c>
      <c r="H32" s="20"/>
      <c r="I32" s="20"/>
      <c r="J32" s="1"/>
    </row>
    <row r="33" spans="1:10" x14ac:dyDescent="0.25">
      <c r="A33" s="15" t="s">
        <v>4</v>
      </c>
      <c r="B33" s="22">
        <v>90.54</v>
      </c>
      <c r="C33" s="20"/>
      <c r="D33" s="20"/>
      <c r="E33" s="22"/>
      <c r="F33" s="15" t="s">
        <v>4</v>
      </c>
      <c r="G33" s="22">
        <v>7.22</v>
      </c>
      <c r="H33" s="20"/>
      <c r="I33" s="20"/>
      <c r="J33" s="1"/>
    </row>
    <row r="34" spans="1:10" x14ac:dyDescent="0.25">
      <c r="A34" s="15" t="s">
        <v>4</v>
      </c>
      <c r="B34" s="22">
        <v>122.25</v>
      </c>
      <c r="C34" s="20">
        <f>AVERAGE(B29:B34)</f>
        <v>110.66166666666668</v>
      </c>
      <c r="D34" s="20">
        <f>STDEV(B29:B34)</f>
        <v>14.080700858503695</v>
      </c>
      <c r="E34" s="22"/>
      <c r="F34" s="15" t="s">
        <v>4</v>
      </c>
      <c r="G34" s="22">
        <v>12.03</v>
      </c>
      <c r="H34" s="20">
        <f>AVERAGE(G29:G34)</f>
        <v>10.964999999999998</v>
      </c>
      <c r="I34" s="20">
        <f>STDEV(G29:G34)</f>
        <v>5.2564427134707765</v>
      </c>
      <c r="J34" s="1"/>
    </row>
    <row r="35" spans="1:10" x14ac:dyDescent="0.25">
      <c r="A35" s="15" t="s">
        <v>5</v>
      </c>
      <c r="B35" s="22">
        <v>85.55</v>
      </c>
      <c r="C35" s="20"/>
      <c r="D35" s="20"/>
      <c r="E35" s="22"/>
      <c r="F35" s="15" t="s">
        <v>5</v>
      </c>
      <c r="G35" s="22">
        <v>6.7</v>
      </c>
      <c r="H35" s="20"/>
      <c r="I35" s="20"/>
      <c r="J35" s="1"/>
    </row>
    <row r="36" spans="1:10" x14ac:dyDescent="0.25">
      <c r="A36" s="15" t="s">
        <v>5</v>
      </c>
      <c r="B36" s="22">
        <v>84.51</v>
      </c>
      <c r="C36" s="20"/>
      <c r="D36" s="20"/>
      <c r="E36" s="22"/>
      <c r="F36" s="15" t="s">
        <v>5</v>
      </c>
      <c r="G36" s="22">
        <v>4.0599999999999996</v>
      </c>
      <c r="H36" s="20"/>
      <c r="I36" s="20"/>
      <c r="J36" s="1"/>
    </row>
    <row r="37" spans="1:10" x14ac:dyDescent="0.25">
      <c r="A37" s="15" t="s">
        <v>5</v>
      </c>
      <c r="B37" s="22">
        <v>85.62</v>
      </c>
      <c r="C37" s="20"/>
      <c r="D37" s="20"/>
      <c r="E37" s="22"/>
      <c r="F37" s="15" t="s">
        <v>5</v>
      </c>
      <c r="G37" s="22">
        <v>4.5599999999999996</v>
      </c>
      <c r="H37" s="20"/>
      <c r="I37" s="20"/>
      <c r="J37" s="1"/>
    </row>
    <row r="38" spans="1:10" x14ac:dyDescent="0.25">
      <c r="A38" s="15" t="s">
        <v>5</v>
      </c>
      <c r="B38" s="22">
        <v>84.95</v>
      </c>
      <c r="C38" s="20"/>
      <c r="D38" s="20"/>
      <c r="E38" s="22"/>
      <c r="F38" s="15" t="s">
        <v>5</v>
      </c>
      <c r="G38" s="22">
        <v>1.95</v>
      </c>
      <c r="H38" s="20"/>
      <c r="I38" s="20"/>
      <c r="J38" s="1"/>
    </row>
    <row r="39" spans="1:10" x14ac:dyDescent="0.25">
      <c r="A39" s="15" t="s">
        <v>5</v>
      </c>
      <c r="B39" s="22">
        <v>85.01</v>
      </c>
      <c r="C39" s="20"/>
      <c r="D39" s="20"/>
      <c r="E39" s="22"/>
      <c r="F39" s="15" t="s">
        <v>5</v>
      </c>
      <c r="G39" s="22">
        <v>1.59</v>
      </c>
      <c r="H39" s="20"/>
      <c r="I39" s="20"/>
      <c r="J39" s="1"/>
    </row>
    <row r="40" spans="1:10" x14ac:dyDescent="0.25">
      <c r="A40" s="15" t="s">
        <v>5</v>
      </c>
      <c r="B40" s="22">
        <v>85.65</v>
      </c>
      <c r="C40" s="20">
        <f>AVERAGE(B35:B40)</f>
        <v>85.214999999999989</v>
      </c>
      <c r="D40" s="20">
        <f>STDEV(B35:B40)</f>
        <v>0.46362700525314438</v>
      </c>
      <c r="E40" s="22"/>
      <c r="F40" s="15" t="s">
        <v>5</v>
      </c>
      <c r="G40" s="22">
        <v>2.27</v>
      </c>
      <c r="H40" s="20">
        <f>AVERAGE(G35:G40)</f>
        <v>3.5216666666666665</v>
      </c>
      <c r="I40" s="20">
        <f>STDEV(G35:G40)</f>
        <v>1.9615240673177237</v>
      </c>
      <c r="J40" s="1"/>
    </row>
    <row r="41" spans="1:10" x14ac:dyDescent="0.25">
      <c r="A41" s="15" t="s">
        <v>6</v>
      </c>
      <c r="B41" s="22">
        <v>91.92</v>
      </c>
      <c r="C41" s="20"/>
      <c r="D41" s="20"/>
      <c r="E41" s="22"/>
      <c r="F41" s="15" t="s">
        <v>6</v>
      </c>
      <c r="G41" s="22">
        <v>5.65</v>
      </c>
      <c r="H41" s="20"/>
      <c r="I41" s="20"/>
      <c r="J41" s="1"/>
    </row>
    <row r="42" spans="1:10" x14ac:dyDescent="0.25">
      <c r="A42" s="15" t="s">
        <v>6</v>
      </c>
      <c r="B42" s="22">
        <v>99.84</v>
      </c>
      <c r="C42" s="20"/>
      <c r="D42" s="20"/>
      <c r="E42" s="22"/>
      <c r="F42" s="15" t="s">
        <v>6</v>
      </c>
      <c r="G42" s="22">
        <v>5.65</v>
      </c>
      <c r="H42" s="20"/>
      <c r="I42" s="20"/>
      <c r="J42" s="1"/>
    </row>
    <row r="43" spans="1:10" x14ac:dyDescent="0.25">
      <c r="A43" s="15" t="s">
        <v>6</v>
      </c>
      <c r="B43" s="22">
        <v>88.85</v>
      </c>
      <c r="C43" s="20"/>
      <c r="D43" s="20"/>
      <c r="E43" s="22"/>
      <c r="F43" s="15" t="s">
        <v>6</v>
      </c>
      <c r="G43" s="22">
        <v>4.99</v>
      </c>
      <c r="H43" s="20"/>
      <c r="I43" s="20"/>
      <c r="J43" s="1"/>
    </row>
    <row r="44" spans="1:10" x14ac:dyDescent="0.25">
      <c r="A44" s="15" t="s">
        <v>6</v>
      </c>
      <c r="B44" s="22">
        <v>94.58</v>
      </c>
      <c r="C44" s="20"/>
      <c r="D44" s="20"/>
      <c r="E44" s="22"/>
      <c r="F44" s="15" t="s">
        <v>6</v>
      </c>
      <c r="G44" s="22">
        <v>6.52</v>
      </c>
      <c r="H44" s="20"/>
      <c r="I44" s="20"/>
      <c r="J44" s="1"/>
    </row>
    <row r="45" spans="1:10" x14ac:dyDescent="0.25">
      <c r="A45" s="15" t="s">
        <v>6</v>
      </c>
      <c r="B45" s="22">
        <v>95.58</v>
      </c>
      <c r="C45" s="20"/>
      <c r="D45" s="20"/>
      <c r="E45" s="22"/>
      <c r="F45" s="15" t="s">
        <v>6</v>
      </c>
      <c r="G45" s="22">
        <v>11.36</v>
      </c>
      <c r="H45" s="20"/>
      <c r="I45" s="20"/>
      <c r="J45" s="1"/>
    </row>
    <row r="46" spans="1:10" x14ac:dyDescent="0.25">
      <c r="A46" s="15" t="s">
        <v>6</v>
      </c>
      <c r="B46" s="22">
        <v>92.54</v>
      </c>
      <c r="C46" s="20">
        <f>AVERAGE(B41:B46)</f>
        <v>93.884999999999991</v>
      </c>
      <c r="D46" s="20">
        <f>STDEV(B41:B46)</f>
        <v>3.7373667200316336</v>
      </c>
      <c r="E46" s="22"/>
      <c r="F46" s="15" t="s">
        <v>6</v>
      </c>
      <c r="G46" s="22">
        <v>13.25</v>
      </c>
      <c r="H46" s="20">
        <f>AVERAGE(G41:G46)</f>
        <v>7.9033333333333333</v>
      </c>
      <c r="I46" s="20">
        <f>STDEV(G41:G46)</f>
        <v>3.49546944868163</v>
      </c>
      <c r="J46" s="1"/>
    </row>
    <row r="47" spans="1:10" x14ac:dyDescent="0.25">
      <c r="A47" s="15" t="s">
        <v>7</v>
      </c>
      <c r="B47" s="22">
        <v>26.6</v>
      </c>
      <c r="C47" s="20"/>
      <c r="D47" s="20"/>
      <c r="E47" s="22"/>
      <c r="F47" s="15" t="s">
        <v>7</v>
      </c>
      <c r="G47" s="22">
        <v>7.87</v>
      </c>
      <c r="H47" s="20"/>
      <c r="I47" s="20"/>
      <c r="J47" s="1"/>
    </row>
    <row r="48" spans="1:10" x14ac:dyDescent="0.25">
      <c r="A48" s="15" t="s">
        <v>7</v>
      </c>
      <c r="B48" s="22">
        <v>38.11</v>
      </c>
      <c r="C48" s="20"/>
      <c r="D48" s="20"/>
      <c r="E48" s="22"/>
      <c r="F48" s="15" t="s">
        <v>7</v>
      </c>
      <c r="G48" s="22">
        <v>5.6</v>
      </c>
      <c r="H48" s="20"/>
      <c r="I48" s="20"/>
      <c r="J48" s="1"/>
    </row>
    <row r="49" spans="1:10" x14ac:dyDescent="0.25">
      <c r="A49" s="15" t="s">
        <v>7</v>
      </c>
      <c r="B49" s="22">
        <v>21.24</v>
      </c>
      <c r="C49" s="20"/>
      <c r="D49" s="20"/>
      <c r="E49" s="22"/>
      <c r="F49" s="15" t="s">
        <v>7</v>
      </c>
      <c r="G49" s="22">
        <v>7.32</v>
      </c>
      <c r="H49" s="20"/>
      <c r="I49" s="20"/>
      <c r="J49" s="1"/>
    </row>
    <row r="50" spans="1:10" x14ac:dyDescent="0.25">
      <c r="A50" s="15" t="s">
        <v>7</v>
      </c>
      <c r="B50" s="22">
        <v>28.45</v>
      </c>
      <c r="C50" s="20"/>
      <c r="D50" s="20"/>
      <c r="E50" s="22"/>
      <c r="F50" s="15" t="s">
        <v>7</v>
      </c>
      <c r="G50" s="22">
        <v>2.65</v>
      </c>
      <c r="H50" s="20"/>
      <c r="I50" s="20"/>
      <c r="J50" s="1"/>
    </row>
    <row r="51" spans="1:10" x14ac:dyDescent="0.25">
      <c r="A51" s="15" t="s">
        <v>7</v>
      </c>
      <c r="B51" s="22">
        <v>20.58</v>
      </c>
      <c r="C51" s="20"/>
      <c r="D51" s="20"/>
      <c r="E51" s="22"/>
      <c r="F51" s="15" t="s">
        <v>7</v>
      </c>
      <c r="G51" s="22">
        <v>3.62</v>
      </c>
      <c r="H51" s="20"/>
      <c r="I51" s="20"/>
      <c r="J51" s="1"/>
    </row>
    <row r="52" spans="1:10" x14ac:dyDescent="0.25">
      <c r="A52" s="15" t="s">
        <v>7</v>
      </c>
      <c r="B52" s="22">
        <v>21.54</v>
      </c>
      <c r="C52" s="20">
        <f>AVERAGE(B47:B52)</f>
        <v>26.08666666666667</v>
      </c>
      <c r="D52" s="20">
        <f>STDEV(B47:B52)</f>
        <v>6.7066404903398986</v>
      </c>
      <c r="E52" s="22"/>
      <c r="F52" s="15" t="s">
        <v>7</v>
      </c>
      <c r="G52" s="22">
        <v>6.8</v>
      </c>
      <c r="H52" s="20">
        <f>AVERAGE(G47:G52)</f>
        <v>5.6433333333333335</v>
      </c>
      <c r="I52" s="20">
        <f>STDEV(G47:G52)</f>
        <v>2.1053709095232289</v>
      </c>
      <c r="J52" s="1"/>
    </row>
    <row r="53" spans="1:10" x14ac:dyDescent="0.25">
      <c r="A53" s="15" t="s">
        <v>8</v>
      </c>
      <c r="B53" s="22">
        <v>5.35</v>
      </c>
      <c r="C53" s="20"/>
      <c r="D53" s="20"/>
      <c r="E53" s="22"/>
      <c r="F53" s="15" t="s">
        <v>8</v>
      </c>
      <c r="G53" s="22">
        <v>3.2</v>
      </c>
      <c r="H53" s="20"/>
      <c r="I53" s="20"/>
      <c r="J53" s="1"/>
    </row>
    <row r="54" spans="1:10" x14ac:dyDescent="0.25">
      <c r="A54" s="15" t="s">
        <v>8</v>
      </c>
      <c r="B54" s="22">
        <v>6.88</v>
      </c>
      <c r="C54" s="20"/>
      <c r="D54" s="20"/>
      <c r="E54" s="22"/>
      <c r="F54" s="15" t="s">
        <v>8</v>
      </c>
      <c r="G54" s="22">
        <v>4.0599999999999996</v>
      </c>
      <c r="H54" s="20"/>
      <c r="I54" s="20"/>
      <c r="J54" s="1"/>
    </row>
    <row r="55" spans="1:10" x14ac:dyDescent="0.25">
      <c r="A55" s="15" t="s">
        <v>8</v>
      </c>
      <c r="B55" s="22">
        <v>9.4</v>
      </c>
      <c r="C55" s="20"/>
      <c r="D55" s="20"/>
      <c r="E55" s="22"/>
      <c r="F55" s="15" t="s">
        <v>8</v>
      </c>
      <c r="G55" s="22">
        <v>3.72</v>
      </c>
      <c r="H55" s="20"/>
      <c r="I55" s="20"/>
      <c r="J55" s="1"/>
    </row>
    <row r="56" spans="1:10" x14ac:dyDescent="0.25">
      <c r="A56" s="15" t="s">
        <v>8</v>
      </c>
      <c r="B56" s="22">
        <v>7.02</v>
      </c>
      <c r="C56" s="20"/>
      <c r="D56" s="20"/>
      <c r="E56" s="22"/>
      <c r="F56" s="15" t="s">
        <v>8</v>
      </c>
      <c r="G56" s="22">
        <v>2.14</v>
      </c>
      <c r="H56" s="20"/>
      <c r="I56" s="20"/>
      <c r="J56" s="1"/>
    </row>
    <row r="57" spans="1:10" x14ac:dyDescent="0.25">
      <c r="A57" s="15" t="s">
        <v>8</v>
      </c>
      <c r="B57" s="22">
        <v>8.58</v>
      </c>
      <c r="C57" s="20"/>
      <c r="D57" s="20"/>
      <c r="E57" s="22"/>
      <c r="F57" s="15" t="s">
        <v>8</v>
      </c>
      <c r="G57" s="22">
        <v>5.56</v>
      </c>
      <c r="H57" s="20"/>
      <c r="I57" s="20"/>
      <c r="J57" s="1"/>
    </row>
    <row r="58" spans="1:10" x14ac:dyDescent="0.25">
      <c r="A58" s="15" t="s">
        <v>8</v>
      </c>
      <c r="B58" s="22">
        <v>5.64</v>
      </c>
      <c r="C58" s="20">
        <f>AVERAGE(B53:B58)</f>
        <v>7.1450000000000005</v>
      </c>
      <c r="D58" s="20">
        <f>STDEV(B53:B58)</f>
        <v>1.5948134687166362</v>
      </c>
      <c r="E58" s="22"/>
      <c r="F58" s="15" t="s">
        <v>8</v>
      </c>
      <c r="G58" s="22">
        <v>0.74</v>
      </c>
      <c r="H58" s="20">
        <f>AVERAGE(G53:G58)</f>
        <v>3.2366666666666664</v>
      </c>
      <c r="I58" s="20">
        <f>STDEV(G53:G58)</f>
        <v>1.6581153960646606</v>
      </c>
      <c r="J58" s="1"/>
    </row>
    <row r="59" spans="1:10" x14ac:dyDescent="0.25">
      <c r="A59" s="15" t="s">
        <v>9</v>
      </c>
      <c r="B59" s="22">
        <v>44.44</v>
      </c>
      <c r="C59" s="20"/>
      <c r="D59" s="20"/>
      <c r="E59" s="22"/>
      <c r="F59" s="15" t="s">
        <v>9</v>
      </c>
      <c r="G59" s="22">
        <v>15.21</v>
      </c>
      <c r="H59" s="20"/>
      <c r="I59" s="20"/>
      <c r="J59" s="1"/>
    </row>
    <row r="60" spans="1:10" x14ac:dyDescent="0.25">
      <c r="A60" s="15" t="s">
        <v>9</v>
      </c>
      <c r="B60" s="22">
        <v>42.92</v>
      </c>
      <c r="C60" s="20"/>
      <c r="D60" s="20"/>
      <c r="E60" s="22"/>
      <c r="F60" s="15" t="s">
        <v>9</v>
      </c>
      <c r="G60" s="22">
        <v>15.04</v>
      </c>
      <c r="H60" s="20"/>
      <c r="I60" s="20"/>
      <c r="J60" s="1"/>
    </row>
    <row r="61" spans="1:10" x14ac:dyDescent="0.25">
      <c r="A61" s="15" t="s">
        <v>9</v>
      </c>
      <c r="B61" s="22">
        <v>43.89</v>
      </c>
      <c r="C61" s="20"/>
      <c r="D61" s="20"/>
      <c r="E61" s="22"/>
      <c r="F61" s="15" t="s">
        <v>9</v>
      </c>
      <c r="G61" s="22">
        <v>10.25</v>
      </c>
      <c r="H61" s="20"/>
      <c r="I61" s="20"/>
      <c r="J61" s="1"/>
    </row>
    <row r="62" spans="1:10" x14ac:dyDescent="0.25">
      <c r="A62" s="15" t="s">
        <v>9</v>
      </c>
      <c r="B62" s="22">
        <v>44.57</v>
      </c>
      <c r="C62" s="20"/>
      <c r="D62" s="20"/>
      <c r="E62" s="22"/>
      <c r="F62" s="15" t="s">
        <v>9</v>
      </c>
      <c r="G62" s="22">
        <v>10.01</v>
      </c>
      <c r="H62" s="20"/>
      <c r="I62" s="20"/>
      <c r="J62" s="1"/>
    </row>
    <row r="63" spans="1:10" x14ac:dyDescent="0.25">
      <c r="A63" s="15" t="s">
        <v>9</v>
      </c>
      <c r="B63" s="22">
        <v>43.52</v>
      </c>
      <c r="C63" s="20"/>
      <c r="D63" s="20"/>
      <c r="E63" s="22"/>
      <c r="F63" s="15" t="s">
        <v>9</v>
      </c>
      <c r="G63" s="22">
        <v>10.01</v>
      </c>
      <c r="H63" s="20"/>
      <c r="I63" s="20"/>
      <c r="J63" s="1"/>
    </row>
    <row r="64" spans="1:10" x14ac:dyDescent="0.25">
      <c r="A64" s="15" t="s">
        <v>9</v>
      </c>
      <c r="B64" s="22">
        <v>42.58</v>
      </c>
      <c r="C64" s="20">
        <f>AVERAGE(B59:B64)</f>
        <v>43.653333333333336</v>
      </c>
      <c r="D64" s="20">
        <f>STDEV(B59:B64)</f>
        <v>0.802836637596134</v>
      </c>
      <c r="E64" s="22"/>
      <c r="F64" s="15" t="s">
        <v>9</v>
      </c>
      <c r="G64" s="22">
        <v>10.01</v>
      </c>
      <c r="H64" s="20">
        <f>AVERAGE(G59:G64)</f>
        <v>11.755000000000001</v>
      </c>
      <c r="I64" s="20">
        <f>STDEV(G59:G64)</f>
        <v>2.6125983235086081</v>
      </c>
      <c r="J64" s="1"/>
    </row>
    <row r="65" spans="1:10" x14ac:dyDescent="0.25">
      <c r="A65" s="15"/>
      <c r="B65" s="22"/>
      <c r="C65" s="22"/>
      <c r="D65" s="22"/>
      <c r="E65" s="22"/>
      <c r="F65" s="15"/>
      <c r="G65" s="22"/>
      <c r="H65" s="22"/>
      <c r="I65" s="22"/>
      <c r="J65" s="1"/>
    </row>
    <row r="66" spans="1:10" x14ac:dyDescent="0.25">
      <c r="A66" s="37" t="s">
        <v>14</v>
      </c>
      <c r="B66" s="37"/>
      <c r="C66" s="37"/>
      <c r="D66" s="37"/>
      <c r="E66" s="16"/>
      <c r="F66" s="36" t="s">
        <v>37</v>
      </c>
      <c r="G66" s="36"/>
      <c r="H66" s="36"/>
      <c r="I66" s="36"/>
      <c r="J66" s="4"/>
    </row>
    <row r="67" spans="1:10" x14ac:dyDescent="0.25">
      <c r="A67" s="14" t="s">
        <v>16</v>
      </c>
      <c r="B67" s="15" t="s">
        <v>11</v>
      </c>
      <c r="C67" s="15" t="s">
        <v>12</v>
      </c>
      <c r="D67" s="15" t="s">
        <v>13</v>
      </c>
      <c r="E67" s="22"/>
      <c r="F67" s="22"/>
      <c r="G67" s="15" t="s">
        <v>11</v>
      </c>
      <c r="H67" s="15" t="s">
        <v>12</v>
      </c>
      <c r="I67" s="15" t="s">
        <v>13</v>
      </c>
      <c r="J67" s="1"/>
    </row>
    <row r="68" spans="1:10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1"/>
    </row>
    <row r="69" spans="1:10" x14ac:dyDescent="0.25">
      <c r="A69" s="15" t="s">
        <v>0</v>
      </c>
      <c r="B69" s="8">
        <v>10.62</v>
      </c>
      <c r="C69" s="22"/>
      <c r="D69" s="22"/>
      <c r="E69" s="22"/>
      <c r="F69" s="15" t="s">
        <v>0</v>
      </c>
      <c r="G69" s="8">
        <v>3.12</v>
      </c>
      <c r="H69" s="22"/>
      <c r="I69" s="22"/>
      <c r="J69" s="1"/>
    </row>
    <row r="70" spans="1:10" x14ac:dyDescent="0.25">
      <c r="A70" s="15" t="s">
        <v>0</v>
      </c>
      <c r="B70" s="8">
        <v>18.149999999999999</v>
      </c>
      <c r="C70" s="22"/>
      <c r="D70" s="22"/>
      <c r="E70" s="22"/>
      <c r="F70" s="15" t="s">
        <v>0</v>
      </c>
      <c r="G70" s="8">
        <v>3.46</v>
      </c>
      <c r="H70" s="22"/>
      <c r="I70" s="22"/>
      <c r="J70" s="1"/>
    </row>
    <row r="71" spans="1:10" x14ac:dyDescent="0.25">
      <c r="A71" s="15" t="s">
        <v>0</v>
      </c>
      <c r="B71" s="8">
        <v>18.68</v>
      </c>
      <c r="C71" s="22"/>
      <c r="D71" s="22"/>
      <c r="E71" s="22"/>
      <c r="F71" s="15" t="s">
        <v>0</v>
      </c>
      <c r="G71" s="8">
        <v>3.48</v>
      </c>
      <c r="H71" s="22"/>
      <c r="I71" s="22"/>
      <c r="J71" s="1"/>
    </row>
    <row r="72" spans="1:10" x14ac:dyDescent="0.25">
      <c r="A72" s="15" t="s">
        <v>0</v>
      </c>
      <c r="B72" s="8">
        <v>11.33</v>
      </c>
      <c r="C72" s="22"/>
      <c r="D72" s="22"/>
      <c r="E72" s="22"/>
      <c r="F72" s="15" t="s">
        <v>0</v>
      </c>
      <c r="G72" s="8">
        <v>3.46</v>
      </c>
      <c r="H72" s="22"/>
      <c r="I72" s="22"/>
      <c r="J72" s="1"/>
    </row>
    <row r="73" spans="1:10" x14ac:dyDescent="0.25">
      <c r="A73" s="15" t="s">
        <v>0</v>
      </c>
      <c r="B73" s="8">
        <v>14.07</v>
      </c>
      <c r="C73" s="22"/>
      <c r="D73" s="22"/>
      <c r="E73" s="22"/>
      <c r="F73" s="15" t="s">
        <v>0</v>
      </c>
      <c r="G73" s="8">
        <v>3.79</v>
      </c>
      <c r="H73" s="22"/>
      <c r="I73" s="22"/>
      <c r="J73" s="1"/>
    </row>
    <row r="74" spans="1:10" x14ac:dyDescent="0.25">
      <c r="A74" s="15" t="s">
        <v>0</v>
      </c>
      <c r="B74" s="8">
        <v>12.47</v>
      </c>
      <c r="C74" s="20">
        <f>AVERAGE(B69:B74)</f>
        <v>14.219999999999999</v>
      </c>
      <c r="D74" s="20">
        <f>STDEV(B69:B74)</f>
        <v>3.4564027543097469</v>
      </c>
      <c r="E74" s="22"/>
      <c r="F74" s="15" t="s">
        <v>0</v>
      </c>
      <c r="G74" s="8">
        <v>3.46</v>
      </c>
      <c r="H74" s="20">
        <f>AVERAGE(G69:G74)</f>
        <v>3.4616666666666664</v>
      </c>
      <c r="I74" s="20">
        <f>STDEV(G69:G74)</f>
        <v>0.21207703003075712</v>
      </c>
      <c r="J74" s="1"/>
    </row>
    <row r="75" spans="1:10" x14ac:dyDescent="0.25">
      <c r="A75" s="15" t="s">
        <v>1</v>
      </c>
      <c r="B75" s="8">
        <v>24.34</v>
      </c>
      <c r="C75" s="20"/>
      <c r="D75" s="20"/>
      <c r="E75" s="22"/>
      <c r="F75" s="15" t="s">
        <v>1</v>
      </c>
      <c r="G75" s="8">
        <v>5.69</v>
      </c>
      <c r="H75" s="20"/>
      <c r="I75" s="20"/>
      <c r="J75" s="1"/>
    </row>
    <row r="76" spans="1:10" x14ac:dyDescent="0.25">
      <c r="A76" s="15" t="s">
        <v>1</v>
      </c>
      <c r="B76" s="8">
        <v>9.6999999999999993</v>
      </c>
      <c r="C76" s="20"/>
      <c r="D76" s="20"/>
      <c r="E76" s="22"/>
      <c r="F76" s="15" t="s">
        <v>1</v>
      </c>
      <c r="G76" s="8">
        <v>7.34</v>
      </c>
      <c r="H76" s="20"/>
      <c r="I76" s="20"/>
      <c r="J76" s="1"/>
    </row>
    <row r="77" spans="1:10" x14ac:dyDescent="0.25">
      <c r="A77" s="15" t="s">
        <v>1</v>
      </c>
      <c r="B77" s="8">
        <v>8.65</v>
      </c>
      <c r="C77" s="20"/>
      <c r="D77" s="20"/>
      <c r="E77" s="22"/>
      <c r="F77" s="15" t="s">
        <v>1</v>
      </c>
      <c r="G77" s="8">
        <v>6.92</v>
      </c>
      <c r="H77" s="20"/>
      <c r="I77" s="20"/>
      <c r="J77" s="1"/>
    </row>
    <row r="78" spans="1:10" x14ac:dyDescent="0.25">
      <c r="A78" s="15" t="s">
        <v>1</v>
      </c>
      <c r="B78" s="8">
        <v>21.15</v>
      </c>
      <c r="C78" s="20"/>
      <c r="D78" s="20"/>
      <c r="E78" s="22"/>
      <c r="F78" s="15" t="s">
        <v>1</v>
      </c>
      <c r="G78" s="8">
        <v>3.54</v>
      </c>
      <c r="H78" s="20"/>
      <c r="I78" s="20"/>
      <c r="J78" s="1"/>
    </row>
    <row r="79" spans="1:10" x14ac:dyDescent="0.25">
      <c r="A79" s="15" t="s">
        <v>1</v>
      </c>
      <c r="B79" s="8">
        <v>21.15</v>
      </c>
      <c r="C79" s="20"/>
      <c r="D79" s="20"/>
      <c r="E79" s="22"/>
      <c r="F79" s="15" t="s">
        <v>1</v>
      </c>
      <c r="G79" s="8">
        <v>2.15</v>
      </c>
      <c r="H79" s="20"/>
      <c r="I79" s="20"/>
      <c r="J79" s="1"/>
    </row>
    <row r="80" spans="1:10" x14ac:dyDescent="0.25">
      <c r="A80" s="15" t="s">
        <v>1</v>
      </c>
      <c r="B80" s="8">
        <v>16.350000000000001</v>
      </c>
      <c r="C80" s="20">
        <f t="shared" ref="C80:C128" si="0">AVERAGE(B75:B80)</f>
        <v>16.89</v>
      </c>
      <c r="D80" s="20">
        <f t="shared" ref="D80:D128" si="1">STDEV(B75:B80)</f>
        <v>6.5066581284096952</v>
      </c>
      <c r="E80" s="22"/>
      <c r="F80" s="15" t="s">
        <v>1</v>
      </c>
      <c r="G80" s="8">
        <v>4.34</v>
      </c>
      <c r="H80" s="20">
        <f t="shared" ref="H80:H128" si="2">AVERAGE(G75:G80)</f>
        <v>4.996666666666667</v>
      </c>
      <c r="I80" s="20">
        <f t="shared" ref="I80:I128" si="3">STDEV(G75:G80)</f>
        <v>2.016320080410515</v>
      </c>
      <c r="J80" s="1"/>
    </row>
    <row r="81" spans="1:10" x14ac:dyDescent="0.25">
      <c r="A81" s="15" t="s">
        <v>2</v>
      </c>
      <c r="B81" s="8">
        <v>17.399999999999999</v>
      </c>
      <c r="C81" s="20"/>
      <c r="D81" s="20"/>
      <c r="E81" s="22"/>
      <c r="F81" s="15" t="s">
        <v>2</v>
      </c>
      <c r="G81" s="8">
        <v>9.07</v>
      </c>
      <c r="H81" s="20"/>
      <c r="I81" s="20"/>
      <c r="J81" s="1"/>
    </row>
    <row r="82" spans="1:10" x14ac:dyDescent="0.25">
      <c r="A82" s="15" t="s">
        <v>2</v>
      </c>
      <c r="B82" s="8">
        <v>17.920000000000002</v>
      </c>
      <c r="C82" s="20"/>
      <c r="D82" s="20"/>
      <c r="E82" s="22"/>
      <c r="F82" s="15" t="s">
        <v>2</v>
      </c>
      <c r="G82" s="8">
        <v>11.9</v>
      </c>
      <c r="H82" s="20"/>
      <c r="I82" s="20"/>
      <c r="J82" s="1"/>
    </row>
    <row r="83" spans="1:10" x14ac:dyDescent="0.25">
      <c r="A83" s="15" t="s">
        <v>2</v>
      </c>
      <c r="B83" s="8">
        <v>17.399999999999999</v>
      </c>
      <c r="C83" s="20"/>
      <c r="D83" s="20"/>
      <c r="E83" s="22"/>
      <c r="F83" s="15" t="s">
        <v>2</v>
      </c>
      <c r="G83" s="8">
        <v>9.91</v>
      </c>
      <c r="H83" s="20"/>
      <c r="I83" s="20"/>
      <c r="J83" s="1"/>
    </row>
    <row r="84" spans="1:10" x14ac:dyDescent="0.25">
      <c r="A84" s="15" t="s">
        <v>2</v>
      </c>
      <c r="B84" s="8">
        <v>17.399999999999999</v>
      </c>
      <c r="C84" s="20"/>
      <c r="D84" s="20"/>
      <c r="E84" s="22"/>
      <c r="F84" s="15" t="s">
        <v>2</v>
      </c>
      <c r="G84" s="8">
        <v>13.49</v>
      </c>
      <c r="H84" s="20"/>
      <c r="I84" s="20"/>
      <c r="J84" s="1"/>
    </row>
    <row r="85" spans="1:10" x14ac:dyDescent="0.25">
      <c r="A85" s="15" t="s">
        <v>2</v>
      </c>
      <c r="B85" s="8">
        <v>17.399999999999999</v>
      </c>
      <c r="C85" s="20"/>
      <c r="D85" s="20"/>
      <c r="E85" s="22"/>
      <c r="F85" s="15" t="s">
        <v>2</v>
      </c>
      <c r="G85" s="8">
        <v>18.45</v>
      </c>
      <c r="H85" s="20"/>
      <c r="I85" s="20"/>
      <c r="J85" s="1"/>
    </row>
    <row r="86" spans="1:10" x14ac:dyDescent="0.25">
      <c r="A86" s="15" t="s">
        <v>2</v>
      </c>
      <c r="B86" s="8">
        <v>26.18</v>
      </c>
      <c r="C86" s="20">
        <f t="shared" si="0"/>
        <v>18.950000000000003</v>
      </c>
      <c r="D86" s="20">
        <f t="shared" si="1"/>
        <v>3.5480642609738369</v>
      </c>
      <c r="E86" s="22"/>
      <c r="F86" s="15" t="s">
        <v>2</v>
      </c>
      <c r="G86" s="8">
        <v>12.56</v>
      </c>
      <c r="H86" s="20">
        <f t="shared" si="2"/>
        <v>12.563333333333333</v>
      </c>
      <c r="I86" s="20">
        <f t="shared" si="3"/>
        <v>3.3225030724841624</v>
      </c>
      <c r="J86" s="1"/>
    </row>
    <row r="87" spans="1:10" x14ac:dyDescent="0.25">
      <c r="A87" s="15" t="s">
        <v>3</v>
      </c>
      <c r="B87" s="8">
        <v>19.21</v>
      </c>
      <c r="C87" s="20"/>
      <c r="D87" s="20"/>
      <c r="E87" s="22"/>
      <c r="F87" s="15" t="s">
        <v>3</v>
      </c>
      <c r="G87" s="8">
        <v>8.51</v>
      </c>
      <c r="H87" s="20"/>
      <c r="I87" s="20"/>
      <c r="J87" s="1"/>
    </row>
    <row r="88" spans="1:10" x14ac:dyDescent="0.25">
      <c r="A88" s="15" t="s">
        <v>3</v>
      </c>
      <c r="B88" s="8">
        <v>18.23</v>
      </c>
      <c r="C88" s="20"/>
      <c r="D88" s="20"/>
      <c r="E88" s="22"/>
      <c r="F88" s="15" t="s">
        <v>3</v>
      </c>
      <c r="G88" s="8">
        <v>9.84</v>
      </c>
      <c r="H88" s="20"/>
      <c r="I88" s="20"/>
      <c r="J88" s="1"/>
    </row>
    <row r="89" spans="1:10" x14ac:dyDescent="0.25">
      <c r="A89" s="15" t="s">
        <v>3</v>
      </c>
      <c r="B89" s="8">
        <v>17.399999999999999</v>
      </c>
      <c r="C89" s="20"/>
      <c r="D89" s="20"/>
      <c r="E89" s="22"/>
      <c r="F89" s="15" t="s">
        <v>3</v>
      </c>
      <c r="G89" s="8">
        <v>14.58</v>
      </c>
      <c r="H89" s="20"/>
      <c r="I89" s="20"/>
      <c r="J89" s="1"/>
    </row>
    <row r="90" spans="1:10" x14ac:dyDescent="0.25">
      <c r="A90" s="15" t="s">
        <v>3</v>
      </c>
      <c r="B90" s="8">
        <v>11.26</v>
      </c>
      <c r="C90" s="20"/>
      <c r="D90" s="20"/>
      <c r="E90" s="22"/>
      <c r="F90" s="15" t="s">
        <v>3</v>
      </c>
      <c r="G90" s="8">
        <v>7.13</v>
      </c>
      <c r="H90" s="20"/>
      <c r="I90" s="20"/>
      <c r="J90" s="1"/>
    </row>
    <row r="91" spans="1:10" x14ac:dyDescent="0.25">
      <c r="A91" s="15" t="s">
        <v>3</v>
      </c>
      <c r="B91" s="8">
        <v>18.23</v>
      </c>
      <c r="C91" s="20"/>
      <c r="D91" s="20"/>
      <c r="E91" s="22"/>
      <c r="F91" s="15" t="s">
        <v>3</v>
      </c>
      <c r="G91" s="8">
        <v>14.65</v>
      </c>
      <c r="H91" s="20"/>
      <c r="I91" s="20"/>
      <c r="J91" s="1"/>
    </row>
    <row r="92" spans="1:10" x14ac:dyDescent="0.25">
      <c r="A92" s="15" t="s">
        <v>3</v>
      </c>
      <c r="B92" s="8">
        <v>20.36</v>
      </c>
      <c r="C92" s="20">
        <f t="shared" si="0"/>
        <v>17.448333333333334</v>
      </c>
      <c r="D92" s="20">
        <f t="shared" si="1"/>
        <v>3.1969073597254201</v>
      </c>
      <c r="E92" s="22"/>
      <c r="F92" s="15" t="s">
        <v>3</v>
      </c>
      <c r="G92" s="8">
        <v>17.399999999999999</v>
      </c>
      <c r="H92" s="20">
        <f t="shared" si="2"/>
        <v>12.018333333333333</v>
      </c>
      <c r="I92" s="20">
        <f t="shared" si="3"/>
        <v>4.0841029206750745</v>
      </c>
      <c r="J92" s="1"/>
    </row>
    <row r="93" spans="1:10" x14ac:dyDescent="0.25">
      <c r="A93" s="15" t="s">
        <v>4</v>
      </c>
      <c r="B93" s="8">
        <v>15.54</v>
      </c>
      <c r="C93" s="20"/>
      <c r="D93" s="20"/>
      <c r="E93" s="22"/>
      <c r="F93" s="15" t="s">
        <v>4</v>
      </c>
      <c r="G93" s="8">
        <v>10.26</v>
      </c>
      <c r="H93" s="20"/>
      <c r="I93" s="20"/>
      <c r="J93" s="1"/>
    </row>
    <row r="94" spans="1:10" x14ac:dyDescent="0.25">
      <c r="A94" s="15" t="s">
        <v>4</v>
      </c>
      <c r="B94" s="8">
        <v>12.62</v>
      </c>
      <c r="C94" s="20"/>
      <c r="D94" s="20"/>
      <c r="E94" s="22"/>
      <c r="F94" s="15" t="s">
        <v>4</v>
      </c>
      <c r="G94" s="8">
        <v>24.66</v>
      </c>
      <c r="H94" s="20"/>
      <c r="I94" s="20"/>
      <c r="J94" s="1"/>
    </row>
    <row r="95" spans="1:10" x14ac:dyDescent="0.25">
      <c r="A95" s="15" t="s">
        <v>4</v>
      </c>
      <c r="B95" s="8">
        <v>24.98</v>
      </c>
      <c r="C95" s="20"/>
      <c r="D95" s="20"/>
      <c r="E95" s="22"/>
      <c r="F95" s="15" t="s">
        <v>4</v>
      </c>
      <c r="G95" s="8">
        <v>7.68</v>
      </c>
      <c r="H95" s="20"/>
      <c r="I95" s="20"/>
      <c r="J95" s="1"/>
    </row>
    <row r="96" spans="1:10" x14ac:dyDescent="0.25">
      <c r="A96" s="15" t="s">
        <v>4</v>
      </c>
      <c r="B96" s="8">
        <v>26.99</v>
      </c>
      <c r="C96" s="20"/>
      <c r="D96" s="20"/>
      <c r="E96" s="22"/>
      <c r="F96" s="15" t="s">
        <v>4</v>
      </c>
      <c r="G96" s="8">
        <v>15.4</v>
      </c>
      <c r="H96" s="20"/>
      <c r="I96" s="20"/>
      <c r="J96" s="1"/>
    </row>
    <row r="97" spans="1:10" x14ac:dyDescent="0.25">
      <c r="A97" s="15" t="s">
        <v>4</v>
      </c>
      <c r="B97" s="8">
        <v>22.69</v>
      </c>
      <c r="C97" s="20"/>
      <c r="D97" s="20"/>
      <c r="E97" s="22"/>
      <c r="F97" s="15" t="s">
        <v>4</v>
      </c>
      <c r="G97" s="8">
        <v>15.4</v>
      </c>
      <c r="H97" s="20"/>
      <c r="I97" s="20"/>
      <c r="J97" s="1"/>
    </row>
    <row r="98" spans="1:10" x14ac:dyDescent="0.25">
      <c r="A98" s="15" t="s">
        <v>4</v>
      </c>
      <c r="B98" s="8">
        <v>14.21</v>
      </c>
      <c r="C98" s="20">
        <f t="shared" si="0"/>
        <v>19.504999999999999</v>
      </c>
      <c r="D98" s="20">
        <f t="shared" si="1"/>
        <v>6.1205645164478124</v>
      </c>
      <c r="E98" s="22"/>
      <c r="F98" s="15" t="s">
        <v>4</v>
      </c>
      <c r="G98" s="8">
        <v>19.059999999999999</v>
      </c>
      <c r="H98" s="20">
        <f t="shared" si="2"/>
        <v>15.410000000000002</v>
      </c>
      <c r="I98" s="20">
        <f t="shared" si="3"/>
        <v>6.085402205277803</v>
      </c>
      <c r="J98" s="1"/>
    </row>
    <row r="99" spans="1:10" x14ac:dyDescent="0.25">
      <c r="A99" s="15" t="s">
        <v>5</v>
      </c>
      <c r="B99" s="8">
        <v>35.200000000000003</v>
      </c>
      <c r="C99" s="20"/>
      <c r="D99" s="20"/>
      <c r="E99" s="22"/>
      <c r="F99" s="15" t="s">
        <v>5</v>
      </c>
      <c r="G99" s="8">
        <v>4.28</v>
      </c>
      <c r="H99" s="20"/>
      <c r="I99" s="20"/>
      <c r="J99" s="1"/>
    </row>
    <row r="100" spans="1:10" x14ac:dyDescent="0.25">
      <c r="A100" s="15" t="s">
        <v>5</v>
      </c>
      <c r="B100" s="8">
        <v>21.05</v>
      </c>
      <c r="C100" s="20"/>
      <c r="D100" s="20"/>
      <c r="E100" s="22"/>
      <c r="F100" s="15" t="s">
        <v>5</v>
      </c>
      <c r="G100" s="8">
        <v>5.15</v>
      </c>
      <c r="H100" s="20"/>
      <c r="I100" s="20"/>
      <c r="J100" s="1"/>
    </row>
    <row r="101" spans="1:10" x14ac:dyDescent="0.25">
      <c r="A101" s="15" t="s">
        <v>5</v>
      </c>
      <c r="B101" s="8">
        <v>26.34</v>
      </c>
      <c r="C101" s="20"/>
      <c r="D101" s="20"/>
      <c r="E101" s="22"/>
      <c r="F101" s="15" t="s">
        <v>5</v>
      </c>
      <c r="G101" s="8">
        <v>3.9</v>
      </c>
      <c r="H101" s="20"/>
      <c r="I101" s="20"/>
      <c r="J101" s="1"/>
    </row>
    <row r="102" spans="1:10" x14ac:dyDescent="0.25">
      <c r="A102" s="15" t="s">
        <v>5</v>
      </c>
      <c r="B102" s="8">
        <v>29.36</v>
      </c>
      <c r="C102" s="20"/>
      <c r="D102" s="20"/>
      <c r="E102" s="22"/>
      <c r="F102" s="15" t="s">
        <v>5</v>
      </c>
      <c r="G102" s="8">
        <v>2.48</v>
      </c>
      <c r="H102" s="20"/>
      <c r="I102" s="20"/>
      <c r="J102" s="1"/>
    </row>
    <row r="103" spans="1:10" x14ac:dyDescent="0.25">
      <c r="A103" s="15" t="s">
        <v>5</v>
      </c>
      <c r="B103" s="8">
        <v>36.590000000000003</v>
      </c>
      <c r="C103" s="20"/>
      <c r="D103" s="20"/>
      <c r="E103" s="22"/>
      <c r="F103" s="15" t="s">
        <v>5</v>
      </c>
      <c r="G103" s="8">
        <v>2.88</v>
      </c>
      <c r="H103" s="20"/>
      <c r="I103" s="20"/>
      <c r="J103" s="1"/>
    </row>
    <row r="104" spans="1:10" x14ac:dyDescent="0.25">
      <c r="A104" s="15" t="s">
        <v>5</v>
      </c>
      <c r="B104" s="8">
        <v>32.799999999999997</v>
      </c>
      <c r="C104" s="20">
        <f t="shared" si="0"/>
        <v>30.22333333333334</v>
      </c>
      <c r="D104" s="20">
        <f t="shared" si="1"/>
        <v>5.863728051902326</v>
      </c>
      <c r="E104" s="22"/>
      <c r="F104" s="15" t="s">
        <v>5</v>
      </c>
      <c r="G104" s="8">
        <v>1.95</v>
      </c>
      <c r="H104" s="20">
        <f t="shared" si="2"/>
        <v>3.44</v>
      </c>
      <c r="I104" s="20">
        <f t="shared" si="3"/>
        <v>1.2080231785855753</v>
      </c>
      <c r="J104" s="1"/>
    </row>
    <row r="105" spans="1:10" x14ac:dyDescent="0.25">
      <c r="A105" s="15" t="s">
        <v>6</v>
      </c>
      <c r="B105" s="8">
        <v>26.72</v>
      </c>
      <c r="C105" s="20"/>
      <c r="D105" s="20"/>
      <c r="E105" s="22"/>
      <c r="F105" s="15" t="s">
        <v>6</v>
      </c>
      <c r="G105" s="8">
        <v>6.5</v>
      </c>
      <c r="H105" s="20"/>
      <c r="I105" s="20"/>
      <c r="J105" s="1"/>
    </row>
    <row r="106" spans="1:10" x14ac:dyDescent="0.25">
      <c r="A106" s="15" t="s">
        <v>6</v>
      </c>
      <c r="B106" s="8">
        <v>29.53</v>
      </c>
      <c r="C106" s="20"/>
      <c r="D106" s="20"/>
      <c r="E106" s="22"/>
      <c r="F106" s="15" t="s">
        <v>6</v>
      </c>
      <c r="G106" s="8">
        <v>6.5</v>
      </c>
      <c r="H106" s="20"/>
      <c r="I106" s="20"/>
      <c r="J106" s="1"/>
    </row>
    <row r="107" spans="1:10" x14ac:dyDescent="0.25">
      <c r="A107" s="15" t="s">
        <v>6</v>
      </c>
      <c r="B107" s="8">
        <v>21.59</v>
      </c>
      <c r="C107" s="20"/>
      <c r="D107" s="20"/>
      <c r="E107" s="22"/>
      <c r="F107" s="15" t="s">
        <v>6</v>
      </c>
      <c r="G107" s="8">
        <v>3.21</v>
      </c>
      <c r="H107" s="20"/>
      <c r="I107" s="20"/>
      <c r="J107" s="1"/>
    </row>
    <row r="108" spans="1:10" x14ac:dyDescent="0.25">
      <c r="A108" s="15" t="s">
        <v>6</v>
      </c>
      <c r="B108" s="8">
        <v>35.89</v>
      </c>
      <c r="C108" s="20"/>
      <c r="D108" s="20"/>
      <c r="E108" s="22"/>
      <c r="F108" s="15" t="s">
        <v>6</v>
      </c>
      <c r="G108" s="8">
        <v>3.81</v>
      </c>
      <c r="H108" s="20"/>
      <c r="I108" s="20"/>
      <c r="J108" s="1"/>
    </row>
    <row r="109" spans="1:10" x14ac:dyDescent="0.25">
      <c r="A109" s="15" t="s">
        <v>6</v>
      </c>
      <c r="B109" s="8">
        <v>28.45</v>
      </c>
      <c r="C109" s="20"/>
      <c r="D109" s="20"/>
      <c r="E109" s="22"/>
      <c r="F109" s="15" t="s">
        <v>6</v>
      </c>
      <c r="G109" s="8">
        <v>2.02</v>
      </c>
      <c r="H109" s="20"/>
      <c r="I109" s="20"/>
      <c r="J109" s="1"/>
    </row>
    <row r="110" spans="1:10" x14ac:dyDescent="0.25">
      <c r="A110" s="15" t="s">
        <v>6</v>
      </c>
      <c r="B110" s="8">
        <v>24.5</v>
      </c>
      <c r="C110" s="20">
        <f t="shared" si="0"/>
        <v>27.78</v>
      </c>
      <c r="D110" s="20">
        <f t="shared" si="1"/>
        <v>4.8883862367861068</v>
      </c>
      <c r="E110" s="22"/>
      <c r="F110" s="15" t="s">
        <v>6</v>
      </c>
      <c r="G110" s="8">
        <v>6.65</v>
      </c>
      <c r="H110" s="20">
        <f t="shared" si="2"/>
        <v>4.7816666666666663</v>
      </c>
      <c r="I110" s="20">
        <f t="shared" si="3"/>
        <v>2.021736052670247</v>
      </c>
      <c r="J110" s="1"/>
    </row>
    <row r="111" spans="1:10" x14ac:dyDescent="0.25">
      <c r="A111" s="15" t="s">
        <v>7</v>
      </c>
      <c r="B111" s="8">
        <v>13.27</v>
      </c>
      <c r="C111" s="20"/>
      <c r="D111" s="20"/>
      <c r="E111" s="22"/>
      <c r="F111" s="15" t="s">
        <v>7</v>
      </c>
      <c r="G111" s="8">
        <v>10.119999999999999</v>
      </c>
      <c r="H111" s="20"/>
      <c r="I111" s="20"/>
      <c r="J111" s="1"/>
    </row>
    <row r="112" spans="1:10" x14ac:dyDescent="0.25">
      <c r="A112" s="15" t="s">
        <v>7</v>
      </c>
      <c r="B112" s="8">
        <v>27.97</v>
      </c>
      <c r="C112" s="20"/>
      <c r="D112" s="20"/>
      <c r="E112" s="22"/>
      <c r="F112" s="15" t="s">
        <v>7</v>
      </c>
      <c r="G112" s="8">
        <v>6.26</v>
      </c>
      <c r="H112" s="20"/>
      <c r="I112" s="20"/>
      <c r="J112" s="1"/>
    </row>
    <row r="113" spans="1:10" x14ac:dyDescent="0.25">
      <c r="A113" s="15" t="s">
        <v>7</v>
      </c>
      <c r="B113" s="8">
        <v>24.5</v>
      </c>
      <c r="C113" s="20"/>
      <c r="D113" s="20"/>
      <c r="E113" s="22"/>
      <c r="F113" s="15" t="s">
        <v>7</v>
      </c>
      <c r="G113" s="8">
        <v>6.26</v>
      </c>
      <c r="H113" s="20"/>
      <c r="I113" s="20"/>
      <c r="J113" s="1"/>
    </row>
    <row r="114" spans="1:10" x14ac:dyDescent="0.25">
      <c r="A114" s="15" t="s">
        <v>7</v>
      </c>
      <c r="B114" s="8">
        <v>18.27</v>
      </c>
      <c r="C114" s="20"/>
      <c r="D114" s="20"/>
      <c r="E114" s="22"/>
      <c r="F114" s="15" t="s">
        <v>7</v>
      </c>
      <c r="G114" s="8">
        <v>7.96</v>
      </c>
      <c r="H114" s="20"/>
      <c r="I114" s="20"/>
      <c r="J114" s="1"/>
    </row>
    <row r="115" spans="1:10" x14ac:dyDescent="0.25">
      <c r="A115" s="15" t="s">
        <v>7</v>
      </c>
      <c r="B115" s="8">
        <v>18.27</v>
      </c>
      <c r="C115" s="20"/>
      <c r="D115" s="20"/>
      <c r="E115" s="22"/>
      <c r="F115" s="15" t="s">
        <v>7</v>
      </c>
      <c r="G115" s="8">
        <v>5.76</v>
      </c>
      <c r="H115" s="20"/>
      <c r="I115" s="20"/>
      <c r="J115" s="1"/>
    </row>
    <row r="116" spans="1:10" x14ac:dyDescent="0.25">
      <c r="A116" s="15" t="s">
        <v>7</v>
      </c>
      <c r="B116" s="8">
        <v>18.27</v>
      </c>
      <c r="C116" s="20">
        <f t="shared" si="0"/>
        <v>20.091666666666665</v>
      </c>
      <c r="D116" s="20">
        <f t="shared" si="1"/>
        <v>5.2534195212896053</v>
      </c>
      <c r="E116" s="22"/>
      <c r="F116" s="15" t="s">
        <v>7</v>
      </c>
      <c r="G116" s="8">
        <v>2.35</v>
      </c>
      <c r="H116" s="20">
        <f t="shared" si="2"/>
        <v>6.4516666666666671</v>
      </c>
      <c r="I116" s="20">
        <f t="shared" si="3"/>
        <v>2.5732191252722068</v>
      </c>
      <c r="J116" s="1"/>
    </row>
    <row r="117" spans="1:10" x14ac:dyDescent="0.25">
      <c r="A117" s="15" t="s">
        <v>8</v>
      </c>
      <c r="B117" s="8">
        <v>23.63</v>
      </c>
      <c r="C117" s="20"/>
      <c r="D117" s="20"/>
      <c r="E117" s="22"/>
      <c r="F117" s="15" t="s">
        <v>8</v>
      </c>
      <c r="G117" s="8">
        <v>5.7</v>
      </c>
      <c r="H117" s="20"/>
      <c r="I117" s="20"/>
      <c r="J117" s="1"/>
    </row>
    <row r="118" spans="1:10" x14ac:dyDescent="0.25">
      <c r="A118" s="15" t="s">
        <v>8</v>
      </c>
      <c r="B118" s="8">
        <v>20.36</v>
      </c>
      <c r="C118" s="20"/>
      <c r="D118" s="20"/>
      <c r="E118" s="22"/>
      <c r="F118" s="15" t="s">
        <v>8</v>
      </c>
      <c r="G118" s="8">
        <v>6.24</v>
      </c>
      <c r="H118" s="20"/>
      <c r="I118" s="20"/>
      <c r="J118" s="1"/>
    </row>
    <row r="119" spans="1:10" x14ac:dyDescent="0.25">
      <c r="A119" s="15" t="s">
        <v>8</v>
      </c>
      <c r="B119" s="8">
        <v>10.83</v>
      </c>
      <c r="C119" s="20"/>
      <c r="D119" s="20"/>
      <c r="E119" s="22"/>
      <c r="F119" s="15" t="s">
        <v>8</v>
      </c>
      <c r="G119" s="8">
        <v>4.28</v>
      </c>
      <c r="H119" s="20"/>
      <c r="I119" s="20"/>
      <c r="J119" s="1"/>
    </row>
    <row r="120" spans="1:10" x14ac:dyDescent="0.25">
      <c r="A120" s="15" t="s">
        <v>8</v>
      </c>
      <c r="B120" s="8">
        <v>17.5</v>
      </c>
      <c r="C120" s="20"/>
      <c r="D120" s="20"/>
      <c r="E120" s="22"/>
      <c r="F120" s="15" t="s">
        <v>8</v>
      </c>
      <c r="G120" s="8">
        <v>9.2799999999999994</v>
      </c>
      <c r="H120" s="20"/>
      <c r="I120" s="20"/>
      <c r="J120" s="1"/>
    </row>
    <row r="121" spans="1:10" x14ac:dyDescent="0.25">
      <c r="A121" s="15" t="s">
        <v>8</v>
      </c>
      <c r="B121" s="8">
        <v>17.5</v>
      </c>
      <c r="C121" s="20"/>
      <c r="D121" s="20"/>
      <c r="E121" s="22"/>
      <c r="F121" s="15" t="s">
        <v>8</v>
      </c>
      <c r="G121" s="8">
        <v>5.7</v>
      </c>
      <c r="H121" s="20"/>
      <c r="I121" s="20"/>
      <c r="J121" s="1"/>
    </row>
    <row r="122" spans="1:10" x14ac:dyDescent="0.25">
      <c r="A122" s="15" t="s">
        <v>8</v>
      </c>
      <c r="B122" s="8">
        <v>17.5</v>
      </c>
      <c r="C122" s="20">
        <f t="shared" si="0"/>
        <v>17.886666666666667</v>
      </c>
      <c r="D122" s="20">
        <f t="shared" si="1"/>
        <v>4.2272528510448328</v>
      </c>
      <c r="E122" s="22"/>
      <c r="F122" s="15" t="s">
        <v>8</v>
      </c>
      <c r="G122" s="8">
        <v>3.01</v>
      </c>
      <c r="H122" s="20">
        <f t="shared" si="2"/>
        <v>5.7016666666666671</v>
      </c>
      <c r="I122" s="20">
        <f t="shared" si="3"/>
        <v>2.11473323770793</v>
      </c>
      <c r="J122" s="1"/>
    </row>
    <row r="123" spans="1:10" x14ac:dyDescent="0.25">
      <c r="A123" s="15" t="s">
        <v>9</v>
      </c>
      <c r="B123" s="8">
        <v>20.67</v>
      </c>
      <c r="C123" s="20"/>
      <c r="D123" s="20"/>
      <c r="E123" s="22"/>
      <c r="F123" s="15" t="s">
        <v>9</v>
      </c>
      <c r="G123" s="8">
        <v>20.9</v>
      </c>
      <c r="H123" s="20"/>
      <c r="I123" s="20"/>
      <c r="J123" s="1"/>
    </row>
    <row r="124" spans="1:10" x14ac:dyDescent="0.25">
      <c r="A124" s="15" t="s">
        <v>9</v>
      </c>
      <c r="B124" s="8">
        <v>13.85</v>
      </c>
      <c r="C124" s="20"/>
      <c r="D124" s="20"/>
      <c r="E124" s="22"/>
      <c r="F124" s="15" t="s">
        <v>9</v>
      </c>
      <c r="G124" s="8">
        <v>19.5</v>
      </c>
      <c r="H124" s="20"/>
      <c r="I124" s="20"/>
      <c r="J124" s="1"/>
    </row>
    <row r="125" spans="1:10" x14ac:dyDescent="0.25">
      <c r="A125" s="15" t="s">
        <v>9</v>
      </c>
      <c r="B125" s="8">
        <v>18.23</v>
      </c>
      <c r="C125" s="20"/>
      <c r="D125" s="20"/>
      <c r="E125" s="22"/>
      <c r="F125" s="15" t="s">
        <v>9</v>
      </c>
      <c r="G125" s="8">
        <v>19.5</v>
      </c>
      <c r="H125" s="20"/>
      <c r="I125" s="20"/>
      <c r="J125" s="1"/>
    </row>
    <row r="126" spans="1:10" x14ac:dyDescent="0.25">
      <c r="A126" s="15" t="s">
        <v>9</v>
      </c>
      <c r="B126" s="8">
        <v>34.51</v>
      </c>
      <c r="C126" s="20"/>
      <c r="D126" s="20"/>
      <c r="E126" s="22"/>
      <c r="F126" s="15" t="s">
        <v>9</v>
      </c>
      <c r="G126" s="8">
        <v>18.5</v>
      </c>
      <c r="H126" s="20"/>
      <c r="I126" s="20"/>
      <c r="J126" s="1"/>
    </row>
    <row r="127" spans="1:10" x14ac:dyDescent="0.25">
      <c r="A127" s="15" t="s">
        <v>9</v>
      </c>
      <c r="B127" s="8">
        <v>32.54</v>
      </c>
      <c r="C127" s="20"/>
      <c r="D127" s="20"/>
      <c r="E127" s="22"/>
      <c r="F127" s="15" t="s">
        <v>9</v>
      </c>
      <c r="G127" s="8">
        <v>21.21</v>
      </c>
      <c r="H127" s="20"/>
      <c r="I127" s="20"/>
      <c r="J127" s="1"/>
    </row>
    <row r="128" spans="1:10" x14ac:dyDescent="0.25">
      <c r="A128" s="15" t="s">
        <v>9</v>
      </c>
      <c r="B128" s="8">
        <v>35.21</v>
      </c>
      <c r="C128" s="20">
        <f t="shared" si="0"/>
        <v>25.834999999999997</v>
      </c>
      <c r="D128" s="20">
        <f t="shared" si="1"/>
        <v>9.340843109698401</v>
      </c>
      <c r="E128" s="22"/>
      <c r="F128" s="15" t="s">
        <v>9</v>
      </c>
      <c r="G128" s="8">
        <v>18.54</v>
      </c>
      <c r="H128" s="20">
        <f t="shared" si="2"/>
        <v>19.691666666666666</v>
      </c>
      <c r="I128" s="20">
        <f t="shared" si="3"/>
        <v>1.147630893042997</v>
      </c>
      <c r="J128" s="1"/>
    </row>
    <row r="129" spans="1:10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1"/>
    </row>
    <row r="130" spans="1:10" x14ac:dyDescent="0.25">
      <c r="A130" s="37" t="s">
        <v>14</v>
      </c>
      <c r="B130" s="37"/>
      <c r="C130" s="37"/>
      <c r="D130" s="37"/>
      <c r="E130" s="16"/>
      <c r="F130" s="36" t="s">
        <v>37</v>
      </c>
      <c r="G130" s="36"/>
      <c r="H130" s="36"/>
      <c r="I130" s="36"/>
      <c r="J130" s="4"/>
    </row>
    <row r="131" spans="1:10" x14ac:dyDescent="0.25">
      <c r="A131" s="14" t="s">
        <v>15</v>
      </c>
      <c r="B131" s="15" t="s">
        <v>11</v>
      </c>
      <c r="C131" s="15" t="s">
        <v>12</v>
      </c>
      <c r="D131" s="15" t="s">
        <v>13</v>
      </c>
      <c r="E131" s="22"/>
      <c r="F131" s="22"/>
      <c r="G131" s="15" t="s">
        <v>11</v>
      </c>
      <c r="H131" s="15" t="s">
        <v>12</v>
      </c>
      <c r="I131" s="15" t="s">
        <v>13</v>
      </c>
      <c r="J131" s="1"/>
    </row>
    <row r="132" spans="1:10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1"/>
    </row>
    <row r="133" spans="1:10" x14ac:dyDescent="0.25">
      <c r="A133" s="15" t="s">
        <v>0</v>
      </c>
      <c r="B133" s="8">
        <v>12.86</v>
      </c>
      <c r="C133" s="22"/>
      <c r="D133" s="22"/>
      <c r="E133" s="22"/>
      <c r="F133" s="15" t="s">
        <v>0</v>
      </c>
      <c r="G133" s="8">
        <v>8.5399999999999991</v>
      </c>
      <c r="H133" s="22"/>
      <c r="I133" s="22"/>
      <c r="J133" s="1"/>
    </row>
    <row r="134" spans="1:10" x14ac:dyDescent="0.25">
      <c r="A134" s="15" t="s">
        <v>0</v>
      </c>
      <c r="B134" s="8">
        <v>11.98</v>
      </c>
      <c r="C134" s="22"/>
      <c r="D134" s="22"/>
      <c r="E134" s="22"/>
      <c r="F134" s="15" t="s">
        <v>0</v>
      </c>
      <c r="G134" s="8">
        <v>16.02</v>
      </c>
      <c r="H134" s="22"/>
      <c r="I134" s="22"/>
      <c r="J134" s="1"/>
    </row>
    <row r="135" spans="1:10" x14ac:dyDescent="0.25">
      <c r="A135" s="15" t="s">
        <v>0</v>
      </c>
      <c r="B135" s="8">
        <v>12.42</v>
      </c>
      <c r="C135" s="22"/>
      <c r="D135" s="22"/>
      <c r="E135" s="22"/>
      <c r="F135" s="15" t="s">
        <v>0</v>
      </c>
      <c r="G135" s="8">
        <v>14.88</v>
      </c>
      <c r="H135" s="22"/>
      <c r="I135" s="22"/>
      <c r="J135" s="1"/>
    </row>
    <row r="136" spans="1:10" x14ac:dyDescent="0.25">
      <c r="A136" s="15" t="s">
        <v>0</v>
      </c>
      <c r="B136" s="8">
        <v>12.45</v>
      </c>
      <c r="C136" s="22"/>
      <c r="D136" s="22"/>
      <c r="E136" s="22"/>
      <c r="F136" s="15" t="s">
        <v>0</v>
      </c>
      <c r="G136" s="8">
        <v>11.15</v>
      </c>
      <c r="H136" s="22"/>
      <c r="I136" s="22"/>
      <c r="J136" s="1"/>
    </row>
    <row r="137" spans="1:10" x14ac:dyDescent="0.25">
      <c r="A137" s="15" t="s">
        <v>0</v>
      </c>
      <c r="B137" s="8">
        <v>11.95</v>
      </c>
      <c r="C137" s="22"/>
      <c r="D137" s="22"/>
      <c r="E137" s="22"/>
      <c r="F137" s="15" t="s">
        <v>0</v>
      </c>
      <c r="G137" s="8">
        <v>7.61</v>
      </c>
      <c r="H137" s="22"/>
      <c r="I137" s="22"/>
      <c r="J137" s="1"/>
    </row>
    <row r="138" spans="1:10" x14ac:dyDescent="0.25">
      <c r="A138" s="15" t="s">
        <v>0</v>
      </c>
      <c r="B138" s="8">
        <v>12.32</v>
      </c>
      <c r="C138" s="20">
        <f>AVERAGE(B133:B138)</f>
        <v>12.329999999999998</v>
      </c>
      <c r="D138" s="20">
        <f>STDEV(B133:B138)</f>
        <v>0.33775730932135262</v>
      </c>
      <c r="E138" s="22"/>
      <c r="F138" s="15" t="s">
        <v>0</v>
      </c>
      <c r="G138" s="8">
        <v>8.5399999999999991</v>
      </c>
      <c r="H138" s="20">
        <f>AVERAGE(G133:G138)</f>
        <v>11.123333333333333</v>
      </c>
      <c r="I138" s="20">
        <f>STDEV(G133:G138)</f>
        <v>3.5715916153259593</v>
      </c>
      <c r="J138" s="1"/>
    </row>
    <row r="139" spans="1:10" x14ac:dyDescent="0.25">
      <c r="A139" s="15" t="s">
        <v>1</v>
      </c>
      <c r="B139" s="8">
        <v>10.81</v>
      </c>
      <c r="C139" s="20"/>
      <c r="D139" s="20"/>
      <c r="E139" s="22"/>
      <c r="F139" s="15" t="s">
        <v>1</v>
      </c>
      <c r="G139" s="8">
        <v>5.4</v>
      </c>
      <c r="H139" s="20"/>
      <c r="I139" s="20"/>
      <c r="J139" s="1"/>
    </row>
    <row r="140" spans="1:10" x14ac:dyDescent="0.25">
      <c r="A140" s="15" t="s">
        <v>1</v>
      </c>
      <c r="B140" s="8">
        <v>6.31</v>
      </c>
      <c r="C140" s="20"/>
      <c r="D140" s="20"/>
      <c r="E140" s="22"/>
      <c r="F140" s="15" t="s">
        <v>1</v>
      </c>
      <c r="G140" s="8">
        <v>5.4</v>
      </c>
      <c r="H140" s="20"/>
      <c r="I140" s="20"/>
      <c r="J140" s="1"/>
    </row>
    <row r="141" spans="1:10" x14ac:dyDescent="0.25">
      <c r="A141" s="15" t="s">
        <v>1</v>
      </c>
      <c r="B141" s="8">
        <v>9.5399999999999991</v>
      </c>
      <c r="C141" s="20"/>
      <c r="D141" s="20"/>
      <c r="E141" s="22"/>
      <c r="F141" s="15" t="s">
        <v>1</v>
      </c>
      <c r="G141" s="8">
        <v>5.4</v>
      </c>
      <c r="H141" s="20"/>
      <c r="I141" s="20"/>
      <c r="J141" s="1"/>
    </row>
    <row r="142" spans="1:10" x14ac:dyDescent="0.25">
      <c r="A142" s="15" t="s">
        <v>1</v>
      </c>
      <c r="B142" s="8">
        <v>8.5399999999999991</v>
      </c>
      <c r="C142" s="20"/>
      <c r="D142" s="20"/>
      <c r="E142" s="22"/>
      <c r="F142" s="15" t="s">
        <v>1</v>
      </c>
      <c r="G142" s="8">
        <v>5.18</v>
      </c>
      <c r="H142" s="20"/>
      <c r="I142" s="20"/>
      <c r="J142" s="1"/>
    </row>
    <row r="143" spans="1:10" x14ac:dyDescent="0.25">
      <c r="A143" s="15" t="s">
        <v>1</v>
      </c>
      <c r="B143" s="8">
        <v>9.5399999999999991</v>
      </c>
      <c r="C143" s="20"/>
      <c r="D143" s="20"/>
      <c r="E143" s="22"/>
      <c r="F143" s="15" t="s">
        <v>1</v>
      </c>
      <c r="G143" s="8">
        <v>2.5499999999999998</v>
      </c>
      <c r="H143" s="20"/>
      <c r="I143" s="20"/>
      <c r="J143" s="1"/>
    </row>
    <row r="144" spans="1:10" x14ac:dyDescent="0.25">
      <c r="A144" s="15" t="s">
        <v>1</v>
      </c>
      <c r="B144" s="8">
        <v>7.54</v>
      </c>
      <c r="C144" s="20">
        <f t="shared" ref="C144:C192" si="4">AVERAGE(B139:B144)</f>
        <v>8.7133333333333329</v>
      </c>
      <c r="D144" s="20">
        <f t="shared" ref="D144:D192" si="5">STDEV(B139:B144)</f>
        <v>1.6090701248443642</v>
      </c>
      <c r="E144" s="22"/>
      <c r="F144" s="15" t="s">
        <v>1</v>
      </c>
      <c r="G144" s="8">
        <v>8.7100000000000009</v>
      </c>
      <c r="H144" s="20">
        <f t="shared" ref="H144:H192" si="6">AVERAGE(G139:G144)</f>
        <v>5.44</v>
      </c>
      <c r="I144" s="20">
        <f t="shared" ref="I144:I192" si="7">STDEV(G139:G144)</f>
        <v>1.955372087353199</v>
      </c>
      <c r="J144" s="1"/>
    </row>
    <row r="145" spans="1:10" x14ac:dyDescent="0.25">
      <c r="A145" s="15" t="s">
        <v>2</v>
      </c>
      <c r="B145" s="8">
        <v>14.07</v>
      </c>
      <c r="C145" s="20"/>
      <c r="D145" s="20"/>
      <c r="E145" s="22"/>
      <c r="F145" s="15" t="s">
        <v>2</v>
      </c>
      <c r="G145" s="8">
        <v>8.1999999999999993</v>
      </c>
      <c r="H145" s="20"/>
      <c r="I145" s="20"/>
      <c r="J145" s="1"/>
    </row>
    <row r="146" spans="1:10" x14ac:dyDescent="0.25">
      <c r="A146" s="15" t="s">
        <v>2</v>
      </c>
      <c r="B146" s="8">
        <v>12.26</v>
      </c>
      <c r="C146" s="20"/>
      <c r="D146" s="20"/>
      <c r="E146" s="22"/>
      <c r="F146" s="15" t="s">
        <v>2</v>
      </c>
      <c r="G146" s="8">
        <v>8.1999999999999993</v>
      </c>
      <c r="H146" s="20"/>
      <c r="I146" s="20"/>
      <c r="J146" s="1"/>
    </row>
    <row r="147" spans="1:10" x14ac:dyDescent="0.25">
      <c r="A147" s="15" t="s">
        <v>2</v>
      </c>
      <c r="B147" s="8">
        <v>13.25</v>
      </c>
      <c r="C147" s="20"/>
      <c r="D147" s="20"/>
      <c r="E147" s="22"/>
      <c r="F147" s="15" t="s">
        <v>2</v>
      </c>
      <c r="G147" s="8">
        <v>8.1999999999999993</v>
      </c>
      <c r="H147" s="20"/>
      <c r="I147" s="20"/>
      <c r="J147" s="1"/>
    </row>
    <row r="148" spans="1:10" x14ac:dyDescent="0.25">
      <c r="A148" s="15" t="s">
        <v>2</v>
      </c>
      <c r="B148" s="8">
        <v>12.99</v>
      </c>
      <c r="C148" s="20"/>
      <c r="D148" s="20"/>
      <c r="E148" s="22"/>
      <c r="F148" s="15" t="s">
        <v>2</v>
      </c>
      <c r="G148" s="8">
        <v>5.53</v>
      </c>
      <c r="H148" s="20"/>
      <c r="I148" s="20"/>
      <c r="J148" s="1"/>
    </row>
    <row r="149" spans="1:10" x14ac:dyDescent="0.25">
      <c r="A149" s="15" t="s">
        <v>2</v>
      </c>
      <c r="B149" s="8">
        <v>12.88</v>
      </c>
      <c r="C149" s="20"/>
      <c r="D149" s="20"/>
      <c r="E149" s="22"/>
      <c r="F149" s="15" t="s">
        <v>2</v>
      </c>
      <c r="G149" s="8">
        <v>7</v>
      </c>
      <c r="H149" s="20"/>
      <c r="I149" s="20"/>
      <c r="J149" s="1"/>
    </row>
    <row r="150" spans="1:10" x14ac:dyDescent="0.25">
      <c r="A150" s="15" t="s">
        <v>2</v>
      </c>
      <c r="B150" s="8">
        <v>13.22</v>
      </c>
      <c r="C150" s="20">
        <f t="shared" si="4"/>
        <v>13.111666666666666</v>
      </c>
      <c r="D150" s="20">
        <f t="shared" si="5"/>
        <v>0.59043769075717623</v>
      </c>
      <c r="E150" s="22"/>
      <c r="F150" s="15" t="s">
        <v>2</v>
      </c>
      <c r="G150" s="8">
        <v>12.09</v>
      </c>
      <c r="H150" s="20">
        <f t="shared" si="6"/>
        <v>8.2033333333333331</v>
      </c>
      <c r="I150" s="20">
        <f t="shared" si="7"/>
        <v>2.1771969747054691</v>
      </c>
      <c r="J150" s="1"/>
    </row>
    <row r="151" spans="1:10" x14ac:dyDescent="0.25">
      <c r="A151" s="15" t="s">
        <v>3</v>
      </c>
      <c r="B151" s="8">
        <v>6.71</v>
      </c>
      <c r="C151" s="20"/>
      <c r="D151" s="20"/>
      <c r="E151" s="22"/>
      <c r="F151" s="15" t="s">
        <v>3</v>
      </c>
      <c r="G151" s="8">
        <v>5.25</v>
      </c>
      <c r="H151" s="20"/>
      <c r="I151" s="20"/>
      <c r="J151" s="1"/>
    </row>
    <row r="152" spans="1:10" x14ac:dyDescent="0.25">
      <c r="A152" s="15" t="s">
        <v>3</v>
      </c>
      <c r="B152" s="8">
        <v>7.76</v>
      </c>
      <c r="C152" s="20"/>
      <c r="D152" s="20"/>
      <c r="E152" s="22"/>
      <c r="F152" s="15" t="s">
        <v>3</v>
      </c>
      <c r="G152" s="8">
        <v>6.58</v>
      </c>
      <c r="H152" s="20"/>
      <c r="I152" s="20"/>
      <c r="J152" s="1"/>
    </row>
    <row r="153" spans="1:10" x14ac:dyDescent="0.25">
      <c r="A153" s="15" t="s">
        <v>3</v>
      </c>
      <c r="B153" s="8">
        <v>6.25</v>
      </c>
      <c r="C153" s="20"/>
      <c r="D153" s="20"/>
      <c r="E153" s="22"/>
      <c r="F153" s="15" t="s">
        <v>3</v>
      </c>
      <c r="G153" s="8">
        <v>6.53</v>
      </c>
      <c r="H153" s="20"/>
      <c r="I153" s="20"/>
      <c r="J153" s="1"/>
    </row>
    <row r="154" spans="1:10" x14ac:dyDescent="0.25">
      <c r="A154" s="15" t="s">
        <v>3</v>
      </c>
      <c r="B154" s="8">
        <v>6.25</v>
      </c>
      <c r="C154" s="20"/>
      <c r="D154" s="20"/>
      <c r="E154" s="22"/>
      <c r="F154" s="15" t="s">
        <v>3</v>
      </c>
      <c r="G154" s="8">
        <v>5.64</v>
      </c>
      <c r="H154" s="20"/>
      <c r="I154" s="20"/>
      <c r="J154" s="1"/>
    </row>
    <row r="155" spans="1:10" x14ac:dyDescent="0.25">
      <c r="A155" s="15" t="s">
        <v>3</v>
      </c>
      <c r="B155" s="8">
        <v>7.02</v>
      </c>
      <c r="C155" s="20"/>
      <c r="D155" s="20"/>
      <c r="E155" s="22"/>
      <c r="F155" s="15" t="s">
        <v>3</v>
      </c>
      <c r="G155" s="8">
        <v>4.8099999999999996</v>
      </c>
      <c r="H155" s="20"/>
      <c r="I155" s="20"/>
      <c r="J155" s="1"/>
    </row>
    <row r="156" spans="1:10" x14ac:dyDescent="0.25">
      <c r="A156" s="15" t="s">
        <v>3</v>
      </c>
      <c r="B156" s="8">
        <v>6.98</v>
      </c>
      <c r="C156" s="20">
        <f t="shared" si="4"/>
        <v>6.8283333333333331</v>
      </c>
      <c r="D156" s="20">
        <f t="shared" si="5"/>
        <v>0.5675708472663713</v>
      </c>
      <c r="E156" s="22"/>
      <c r="F156" s="15" t="s">
        <v>3</v>
      </c>
      <c r="G156" s="8">
        <v>3.9</v>
      </c>
      <c r="H156" s="20">
        <f t="shared" si="6"/>
        <v>5.4516666666666671</v>
      </c>
      <c r="I156" s="20">
        <f t="shared" si="7"/>
        <v>1.0326164179726491</v>
      </c>
      <c r="J156" s="1"/>
    </row>
    <row r="157" spans="1:10" x14ac:dyDescent="0.25">
      <c r="A157" s="15" t="s">
        <v>4</v>
      </c>
      <c r="B157" s="8">
        <v>30.77</v>
      </c>
      <c r="C157" s="20"/>
      <c r="D157" s="20"/>
      <c r="E157" s="22"/>
      <c r="F157" s="15" t="s">
        <v>4</v>
      </c>
      <c r="G157" s="8">
        <v>9.6199999999999992</v>
      </c>
      <c r="H157" s="20"/>
      <c r="I157" s="20"/>
      <c r="J157" s="1"/>
    </row>
    <row r="158" spans="1:10" x14ac:dyDescent="0.25">
      <c r="A158" s="15" t="s">
        <v>4</v>
      </c>
      <c r="B158" s="8">
        <v>25.47</v>
      </c>
      <c r="C158" s="20"/>
      <c r="D158" s="20"/>
      <c r="E158" s="22"/>
      <c r="F158" s="15" t="s">
        <v>4</v>
      </c>
      <c r="G158" s="8">
        <v>6.51</v>
      </c>
      <c r="H158" s="20"/>
      <c r="I158" s="20"/>
      <c r="J158" s="1"/>
    </row>
    <row r="159" spans="1:10" x14ac:dyDescent="0.25">
      <c r="A159" s="15" t="s">
        <v>4</v>
      </c>
      <c r="B159" s="8">
        <v>28.14</v>
      </c>
      <c r="C159" s="20"/>
      <c r="D159" s="20"/>
      <c r="E159" s="22"/>
      <c r="F159" s="15" t="s">
        <v>4</v>
      </c>
      <c r="G159" s="8">
        <v>7.03</v>
      </c>
      <c r="H159" s="20"/>
      <c r="I159" s="20"/>
      <c r="J159" s="1"/>
    </row>
    <row r="160" spans="1:10" x14ac:dyDescent="0.25">
      <c r="A160" s="15" t="s">
        <v>4</v>
      </c>
      <c r="B160" s="8">
        <v>29.21</v>
      </c>
      <c r="C160" s="20"/>
      <c r="D160" s="20"/>
      <c r="E160" s="22"/>
      <c r="F160" s="15" t="s">
        <v>4</v>
      </c>
      <c r="G160" s="8">
        <v>5.31</v>
      </c>
      <c r="H160" s="20"/>
      <c r="I160" s="20"/>
      <c r="J160" s="1"/>
    </row>
    <row r="161" spans="1:10" x14ac:dyDescent="0.25">
      <c r="A161" s="15" t="s">
        <v>4</v>
      </c>
      <c r="B161" s="8">
        <v>26.54</v>
      </c>
      <c r="C161" s="20"/>
      <c r="D161" s="20"/>
      <c r="E161" s="22"/>
      <c r="F161" s="15" t="s">
        <v>4</v>
      </c>
      <c r="G161" s="8">
        <v>5.03</v>
      </c>
      <c r="H161" s="20"/>
      <c r="I161" s="20"/>
      <c r="J161" s="1"/>
    </row>
    <row r="162" spans="1:10" x14ac:dyDescent="0.25">
      <c r="A162" s="15" t="s">
        <v>4</v>
      </c>
      <c r="B162" s="8">
        <v>28.65</v>
      </c>
      <c r="C162" s="20">
        <f t="shared" si="4"/>
        <v>28.13</v>
      </c>
      <c r="D162" s="20">
        <f t="shared" si="5"/>
        <v>1.89790410716664</v>
      </c>
      <c r="E162" s="22"/>
      <c r="F162" s="15" t="s">
        <v>4</v>
      </c>
      <c r="G162" s="8">
        <v>11.12</v>
      </c>
      <c r="H162" s="20">
        <f t="shared" si="6"/>
        <v>7.4366666666666665</v>
      </c>
      <c r="I162" s="20">
        <f t="shared" si="7"/>
        <v>2.4360924996121711</v>
      </c>
      <c r="J162" s="1"/>
    </row>
    <row r="163" spans="1:10" x14ac:dyDescent="0.25">
      <c r="A163" s="15" t="s">
        <v>5</v>
      </c>
      <c r="B163" s="8">
        <v>15.63</v>
      </c>
      <c r="C163" s="20"/>
      <c r="D163" s="20"/>
      <c r="E163" s="22"/>
      <c r="F163" s="15" t="s">
        <v>5</v>
      </c>
      <c r="G163" s="8">
        <v>7.74</v>
      </c>
      <c r="H163" s="20"/>
      <c r="I163" s="20"/>
      <c r="J163" s="1"/>
    </row>
    <row r="164" spans="1:10" x14ac:dyDescent="0.25">
      <c r="A164" s="15" t="s">
        <v>5</v>
      </c>
      <c r="B164" s="8">
        <v>20.309999999999999</v>
      </c>
      <c r="C164" s="20"/>
      <c r="D164" s="20"/>
      <c r="E164" s="22"/>
      <c r="F164" s="15" t="s">
        <v>5</v>
      </c>
      <c r="G164" s="8">
        <v>9.43</v>
      </c>
      <c r="H164" s="20"/>
      <c r="I164" s="20"/>
      <c r="J164" s="1"/>
    </row>
    <row r="165" spans="1:10" x14ac:dyDescent="0.25">
      <c r="A165" s="15" t="s">
        <v>5</v>
      </c>
      <c r="B165" s="8">
        <v>15</v>
      </c>
      <c r="C165" s="20"/>
      <c r="D165" s="20"/>
      <c r="E165" s="22"/>
      <c r="F165" s="15" t="s">
        <v>5</v>
      </c>
      <c r="G165" s="8">
        <v>15.54</v>
      </c>
      <c r="H165" s="20"/>
      <c r="I165" s="20"/>
      <c r="J165" s="1"/>
    </row>
    <row r="166" spans="1:10" x14ac:dyDescent="0.25">
      <c r="A166" s="15" t="s">
        <v>5</v>
      </c>
      <c r="B166" s="8">
        <v>16.54</v>
      </c>
      <c r="C166" s="20"/>
      <c r="D166" s="20"/>
      <c r="E166" s="22"/>
      <c r="F166" s="15" t="s">
        <v>5</v>
      </c>
      <c r="G166" s="8">
        <v>16.54</v>
      </c>
      <c r="H166" s="20"/>
      <c r="I166" s="20"/>
      <c r="J166" s="1"/>
    </row>
    <row r="167" spans="1:10" x14ac:dyDescent="0.25">
      <c r="A167" s="15" t="s">
        <v>5</v>
      </c>
      <c r="B167" s="8">
        <v>14.41</v>
      </c>
      <c r="C167" s="20"/>
      <c r="D167" s="20"/>
      <c r="E167" s="22"/>
      <c r="F167" s="15" t="s">
        <v>5</v>
      </c>
      <c r="G167" s="8">
        <v>15.23</v>
      </c>
      <c r="H167" s="20"/>
      <c r="I167" s="20"/>
      <c r="J167" s="1"/>
    </row>
    <row r="168" spans="1:10" x14ac:dyDescent="0.25">
      <c r="A168" s="15" t="s">
        <v>5</v>
      </c>
      <c r="B168" s="8">
        <v>12.54</v>
      </c>
      <c r="C168" s="20">
        <f t="shared" si="4"/>
        <v>15.73833333333333</v>
      </c>
      <c r="D168" s="20">
        <f t="shared" si="5"/>
        <v>2.6112634234536269</v>
      </c>
      <c r="E168" s="22"/>
      <c r="F168" s="15" t="s">
        <v>5</v>
      </c>
      <c r="G168" s="8">
        <v>12.89</v>
      </c>
      <c r="H168" s="20">
        <f t="shared" si="6"/>
        <v>12.895000000000001</v>
      </c>
      <c r="I168" s="20">
        <f t="shared" si="7"/>
        <v>3.5864899274917792</v>
      </c>
      <c r="J168" s="1"/>
    </row>
    <row r="169" spans="1:10" x14ac:dyDescent="0.25">
      <c r="A169" s="15" t="s">
        <v>6</v>
      </c>
      <c r="B169" s="8">
        <v>23.19</v>
      </c>
      <c r="C169" s="20"/>
      <c r="D169" s="20"/>
      <c r="E169" s="22"/>
      <c r="F169" s="15" t="s">
        <v>6</v>
      </c>
      <c r="G169" s="8">
        <v>3.63</v>
      </c>
      <c r="H169" s="20"/>
      <c r="I169" s="20"/>
      <c r="J169" s="1"/>
    </row>
    <row r="170" spans="1:10" x14ac:dyDescent="0.25">
      <c r="A170" s="15" t="s">
        <v>6</v>
      </c>
      <c r="B170" s="8">
        <v>24.7</v>
      </c>
      <c r="C170" s="20"/>
      <c r="D170" s="20"/>
      <c r="E170" s="22"/>
      <c r="F170" s="15" t="s">
        <v>6</v>
      </c>
      <c r="G170" s="8">
        <v>5.51</v>
      </c>
      <c r="H170" s="20"/>
      <c r="I170" s="20"/>
      <c r="J170" s="1"/>
    </row>
    <row r="171" spans="1:10" x14ac:dyDescent="0.25">
      <c r="A171" s="15" t="s">
        <v>6</v>
      </c>
      <c r="B171" s="8">
        <v>24.54</v>
      </c>
      <c r="C171" s="20"/>
      <c r="D171" s="20"/>
      <c r="E171" s="22"/>
      <c r="F171" s="15" t="s">
        <v>6</v>
      </c>
      <c r="G171" s="8">
        <v>2.5099999999999998</v>
      </c>
      <c r="H171" s="20"/>
      <c r="I171" s="20"/>
      <c r="J171" s="1"/>
    </row>
    <row r="172" spans="1:10" x14ac:dyDescent="0.25">
      <c r="A172" s="15" t="s">
        <v>6</v>
      </c>
      <c r="B172" s="8">
        <v>23.99</v>
      </c>
      <c r="C172" s="20"/>
      <c r="D172" s="20"/>
      <c r="E172" s="22"/>
      <c r="F172" s="15" t="s">
        <v>6</v>
      </c>
      <c r="G172" s="8">
        <v>5.58</v>
      </c>
      <c r="H172" s="20"/>
      <c r="I172" s="20"/>
      <c r="J172" s="1"/>
    </row>
    <row r="173" spans="1:10" x14ac:dyDescent="0.25">
      <c r="A173" s="15" t="s">
        <v>6</v>
      </c>
      <c r="B173" s="8">
        <v>24.01</v>
      </c>
      <c r="C173" s="20"/>
      <c r="D173" s="20"/>
      <c r="E173" s="22"/>
      <c r="F173" s="15" t="s">
        <v>6</v>
      </c>
      <c r="G173" s="8">
        <v>6.58</v>
      </c>
      <c r="H173" s="20"/>
      <c r="I173" s="20"/>
      <c r="J173" s="1"/>
    </row>
    <row r="174" spans="1:10" x14ac:dyDescent="0.25">
      <c r="A174" s="15" t="s">
        <v>6</v>
      </c>
      <c r="B174" s="8">
        <v>23.18</v>
      </c>
      <c r="C174" s="20">
        <f t="shared" si="4"/>
        <v>23.935000000000002</v>
      </c>
      <c r="D174" s="20">
        <f t="shared" si="5"/>
        <v>0.64574762872193292</v>
      </c>
      <c r="E174" s="22"/>
      <c r="F174" s="15" t="s">
        <v>6</v>
      </c>
      <c r="G174" s="8">
        <v>7.58</v>
      </c>
      <c r="H174" s="20">
        <f t="shared" si="6"/>
        <v>5.2316666666666665</v>
      </c>
      <c r="I174" s="20">
        <f t="shared" si="7"/>
        <v>1.8710576331761306</v>
      </c>
      <c r="J174" s="1"/>
    </row>
    <row r="175" spans="1:10" x14ac:dyDescent="0.25">
      <c r="A175" s="15" t="s">
        <v>7</v>
      </c>
      <c r="B175" s="8">
        <v>12.86</v>
      </c>
      <c r="C175" s="20"/>
      <c r="D175" s="20"/>
      <c r="E175" s="22"/>
      <c r="F175" s="15" t="s">
        <v>7</v>
      </c>
      <c r="G175" s="8">
        <v>14.41</v>
      </c>
      <c r="H175" s="20"/>
      <c r="I175" s="20"/>
      <c r="J175" s="1"/>
    </row>
    <row r="176" spans="1:10" x14ac:dyDescent="0.25">
      <c r="A176" s="15" t="s">
        <v>7</v>
      </c>
      <c r="B176" s="8">
        <v>15</v>
      </c>
      <c r="C176" s="20"/>
      <c r="D176" s="20"/>
      <c r="E176" s="22"/>
      <c r="F176" s="15" t="s">
        <v>7</v>
      </c>
      <c r="G176" s="8">
        <v>9.76</v>
      </c>
      <c r="H176" s="20"/>
      <c r="I176" s="20"/>
      <c r="J176" s="1"/>
    </row>
    <row r="177" spans="1:10" x14ac:dyDescent="0.25">
      <c r="A177" s="15" t="s">
        <v>7</v>
      </c>
      <c r="B177" s="8">
        <v>14.25</v>
      </c>
      <c r="C177" s="20"/>
      <c r="D177" s="20"/>
      <c r="E177" s="22"/>
      <c r="F177" s="15" t="s">
        <v>7</v>
      </c>
      <c r="G177" s="8">
        <v>6.85</v>
      </c>
      <c r="H177" s="20"/>
      <c r="I177" s="20"/>
      <c r="J177" s="1"/>
    </row>
    <row r="178" spans="1:10" x14ac:dyDescent="0.25">
      <c r="A178" s="15" t="s">
        <v>7</v>
      </c>
      <c r="B178" s="8">
        <v>13.99</v>
      </c>
      <c r="C178" s="20"/>
      <c r="D178" s="20"/>
      <c r="E178" s="22"/>
      <c r="F178" s="15" t="s">
        <v>7</v>
      </c>
      <c r="G178" s="8">
        <v>10.3</v>
      </c>
      <c r="H178" s="20"/>
      <c r="I178" s="20"/>
      <c r="J178" s="1"/>
    </row>
    <row r="179" spans="1:10" x14ac:dyDescent="0.25">
      <c r="A179" s="15" t="s">
        <v>7</v>
      </c>
      <c r="B179" s="8">
        <v>14</v>
      </c>
      <c r="C179" s="20"/>
      <c r="D179" s="20"/>
      <c r="E179" s="22"/>
      <c r="F179" s="15" t="s">
        <v>7</v>
      </c>
      <c r="G179" s="8">
        <v>10.3</v>
      </c>
      <c r="H179" s="20"/>
      <c r="I179" s="20"/>
      <c r="J179" s="1"/>
    </row>
    <row r="180" spans="1:10" x14ac:dyDescent="0.25">
      <c r="A180" s="15" t="s">
        <v>7</v>
      </c>
      <c r="B180" s="8">
        <v>13.88</v>
      </c>
      <c r="C180" s="20">
        <f t="shared" si="4"/>
        <v>13.996666666666664</v>
      </c>
      <c r="D180" s="20">
        <f t="shared" si="5"/>
        <v>0.68942488109051225</v>
      </c>
      <c r="E180" s="22"/>
      <c r="F180" s="15" t="s">
        <v>7</v>
      </c>
      <c r="G180" s="8">
        <v>10.33</v>
      </c>
      <c r="H180" s="20">
        <f t="shared" si="6"/>
        <v>10.325000000000001</v>
      </c>
      <c r="I180" s="20">
        <f t="shared" si="7"/>
        <v>2.4117773529080164</v>
      </c>
      <c r="J180" s="1"/>
    </row>
    <row r="181" spans="1:10" x14ac:dyDescent="0.25">
      <c r="A181" s="15" t="s">
        <v>8</v>
      </c>
      <c r="B181" s="8">
        <v>13.66</v>
      </c>
      <c r="C181" s="20"/>
      <c r="D181" s="20"/>
      <c r="E181" s="22"/>
      <c r="F181" s="15" t="s">
        <v>8</v>
      </c>
      <c r="G181" s="8">
        <v>7.32</v>
      </c>
      <c r="H181" s="20"/>
      <c r="I181" s="20"/>
      <c r="J181" s="1"/>
    </row>
    <row r="182" spans="1:10" x14ac:dyDescent="0.25">
      <c r="A182" s="15" t="s">
        <v>8</v>
      </c>
      <c r="B182" s="8">
        <v>16.25</v>
      </c>
      <c r="C182" s="20"/>
      <c r="D182" s="20"/>
      <c r="E182" s="22"/>
      <c r="F182" s="15" t="s">
        <v>8</v>
      </c>
      <c r="G182" s="8">
        <v>6.71</v>
      </c>
      <c r="H182" s="20"/>
      <c r="I182" s="20"/>
      <c r="J182" s="1"/>
    </row>
    <row r="183" spans="1:10" x14ac:dyDescent="0.25">
      <c r="A183" s="15" t="s">
        <v>8</v>
      </c>
      <c r="B183" s="8">
        <v>13.15</v>
      </c>
      <c r="C183" s="20"/>
      <c r="D183" s="20"/>
      <c r="E183" s="22"/>
      <c r="F183" s="15" t="s">
        <v>8</v>
      </c>
      <c r="G183" s="8">
        <v>9.2100000000000009</v>
      </c>
      <c r="H183" s="20"/>
      <c r="I183" s="20"/>
      <c r="J183" s="1"/>
    </row>
    <row r="184" spans="1:10" x14ac:dyDescent="0.25">
      <c r="A184" s="15" t="s">
        <v>8</v>
      </c>
      <c r="B184" s="8">
        <v>14.01</v>
      </c>
      <c r="C184" s="20"/>
      <c r="D184" s="20"/>
      <c r="E184" s="22"/>
      <c r="F184" s="15" t="s">
        <v>8</v>
      </c>
      <c r="G184" s="8">
        <v>7.58</v>
      </c>
      <c r="H184" s="20"/>
      <c r="I184" s="20"/>
      <c r="J184" s="1"/>
    </row>
    <row r="185" spans="1:10" x14ac:dyDescent="0.25">
      <c r="A185" s="15" t="s">
        <v>8</v>
      </c>
      <c r="B185" s="8">
        <v>13.99</v>
      </c>
      <c r="C185" s="20"/>
      <c r="D185" s="20"/>
      <c r="E185" s="22"/>
      <c r="F185" s="15" t="s">
        <v>8</v>
      </c>
      <c r="G185" s="8">
        <v>7.4</v>
      </c>
      <c r="H185" s="20"/>
      <c r="I185" s="20"/>
      <c r="J185" s="1"/>
    </row>
    <row r="186" spans="1:10" x14ac:dyDescent="0.25">
      <c r="A186" s="15" t="s">
        <v>8</v>
      </c>
      <c r="B186" s="8">
        <v>14.54</v>
      </c>
      <c r="C186" s="20">
        <f t="shared" si="4"/>
        <v>14.266666666666666</v>
      </c>
      <c r="D186" s="20">
        <f t="shared" si="5"/>
        <v>1.0738466681359433</v>
      </c>
      <c r="E186" s="22"/>
      <c r="F186" s="15" t="s">
        <v>8</v>
      </c>
      <c r="G186" s="8">
        <v>8.58</v>
      </c>
      <c r="H186" s="20">
        <f t="shared" si="6"/>
        <v>7.8</v>
      </c>
      <c r="I186" s="20">
        <f t="shared" si="7"/>
        <v>0.919064742006795</v>
      </c>
      <c r="J186" s="1"/>
    </row>
    <row r="187" spans="1:10" x14ac:dyDescent="0.25">
      <c r="A187" s="15" t="s">
        <v>9</v>
      </c>
      <c r="B187" s="8">
        <v>27.05</v>
      </c>
      <c r="C187" s="20"/>
      <c r="D187" s="20"/>
      <c r="E187" s="22"/>
      <c r="F187" s="15" t="s">
        <v>9</v>
      </c>
      <c r="G187" s="8">
        <v>35.25</v>
      </c>
      <c r="H187" s="20"/>
      <c r="I187" s="20"/>
      <c r="J187" s="1"/>
    </row>
    <row r="188" spans="1:10" x14ac:dyDescent="0.25">
      <c r="A188" s="15" t="s">
        <v>9</v>
      </c>
      <c r="B188" s="8">
        <v>24.73</v>
      </c>
      <c r="C188" s="20"/>
      <c r="D188" s="20"/>
      <c r="E188" s="22"/>
      <c r="F188" s="15" t="s">
        <v>9</v>
      </c>
      <c r="G188" s="8">
        <v>32.25</v>
      </c>
      <c r="H188" s="20"/>
      <c r="I188" s="20"/>
      <c r="J188" s="1"/>
    </row>
    <row r="189" spans="1:10" x14ac:dyDescent="0.25">
      <c r="A189" s="15" t="s">
        <v>9</v>
      </c>
      <c r="B189" s="8">
        <v>26.22</v>
      </c>
      <c r="C189" s="20"/>
      <c r="D189" s="20"/>
      <c r="E189" s="22"/>
      <c r="F189" s="15" t="s">
        <v>9</v>
      </c>
      <c r="G189" s="8">
        <v>31.5</v>
      </c>
      <c r="H189" s="20"/>
      <c r="I189" s="20"/>
      <c r="J189" s="1"/>
    </row>
    <row r="190" spans="1:10" x14ac:dyDescent="0.25">
      <c r="A190" s="15" t="s">
        <v>9</v>
      </c>
      <c r="B190" s="8">
        <v>25.88</v>
      </c>
      <c r="C190" s="20"/>
      <c r="D190" s="20"/>
      <c r="E190" s="22"/>
      <c r="F190" s="15" t="s">
        <v>9</v>
      </c>
      <c r="G190" s="8">
        <v>29.58</v>
      </c>
      <c r="H190" s="20"/>
      <c r="I190" s="20"/>
      <c r="J190" s="1"/>
    </row>
    <row r="191" spans="1:10" x14ac:dyDescent="0.25">
      <c r="A191" s="15" t="s">
        <v>9</v>
      </c>
      <c r="B191" s="8">
        <v>26.54</v>
      </c>
      <c r="C191" s="20"/>
      <c r="D191" s="20"/>
      <c r="E191" s="22"/>
      <c r="F191" s="15" t="s">
        <v>9</v>
      </c>
      <c r="G191" s="8">
        <v>34.58</v>
      </c>
      <c r="H191" s="20"/>
      <c r="I191" s="20"/>
      <c r="J191" s="1"/>
    </row>
    <row r="192" spans="1:10" x14ac:dyDescent="0.25">
      <c r="A192" s="15" t="s">
        <v>9</v>
      </c>
      <c r="B192" s="8">
        <v>24.54</v>
      </c>
      <c r="C192" s="20">
        <f t="shared" si="4"/>
        <v>25.826666666666664</v>
      </c>
      <c r="D192" s="20">
        <f t="shared" si="5"/>
        <v>1.0021111049512759</v>
      </c>
      <c r="E192" s="22"/>
      <c r="F192" s="15" t="s">
        <v>9</v>
      </c>
      <c r="G192" s="8">
        <v>29.58</v>
      </c>
      <c r="H192" s="20">
        <f t="shared" si="6"/>
        <v>32.123333333333328</v>
      </c>
      <c r="I192" s="20">
        <f t="shared" si="7"/>
        <v>2.4146607767275863</v>
      </c>
      <c r="J192" s="1"/>
    </row>
    <row r="193" spans="1:10" x14ac:dyDescent="0.25">
      <c r="A193" s="22"/>
      <c r="B193" s="22"/>
      <c r="C193" s="22"/>
      <c r="D193" s="22"/>
      <c r="E193" s="22"/>
      <c r="F193" s="22"/>
      <c r="G193" s="22"/>
      <c r="H193" s="22"/>
      <c r="I193" s="22"/>
      <c r="J193" s="1"/>
    </row>
    <row r="194" spans="1:10" x14ac:dyDescent="0.25">
      <c r="A194" s="37" t="s">
        <v>14</v>
      </c>
      <c r="B194" s="37"/>
      <c r="C194" s="37"/>
      <c r="D194" s="37"/>
      <c r="E194" s="16"/>
      <c r="F194" s="36" t="s">
        <v>37</v>
      </c>
      <c r="G194" s="36"/>
      <c r="H194" s="36"/>
      <c r="I194" s="36"/>
      <c r="J194" s="1"/>
    </row>
    <row r="195" spans="1:10" x14ac:dyDescent="0.25">
      <c r="A195" s="14" t="s">
        <v>17</v>
      </c>
      <c r="B195" s="15" t="s">
        <v>11</v>
      </c>
      <c r="C195" s="15" t="s">
        <v>12</v>
      </c>
      <c r="D195" s="15" t="s">
        <v>13</v>
      </c>
      <c r="E195" s="22"/>
      <c r="F195" s="22"/>
      <c r="G195" s="15" t="s">
        <v>11</v>
      </c>
      <c r="H195" s="15" t="s">
        <v>12</v>
      </c>
      <c r="I195" s="15" t="s">
        <v>13</v>
      </c>
      <c r="J195" s="1"/>
    </row>
    <row r="196" spans="1:10" x14ac:dyDescent="0.25">
      <c r="A196" s="22"/>
      <c r="B196" s="22"/>
      <c r="C196" s="22"/>
      <c r="D196" s="22"/>
      <c r="E196" s="22"/>
      <c r="F196" s="22"/>
      <c r="G196" s="22"/>
      <c r="H196" s="22"/>
      <c r="I196" s="22"/>
      <c r="J196" s="1"/>
    </row>
    <row r="197" spans="1:10" x14ac:dyDescent="0.25">
      <c r="A197" s="15" t="s">
        <v>0</v>
      </c>
      <c r="B197" s="8">
        <v>2.72</v>
      </c>
      <c r="C197" s="22"/>
      <c r="D197" s="22"/>
      <c r="E197" s="22"/>
      <c r="F197" s="15" t="s">
        <v>0</v>
      </c>
      <c r="G197" s="8">
        <v>0.69</v>
      </c>
      <c r="H197" s="22"/>
      <c r="I197" s="22"/>
      <c r="J197" s="1"/>
    </row>
    <row r="198" spans="1:10" x14ac:dyDescent="0.25">
      <c r="A198" s="15" t="s">
        <v>0</v>
      </c>
      <c r="B198" s="8">
        <v>2.67</v>
      </c>
      <c r="C198" s="22"/>
      <c r="D198" s="22"/>
      <c r="E198" s="22"/>
      <c r="F198" s="15" t="s">
        <v>0</v>
      </c>
      <c r="G198" s="8">
        <v>0.87</v>
      </c>
      <c r="H198" s="22"/>
      <c r="I198" s="22"/>
      <c r="J198" s="1"/>
    </row>
    <row r="199" spans="1:10" x14ac:dyDescent="0.25">
      <c r="A199" s="15" t="s">
        <v>0</v>
      </c>
      <c r="B199" s="8">
        <v>3.44</v>
      </c>
      <c r="C199" s="22"/>
      <c r="D199" s="22"/>
      <c r="E199" s="22"/>
      <c r="F199" s="15" t="s">
        <v>0</v>
      </c>
      <c r="G199" s="8">
        <v>0</v>
      </c>
      <c r="H199" s="22"/>
      <c r="I199" s="22"/>
      <c r="J199" s="1"/>
    </row>
    <row r="200" spans="1:10" x14ac:dyDescent="0.25">
      <c r="A200" s="15" t="s">
        <v>0</v>
      </c>
      <c r="B200" s="8">
        <v>2.98</v>
      </c>
      <c r="C200" s="22"/>
      <c r="D200" s="22"/>
      <c r="E200" s="22"/>
      <c r="F200" s="15" t="s">
        <v>0</v>
      </c>
      <c r="G200" s="8">
        <v>0.89</v>
      </c>
      <c r="H200" s="22"/>
      <c r="I200" s="22"/>
      <c r="J200" s="1"/>
    </row>
    <row r="201" spans="1:10" x14ac:dyDescent="0.25">
      <c r="A201" s="15" t="s">
        <v>0</v>
      </c>
      <c r="B201" s="8">
        <v>3.5</v>
      </c>
      <c r="C201" s="22"/>
      <c r="D201" s="22"/>
      <c r="E201" s="22"/>
      <c r="F201" s="15" t="s">
        <v>0</v>
      </c>
      <c r="G201" s="8">
        <v>0.83</v>
      </c>
      <c r="H201" s="22"/>
      <c r="I201" s="22"/>
      <c r="J201" s="1"/>
    </row>
    <row r="202" spans="1:10" x14ac:dyDescent="0.25">
      <c r="A202" s="15" t="s">
        <v>0</v>
      </c>
      <c r="B202" s="8">
        <v>3.01</v>
      </c>
      <c r="C202" s="20">
        <f>AVERAGE(B197:B202)</f>
        <v>3.0533333333333332</v>
      </c>
      <c r="D202" s="20">
        <f>STDEV(B197:B202)</f>
        <v>0.35052341814301863</v>
      </c>
      <c r="E202" s="22"/>
      <c r="F202" s="15" t="s">
        <v>0</v>
      </c>
      <c r="G202" s="8">
        <v>0.74</v>
      </c>
      <c r="H202" s="20">
        <f>AVERAGE(G197:G202)</f>
        <v>0.67</v>
      </c>
      <c r="I202" s="20">
        <f>STDEV(G197:G202)</f>
        <v>0.33710532478737254</v>
      </c>
      <c r="J202" s="1"/>
    </row>
    <row r="203" spans="1:10" x14ac:dyDescent="0.25">
      <c r="A203" s="15" t="s">
        <v>1</v>
      </c>
      <c r="B203" s="8">
        <v>2.46</v>
      </c>
      <c r="C203" s="20"/>
      <c r="D203" s="20"/>
      <c r="E203" s="22"/>
      <c r="F203" s="15" t="s">
        <v>1</v>
      </c>
      <c r="G203" s="8">
        <v>0.57999999999999996</v>
      </c>
      <c r="H203" s="20"/>
      <c r="I203" s="20"/>
      <c r="J203" s="1"/>
    </row>
    <row r="204" spans="1:10" x14ac:dyDescent="0.25">
      <c r="A204" s="15" t="s">
        <v>1</v>
      </c>
      <c r="B204" s="8">
        <v>2.41</v>
      </c>
      <c r="C204" s="20"/>
      <c r="D204" s="20"/>
      <c r="E204" s="22"/>
      <c r="F204" s="15" t="s">
        <v>1</v>
      </c>
      <c r="G204" s="8">
        <v>0.65</v>
      </c>
      <c r="H204" s="20"/>
      <c r="I204" s="20"/>
      <c r="J204" s="1"/>
    </row>
    <row r="205" spans="1:10" x14ac:dyDescent="0.25">
      <c r="A205" s="15" t="s">
        <v>1</v>
      </c>
      <c r="B205" s="8">
        <v>2.93</v>
      </c>
      <c r="C205" s="20"/>
      <c r="D205" s="20"/>
      <c r="E205" s="22"/>
      <c r="F205" s="15" t="s">
        <v>1</v>
      </c>
      <c r="G205" s="8">
        <v>7.0000000000000007E-2</v>
      </c>
      <c r="H205" s="20"/>
      <c r="I205" s="20"/>
      <c r="J205" s="1"/>
    </row>
    <row r="206" spans="1:10" x14ac:dyDescent="0.25">
      <c r="A206" s="15" t="s">
        <v>1</v>
      </c>
      <c r="B206" s="8">
        <v>2.54</v>
      </c>
      <c r="C206" s="20"/>
      <c r="D206" s="20"/>
      <c r="E206" s="22"/>
      <c r="F206" s="15" t="s">
        <v>1</v>
      </c>
      <c r="G206" s="8">
        <v>0.57999999999999996</v>
      </c>
      <c r="H206" s="20"/>
      <c r="I206" s="20"/>
      <c r="J206" s="1"/>
    </row>
    <row r="207" spans="1:10" x14ac:dyDescent="0.25">
      <c r="A207" s="15" t="s">
        <v>1</v>
      </c>
      <c r="B207" s="8">
        <v>2.89</v>
      </c>
      <c r="C207" s="20"/>
      <c r="D207" s="20"/>
      <c r="E207" s="22"/>
      <c r="F207" s="15" t="s">
        <v>1</v>
      </c>
      <c r="G207" s="8">
        <v>0.65</v>
      </c>
      <c r="H207" s="20"/>
      <c r="I207" s="20"/>
      <c r="J207" s="1"/>
    </row>
    <row r="208" spans="1:10" x14ac:dyDescent="0.25">
      <c r="A208" s="15" t="s">
        <v>1</v>
      </c>
      <c r="B208" s="8">
        <v>2.4500000000000002</v>
      </c>
      <c r="C208" s="20">
        <f t="shared" ref="C208:C256" si="8">AVERAGE(B203:B208)</f>
        <v>2.6133333333333333</v>
      </c>
      <c r="D208" s="20">
        <f t="shared" ref="D208:D256" si="9">STDEV(B203:B208)</f>
        <v>0.23398005613014686</v>
      </c>
      <c r="E208" s="22"/>
      <c r="F208" s="15" t="s">
        <v>1</v>
      </c>
      <c r="G208" s="8">
        <v>0.65</v>
      </c>
      <c r="H208" s="20">
        <f t="shared" ref="H208:H256" si="10">AVERAGE(G203:G208)</f>
        <v>0.52999999999999992</v>
      </c>
      <c r="I208" s="20">
        <f t="shared" ref="I208:I256" si="11">STDEV(G203:G208)</f>
        <v>0.22794736234490659</v>
      </c>
      <c r="J208" s="1"/>
    </row>
    <row r="209" spans="1:10" x14ac:dyDescent="0.25">
      <c r="A209" s="15" t="s">
        <v>2</v>
      </c>
      <c r="B209" s="8">
        <v>2.25</v>
      </c>
      <c r="C209" s="20"/>
      <c r="D209" s="20"/>
      <c r="E209" s="22"/>
      <c r="F209" s="15" t="s">
        <v>2</v>
      </c>
      <c r="G209" s="8">
        <v>0.36</v>
      </c>
      <c r="H209" s="20"/>
      <c r="I209" s="20"/>
      <c r="J209" s="1"/>
    </row>
    <row r="210" spans="1:10" x14ac:dyDescent="0.25">
      <c r="A210" s="15" t="s">
        <v>2</v>
      </c>
      <c r="B210" s="8">
        <v>2.6</v>
      </c>
      <c r="C210" s="20"/>
      <c r="D210" s="20"/>
      <c r="E210" s="22"/>
      <c r="F210" s="15" t="s">
        <v>2</v>
      </c>
      <c r="G210" s="8">
        <v>0.53</v>
      </c>
      <c r="H210" s="20"/>
      <c r="I210" s="20"/>
      <c r="J210" s="1"/>
    </row>
    <row r="211" spans="1:10" x14ac:dyDescent="0.25">
      <c r="A211" s="15" t="s">
        <v>2</v>
      </c>
      <c r="B211" s="8">
        <v>2.98</v>
      </c>
      <c r="C211" s="20"/>
      <c r="D211" s="20"/>
      <c r="E211" s="22"/>
      <c r="F211" s="15" t="s">
        <v>2</v>
      </c>
      <c r="G211" s="8">
        <v>0.67</v>
      </c>
      <c r="H211" s="20"/>
      <c r="I211" s="20"/>
      <c r="J211" s="1"/>
    </row>
    <row r="212" spans="1:10" x14ac:dyDescent="0.25">
      <c r="A212" s="15" t="s">
        <v>2</v>
      </c>
      <c r="B212" s="8">
        <v>2.35</v>
      </c>
      <c r="C212" s="20"/>
      <c r="D212" s="20"/>
      <c r="E212" s="22"/>
      <c r="F212" s="15" t="s">
        <v>2</v>
      </c>
      <c r="G212" s="8">
        <v>7.0000000000000007E-2</v>
      </c>
      <c r="H212" s="20"/>
      <c r="I212" s="20"/>
      <c r="J212" s="1"/>
    </row>
    <row r="213" spans="1:10" x14ac:dyDescent="0.25">
      <c r="A213" s="15" t="s">
        <v>2</v>
      </c>
      <c r="B213" s="8">
        <v>2.88</v>
      </c>
      <c r="C213" s="20"/>
      <c r="D213" s="20"/>
      <c r="E213" s="22"/>
      <c r="F213" s="15" t="s">
        <v>2</v>
      </c>
      <c r="G213" s="8">
        <v>0.53</v>
      </c>
      <c r="H213" s="20"/>
      <c r="I213" s="20"/>
      <c r="J213" s="1"/>
    </row>
    <row r="214" spans="1:10" x14ac:dyDescent="0.25">
      <c r="A214" s="15" t="s">
        <v>2</v>
      </c>
      <c r="B214" s="8">
        <v>2.75</v>
      </c>
      <c r="C214" s="20">
        <f t="shared" si="8"/>
        <v>2.6349999999999998</v>
      </c>
      <c r="D214" s="20">
        <f t="shared" si="9"/>
        <v>0.29084360058285874</v>
      </c>
      <c r="E214" s="22"/>
      <c r="F214" s="15" t="s">
        <v>2</v>
      </c>
      <c r="G214" s="8">
        <v>0.76</v>
      </c>
      <c r="H214" s="20">
        <f t="shared" si="10"/>
        <v>0.48666666666666664</v>
      </c>
      <c r="I214" s="20">
        <f t="shared" si="11"/>
        <v>0.24565558545790644</v>
      </c>
      <c r="J214" s="1"/>
    </row>
    <row r="215" spans="1:10" x14ac:dyDescent="0.25">
      <c r="A215" s="15" t="s">
        <v>3</v>
      </c>
      <c r="B215" s="8">
        <v>3.58</v>
      </c>
      <c r="C215" s="20"/>
      <c r="D215" s="20"/>
      <c r="E215" s="22"/>
      <c r="F215" s="15" t="s">
        <v>3</v>
      </c>
      <c r="G215" s="8">
        <v>0.35</v>
      </c>
      <c r="H215" s="20"/>
      <c r="I215" s="20"/>
      <c r="J215" s="1"/>
    </row>
    <row r="216" spans="1:10" x14ac:dyDescent="0.25">
      <c r="A216" s="15" t="s">
        <v>3</v>
      </c>
      <c r="B216" s="8">
        <v>3.53</v>
      </c>
      <c r="C216" s="20"/>
      <c r="D216" s="20"/>
      <c r="E216" s="22"/>
      <c r="F216" s="15" t="s">
        <v>3</v>
      </c>
      <c r="G216" s="8">
        <v>0.35</v>
      </c>
      <c r="H216" s="20"/>
      <c r="I216" s="20"/>
      <c r="J216" s="1"/>
    </row>
    <row r="217" spans="1:10" x14ac:dyDescent="0.25">
      <c r="A217" s="15" t="s">
        <v>3</v>
      </c>
      <c r="B217" s="8">
        <v>3.45</v>
      </c>
      <c r="C217" s="20"/>
      <c r="D217" s="20"/>
      <c r="E217" s="22"/>
      <c r="F217" s="15" t="s">
        <v>3</v>
      </c>
      <c r="G217" s="8">
        <v>0.27</v>
      </c>
      <c r="H217" s="20"/>
      <c r="I217" s="20"/>
      <c r="J217" s="1"/>
    </row>
    <row r="218" spans="1:10" x14ac:dyDescent="0.25">
      <c r="A218" s="15" t="s">
        <v>3</v>
      </c>
      <c r="B218" s="8">
        <v>3.42</v>
      </c>
      <c r="C218" s="20"/>
      <c r="D218" s="20"/>
      <c r="E218" s="22"/>
      <c r="F218" s="15" t="s">
        <v>3</v>
      </c>
      <c r="G218" s="8">
        <v>0.25</v>
      </c>
      <c r="H218" s="20"/>
      <c r="I218" s="20"/>
      <c r="J218" s="1"/>
    </row>
    <row r="219" spans="1:10" x14ac:dyDescent="0.25">
      <c r="A219" s="15" t="s">
        <v>3</v>
      </c>
      <c r="B219" s="8">
        <v>3.54</v>
      </c>
      <c r="C219" s="20"/>
      <c r="D219" s="20"/>
      <c r="E219" s="22"/>
      <c r="F219" s="15" t="s">
        <v>3</v>
      </c>
      <c r="G219" s="8">
        <v>0.23</v>
      </c>
      <c r="H219" s="20"/>
      <c r="I219" s="20"/>
      <c r="J219" s="1"/>
    </row>
    <row r="220" spans="1:10" x14ac:dyDescent="0.25">
      <c r="A220" s="15" t="s">
        <v>3</v>
      </c>
      <c r="B220" s="8">
        <v>3.55</v>
      </c>
      <c r="C220" s="20">
        <f t="shared" si="8"/>
        <v>3.5116666666666667</v>
      </c>
      <c r="D220" s="20">
        <f t="shared" si="9"/>
        <v>6.2423286253341884E-2</v>
      </c>
      <c r="E220" s="22"/>
      <c r="F220" s="15" t="s">
        <v>3</v>
      </c>
      <c r="G220" s="8">
        <v>0.65</v>
      </c>
      <c r="H220" s="20">
        <f t="shared" si="10"/>
        <v>0.35000000000000003</v>
      </c>
      <c r="I220" s="20">
        <f t="shared" si="11"/>
        <v>0.1554348738218036</v>
      </c>
      <c r="J220" s="1"/>
    </row>
    <row r="221" spans="1:10" x14ac:dyDescent="0.25">
      <c r="A221" s="15" t="s">
        <v>4</v>
      </c>
      <c r="B221" s="8">
        <v>3.56</v>
      </c>
      <c r="C221" s="20"/>
      <c r="D221" s="20"/>
      <c r="E221" s="22"/>
      <c r="F221" s="15" t="s">
        <v>4</v>
      </c>
      <c r="G221" s="8">
        <v>0.53</v>
      </c>
      <c r="H221" s="20"/>
      <c r="I221" s="20"/>
      <c r="J221" s="1"/>
    </row>
    <row r="222" spans="1:10" x14ac:dyDescent="0.25">
      <c r="A222" s="15" t="s">
        <v>4</v>
      </c>
      <c r="B222" s="8">
        <v>3.15</v>
      </c>
      <c r="C222" s="20"/>
      <c r="D222" s="20"/>
      <c r="E222" s="22"/>
      <c r="F222" s="15" t="s">
        <v>4</v>
      </c>
      <c r="G222" s="8">
        <v>0.74</v>
      </c>
      <c r="H222" s="20"/>
      <c r="I222" s="20"/>
      <c r="J222" s="1"/>
    </row>
    <row r="223" spans="1:10" x14ac:dyDescent="0.25">
      <c r="A223" s="15" t="s">
        <v>4</v>
      </c>
      <c r="B223" s="8">
        <v>3.44</v>
      </c>
      <c r="C223" s="20"/>
      <c r="D223" s="20"/>
      <c r="E223" s="22"/>
      <c r="F223" s="15" t="s">
        <v>4</v>
      </c>
      <c r="G223" s="8">
        <v>0.85</v>
      </c>
      <c r="H223" s="20"/>
      <c r="I223" s="20"/>
      <c r="J223" s="1"/>
    </row>
    <row r="224" spans="1:10" x14ac:dyDescent="0.25">
      <c r="A224" s="15" t="s">
        <v>4</v>
      </c>
      <c r="B224" s="8">
        <v>3.54</v>
      </c>
      <c r="C224" s="20"/>
      <c r="D224" s="20"/>
      <c r="E224" s="22"/>
      <c r="F224" s="15" t="s">
        <v>4</v>
      </c>
      <c r="G224" s="8">
        <v>0.56000000000000005</v>
      </c>
      <c r="H224" s="20"/>
      <c r="I224" s="20"/>
      <c r="J224" s="1"/>
    </row>
    <row r="225" spans="1:10" x14ac:dyDescent="0.25">
      <c r="A225" s="15" t="s">
        <v>4</v>
      </c>
      <c r="B225" s="8">
        <v>3.33</v>
      </c>
      <c r="C225" s="20"/>
      <c r="D225" s="20"/>
      <c r="E225" s="22"/>
      <c r="F225" s="15" t="s">
        <v>4</v>
      </c>
      <c r="G225" s="8">
        <v>0.8</v>
      </c>
      <c r="H225" s="20"/>
      <c r="I225" s="20"/>
      <c r="J225" s="1"/>
    </row>
    <row r="226" spans="1:10" x14ac:dyDescent="0.25">
      <c r="A226" s="15" t="s">
        <v>4</v>
      </c>
      <c r="B226" s="8">
        <v>3.26</v>
      </c>
      <c r="C226" s="20">
        <f t="shared" si="8"/>
        <v>3.3800000000000003</v>
      </c>
      <c r="D226" s="20">
        <f t="shared" si="9"/>
        <v>0.1621110730332756</v>
      </c>
      <c r="E226" s="22"/>
      <c r="F226" s="15" t="s">
        <v>4</v>
      </c>
      <c r="G226" s="8">
        <v>0.78</v>
      </c>
      <c r="H226" s="20">
        <f t="shared" si="10"/>
        <v>0.71000000000000008</v>
      </c>
      <c r="I226" s="20">
        <f t="shared" si="11"/>
        <v>0.13296616110875664</v>
      </c>
      <c r="J226" s="1"/>
    </row>
    <row r="227" spans="1:10" x14ac:dyDescent="0.25">
      <c r="A227" s="15" t="s">
        <v>5</v>
      </c>
      <c r="B227" s="8">
        <v>2.72</v>
      </c>
      <c r="C227" s="20"/>
      <c r="D227" s="20"/>
      <c r="E227" s="22"/>
      <c r="F227" s="15" t="s">
        <v>5</v>
      </c>
      <c r="G227" s="8">
        <v>0.65</v>
      </c>
      <c r="H227" s="20"/>
      <c r="I227" s="20"/>
      <c r="J227" s="1"/>
    </row>
    <row r="228" spans="1:10" x14ac:dyDescent="0.25">
      <c r="A228" s="15" t="s">
        <v>5</v>
      </c>
      <c r="B228" s="8">
        <v>2.39</v>
      </c>
      <c r="C228" s="20"/>
      <c r="D228" s="20"/>
      <c r="E228" s="22"/>
      <c r="F228" s="15" t="s">
        <v>5</v>
      </c>
      <c r="G228" s="8">
        <v>0.31</v>
      </c>
      <c r="H228" s="20"/>
      <c r="I228" s="20"/>
      <c r="J228" s="1"/>
    </row>
    <row r="229" spans="1:10" x14ac:dyDescent="0.25">
      <c r="A229" s="15" t="s">
        <v>5</v>
      </c>
      <c r="B229" s="8">
        <v>3.17</v>
      </c>
      <c r="C229" s="20"/>
      <c r="D229" s="20"/>
      <c r="E229" s="22"/>
      <c r="F229" s="15" t="s">
        <v>5</v>
      </c>
      <c r="G229" s="8">
        <v>0.62</v>
      </c>
      <c r="H229" s="20"/>
      <c r="I229" s="20"/>
      <c r="J229" s="1"/>
    </row>
    <row r="230" spans="1:10" x14ac:dyDescent="0.25">
      <c r="A230" s="15" t="s">
        <v>5</v>
      </c>
      <c r="B230" s="8">
        <v>2.56</v>
      </c>
      <c r="C230" s="20"/>
      <c r="D230" s="20"/>
      <c r="E230" s="22"/>
      <c r="F230" s="15" t="s">
        <v>5</v>
      </c>
      <c r="G230" s="8">
        <v>0.54</v>
      </c>
      <c r="H230" s="20"/>
      <c r="I230" s="20"/>
      <c r="J230" s="1"/>
    </row>
    <row r="231" spans="1:10" x14ac:dyDescent="0.25">
      <c r="A231" s="15" t="s">
        <v>5</v>
      </c>
      <c r="B231" s="8">
        <v>2.65</v>
      </c>
      <c r="C231" s="20"/>
      <c r="D231" s="20"/>
      <c r="E231" s="22"/>
      <c r="F231" s="15" t="s">
        <v>5</v>
      </c>
      <c r="G231" s="8">
        <v>0.31</v>
      </c>
      <c r="H231" s="20"/>
      <c r="I231" s="20"/>
      <c r="J231" s="1"/>
    </row>
    <row r="232" spans="1:10" x14ac:dyDescent="0.25">
      <c r="A232" s="15" t="s">
        <v>5</v>
      </c>
      <c r="B232" s="8">
        <v>2.99</v>
      </c>
      <c r="C232" s="20">
        <f t="shared" si="8"/>
        <v>2.7466666666666675</v>
      </c>
      <c r="D232" s="20">
        <f t="shared" si="9"/>
        <v>0.28654260881528015</v>
      </c>
      <c r="E232" s="22"/>
      <c r="F232" s="15" t="s">
        <v>5</v>
      </c>
      <c r="G232" s="8">
        <v>0.71</v>
      </c>
      <c r="H232" s="20">
        <f t="shared" si="10"/>
        <v>0.52333333333333332</v>
      </c>
      <c r="I232" s="20">
        <f t="shared" si="11"/>
        <v>0.1740881003017343</v>
      </c>
      <c r="J232" s="1"/>
    </row>
    <row r="233" spans="1:10" x14ac:dyDescent="0.25">
      <c r="A233" s="15" t="s">
        <v>6</v>
      </c>
      <c r="B233" s="8">
        <v>1.62</v>
      </c>
      <c r="C233" s="20"/>
      <c r="D233" s="20"/>
      <c r="E233" s="22"/>
      <c r="F233" s="15" t="s">
        <v>6</v>
      </c>
      <c r="G233" s="8">
        <v>0.85</v>
      </c>
      <c r="H233" s="20"/>
      <c r="I233" s="20"/>
      <c r="J233" s="1"/>
    </row>
    <row r="234" spans="1:10" x14ac:dyDescent="0.25">
      <c r="A234" s="15" t="s">
        <v>6</v>
      </c>
      <c r="B234" s="8">
        <v>1.49</v>
      </c>
      <c r="C234" s="20"/>
      <c r="D234" s="20"/>
      <c r="E234" s="22"/>
      <c r="F234" s="15" t="s">
        <v>6</v>
      </c>
      <c r="G234" s="8">
        <v>0.78</v>
      </c>
      <c r="H234" s="20"/>
      <c r="I234" s="20"/>
      <c r="J234" s="1"/>
    </row>
    <row r="235" spans="1:10" x14ac:dyDescent="0.25">
      <c r="A235" s="15" t="s">
        <v>6</v>
      </c>
      <c r="B235" s="8">
        <v>2.89</v>
      </c>
      <c r="C235" s="20"/>
      <c r="D235" s="20"/>
      <c r="E235" s="22"/>
      <c r="F235" s="15" t="s">
        <v>6</v>
      </c>
      <c r="G235" s="8">
        <v>0</v>
      </c>
      <c r="H235" s="20"/>
      <c r="I235" s="20"/>
      <c r="J235" s="1"/>
    </row>
    <row r="236" spans="1:10" x14ac:dyDescent="0.25">
      <c r="A236" s="15" t="s">
        <v>6</v>
      </c>
      <c r="B236" s="8">
        <v>1.45</v>
      </c>
      <c r="C236" s="20"/>
      <c r="D236" s="20"/>
      <c r="E236" s="22"/>
      <c r="F236" s="15" t="s">
        <v>6</v>
      </c>
      <c r="G236" s="8">
        <v>0.78</v>
      </c>
      <c r="H236" s="20"/>
      <c r="I236" s="20"/>
      <c r="J236" s="1"/>
    </row>
    <row r="237" spans="1:10" x14ac:dyDescent="0.25">
      <c r="A237" s="15" t="s">
        <v>6</v>
      </c>
      <c r="B237" s="8">
        <v>2.84</v>
      </c>
      <c r="C237" s="20"/>
      <c r="D237" s="20"/>
      <c r="E237" s="22"/>
      <c r="F237" s="15" t="s">
        <v>6</v>
      </c>
      <c r="G237" s="8">
        <v>1.01</v>
      </c>
      <c r="H237" s="20"/>
      <c r="I237" s="20"/>
      <c r="J237" s="1"/>
    </row>
    <row r="238" spans="1:10" x14ac:dyDescent="0.25">
      <c r="A238" s="15" t="s">
        <v>6</v>
      </c>
      <c r="B238" s="8">
        <v>1.88</v>
      </c>
      <c r="C238" s="20">
        <f t="shared" si="8"/>
        <v>2.0283333333333329</v>
      </c>
      <c r="D238" s="20">
        <f t="shared" si="9"/>
        <v>0.66547476786627124</v>
      </c>
      <c r="E238" s="22"/>
      <c r="F238" s="15" t="s">
        <v>6</v>
      </c>
      <c r="G238" s="8">
        <v>0.94</v>
      </c>
      <c r="H238" s="20">
        <f t="shared" si="10"/>
        <v>0.72666666666666657</v>
      </c>
      <c r="I238" s="20">
        <f t="shared" si="11"/>
        <v>0.36735087677405487</v>
      </c>
      <c r="J238" s="1"/>
    </row>
    <row r="239" spans="1:10" x14ac:dyDescent="0.25">
      <c r="A239" s="15" t="s">
        <v>7</v>
      </c>
      <c r="B239" s="8">
        <v>3.15</v>
      </c>
      <c r="C239" s="20"/>
      <c r="D239" s="20"/>
      <c r="E239" s="22"/>
      <c r="F239" s="15" t="s">
        <v>7</v>
      </c>
      <c r="G239" s="8">
        <v>0.47</v>
      </c>
      <c r="H239" s="20"/>
      <c r="I239" s="20"/>
      <c r="J239" s="1"/>
    </row>
    <row r="240" spans="1:10" x14ac:dyDescent="0.25">
      <c r="A240" s="15" t="s">
        <v>7</v>
      </c>
      <c r="B240" s="8">
        <v>2.41</v>
      </c>
      <c r="C240" s="20"/>
      <c r="D240" s="20"/>
      <c r="E240" s="22"/>
      <c r="F240" s="15" t="s">
        <v>7</v>
      </c>
      <c r="G240" s="8">
        <v>0.71</v>
      </c>
      <c r="H240" s="20"/>
      <c r="I240" s="20"/>
      <c r="J240" s="1"/>
    </row>
    <row r="241" spans="1:10" x14ac:dyDescent="0.25">
      <c r="A241" s="15" t="s">
        <v>7</v>
      </c>
      <c r="B241" s="8">
        <v>2.98</v>
      </c>
      <c r="C241" s="20"/>
      <c r="D241" s="20"/>
      <c r="E241" s="22"/>
      <c r="F241" s="15" t="s">
        <v>7</v>
      </c>
      <c r="G241" s="8">
        <v>0.8</v>
      </c>
      <c r="H241" s="20"/>
      <c r="I241" s="20"/>
      <c r="J241" s="1"/>
    </row>
    <row r="242" spans="1:10" x14ac:dyDescent="0.25">
      <c r="A242" s="15" t="s">
        <v>7</v>
      </c>
      <c r="B242" s="8">
        <v>2.85</v>
      </c>
      <c r="C242" s="20"/>
      <c r="D242" s="20"/>
      <c r="E242" s="22"/>
      <c r="F242" s="15" t="s">
        <v>7</v>
      </c>
      <c r="G242" s="8">
        <v>0.69</v>
      </c>
      <c r="H242" s="20"/>
      <c r="I242" s="20"/>
      <c r="J242" s="1"/>
    </row>
    <row r="243" spans="1:10" x14ac:dyDescent="0.25">
      <c r="A243" s="15" t="s">
        <v>7</v>
      </c>
      <c r="B243" s="8">
        <v>3.01</v>
      </c>
      <c r="C243" s="20"/>
      <c r="D243" s="20"/>
      <c r="E243" s="22"/>
      <c r="F243" s="15" t="s">
        <v>7</v>
      </c>
      <c r="G243" s="8">
        <v>0.95</v>
      </c>
      <c r="H243" s="20"/>
      <c r="I243" s="20"/>
      <c r="J243" s="1"/>
    </row>
    <row r="244" spans="1:10" x14ac:dyDescent="0.25">
      <c r="A244" s="15" t="s">
        <v>7</v>
      </c>
      <c r="B244" s="8">
        <v>2.75</v>
      </c>
      <c r="C244" s="20">
        <f t="shared" si="8"/>
        <v>2.8583333333333329</v>
      </c>
      <c r="D244" s="20">
        <f t="shared" si="9"/>
        <v>0.25910744232203486</v>
      </c>
      <c r="E244" s="22"/>
      <c r="F244" s="15" t="s">
        <v>7</v>
      </c>
      <c r="G244" s="8">
        <v>0.85</v>
      </c>
      <c r="H244" s="20">
        <f t="shared" si="10"/>
        <v>0.745</v>
      </c>
      <c r="I244" s="20">
        <f t="shared" si="11"/>
        <v>0.16489390528458003</v>
      </c>
      <c r="J244" s="1"/>
    </row>
    <row r="245" spans="1:10" x14ac:dyDescent="0.25">
      <c r="A245" s="15" t="s">
        <v>8</v>
      </c>
      <c r="B245" s="8">
        <v>3.36</v>
      </c>
      <c r="C245" s="20"/>
      <c r="D245" s="20"/>
      <c r="E245" s="22"/>
      <c r="F245" s="15" t="s">
        <v>8</v>
      </c>
      <c r="G245" s="8">
        <v>0.78</v>
      </c>
      <c r="H245" s="20"/>
      <c r="I245" s="20"/>
      <c r="J245" s="1"/>
    </row>
    <row r="246" spans="1:10" x14ac:dyDescent="0.25">
      <c r="A246" s="15" t="s">
        <v>8</v>
      </c>
      <c r="B246" s="8">
        <v>3.29</v>
      </c>
      <c r="C246" s="20"/>
      <c r="D246" s="20"/>
      <c r="E246" s="22"/>
      <c r="F246" s="15" t="s">
        <v>8</v>
      </c>
      <c r="G246" s="8">
        <v>0</v>
      </c>
      <c r="H246" s="20"/>
      <c r="I246" s="20"/>
      <c r="J246" s="1"/>
    </row>
    <row r="247" spans="1:10" x14ac:dyDescent="0.25">
      <c r="A247" s="15" t="s">
        <v>8</v>
      </c>
      <c r="B247" s="8">
        <v>3.41</v>
      </c>
      <c r="C247" s="20"/>
      <c r="D247" s="20"/>
      <c r="E247" s="22"/>
      <c r="F247" s="15" t="s">
        <v>8</v>
      </c>
      <c r="G247" s="8">
        <v>0</v>
      </c>
      <c r="H247" s="20"/>
      <c r="I247" s="20"/>
      <c r="J247" s="1"/>
    </row>
    <row r="248" spans="1:10" x14ac:dyDescent="0.25">
      <c r="A248" s="15" t="s">
        <v>8</v>
      </c>
      <c r="B248" s="8">
        <v>3.3</v>
      </c>
      <c r="C248" s="20"/>
      <c r="D248" s="20"/>
      <c r="E248" s="22"/>
      <c r="F248" s="15" t="s">
        <v>8</v>
      </c>
      <c r="G248" s="8">
        <v>0.98</v>
      </c>
      <c r="H248" s="20"/>
      <c r="I248" s="20"/>
      <c r="J248" s="1"/>
    </row>
    <row r="249" spans="1:10" x14ac:dyDescent="0.25">
      <c r="A249" s="15" t="s">
        <v>8</v>
      </c>
      <c r="B249" s="8">
        <v>3.01</v>
      </c>
      <c r="C249" s="20"/>
      <c r="D249" s="20"/>
      <c r="E249" s="22"/>
      <c r="F249" s="15" t="s">
        <v>8</v>
      </c>
      <c r="G249" s="8">
        <v>0.95</v>
      </c>
      <c r="H249" s="20"/>
      <c r="I249" s="20"/>
      <c r="J249" s="1"/>
    </row>
    <row r="250" spans="1:10" x14ac:dyDescent="0.25">
      <c r="A250" s="15" t="s">
        <v>8</v>
      </c>
      <c r="B250" s="8">
        <v>2.98</v>
      </c>
      <c r="C250" s="20">
        <f t="shared" si="8"/>
        <v>3.2249999999999996</v>
      </c>
      <c r="D250" s="20">
        <f t="shared" si="9"/>
        <v>0.18360283222216378</v>
      </c>
      <c r="E250" s="22"/>
      <c r="F250" s="15" t="s">
        <v>8</v>
      </c>
      <c r="G250" s="8">
        <v>0.02</v>
      </c>
      <c r="H250" s="20">
        <f t="shared" si="10"/>
        <v>0.45500000000000002</v>
      </c>
      <c r="I250" s="20">
        <f t="shared" si="11"/>
        <v>0.49589313364877313</v>
      </c>
      <c r="J250" s="1"/>
    </row>
    <row r="251" spans="1:10" x14ac:dyDescent="0.25">
      <c r="A251" s="15" t="s">
        <v>9</v>
      </c>
      <c r="B251" s="8">
        <v>8.56</v>
      </c>
      <c r="C251" s="20"/>
      <c r="D251" s="20"/>
      <c r="E251" s="22"/>
      <c r="F251" s="15" t="s">
        <v>9</v>
      </c>
      <c r="G251" s="8">
        <v>3.29</v>
      </c>
      <c r="H251" s="20"/>
      <c r="I251" s="20"/>
      <c r="J251" s="1"/>
    </row>
    <row r="252" spans="1:10" x14ac:dyDescent="0.25">
      <c r="A252" s="15" t="s">
        <v>9</v>
      </c>
      <c r="B252" s="8">
        <v>8.1999999999999993</v>
      </c>
      <c r="C252" s="20"/>
      <c r="D252" s="20"/>
      <c r="E252" s="22"/>
      <c r="F252" s="15" t="s">
        <v>9</v>
      </c>
      <c r="G252" s="8">
        <v>3</v>
      </c>
      <c r="H252" s="20"/>
      <c r="I252" s="20"/>
      <c r="J252" s="1"/>
    </row>
    <row r="253" spans="1:10" x14ac:dyDescent="0.25">
      <c r="A253" s="15" t="s">
        <v>9</v>
      </c>
      <c r="B253" s="8">
        <v>8.19</v>
      </c>
      <c r="C253" s="20"/>
      <c r="D253" s="20"/>
      <c r="E253" s="22"/>
      <c r="F253" s="15" t="s">
        <v>9</v>
      </c>
      <c r="G253" s="8">
        <v>3.15</v>
      </c>
      <c r="H253" s="20"/>
      <c r="I253" s="20"/>
      <c r="J253" s="1"/>
    </row>
    <row r="254" spans="1:10" x14ac:dyDescent="0.25">
      <c r="A254" s="15" t="s">
        <v>9</v>
      </c>
      <c r="B254" s="8">
        <v>8.4499999999999993</v>
      </c>
      <c r="C254" s="20"/>
      <c r="D254" s="20"/>
      <c r="E254" s="22"/>
      <c r="F254" s="15" t="s">
        <v>9</v>
      </c>
      <c r="G254" s="8">
        <v>3.58</v>
      </c>
      <c r="H254" s="20"/>
      <c r="I254" s="20"/>
      <c r="J254" s="1"/>
    </row>
    <row r="255" spans="1:10" x14ac:dyDescent="0.25">
      <c r="A255" s="15" t="s">
        <v>9</v>
      </c>
      <c r="B255" s="8">
        <v>8.01</v>
      </c>
      <c r="C255" s="20"/>
      <c r="D255" s="20"/>
      <c r="E255" s="22"/>
      <c r="F255" s="15" t="s">
        <v>9</v>
      </c>
      <c r="G255" s="8">
        <v>2.9</v>
      </c>
      <c r="H255" s="20"/>
      <c r="I255" s="20"/>
      <c r="J255" s="1"/>
    </row>
    <row r="256" spans="1:10" x14ac:dyDescent="0.25">
      <c r="A256" s="15" t="s">
        <v>9</v>
      </c>
      <c r="B256" s="8">
        <v>8.5399999999999991</v>
      </c>
      <c r="C256" s="20">
        <f t="shared" si="8"/>
        <v>8.3249999999999975</v>
      </c>
      <c r="D256" s="20">
        <f t="shared" si="9"/>
        <v>0.22367386973001571</v>
      </c>
      <c r="E256" s="22"/>
      <c r="F256" s="15" t="s">
        <v>9</v>
      </c>
      <c r="G256" s="8">
        <v>3.25</v>
      </c>
      <c r="H256" s="20">
        <f t="shared" si="10"/>
        <v>3.1950000000000003</v>
      </c>
      <c r="I256" s="20">
        <f t="shared" si="11"/>
        <v>0.23972901368003002</v>
      </c>
      <c r="J256" s="1"/>
    </row>
    <row r="257" spans="1:10" x14ac:dyDescent="0.25">
      <c r="A257" s="22"/>
      <c r="B257" s="22"/>
      <c r="C257" s="22"/>
      <c r="D257" s="22"/>
      <c r="E257" s="22"/>
      <c r="F257" s="22"/>
      <c r="G257" s="22"/>
      <c r="H257" s="22"/>
      <c r="I257" s="22"/>
      <c r="J257" s="1"/>
    </row>
    <row r="258" spans="1:10" x14ac:dyDescent="0.25">
      <c r="A258" s="22"/>
      <c r="B258" s="22"/>
      <c r="C258" s="22"/>
      <c r="D258" s="22"/>
      <c r="E258" s="22"/>
      <c r="F258" s="22"/>
      <c r="G258" s="22"/>
      <c r="H258" s="22"/>
      <c r="I258" s="22"/>
      <c r="J258" s="1"/>
    </row>
    <row r="259" spans="1:10" x14ac:dyDescent="0.25">
      <c r="A259" s="22"/>
      <c r="B259" s="22"/>
      <c r="C259" s="22"/>
      <c r="D259" s="22"/>
      <c r="E259" s="22"/>
      <c r="F259" s="22"/>
      <c r="G259" s="22"/>
      <c r="H259" s="22"/>
      <c r="I259" s="22"/>
      <c r="J259" s="1"/>
    </row>
    <row r="260" spans="1:10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</sheetData>
  <mergeCells count="8">
    <mergeCell ref="A194:D194"/>
    <mergeCell ref="F194:I194"/>
    <mergeCell ref="A2:D2"/>
    <mergeCell ref="A66:D66"/>
    <mergeCell ref="A130:D130"/>
    <mergeCell ref="F2:I2"/>
    <mergeCell ref="F66:I66"/>
    <mergeCell ref="F130:I130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workbookViewId="0">
      <selection activeCell="O11" sqref="O11"/>
    </sheetView>
  </sheetViews>
  <sheetFormatPr defaultRowHeight="15" x14ac:dyDescent="0.25"/>
  <cols>
    <col min="1" max="1" width="33.42578125" customWidth="1"/>
    <col min="6" max="6" width="19.42578125" customWidth="1"/>
    <col min="7" max="7" width="11.5703125" bestFit="1" customWidth="1"/>
  </cols>
  <sheetData>
    <row r="1" spans="1:9" x14ac:dyDescent="0.25">
      <c r="A1" s="12" t="s">
        <v>45</v>
      </c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37" t="s">
        <v>14</v>
      </c>
      <c r="B2" s="37"/>
      <c r="C2" s="37"/>
      <c r="D2" s="37"/>
      <c r="E2" s="16"/>
      <c r="F2" s="36" t="s">
        <v>37</v>
      </c>
      <c r="G2" s="36"/>
      <c r="H2" s="36"/>
      <c r="I2" s="36"/>
    </row>
    <row r="3" spans="1:9" x14ac:dyDescent="0.25">
      <c r="A3" s="14" t="s">
        <v>20</v>
      </c>
      <c r="B3" s="15" t="s">
        <v>11</v>
      </c>
      <c r="C3" s="15" t="s">
        <v>12</v>
      </c>
      <c r="D3" s="15" t="s">
        <v>13</v>
      </c>
      <c r="E3" s="13"/>
      <c r="F3" s="14" t="s">
        <v>20</v>
      </c>
      <c r="G3" s="15" t="s">
        <v>11</v>
      </c>
      <c r="H3" s="15" t="s">
        <v>12</v>
      </c>
      <c r="I3" s="15" t="s">
        <v>13</v>
      </c>
    </row>
    <row r="4" spans="1:9" x14ac:dyDescent="0.25">
      <c r="A4" s="24"/>
      <c r="B4" s="15"/>
      <c r="C4" s="15"/>
      <c r="D4" s="15"/>
      <c r="E4" s="13"/>
      <c r="F4" s="24"/>
      <c r="G4" s="15"/>
      <c r="H4" s="15"/>
      <c r="I4" s="15"/>
    </row>
    <row r="5" spans="1:9" x14ac:dyDescent="0.25">
      <c r="A5" s="15" t="s">
        <v>24</v>
      </c>
      <c r="B5" s="9">
        <v>90</v>
      </c>
      <c r="C5" s="22"/>
      <c r="D5" s="22"/>
      <c r="E5" s="13"/>
      <c r="F5" s="15" t="s">
        <v>24</v>
      </c>
      <c r="G5" s="20">
        <v>88.235290000000006</v>
      </c>
      <c r="H5" s="13"/>
      <c r="I5" s="13"/>
    </row>
    <row r="6" spans="1:9" x14ac:dyDescent="0.25">
      <c r="A6" s="15" t="s">
        <v>24</v>
      </c>
      <c r="B6" s="9">
        <v>105</v>
      </c>
      <c r="C6" s="22"/>
      <c r="D6" s="22"/>
      <c r="E6" s="13"/>
      <c r="F6" s="15" t="s">
        <v>24</v>
      </c>
      <c r="G6" s="20">
        <v>105.8824</v>
      </c>
      <c r="H6" s="13"/>
      <c r="I6" s="13"/>
    </row>
    <row r="7" spans="1:9" x14ac:dyDescent="0.25">
      <c r="A7" s="15" t="s">
        <v>24</v>
      </c>
      <c r="B7" s="9">
        <v>105</v>
      </c>
      <c r="C7" s="20">
        <f>AVERAGE(B5:B7)</f>
        <v>100</v>
      </c>
      <c r="D7" s="20">
        <f>STDEV(B5:B7)</f>
        <v>8.6602540378443873</v>
      </c>
      <c r="E7" s="13"/>
      <c r="F7" s="15" t="s">
        <v>24</v>
      </c>
      <c r="G7" s="20">
        <v>105.8824</v>
      </c>
      <c r="H7" s="20">
        <f>AVERAGE(G5:G7)</f>
        <v>100.00003</v>
      </c>
      <c r="I7" s="20">
        <f>STDEV(G5:G7)</f>
        <v>10.188563708918936</v>
      </c>
    </row>
    <row r="8" spans="1:9" x14ac:dyDescent="0.25">
      <c r="A8" s="15" t="s">
        <v>18</v>
      </c>
      <c r="B8" s="9">
        <v>45</v>
      </c>
      <c r="C8" s="20"/>
      <c r="D8" s="20"/>
      <c r="E8" s="13"/>
      <c r="F8" s="15" t="s">
        <v>18</v>
      </c>
      <c r="G8" s="20">
        <v>35.294119999999999</v>
      </c>
      <c r="H8" s="20"/>
      <c r="I8" s="20"/>
    </row>
    <row r="9" spans="1:9" x14ac:dyDescent="0.25">
      <c r="A9" s="15" t="s">
        <v>18</v>
      </c>
      <c r="B9" s="9">
        <v>90</v>
      </c>
      <c r="C9" s="20"/>
      <c r="D9" s="20"/>
      <c r="E9" s="13"/>
      <c r="F9" s="15" t="s">
        <v>18</v>
      </c>
      <c r="G9" s="20">
        <v>61.764710000000001</v>
      </c>
      <c r="H9" s="20"/>
      <c r="I9" s="20"/>
    </row>
    <row r="10" spans="1:9" x14ac:dyDescent="0.25">
      <c r="A10" s="15" t="s">
        <v>18</v>
      </c>
      <c r="B10" s="9">
        <v>75</v>
      </c>
      <c r="C10" s="20">
        <f t="shared" ref="C10:C34" si="0">AVERAGE(B8:B10)</f>
        <v>70</v>
      </c>
      <c r="D10" s="20">
        <f t="shared" ref="D10:D34" si="1">STDEV(B8:B10)</f>
        <v>22.912878474779198</v>
      </c>
      <c r="E10" s="13"/>
      <c r="F10" s="15" t="s">
        <v>18</v>
      </c>
      <c r="G10" s="20">
        <v>61.764710000000001</v>
      </c>
      <c r="H10" s="20">
        <f t="shared" ref="H10:H34" si="2">AVERAGE(G8:G10)</f>
        <v>52.941180000000003</v>
      </c>
      <c r="I10" s="20">
        <f t="shared" ref="I10:I34" si="3">STDEV(G8:G10)</f>
        <v>15.282802262108206</v>
      </c>
    </row>
    <row r="11" spans="1:9" x14ac:dyDescent="0.25">
      <c r="A11" s="15">
        <v>5</v>
      </c>
      <c r="B11" s="9">
        <v>30</v>
      </c>
      <c r="C11" s="20"/>
      <c r="D11" s="20"/>
      <c r="E11" s="13"/>
      <c r="F11" s="15">
        <v>5</v>
      </c>
      <c r="G11" s="20">
        <v>35.294119999999999</v>
      </c>
      <c r="H11" s="20"/>
      <c r="I11" s="20"/>
    </row>
    <row r="12" spans="1:9" x14ac:dyDescent="0.25">
      <c r="A12" s="15">
        <v>5</v>
      </c>
      <c r="B12" s="9">
        <v>75</v>
      </c>
      <c r="C12" s="20"/>
      <c r="D12" s="20"/>
      <c r="E12" s="13"/>
      <c r="F12" s="15">
        <v>5</v>
      </c>
      <c r="G12" s="20">
        <v>61.764710000000001</v>
      </c>
      <c r="H12" s="20"/>
      <c r="I12" s="20"/>
    </row>
    <row r="13" spans="1:9" x14ac:dyDescent="0.25">
      <c r="A13" s="15">
        <v>5</v>
      </c>
      <c r="B13" s="9">
        <v>75</v>
      </c>
      <c r="C13" s="20">
        <f t="shared" si="0"/>
        <v>60</v>
      </c>
      <c r="D13" s="20">
        <f t="shared" si="1"/>
        <v>25.98076211353316</v>
      </c>
      <c r="E13" s="13"/>
      <c r="F13" s="15">
        <v>5</v>
      </c>
      <c r="G13" s="20">
        <v>61.764710000000001</v>
      </c>
      <c r="H13" s="20">
        <f t="shared" si="2"/>
        <v>52.941180000000003</v>
      </c>
      <c r="I13" s="20">
        <f t="shared" si="3"/>
        <v>15.282802262108206</v>
      </c>
    </row>
    <row r="14" spans="1:9" x14ac:dyDescent="0.25">
      <c r="A14" s="15">
        <v>10</v>
      </c>
      <c r="B14" s="9">
        <v>45</v>
      </c>
      <c r="C14" s="20"/>
      <c r="D14" s="20"/>
      <c r="E14" s="13"/>
      <c r="F14" s="15">
        <v>10</v>
      </c>
      <c r="G14" s="20">
        <v>35.294119999999999</v>
      </c>
      <c r="H14" s="20"/>
      <c r="I14" s="20"/>
    </row>
    <row r="15" spans="1:9" x14ac:dyDescent="0.25">
      <c r="A15" s="15">
        <v>10</v>
      </c>
      <c r="B15" s="9">
        <v>45</v>
      </c>
      <c r="C15" s="20"/>
      <c r="D15" s="20"/>
      <c r="E15" s="13"/>
      <c r="F15" s="15">
        <v>10</v>
      </c>
      <c r="G15" s="20">
        <v>52.941180000000003</v>
      </c>
      <c r="H15" s="20"/>
      <c r="I15" s="20"/>
    </row>
    <row r="16" spans="1:9" x14ac:dyDescent="0.25">
      <c r="A16" s="15">
        <v>10</v>
      </c>
      <c r="B16" s="9">
        <v>45</v>
      </c>
      <c r="C16" s="20">
        <f t="shared" si="0"/>
        <v>45</v>
      </c>
      <c r="D16" s="20">
        <f t="shared" si="1"/>
        <v>0</v>
      </c>
      <c r="E16" s="13"/>
      <c r="F16" s="15">
        <v>10</v>
      </c>
      <c r="G16" s="20">
        <v>70.588229999999996</v>
      </c>
      <c r="H16" s="20">
        <f t="shared" si="2"/>
        <v>52.941176666666671</v>
      </c>
      <c r="I16" s="20">
        <f t="shared" si="3"/>
        <v>17.647055000000215</v>
      </c>
    </row>
    <row r="17" spans="1:9" x14ac:dyDescent="0.25">
      <c r="A17" s="15">
        <v>20</v>
      </c>
      <c r="B17" s="9">
        <v>15</v>
      </c>
      <c r="C17" s="20"/>
      <c r="D17" s="20"/>
      <c r="E17" s="13"/>
      <c r="F17" s="15">
        <v>20</v>
      </c>
      <c r="G17" s="20">
        <v>44.117649999999998</v>
      </c>
      <c r="H17" s="20"/>
      <c r="I17" s="20"/>
    </row>
    <row r="18" spans="1:9" x14ac:dyDescent="0.25">
      <c r="A18" s="15">
        <v>20</v>
      </c>
      <c r="B18" s="9">
        <v>30</v>
      </c>
      <c r="C18" s="20"/>
      <c r="D18" s="20"/>
      <c r="E18" s="13"/>
      <c r="F18" s="15">
        <v>20</v>
      </c>
      <c r="G18" s="20">
        <v>52.941180000000003</v>
      </c>
      <c r="H18" s="20"/>
      <c r="I18" s="20"/>
    </row>
    <row r="19" spans="1:9" x14ac:dyDescent="0.25">
      <c r="A19" s="15">
        <v>20</v>
      </c>
      <c r="B19" s="9">
        <v>45</v>
      </c>
      <c r="C19" s="20">
        <f t="shared" si="0"/>
        <v>30</v>
      </c>
      <c r="D19" s="20">
        <f t="shared" si="1"/>
        <v>15</v>
      </c>
      <c r="E19" s="13"/>
      <c r="F19" s="15">
        <v>20</v>
      </c>
      <c r="G19" s="20">
        <v>61.764710000000001</v>
      </c>
      <c r="H19" s="20">
        <f t="shared" si="2"/>
        <v>52.941180000000003</v>
      </c>
      <c r="I19" s="20">
        <f t="shared" si="3"/>
        <v>8.8235299999999768</v>
      </c>
    </row>
    <row r="20" spans="1:9" x14ac:dyDescent="0.25">
      <c r="A20" s="15">
        <v>40</v>
      </c>
      <c r="B20" s="9">
        <v>0</v>
      </c>
      <c r="C20" s="20"/>
      <c r="D20" s="20"/>
      <c r="E20" s="13"/>
      <c r="F20" s="15">
        <v>40</v>
      </c>
      <c r="G20" s="20">
        <v>35.294119999999999</v>
      </c>
      <c r="H20" s="20"/>
      <c r="I20" s="20"/>
    </row>
    <row r="21" spans="1:9" x14ac:dyDescent="0.25">
      <c r="A21" s="15">
        <v>40</v>
      </c>
      <c r="B21" s="9">
        <v>15</v>
      </c>
      <c r="C21" s="20"/>
      <c r="D21" s="20"/>
      <c r="E21" s="13"/>
      <c r="F21" s="15">
        <v>40</v>
      </c>
      <c r="G21" s="20">
        <v>35.294119999999999</v>
      </c>
      <c r="H21" s="20"/>
      <c r="I21" s="20"/>
    </row>
    <row r="22" spans="1:9" x14ac:dyDescent="0.25">
      <c r="A22" s="15">
        <v>40</v>
      </c>
      <c r="B22" s="9">
        <v>30</v>
      </c>
      <c r="C22" s="20">
        <f t="shared" si="0"/>
        <v>15</v>
      </c>
      <c r="D22" s="20">
        <f t="shared" si="1"/>
        <v>15</v>
      </c>
      <c r="E22" s="13"/>
      <c r="F22" s="15">
        <v>40</v>
      </c>
      <c r="G22" s="20">
        <v>52.941180000000003</v>
      </c>
      <c r="H22" s="20">
        <f t="shared" si="2"/>
        <v>41.176473333333334</v>
      </c>
      <c r="I22" s="20">
        <f t="shared" si="3"/>
        <v>10.188534841405465</v>
      </c>
    </row>
    <row r="23" spans="1:9" x14ac:dyDescent="0.25">
      <c r="A23" s="15">
        <v>60</v>
      </c>
      <c r="B23" s="9">
        <v>0</v>
      </c>
      <c r="C23" s="20"/>
      <c r="D23" s="20"/>
      <c r="E23" s="13"/>
      <c r="F23" s="15">
        <v>60</v>
      </c>
      <c r="G23" s="20">
        <v>26.470590000000001</v>
      </c>
      <c r="H23" s="20"/>
      <c r="I23" s="20"/>
    </row>
    <row r="24" spans="1:9" x14ac:dyDescent="0.25">
      <c r="A24" s="15">
        <v>60</v>
      </c>
      <c r="B24" s="9">
        <v>30</v>
      </c>
      <c r="C24" s="20"/>
      <c r="D24" s="20"/>
      <c r="E24" s="13"/>
      <c r="F24" s="15">
        <v>60</v>
      </c>
      <c r="G24" s="20">
        <v>35.294119999999999</v>
      </c>
      <c r="H24" s="20"/>
      <c r="I24" s="20"/>
    </row>
    <row r="25" spans="1:9" x14ac:dyDescent="0.25">
      <c r="A25" s="15">
        <v>60</v>
      </c>
      <c r="B25" s="9">
        <v>30</v>
      </c>
      <c r="C25" s="20">
        <f t="shared" si="0"/>
        <v>20</v>
      </c>
      <c r="D25" s="20">
        <f t="shared" si="1"/>
        <v>17.320508075688775</v>
      </c>
      <c r="E25" s="13"/>
      <c r="F25" s="15">
        <v>60</v>
      </c>
      <c r="G25" s="20">
        <v>44.117649999999998</v>
      </c>
      <c r="H25" s="20">
        <f t="shared" si="2"/>
        <v>35.294119999999999</v>
      </c>
      <c r="I25" s="20">
        <f t="shared" si="3"/>
        <v>8.8235299999999892</v>
      </c>
    </row>
    <row r="26" spans="1:9" x14ac:dyDescent="0.25">
      <c r="A26" s="15">
        <v>80</v>
      </c>
      <c r="B26" s="9">
        <v>0</v>
      </c>
      <c r="C26" s="20"/>
      <c r="D26" s="20"/>
      <c r="E26" s="13"/>
      <c r="F26" s="15">
        <v>80</v>
      </c>
      <c r="G26" s="20">
        <v>27.64706</v>
      </c>
      <c r="H26" s="20"/>
      <c r="I26" s="20"/>
    </row>
    <row r="27" spans="1:9" x14ac:dyDescent="0.25">
      <c r="A27" s="15">
        <v>80</v>
      </c>
      <c r="B27" s="9">
        <v>15</v>
      </c>
      <c r="C27" s="20"/>
      <c r="D27" s="20"/>
      <c r="E27" s="13"/>
      <c r="F27" s="15">
        <v>80</v>
      </c>
      <c r="G27" s="20">
        <v>26.470590000000001</v>
      </c>
      <c r="H27" s="20"/>
      <c r="I27" s="20"/>
    </row>
    <row r="28" spans="1:9" x14ac:dyDescent="0.25">
      <c r="A28" s="15">
        <v>80</v>
      </c>
      <c r="B28" s="9">
        <v>30</v>
      </c>
      <c r="C28" s="20">
        <f t="shared" si="0"/>
        <v>15</v>
      </c>
      <c r="D28" s="20">
        <f t="shared" si="1"/>
        <v>15</v>
      </c>
      <c r="E28" s="13"/>
      <c r="F28" s="15">
        <v>80</v>
      </c>
      <c r="G28" s="20">
        <v>35.294119999999999</v>
      </c>
      <c r="H28" s="20">
        <f t="shared" si="2"/>
        <v>29.80392333333333</v>
      </c>
      <c r="I28" s="20">
        <f t="shared" si="3"/>
        <v>4.7908991843111979</v>
      </c>
    </row>
    <row r="29" spans="1:9" x14ac:dyDescent="0.25">
      <c r="A29" s="15">
        <v>100</v>
      </c>
      <c r="B29" s="9">
        <v>0</v>
      </c>
      <c r="C29" s="20"/>
      <c r="D29" s="20"/>
      <c r="E29" s="13"/>
      <c r="F29" s="15">
        <v>100</v>
      </c>
      <c r="G29" s="20">
        <v>26.470590000000001</v>
      </c>
      <c r="H29" s="20"/>
      <c r="I29" s="20"/>
    </row>
    <row r="30" spans="1:9" x14ac:dyDescent="0.25">
      <c r="A30" s="15">
        <v>100</v>
      </c>
      <c r="B30" s="9">
        <v>15</v>
      </c>
      <c r="C30" s="20"/>
      <c r="D30" s="20"/>
      <c r="E30" s="13"/>
      <c r="F30" s="15">
        <v>100</v>
      </c>
      <c r="G30" s="20">
        <v>35.294119999999999</v>
      </c>
      <c r="H30" s="20"/>
      <c r="I30" s="20"/>
    </row>
    <row r="31" spans="1:9" x14ac:dyDescent="0.25">
      <c r="A31" s="15">
        <v>100</v>
      </c>
      <c r="B31" s="9">
        <v>30</v>
      </c>
      <c r="C31" s="20">
        <f t="shared" si="0"/>
        <v>15</v>
      </c>
      <c r="D31" s="20">
        <f t="shared" si="1"/>
        <v>15</v>
      </c>
      <c r="E31" s="13"/>
      <c r="F31" s="15">
        <v>100</v>
      </c>
      <c r="G31" s="20">
        <v>44.117649999999998</v>
      </c>
      <c r="H31" s="20">
        <f t="shared" si="2"/>
        <v>35.294119999999999</v>
      </c>
      <c r="I31" s="20">
        <f t="shared" si="3"/>
        <v>8.8235299999999892</v>
      </c>
    </row>
    <row r="32" spans="1:9" x14ac:dyDescent="0.25">
      <c r="A32" s="15" t="s">
        <v>25</v>
      </c>
      <c r="B32" s="9">
        <v>5</v>
      </c>
      <c r="C32" s="20"/>
      <c r="D32" s="20"/>
      <c r="E32" s="13"/>
      <c r="F32" s="15" t="s">
        <v>25</v>
      </c>
      <c r="G32" s="20">
        <v>9.6774199999999997</v>
      </c>
      <c r="H32" s="20"/>
      <c r="I32" s="20"/>
    </row>
    <row r="33" spans="1:9" x14ac:dyDescent="0.25">
      <c r="A33" s="15" t="s">
        <v>25</v>
      </c>
      <c r="B33" s="9">
        <v>9</v>
      </c>
      <c r="C33" s="20"/>
      <c r="D33" s="20"/>
      <c r="E33" s="13"/>
      <c r="F33" s="15" t="s">
        <v>25</v>
      </c>
      <c r="G33" s="20">
        <v>9.6774199999999997</v>
      </c>
      <c r="H33" s="20"/>
      <c r="I33" s="20"/>
    </row>
    <row r="34" spans="1:9" x14ac:dyDescent="0.25">
      <c r="A34" s="15" t="s">
        <v>25</v>
      </c>
      <c r="B34" s="9">
        <v>0</v>
      </c>
      <c r="C34" s="20">
        <f t="shared" si="0"/>
        <v>4.666666666666667</v>
      </c>
      <c r="D34" s="20">
        <f t="shared" si="1"/>
        <v>4.5092497528228943</v>
      </c>
      <c r="E34" s="13"/>
      <c r="F34" s="15" t="s">
        <v>25</v>
      </c>
      <c r="G34" s="20">
        <v>0</v>
      </c>
      <c r="H34" s="20">
        <f t="shared" si="2"/>
        <v>6.4516133333333334</v>
      </c>
      <c r="I34" s="20">
        <f t="shared" si="3"/>
        <v>5.5872610420610682</v>
      </c>
    </row>
    <row r="35" spans="1:9" x14ac:dyDescent="0.25">
      <c r="A35" s="13"/>
      <c r="B35" s="13"/>
      <c r="C35" s="13"/>
      <c r="D35" s="13"/>
      <c r="E35" s="13"/>
      <c r="F35" s="13"/>
      <c r="G35" s="13"/>
      <c r="H35" s="13"/>
      <c r="I35" s="13"/>
    </row>
    <row r="36" spans="1:9" x14ac:dyDescent="0.25">
      <c r="A36" s="37" t="s">
        <v>14</v>
      </c>
      <c r="B36" s="37"/>
      <c r="C36" s="37"/>
      <c r="D36" s="37"/>
      <c r="E36" s="16"/>
      <c r="F36" s="36" t="s">
        <v>37</v>
      </c>
      <c r="G36" s="36"/>
      <c r="H36" s="36"/>
      <c r="I36" s="36"/>
    </row>
    <row r="37" spans="1:9" x14ac:dyDescent="0.25">
      <c r="A37" s="14" t="s">
        <v>21</v>
      </c>
      <c r="B37" s="15" t="s">
        <v>11</v>
      </c>
      <c r="C37" s="15" t="s">
        <v>12</v>
      </c>
      <c r="D37" s="15" t="s">
        <v>13</v>
      </c>
      <c r="E37" s="13"/>
      <c r="F37" s="14" t="s">
        <v>21</v>
      </c>
      <c r="G37" s="15" t="s">
        <v>11</v>
      </c>
      <c r="H37" s="15" t="s">
        <v>12</v>
      </c>
      <c r="I37" s="15" t="s">
        <v>13</v>
      </c>
    </row>
    <row r="38" spans="1:9" x14ac:dyDescent="0.25">
      <c r="A38" s="13"/>
      <c r="B38" s="13"/>
      <c r="C38" s="13"/>
      <c r="D38" s="13"/>
      <c r="E38" s="13"/>
      <c r="F38" s="13"/>
      <c r="G38" s="13"/>
      <c r="H38" s="13"/>
      <c r="I38" s="13"/>
    </row>
    <row r="39" spans="1:9" x14ac:dyDescent="0.25">
      <c r="A39" s="15" t="s">
        <v>24</v>
      </c>
      <c r="B39" s="22">
        <v>90</v>
      </c>
      <c r="C39" s="22"/>
      <c r="D39" s="22"/>
      <c r="E39" s="13"/>
      <c r="F39" s="15" t="s">
        <v>24</v>
      </c>
      <c r="G39" s="20">
        <v>88.235290000000006</v>
      </c>
      <c r="H39" s="13"/>
      <c r="I39" s="13"/>
    </row>
    <row r="40" spans="1:9" x14ac:dyDescent="0.25">
      <c r="A40" s="15" t="s">
        <v>24</v>
      </c>
      <c r="B40" s="22">
        <v>105</v>
      </c>
      <c r="C40" s="22"/>
      <c r="D40" s="22"/>
      <c r="E40" s="13"/>
      <c r="F40" s="15" t="s">
        <v>24</v>
      </c>
      <c r="G40" s="20">
        <v>105.8824</v>
      </c>
      <c r="H40" s="13"/>
      <c r="I40" s="13"/>
    </row>
    <row r="41" spans="1:9" x14ac:dyDescent="0.25">
      <c r="A41" s="15" t="s">
        <v>24</v>
      </c>
      <c r="B41" s="22">
        <v>105</v>
      </c>
      <c r="C41" s="20">
        <f>AVERAGE(B39:B41)</f>
        <v>100</v>
      </c>
      <c r="D41" s="20">
        <f>STDEV(B39:B41)</f>
        <v>8.6602540378443873</v>
      </c>
      <c r="E41" s="13"/>
      <c r="F41" s="15" t="s">
        <v>24</v>
      </c>
      <c r="G41" s="20">
        <v>105.8824</v>
      </c>
      <c r="H41" s="20">
        <f>AVERAGE(G39:G41)</f>
        <v>100.00003</v>
      </c>
      <c r="I41" s="20">
        <f>STDEV(G39:G41)</f>
        <v>10.188563708918936</v>
      </c>
    </row>
    <row r="42" spans="1:9" x14ac:dyDescent="0.25">
      <c r="A42" s="15" t="s">
        <v>18</v>
      </c>
      <c r="B42" s="22">
        <v>95</v>
      </c>
      <c r="C42" s="20"/>
      <c r="D42" s="20"/>
      <c r="E42" s="13"/>
      <c r="F42" s="15" t="s">
        <v>18</v>
      </c>
      <c r="G42" s="20">
        <v>79.411770000000004</v>
      </c>
      <c r="H42" s="20"/>
      <c r="I42" s="20"/>
    </row>
    <row r="43" spans="1:9" x14ac:dyDescent="0.25">
      <c r="A43" s="15" t="s">
        <v>18</v>
      </c>
      <c r="B43" s="22">
        <v>90</v>
      </c>
      <c r="C43" s="20"/>
      <c r="D43" s="20"/>
      <c r="E43" s="13"/>
      <c r="F43" s="15" t="s">
        <v>18</v>
      </c>
      <c r="G43" s="20">
        <v>79.413899999999998</v>
      </c>
      <c r="H43" s="20"/>
      <c r="I43" s="20"/>
    </row>
    <row r="44" spans="1:9" x14ac:dyDescent="0.25">
      <c r="A44" s="15" t="s">
        <v>18</v>
      </c>
      <c r="B44" s="22">
        <v>90</v>
      </c>
      <c r="C44" s="20">
        <f t="shared" ref="C44:C68" si="4">AVERAGE(B42:B44)</f>
        <v>91.666666666666671</v>
      </c>
      <c r="D44" s="20">
        <f t="shared" ref="D44:D68" si="5">STDEV(B42:B44)</f>
        <v>2.8867513459481287</v>
      </c>
      <c r="E44" s="13"/>
      <c r="F44" s="15" t="s">
        <v>18</v>
      </c>
      <c r="G44" s="20">
        <v>80.000010000000003</v>
      </c>
      <c r="H44" s="20">
        <f t="shared" ref="H44:H68" si="6">AVERAGE(G42:G44)</f>
        <v>79.608559999999997</v>
      </c>
      <c r="I44" s="20">
        <f t="shared" ref="I44:I68" si="7">STDEV(G42:G44)</f>
        <v>0.33900731717766913</v>
      </c>
    </row>
    <row r="45" spans="1:9" x14ac:dyDescent="0.25">
      <c r="A45" s="15">
        <v>5</v>
      </c>
      <c r="B45" s="22">
        <v>90</v>
      </c>
      <c r="C45" s="20"/>
      <c r="D45" s="20"/>
      <c r="E45" s="13"/>
      <c r="F45" s="15">
        <v>5</v>
      </c>
      <c r="G45" s="20">
        <v>70.588229999999996</v>
      </c>
      <c r="H45" s="20"/>
      <c r="I45" s="20"/>
    </row>
    <row r="46" spans="1:9" x14ac:dyDescent="0.25">
      <c r="A46" s="15">
        <v>5</v>
      </c>
      <c r="B46" s="22">
        <v>90</v>
      </c>
      <c r="C46" s="20"/>
      <c r="D46" s="20"/>
      <c r="E46" s="13"/>
      <c r="F46" s="15">
        <v>5</v>
      </c>
      <c r="G46" s="20">
        <v>79.391769999999994</v>
      </c>
      <c r="H46" s="20"/>
      <c r="I46" s="20"/>
    </row>
    <row r="47" spans="1:9" x14ac:dyDescent="0.25">
      <c r="A47" s="15">
        <v>5</v>
      </c>
      <c r="B47" s="22">
        <v>90</v>
      </c>
      <c r="C47" s="20">
        <f t="shared" si="4"/>
        <v>90</v>
      </c>
      <c r="D47" s="20">
        <f t="shared" si="5"/>
        <v>0</v>
      </c>
      <c r="E47" s="13"/>
      <c r="F47" s="15">
        <v>5</v>
      </c>
      <c r="G47" s="20">
        <v>79.43177</v>
      </c>
      <c r="H47" s="20">
        <f t="shared" si="6"/>
        <v>76.470590000000001</v>
      </c>
      <c r="I47" s="20">
        <f t="shared" si="7"/>
        <v>5.0943124538253448</v>
      </c>
    </row>
    <row r="48" spans="1:9" x14ac:dyDescent="0.25">
      <c r="A48" s="15">
        <v>10</v>
      </c>
      <c r="B48" s="22">
        <v>90</v>
      </c>
      <c r="C48" s="20"/>
      <c r="D48" s="20"/>
      <c r="E48" s="13"/>
      <c r="F48" s="15">
        <v>10</v>
      </c>
      <c r="G48" s="20">
        <v>70.588229999999996</v>
      </c>
      <c r="H48" s="20"/>
      <c r="I48" s="20"/>
    </row>
    <row r="49" spans="1:9" x14ac:dyDescent="0.25">
      <c r="A49" s="15">
        <v>10</v>
      </c>
      <c r="B49" s="22">
        <v>90</v>
      </c>
      <c r="C49" s="20"/>
      <c r="D49" s="20"/>
      <c r="E49" s="13"/>
      <c r="F49" s="15">
        <v>10</v>
      </c>
      <c r="G49" s="20">
        <v>70.00009</v>
      </c>
      <c r="H49" s="20"/>
      <c r="I49" s="20"/>
    </row>
    <row r="50" spans="1:9" x14ac:dyDescent="0.25">
      <c r="A50" s="15">
        <v>10</v>
      </c>
      <c r="B50" s="22">
        <v>90</v>
      </c>
      <c r="C50" s="20">
        <f t="shared" si="4"/>
        <v>90</v>
      </c>
      <c r="D50" s="20">
        <f t="shared" si="5"/>
        <v>0</v>
      </c>
      <c r="E50" s="13"/>
      <c r="F50" s="15">
        <v>10</v>
      </c>
      <c r="G50" s="20">
        <v>71.588229999999996</v>
      </c>
      <c r="H50" s="20">
        <f t="shared" si="6"/>
        <v>70.725516666666678</v>
      </c>
      <c r="I50" s="20">
        <f t="shared" si="7"/>
        <v>0.80292146971751244</v>
      </c>
    </row>
    <row r="51" spans="1:9" x14ac:dyDescent="0.25">
      <c r="A51" s="15">
        <v>20</v>
      </c>
      <c r="B51" s="22">
        <v>45</v>
      </c>
      <c r="C51" s="20"/>
      <c r="D51" s="20"/>
      <c r="E51" s="13"/>
      <c r="F51" s="15">
        <v>20</v>
      </c>
      <c r="G51" s="20">
        <v>70.588229999999996</v>
      </c>
      <c r="H51" s="20"/>
      <c r="I51" s="20"/>
    </row>
    <row r="52" spans="1:9" x14ac:dyDescent="0.25">
      <c r="A52" s="15">
        <v>20</v>
      </c>
      <c r="B52" s="22">
        <v>45</v>
      </c>
      <c r="C52" s="20"/>
      <c r="D52" s="20"/>
      <c r="E52" s="13"/>
      <c r="F52" s="15">
        <v>20</v>
      </c>
      <c r="G52" s="20">
        <v>71.588229999999996</v>
      </c>
      <c r="H52" s="20"/>
      <c r="I52" s="20"/>
    </row>
    <row r="53" spans="1:9" x14ac:dyDescent="0.25">
      <c r="A53" s="15">
        <v>20</v>
      </c>
      <c r="B53" s="22">
        <v>45</v>
      </c>
      <c r="C53" s="20">
        <f t="shared" si="4"/>
        <v>45</v>
      </c>
      <c r="D53" s="20">
        <f t="shared" si="5"/>
        <v>0</v>
      </c>
      <c r="E53" s="13"/>
      <c r="F53" s="15">
        <v>20</v>
      </c>
      <c r="G53" s="20">
        <v>69.588229999999996</v>
      </c>
      <c r="H53" s="20">
        <f t="shared" si="6"/>
        <v>70.588229999999996</v>
      </c>
      <c r="I53" s="20">
        <f t="shared" si="7"/>
        <v>1</v>
      </c>
    </row>
    <row r="54" spans="1:9" x14ac:dyDescent="0.25">
      <c r="A54" s="15">
        <v>40</v>
      </c>
      <c r="B54" s="22">
        <v>30</v>
      </c>
      <c r="C54" s="20"/>
      <c r="D54" s="20"/>
      <c r="E54" s="13"/>
      <c r="F54" s="15">
        <v>40</v>
      </c>
      <c r="G54" s="20">
        <v>70.588229999999996</v>
      </c>
      <c r="H54" s="20"/>
      <c r="I54" s="20"/>
    </row>
    <row r="55" spans="1:9" x14ac:dyDescent="0.25">
      <c r="A55" s="15">
        <v>40</v>
      </c>
      <c r="B55" s="22">
        <v>45</v>
      </c>
      <c r="C55" s="20"/>
      <c r="D55" s="20"/>
      <c r="E55" s="13"/>
      <c r="F55" s="15">
        <v>40</v>
      </c>
      <c r="G55" s="20">
        <v>61.764710000000001</v>
      </c>
      <c r="H55" s="20"/>
      <c r="I55" s="20"/>
    </row>
    <row r="56" spans="1:9" x14ac:dyDescent="0.25">
      <c r="A56" s="15">
        <v>40</v>
      </c>
      <c r="B56" s="22">
        <v>45</v>
      </c>
      <c r="C56" s="20">
        <f t="shared" si="4"/>
        <v>40</v>
      </c>
      <c r="D56" s="20">
        <f t="shared" si="5"/>
        <v>8.6602540378443873</v>
      </c>
      <c r="E56" s="13"/>
      <c r="F56" s="15">
        <v>40</v>
      </c>
      <c r="G56" s="20">
        <v>61.760710000000003</v>
      </c>
      <c r="H56" s="20">
        <f t="shared" si="6"/>
        <v>64.704549999999998</v>
      </c>
      <c r="I56" s="20">
        <f t="shared" si="7"/>
        <v>5.0954167402480399</v>
      </c>
    </row>
    <row r="57" spans="1:9" x14ac:dyDescent="0.25">
      <c r="A57" s="15">
        <v>60</v>
      </c>
      <c r="B57" s="22">
        <v>30</v>
      </c>
      <c r="C57" s="20"/>
      <c r="D57" s="20"/>
      <c r="E57" s="13"/>
      <c r="F57" s="15">
        <v>60</v>
      </c>
      <c r="G57" s="20">
        <v>52.941180000000003</v>
      </c>
      <c r="H57" s="20"/>
      <c r="I57" s="20"/>
    </row>
    <row r="58" spans="1:9" x14ac:dyDescent="0.25">
      <c r="A58" s="15">
        <v>60</v>
      </c>
      <c r="B58" s="22">
        <v>45</v>
      </c>
      <c r="C58" s="20"/>
      <c r="D58" s="20"/>
      <c r="E58" s="13"/>
      <c r="F58" s="15">
        <v>60</v>
      </c>
      <c r="G58" s="20">
        <v>53.411799999999999</v>
      </c>
      <c r="H58" s="20"/>
      <c r="I58" s="20"/>
    </row>
    <row r="59" spans="1:9" x14ac:dyDescent="0.25">
      <c r="A59" s="15">
        <v>60</v>
      </c>
      <c r="B59" s="22">
        <v>45</v>
      </c>
      <c r="C59" s="20">
        <f t="shared" si="4"/>
        <v>40</v>
      </c>
      <c r="D59" s="20">
        <f t="shared" si="5"/>
        <v>8.6602540378443873</v>
      </c>
      <c r="E59" s="13"/>
      <c r="F59" s="15">
        <v>60</v>
      </c>
      <c r="G59" s="20">
        <v>52.141179999999999</v>
      </c>
      <c r="H59" s="20">
        <f t="shared" si="6"/>
        <v>52.831386666666667</v>
      </c>
      <c r="I59" s="20">
        <f t="shared" si="7"/>
        <v>0.64238596508122314</v>
      </c>
    </row>
    <row r="60" spans="1:9" x14ac:dyDescent="0.25">
      <c r="A60" s="15">
        <v>80</v>
      </c>
      <c r="B60" s="22">
        <v>45</v>
      </c>
      <c r="C60" s="20"/>
      <c r="D60" s="20"/>
      <c r="E60" s="13"/>
      <c r="F60" s="15">
        <v>80</v>
      </c>
      <c r="G60" s="20">
        <v>52.941180000000003</v>
      </c>
      <c r="H60" s="20"/>
      <c r="I60" s="20"/>
    </row>
    <row r="61" spans="1:9" x14ac:dyDescent="0.25">
      <c r="A61" s="15">
        <v>80</v>
      </c>
      <c r="B61" s="22">
        <v>45</v>
      </c>
      <c r="C61" s="20"/>
      <c r="D61" s="20"/>
      <c r="E61" s="13"/>
      <c r="F61" s="15">
        <v>80</v>
      </c>
      <c r="G61" s="20">
        <v>53.24118</v>
      </c>
      <c r="H61" s="20"/>
      <c r="I61" s="20"/>
    </row>
    <row r="62" spans="1:9" x14ac:dyDescent="0.25">
      <c r="A62" s="15">
        <v>80</v>
      </c>
      <c r="B62" s="22">
        <v>45</v>
      </c>
      <c r="C62" s="20">
        <f t="shared" si="4"/>
        <v>45</v>
      </c>
      <c r="D62" s="20">
        <f t="shared" si="5"/>
        <v>0</v>
      </c>
      <c r="E62" s="13"/>
      <c r="F62" s="15">
        <v>80</v>
      </c>
      <c r="G62" s="20">
        <v>52.941180000000003</v>
      </c>
      <c r="H62" s="20">
        <f t="shared" si="6"/>
        <v>53.041179999999997</v>
      </c>
      <c r="I62" s="20">
        <f t="shared" si="7"/>
        <v>0.17320508075688609</v>
      </c>
    </row>
    <row r="63" spans="1:9" x14ac:dyDescent="0.25">
      <c r="A63" s="15">
        <v>100</v>
      </c>
      <c r="B63" s="22">
        <v>45</v>
      </c>
      <c r="C63" s="20"/>
      <c r="D63" s="20"/>
      <c r="E63" s="13"/>
      <c r="F63" s="15">
        <v>100</v>
      </c>
      <c r="G63" s="20">
        <v>52.941180000000003</v>
      </c>
      <c r="H63" s="20"/>
      <c r="I63" s="20"/>
    </row>
    <row r="64" spans="1:9" x14ac:dyDescent="0.25">
      <c r="A64" s="15">
        <v>100</v>
      </c>
      <c r="B64" s="22">
        <v>45</v>
      </c>
      <c r="C64" s="20"/>
      <c r="D64" s="20"/>
      <c r="E64" s="13"/>
      <c r="F64" s="15">
        <v>100</v>
      </c>
      <c r="G64" s="20">
        <v>51.941180000000003</v>
      </c>
      <c r="H64" s="20"/>
      <c r="I64" s="20"/>
    </row>
    <row r="65" spans="1:9" x14ac:dyDescent="0.25">
      <c r="A65" s="15">
        <v>100</v>
      </c>
      <c r="B65" s="22">
        <v>45</v>
      </c>
      <c r="C65" s="20">
        <f t="shared" si="4"/>
        <v>45</v>
      </c>
      <c r="D65" s="20">
        <f t="shared" si="5"/>
        <v>0</v>
      </c>
      <c r="E65" s="13"/>
      <c r="F65" s="15">
        <v>100</v>
      </c>
      <c r="G65" s="20">
        <v>53.941180000000003</v>
      </c>
      <c r="H65" s="20">
        <f t="shared" si="6"/>
        <v>52.941180000000003</v>
      </c>
      <c r="I65" s="20">
        <f t="shared" si="7"/>
        <v>1</v>
      </c>
    </row>
    <row r="66" spans="1:9" x14ac:dyDescent="0.25">
      <c r="A66" s="15" t="s">
        <v>25</v>
      </c>
      <c r="B66" s="22">
        <v>5</v>
      </c>
      <c r="C66" s="20"/>
      <c r="D66" s="20"/>
      <c r="E66" s="13"/>
      <c r="F66" s="15" t="s">
        <v>25</v>
      </c>
      <c r="G66" s="20">
        <v>9.6774199999999997</v>
      </c>
      <c r="H66" s="20"/>
      <c r="I66" s="20"/>
    </row>
    <row r="67" spans="1:9" x14ac:dyDescent="0.25">
      <c r="A67" s="15" t="s">
        <v>25</v>
      </c>
      <c r="B67" s="22">
        <v>9</v>
      </c>
      <c r="C67" s="20"/>
      <c r="D67" s="20"/>
      <c r="E67" s="13"/>
      <c r="F67" s="15" t="s">
        <v>25</v>
      </c>
      <c r="G67" s="20">
        <v>9.6774199999999997</v>
      </c>
      <c r="H67" s="20"/>
      <c r="I67" s="20"/>
    </row>
    <row r="68" spans="1:9" x14ac:dyDescent="0.25">
      <c r="A68" s="15" t="s">
        <v>25</v>
      </c>
      <c r="B68" s="22">
        <v>0</v>
      </c>
      <c r="C68" s="20">
        <f t="shared" si="4"/>
        <v>4.666666666666667</v>
      </c>
      <c r="D68" s="20">
        <f t="shared" si="5"/>
        <v>4.5092497528228943</v>
      </c>
      <c r="E68" s="13"/>
      <c r="F68" s="15" t="s">
        <v>25</v>
      </c>
      <c r="G68" s="20">
        <v>0</v>
      </c>
      <c r="H68" s="20">
        <f t="shared" si="6"/>
        <v>6.4516133333333334</v>
      </c>
      <c r="I68" s="20">
        <f t="shared" si="7"/>
        <v>5.5872610420610682</v>
      </c>
    </row>
    <row r="69" spans="1:9" x14ac:dyDescent="0.25">
      <c r="A69" s="13"/>
      <c r="B69" s="13"/>
      <c r="C69" s="13"/>
      <c r="D69" s="13"/>
      <c r="E69" s="13"/>
      <c r="F69" s="13"/>
      <c r="G69" s="13"/>
      <c r="H69" s="13"/>
      <c r="I69" s="13"/>
    </row>
    <row r="70" spans="1:9" x14ac:dyDescent="0.25">
      <c r="A70" s="37" t="s">
        <v>14</v>
      </c>
      <c r="B70" s="37"/>
      <c r="C70" s="37"/>
      <c r="D70" s="37"/>
      <c r="E70" s="16"/>
      <c r="F70" s="36" t="s">
        <v>37</v>
      </c>
      <c r="G70" s="36"/>
      <c r="H70" s="36"/>
      <c r="I70" s="36"/>
    </row>
    <row r="71" spans="1:9" x14ac:dyDescent="0.25">
      <c r="A71" s="14" t="s">
        <v>22</v>
      </c>
      <c r="B71" s="15" t="s">
        <v>11</v>
      </c>
      <c r="C71" s="15" t="s">
        <v>12</v>
      </c>
      <c r="D71" s="15" t="s">
        <v>13</v>
      </c>
      <c r="E71" s="13"/>
      <c r="F71" s="14" t="s">
        <v>22</v>
      </c>
      <c r="G71" s="15" t="s">
        <v>11</v>
      </c>
      <c r="H71" s="15" t="s">
        <v>12</v>
      </c>
      <c r="I71" s="15" t="s">
        <v>13</v>
      </c>
    </row>
    <row r="72" spans="1:9" x14ac:dyDescent="0.25">
      <c r="A72" s="13"/>
      <c r="B72" s="13"/>
      <c r="C72" s="13"/>
      <c r="D72" s="13"/>
      <c r="E72" s="13"/>
      <c r="F72" s="13"/>
      <c r="G72" s="13"/>
      <c r="H72" s="13"/>
      <c r="I72" s="13"/>
    </row>
    <row r="73" spans="1:9" x14ac:dyDescent="0.25">
      <c r="A73" s="15" t="s">
        <v>24</v>
      </c>
      <c r="B73" s="20">
        <v>90</v>
      </c>
      <c r="C73" s="20"/>
      <c r="D73" s="20"/>
      <c r="E73" s="13"/>
      <c r="F73" s="15" t="s">
        <v>24</v>
      </c>
      <c r="G73" s="20">
        <v>90</v>
      </c>
      <c r="H73" s="20"/>
      <c r="I73" s="20"/>
    </row>
    <row r="74" spans="1:9" x14ac:dyDescent="0.25">
      <c r="A74" s="15" t="s">
        <v>24</v>
      </c>
      <c r="B74" s="20">
        <v>105</v>
      </c>
      <c r="C74" s="20"/>
      <c r="D74" s="20"/>
      <c r="E74" s="13"/>
      <c r="F74" s="15" t="s">
        <v>24</v>
      </c>
      <c r="G74" s="20">
        <v>90</v>
      </c>
      <c r="H74" s="20"/>
      <c r="I74" s="20"/>
    </row>
    <row r="75" spans="1:9" x14ac:dyDescent="0.25">
      <c r="A75" s="15" t="s">
        <v>24</v>
      </c>
      <c r="B75" s="20">
        <v>105</v>
      </c>
      <c r="C75" s="20">
        <f>AVERAGE(B73:B75)</f>
        <v>100</v>
      </c>
      <c r="D75" s="20">
        <f>STDEV(B73:B759)</f>
        <v>33.006815900747306</v>
      </c>
      <c r="E75" s="13"/>
      <c r="F75" s="15" t="s">
        <v>24</v>
      </c>
      <c r="G75" s="20">
        <v>120</v>
      </c>
      <c r="H75" s="20">
        <f>AVERAGE(G73:G75)</f>
        <v>100</v>
      </c>
      <c r="I75" s="20">
        <f>STDEV(G73:G75)</f>
        <v>17.320508075688775</v>
      </c>
    </row>
    <row r="76" spans="1:9" x14ac:dyDescent="0.25">
      <c r="A76" s="15" t="s">
        <v>18</v>
      </c>
      <c r="B76" s="20">
        <v>81.818179999999998</v>
      </c>
      <c r="C76" s="20"/>
      <c r="D76" s="20"/>
      <c r="E76" s="13"/>
      <c r="F76" s="15" t="s">
        <v>18</v>
      </c>
      <c r="G76" s="20">
        <v>112</v>
      </c>
      <c r="H76" s="20"/>
      <c r="I76" s="20"/>
    </row>
    <row r="77" spans="1:9" x14ac:dyDescent="0.25">
      <c r="A77" s="15" t="s">
        <v>18</v>
      </c>
      <c r="B77" s="20">
        <v>81.818179999999998</v>
      </c>
      <c r="C77" s="20"/>
      <c r="D77" s="20"/>
      <c r="E77" s="13"/>
      <c r="F77" s="15" t="s">
        <v>18</v>
      </c>
      <c r="G77" s="20">
        <v>90</v>
      </c>
      <c r="H77" s="20"/>
      <c r="I77" s="20"/>
    </row>
    <row r="78" spans="1:9" x14ac:dyDescent="0.25">
      <c r="A78" s="15" t="s">
        <v>18</v>
      </c>
      <c r="B78" s="20">
        <v>94.545460000000006</v>
      </c>
      <c r="C78" s="20">
        <f t="shared" ref="C78:C102" si="8">AVERAGE(B76:B78)</f>
        <v>86.060606666666672</v>
      </c>
      <c r="D78" s="20">
        <f t="shared" ref="D78:D102" si="9">STDEV(B76:B762)</f>
        <v>33.282331378338007</v>
      </c>
      <c r="E78" s="13"/>
      <c r="F78" s="15" t="s">
        <v>18</v>
      </c>
      <c r="G78" s="20">
        <v>90</v>
      </c>
      <c r="H78" s="20">
        <f t="shared" ref="H78:H102" si="10">AVERAGE(G76:G78)</f>
        <v>97.333333333333329</v>
      </c>
      <c r="I78" s="20">
        <f t="shared" ref="I78:I102" si="11">STDEV(G76:G78)</f>
        <v>12.70170592217179</v>
      </c>
    </row>
    <row r="79" spans="1:9" x14ac:dyDescent="0.25">
      <c r="A79" s="15">
        <v>5</v>
      </c>
      <c r="B79" s="20">
        <v>99.090900000000005</v>
      </c>
      <c r="C79" s="20"/>
      <c r="D79" s="20"/>
      <c r="E79" s="13"/>
      <c r="F79" s="15">
        <v>5</v>
      </c>
      <c r="G79" s="20">
        <v>121</v>
      </c>
      <c r="H79" s="20"/>
      <c r="I79" s="20"/>
    </row>
    <row r="80" spans="1:9" x14ac:dyDescent="0.25">
      <c r="A80" s="15">
        <v>5</v>
      </c>
      <c r="B80" s="20">
        <v>99.090900000000005</v>
      </c>
      <c r="C80" s="20"/>
      <c r="D80" s="20"/>
      <c r="E80" s="13"/>
      <c r="F80" s="15">
        <v>5</v>
      </c>
      <c r="G80" s="20">
        <v>90</v>
      </c>
      <c r="H80" s="20"/>
      <c r="I80" s="20"/>
    </row>
    <row r="81" spans="1:9" x14ac:dyDescent="0.25">
      <c r="A81" s="15">
        <v>5</v>
      </c>
      <c r="B81" s="20">
        <v>86.363600000000005</v>
      </c>
      <c r="C81" s="20">
        <f t="shared" si="8"/>
        <v>94.848466666666681</v>
      </c>
      <c r="D81" s="20">
        <f t="shared" si="9"/>
        <v>34.029438553883999</v>
      </c>
      <c r="E81" s="13"/>
      <c r="F81" s="15">
        <v>5</v>
      </c>
      <c r="G81" s="20">
        <v>90</v>
      </c>
      <c r="H81" s="20">
        <f t="shared" si="10"/>
        <v>100.33333333333333</v>
      </c>
      <c r="I81" s="20">
        <f t="shared" si="11"/>
        <v>17.897858344878415</v>
      </c>
    </row>
    <row r="82" spans="1:9" x14ac:dyDescent="0.25">
      <c r="A82" s="15">
        <v>10</v>
      </c>
      <c r="B82" s="20">
        <v>54.545459999999999</v>
      </c>
      <c r="C82" s="20"/>
      <c r="D82" s="20"/>
      <c r="E82" s="13"/>
      <c r="F82" s="15">
        <v>10</v>
      </c>
      <c r="G82" s="20">
        <v>109.23650000000001</v>
      </c>
      <c r="H82" s="20"/>
      <c r="I82" s="20"/>
    </row>
    <row r="83" spans="1:9" x14ac:dyDescent="0.25">
      <c r="A83" s="15">
        <v>10</v>
      </c>
      <c r="B83" s="20">
        <v>74.545460000000006</v>
      </c>
      <c r="C83" s="20"/>
      <c r="D83" s="20"/>
      <c r="E83" s="13"/>
      <c r="F83" s="15">
        <v>10</v>
      </c>
      <c r="G83" s="20">
        <v>80</v>
      </c>
      <c r="H83" s="20"/>
      <c r="I83" s="20"/>
    </row>
    <row r="84" spans="1:9" x14ac:dyDescent="0.25">
      <c r="A84" s="15">
        <v>10</v>
      </c>
      <c r="B84" s="20">
        <v>81.818179999999998</v>
      </c>
      <c r="C84" s="20">
        <f t="shared" si="8"/>
        <v>70.303033333333346</v>
      </c>
      <c r="D84" s="20">
        <f t="shared" si="9"/>
        <v>34.533986820751885</v>
      </c>
      <c r="E84" s="13"/>
      <c r="F84" s="15">
        <v>10</v>
      </c>
      <c r="G84" s="20">
        <v>80</v>
      </c>
      <c r="H84" s="20">
        <f t="shared" si="10"/>
        <v>89.745499999999993</v>
      </c>
      <c r="I84" s="20">
        <f t="shared" si="11"/>
        <v>16.87970114516262</v>
      </c>
    </row>
    <row r="85" spans="1:9" x14ac:dyDescent="0.25">
      <c r="A85" s="15">
        <v>20</v>
      </c>
      <c r="B85" s="20">
        <v>54.545459999999999</v>
      </c>
      <c r="C85" s="20"/>
      <c r="D85" s="20"/>
      <c r="E85" s="13"/>
      <c r="F85" s="15">
        <v>20</v>
      </c>
      <c r="G85" s="20">
        <v>90</v>
      </c>
      <c r="H85" s="20"/>
      <c r="I85" s="20"/>
    </row>
    <row r="86" spans="1:9" x14ac:dyDescent="0.25">
      <c r="A86" s="15">
        <v>20</v>
      </c>
      <c r="B86" s="20">
        <v>54.545459999999999</v>
      </c>
      <c r="C86" s="20"/>
      <c r="D86" s="20"/>
      <c r="E86" s="13"/>
      <c r="F86" s="15">
        <v>20</v>
      </c>
      <c r="G86" s="20">
        <v>60</v>
      </c>
      <c r="H86" s="20"/>
      <c r="I86" s="20"/>
    </row>
    <row r="87" spans="1:9" x14ac:dyDescent="0.25">
      <c r="A87" s="15">
        <v>20</v>
      </c>
      <c r="B87" s="20">
        <v>89.090900000000005</v>
      </c>
      <c r="C87" s="20">
        <f t="shared" si="8"/>
        <v>66.060606666666672</v>
      </c>
      <c r="D87" s="20">
        <f t="shared" si="9"/>
        <v>35.499497681051615</v>
      </c>
      <c r="E87" s="13"/>
      <c r="F87" s="15">
        <v>20</v>
      </c>
      <c r="G87" s="20">
        <v>60</v>
      </c>
      <c r="H87" s="20">
        <f t="shared" si="10"/>
        <v>70</v>
      </c>
      <c r="I87" s="20">
        <f t="shared" si="11"/>
        <v>17.320508075688775</v>
      </c>
    </row>
    <row r="88" spans="1:9" x14ac:dyDescent="0.25">
      <c r="A88" s="15">
        <v>40</v>
      </c>
      <c r="B88" s="20">
        <v>54.545459999999999</v>
      </c>
      <c r="C88" s="20"/>
      <c r="D88" s="20"/>
      <c r="E88" s="13"/>
      <c r="F88" s="15">
        <v>40</v>
      </c>
      <c r="G88" s="20">
        <v>60</v>
      </c>
      <c r="H88" s="20"/>
      <c r="I88" s="20"/>
    </row>
    <row r="89" spans="1:9" x14ac:dyDescent="0.25">
      <c r="A89" s="15">
        <v>40</v>
      </c>
      <c r="B89" s="20">
        <v>54.545459999999999</v>
      </c>
      <c r="C89" s="20"/>
      <c r="D89" s="20"/>
      <c r="E89" s="13"/>
      <c r="F89" s="15">
        <v>40</v>
      </c>
      <c r="G89" s="20">
        <v>30</v>
      </c>
      <c r="H89" s="20"/>
      <c r="I89" s="20"/>
    </row>
    <row r="90" spans="1:9" x14ac:dyDescent="0.25">
      <c r="A90" s="15">
        <v>40</v>
      </c>
      <c r="B90" s="20">
        <v>89.090900000000005</v>
      </c>
      <c r="C90" s="20">
        <f t="shared" si="8"/>
        <v>66.060606666666672</v>
      </c>
      <c r="D90" s="20">
        <f t="shared" si="9"/>
        <v>36.419625234454152</v>
      </c>
      <c r="E90" s="13"/>
      <c r="F90" s="15">
        <v>40</v>
      </c>
      <c r="G90" s="20">
        <v>60</v>
      </c>
      <c r="H90" s="20">
        <f t="shared" si="10"/>
        <v>50</v>
      </c>
      <c r="I90" s="20">
        <f t="shared" si="11"/>
        <v>17.320508075688775</v>
      </c>
    </row>
    <row r="91" spans="1:9" x14ac:dyDescent="0.25">
      <c r="A91" s="15">
        <v>60</v>
      </c>
      <c r="B91" s="20">
        <v>81.818179999999998</v>
      </c>
      <c r="C91" s="20"/>
      <c r="D91" s="20"/>
      <c r="E91" s="13"/>
      <c r="F91" s="15">
        <v>60</v>
      </c>
      <c r="G91" s="20">
        <v>30</v>
      </c>
      <c r="H91" s="20"/>
      <c r="I91" s="20"/>
    </row>
    <row r="92" spans="1:9" x14ac:dyDescent="0.25">
      <c r="A92" s="15">
        <v>60</v>
      </c>
      <c r="B92" s="20">
        <v>61.818179999999998</v>
      </c>
      <c r="C92" s="20"/>
      <c r="D92" s="20"/>
      <c r="E92" s="13"/>
      <c r="F92" s="15">
        <v>60</v>
      </c>
      <c r="G92" s="20">
        <v>30</v>
      </c>
      <c r="H92" s="20"/>
      <c r="I92" s="20"/>
    </row>
    <row r="93" spans="1:9" x14ac:dyDescent="0.25">
      <c r="A93" s="15">
        <v>60</v>
      </c>
      <c r="B93" s="20">
        <v>59.090899999999998</v>
      </c>
      <c r="C93" s="20">
        <f t="shared" si="8"/>
        <v>67.575753333333338</v>
      </c>
      <c r="D93" s="20">
        <f t="shared" si="9"/>
        <v>37.443188505764191</v>
      </c>
      <c r="E93" s="13"/>
      <c r="F93" s="15">
        <v>60</v>
      </c>
      <c r="G93" s="20">
        <v>60</v>
      </c>
      <c r="H93" s="20">
        <f t="shared" si="10"/>
        <v>40</v>
      </c>
      <c r="I93" s="20">
        <f t="shared" si="11"/>
        <v>17.320508075688775</v>
      </c>
    </row>
    <row r="94" spans="1:9" x14ac:dyDescent="0.25">
      <c r="A94" s="15">
        <v>80</v>
      </c>
      <c r="B94" s="20">
        <v>37.272730000000003</v>
      </c>
      <c r="C94" s="20"/>
      <c r="D94" s="20"/>
      <c r="E94" s="13"/>
      <c r="F94" s="15">
        <v>80</v>
      </c>
      <c r="G94" s="20">
        <v>30</v>
      </c>
      <c r="H94" s="20"/>
      <c r="I94" s="20"/>
    </row>
    <row r="95" spans="1:9" x14ac:dyDescent="0.25">
      <c r="A95" s="15">
        <v>80</v>
      </c>
      <c r="B95" s="20">
        <v>37.272730000000003</v>
      </c>
      <c r="C95" s="20"/>
      <c r="D95" s="20"/>
      <c r="E95" s="13"/>
      <c r="F95" s="15">
        <v>80</v>
      </c>
      <c r="G95" s="20">
        <v>30</v>
      </c>
      <c r="H95" s="20"/>
      <c r="I95" s="20"/>
    </row>
    <row r="96" spans="1:9" x14ac:dyDescent="0.25">
      <c r="A96" s="15">
        <v>80</v>
      </c>
      <c r="B96" s="20">
        <v>61.818179999999998</v>
      </c>
      <c r="C96" s="20">
        <f t="shared" si="8"/>
        <v>45.454546666666666</v>
      </c>
      <c r="D96" s="20">
        <f t="shared" si="9"/>
        <v>38.771636737116772</v>
      </c>
      <c r="E96" s="13"/>
      <c r="F96" s="15">
        <v>80</v>
      </c>
      <c r="G96" s="20">
        <v>60</v>
      </c>
      <c r="H96" s="20">
        <f t="shared" si="10"/>
        <v>40</v>
      </c>
      <c r="I96" s="20">
        <f t="shared" si="11"/>
        <v>17.320508075688775</v>
      </c>
    </row>
    <row r="97" spans="1:9" x14ac:dyDescent="0.25">
      <c r="A97" s="15">
        <v>100</v>
      </c>
      <c r="B97" s="20">
        <v>27.272729999999999</v>
      </c>
      <c r="C97" s="20"/>
      <c r="D97" s="20"/>
      <c r="E97" s="13"/>
      <c r="F97" s="15">
        <v>100</v>
      </c>
      <c r="G97" s="20">
        <v>30</v>
      </c>
      <c r="H97" s="20"/>
      <c r="I97" s="20"/>
    </row>
    <row r="98" spans="1:9" x14ac:dyDescent="0.25">
      <c r="A98" s="15">
        <v>100</v>
      </c>
      <c r="B98" s="20">
        <v>27.272729999999999</v>
      </c>
      <c r="C98" s="20"/>
      <c r="D98" s="20"/>
      <c r="E98" s="13"/>
      <c r="F98" s="15">
        <v>100</v>
      </c>
      <c r="G98" s="20">
        <v>40</v>
      </c>
      <c r="H98" s="20"/>
      <c r="I98" s="20"/>
    </row>
    <row r="99" spans="1:9" x14ac:dyDescent="0.25">
      <c r="A99" s="15">
        <v>100</v>
      </c>
      <c r="B99" s="20">
        <v>54.545459999999999</v>
      </c>
      <c r="C99" s="20">
        <f t="shared" si="8"/>
        <v>36.363639999999997</v>
      </c>
      <c r="D99" s="20">
        <f t="shared" si="9"/>
        <v>39.445927187969311</v>
      </c>
      <c r="E99" s="13"/>
      <c r="F99" s="15">
        <v>100</v>
      </c>
      <c r="G99" s="20">
        <v>60</v>
      </c>
      <c r="H99" s="20">
        <f t="shared" si="10"/>
        <v>43.333333333333336</v>
      </c>
      <c r="I99" s="20">
        <f t="shared" si="11"/>
        <v>15.275252316519472</v>
      </c>
    </row>
    <row r="100" spans="1:9" x14ac:dyDescent="0.25">
      <c r="A100" s="15" t="s">
        <v>25</v>
      </c>
      <c r="B100" s="20">
        <v>0</v>
      </c>
      <c r="C100" s="20"/>
      <c r="D100" s="20"/>
      <c r="E100" s="13"/>
      <c r="F100" s="15" t="s">
        <v>25</v>
      </c>
      <c r="G100" s="20">
        <v>9.6774199999999997</v>
      </c>
      <c r="H100" s="20"/>
      <c r="I100" s="20"/>
    </row>
    <row r="101" spans="1:9" x14ac:dyDescent="0.25">
      <c r="A101" s="15" t="s">
        <v>25</v>
      </c>
      <c r="B101" s="20">
        <v>5</v>
      </c>
      <c r="C101" s="20"/>
      <c r="D101" s="20"/>
      <c r="E101" s="13"/>
      <c r="F101" s="15" t="s">
        <v>25</v>
      </c>
      <c r="G101" s="20">
        <v>9.6774199999999997</v>
      </c>
      <c r="H101" s="20"/>
      <c r="I101" s="20"/>
    </row>
    <row r="102" spans="1:9" x14ac:dyDescent="0.25">
      <c r="A102" s="15" t="s">
        <v>25</v>
      </c>
      <c r="B102" s="20">
        <v>9</v>
      </c>
      <c r="C102" s="20">
        <f t="shared" si="8"/>
        <v>4.666666666666667</v>
      </c>
      <c r="D102" s="20">
        <f t="shared" si="9"/>
        <v>39.258317683588956</v>
      </c>
      <c r="E102" s="13"/>
      <c r="F102" s="15" t="s">
        <v>25</v>
      </c>
      <c r="G102" s="20">
        <v>0</v>
      </c>
      <c r="H102" s="20">
        <f t="shared" si="10"/>
        <v>6.4516133333333334</v>
      </c>
      <c r="I102" s="20">
        <f t="shared" si="11"/>
        <v>5.5872610420610682</v>
      </c>
    </row>
    <row r="103" spans="1:9" x14ac:dyDescent="0.25">
      <c r="A103" s="13"/>
      <c r="B103" s="13"/>
      <c r="C103" s="13"/>
      <c r="D103" s="13"/>
      <c r="E103" s="13"/>
      <c r="F103" s="13"/>
      <c r="G103" s="13"/>
      <c r="H103" s="13"/>
      <c r="I103" s="13"/>
    </row>
    <row r="104" spans="1:9" x14ac:dyDescent="0.25">
      <c r="A104" s="37" t="s">
        <v>14</v>
      </c>
      <c r="B104" s="37"/>
      <c r="C104" s="37"/>
      <c r="D104" s="37"/>
      <c r="E104" s="16"/>
      <c r="F104" s="36" t="s">
        <v>37</v>
      </c>
      <c r="G104" s="36"/>
      <c r="H104" s="36"/>
      <c r="I104" s="36"/>
    </row>
    <row r="105" spans="1:9" x14ac:dyDescent="0.25">
      <c r="A105" s="14" t="s">
        <v>23</v>
      </c>
      <c r="B105" s="15" t="s">
        <v>11</v>
      </c>
      <c r="C105" s="15" t="s">
        <v>12</v>
      </c>
      <c r="D105" s="15" t="s">
        <v>13</v>
      </c>
      <c r="E105" s="13"/>
      <c r="F105" s="14" t="s">
        <v>23</v>
      </c>
      <c r="G105" s="15" t="s">
        <v>11</v>
      </c>
      <c r="H105" s="15" t="s">
        <v>12</v>
      </c>
      <c r="I105" s="15" t="s">
        <v>13</v>
      </c>
    </row>
    <row r="106" spans="1:9" x14ac:dyDescent="0.25">
      <c r="A106" s="13"/>
      <c r="B106" s="13"/>
      <c r="C106" s="13"/>
      <c r="D106" s="13"/>
      <c r="E106" s="13"/>
      <c r="F106" s="13"/>
      <c r="G106" s="13"/>
      <c r="H106" s="13"/>
      <c r="I106" s="13"/>
    </row>
    <row r="107" spans="1:9" x14ac:dyDescent="0.25">
      <c r="A107" s="15" t="s">
        <v>24</v>
      </c>
      <c r="B107" s="20">
        <v>90</v>
      </c>
      <c r="C107" s="13"/>
      <c r="D107" s="13"/>
      <c r="E107" s="13"/>
      <c r="F107" s="15" t="s">
        <v>24</v>
      </c>
      <c r="G107" s="25">
        <v>90</v>
      </c>
      <c r="H107" s="13"/>
      <c r="I107" s="13"/>
    </row>
    <row r="108" spans="1:9" x14ac:dyDescent="0.25">
      <c r="A108" s="15" t="s">
        <v>24</v>
      </c>
      <c r="B108" s="20">
        <v>105</v>
      </c>
      <c r="C108" s="13"/>
      <c r="D108" s="13"/>
      <c r="E108" s="13"/>
      <c r="F108" s="15" t="s">
        <v>24</v>
      </c>
      <c r="G108" s="25">
        <v>90</v>
      </c>
      <c r="H108" s="13"/>
      <c r="I108" s="13"/>
    </row>
    <row r="109" spans="1:9" x14ac:dyDescent="0.25">
      <c r="A109" s="15" t="s">
        <v>24</v>
      </c>
      <c r="B109" s="20">
        <v>105</v>
      </c>
      <c r="C109" s="20">
        <f>AVERAGE(B107:B109)</f>
        <v>100</v>
      </c>
      <c r="D109" s="20">
        <f>STDEV(B107:B109)</f>
        <v>8.6602540378443873</v>
      </c>
      <c r="E109" s="13"/>
      <c r="F109" s="15" t="s">
        <v>24</v>
      </c>
      <c r="G109" s="25">
        <v>120</v>
      </c>
      <c r="H109" s="20">
        <f>AVERAGE(G107:G109)</f>
        <v>100</v>
      </c>
      <c r="I109" s="20">
        <f>STDEV(G107:G109)</f>
        <v>17.320508075688775</v>
      </c>
    </row>
    <row r="110" spans="1:9" x14ac:dyDescent="0.25">
      <c r="A110" s="15" t="s">
        <v>18</v>
      </c>
      <c r="B110" s="20">
        <v>94.545460000000006</v>
      </c>
      <c r="C110" s="20"/>
      <c r="D110" s="20"/>
      <c r="E110" s="13"/>
      <c r="F110" s="15" t="s">
        <v>18</v>
      </c>
      <c r="G110" s="25">
        <v>90</v>
      </c>
      <c r="H110" s="20"/>
      <c r="I110" s="20"/>
    </row>
    <row r="111" spans="1:9" x14ac:dyDescent="0.25">
      <c r="A111" s="15" t="s">
        <v>18</v>
      </c>
      <c r="B111" s="20">
        <v>81.818179999999998</v>
      </c>
      <c r="C111" s="20"/>
      <c r="D111" s="20"/>
      <c r="E111" s="13"/>
      <c r="F111" s="15" t="s">
        <v>18</v>
      </c>
      <c r="G111" s="25">
        <v>90</v>
      </c>
      <c r="H111" s="20"/>
      <c r="I111" s="20"/>
    </row>
    <row r="112" spans="1:9" x14ac:dyDescent="0.25">
      <c r="A112" s="15" t="s">
        <v>18</v>
      </c>
      <c r="B112" s="20">
        <v>95.363600000000005</v>
      </c>
      <c r="C112" s="20">
        <f t="shared" ref="C112:C136" si="12">AVERAGE(B110:B112)</f>
        <v>90.57574666666666</v>
      </c>
      <c r="D112" s="20">
        <f t="shared" ref="D112:D136" si="13">STDEV(B110:B112)</f>
        <v>7.5952991189112096</v>
      </c>
      <c r="E112" s="13"/>
      <c r="F112" s="15" t="s">
        <v>18</v>
      </c>
      <c r="G112" s="25">
        <v>90</v>
      </c>
      <c r="H112" s="20">
        <f t="shared" ref="H112:H136" si="14">AVERAGE(G110:G112)</f>
        <v>90</v>
      </c>
      <c r="I112" s="20">
        <f t="shared" ref="I112:I136" si="15">STDEV(G110:G112)</f>
        <v>0</v>
      </c>
    </row>
    <row r="113" spans="1:9" x14ac:dyDescent="0.25">
      <c r="A113" s="15">
        <v>5</v>
      </c>
      <c r="B113" s="20">
        <v>96.363600000000005</v>
      </c>
      <c r="C113" s="20"/>
      <c r="D113" s="20"/>
      <c r="E113" s="13"/>
      <c r="F113" s="15">
        <v>5</v>
      </c>
      <c r="G113" s="25">
        <v>90</v>
      </c>
      <c r="H113" s="20"/>
      <c r="I113" s="20"/>
    </row>
    <row r="114" spans="1:9" x14ac:dyDescent="0.25">
      <c r="A114" s="15">
        <v>5</v>
      </c>
      <c r="B114" s="20">
        <v>106.36360000000001</v>
      </c>
      <c r="C114" s="20"/>
      <c r="D114" s="20"/>
      <c r="E114" s="13"/>
      <c r="F114" s="15">
        <v>5</v>
      </c>
      <c r="G114" s="25">
        <v>90</v>
      </c>
      <c r="H114" s="20"/>
      <c r="I114" s="20"/>
    </row>
    <row r="115" spans="1:9" x14ac:dyDescent="0.25">
      <c r="A115" s="15">
        <v>5</v>
      </c>
      <c r="B115" s="20">
        <v>100.36360000000001</v>
      </c>
      <c r="C115" s="20">
        <f t="shared" si="12"/>
        <v>101.03026666666666</v>
      </c>
      <c r="D115" s="20">
        <f t="shared" si="13"/>
        <v>5.0332229568471663</v>
      </c>
      <c r="E115" s="13"/>
      <c r="F115" s="15">
        <v>5</v>
      </c>
      <c r="G115" s="25">
        <v>90</v>
      </c>
      <c r="H115" s="20">
        <f t="shared" si="14"/>
        <v>90</v>
      </c>
      <c r="I115" s="20">
        <f t="shared" si="15"/>
        <v>0</v>
      </c>
    </row>
    <row r="116" spans="1:9" x14ac:dyDescent="0.25">
      <c r="A116" s="15">
        <v>10</v>
      </c>
      <c r="B116" s="20">
        <v>109.0909</v>
      </c>
      <c r="C116" s="20"/>
      <c r="D116" s="20"/>
      <c r="E116" s="13"/>
      <c r="F116" s="15">
        <v>10</v>
      </c>
      <c r="G116" s="25">
        <v>90</v>
      </c>
      <c r="H116" s="20"/>
      <c r="I116" s="20"/>
    </row>
    <row r="117" spans="1:9" x14ac:dyDescent="0.25">
      <c r="A117" s="15">
        <v>10</v>
      </c>
      <c r="B117" s="20">
        <v>110.0909</v>
      </c>
      <c r="C117" s="20"/>
      <c r="D117" s="20"/>
      <c r="E117" s="13"/>
      <c r="F117" s="15">
        <v>10</v>
      </c>
      <c r="G117" s="25">
        <v>60</v>
      </c>
      <c r="H117" s="20"/>
      <c r="I117" s="20"/>
    </row>
    <row r="118" spans="1:9" x14ac:dyDescent="0.25">
      <c r="A118" s="15">
        <v>10</v>
      </c>
      <c r="B118" s="20">
        <v>106.0909</v>
      </c>
      <c r="C118" s="20">
        <f t="shared" si="12"/>
        <v>108.42423333333333</v>
      </c>
      <c r="D118" s="20">
        <f t="shared" si="13"/>
        <v>2.0816659994661331</v>
      </c>
      <c r="E118" s="13"/>
      <c r="F118" s="15">
        <v>10</v>
      </c>
      <c r="G118" s="25">
        <v>90</v>
      </c>
      <c r="H118" s="20">
        <f t="shared" si="14"/>
        <v>80</v>
      </c>
      <c r="I118" s="20">
        <f t="shared" si="15"/>
        <v>17.320508075688775</v>
      </c>
    </row>
    <row r="119" spans="1:9" x14ac:dyDescent="0.25">
      <c r="A119" s="15">
        <v>20</v>
      </c>
      <c r="B119" s="20">
        <v>109.009</v>
      </c>
      <c r="C119" s="20"/>
      <c r="D119" s="20"/>
      <c r="E119" s="13"/>
      <c r="F119" s="15">
        <v>20</v>
      </c>
      <c r="G119" s="25">
        <v>90</v>
      </c>
      <c r="H119" s="20"/>
      <c r="I119" s="20"/>
    </row>
    <row r="120" spans="1:9" x14ac:dyDescent="0.25">
      <c r="A120" s="15">
        <v>20</v>
      </c>
      <c r="B120" s="20">
        <v>107.0909</v>
      </c>
      <c r="C120" s="20"/>
      <c r="D120" s="20"/>
      <c r="E120" s="13"/>
      <c r="F120" s="15">
        <v>20</v>
      </c>
      <c r="G120" s="25">
        <v>60</v>
      </c>
      <c r="H120" s="20"/>
      <c r="I120" s="20"/>
    </row>
    <row r="121" spans="1:9" x14ac:dyDescent="0.25">
      <c r="A121" s="15">
        <v>20</v>
      </c>
      <c r="B121" s="20">
        <v>83.818179999999998</v>
      </c>
      <c r="C121" s="20">
        <f t="shared" si="12"/>
        <v>99.972693333333325</v>
      </c>
      <c r="D121" s="20">
        <f t="shared" si="13"/>
        <v>14.023052545010875</v>
      </c>
      <c r="E121" s="13"/>
      <c r="F121" s="15">
        <v>20</v>
      </c>
      <c r="G121" s="25">
        <v>60</v>
      </c>
      <c r="H121" s="20">
        <f t="shared" si="14"/>
        <v>70</v>
      </c>
      <c r="I121" s="20">
        <f t="shared" si="15"/>
        <v>17.320508075688775</v>
      </c>
    </row>
    <row r="122" spans="1:9" x14ac:dyDescent="0.25">
      <c r="A122" s="15">
        <v>40</v>
      </c>
      <c r="B122" s="20">
        <v>106.36360000000001</v>
      </c>
      <c r="C122" s="20"/>
      <c r="D122" s="20"/>
      <c r="E122" s="13"/>
      <c r="F122" s="15">
        <v>40</v>
      </c>
      <c r="G122" s="25">
        <v>70</v>
      </c>
      <c r="H122" s="20"/>
      <c r="I122" s="20"/>
    </row>
    <row r="123" spans="1:9" x14ac:dyDescent="0.25">
      <c r="A123" s="15">
        <v>40</v>
      </c>
      <c r="B123" s="20">
        <v>117.36360000000001</v>
      </c>
      <c r="C123" s="20"/>
      <c r="D123" s="20"/>
      <c r="E123" s="13"/>
      <c r="F123" s="15">
        <v>40</v>
      </c>
      <c r="G123" s="25">
        <v>65</v>
      </c>
      <c r="H123" s="20"/>
      <c r="I123" s="20"/>
    </row>
    <row r="124" spans="1:9" x14ac:dyDescent="0.25">
      <c r="A124" s="15">
        <v>40</v>
      </c>
      <c r="B124" s="20">
        <v>100.8182</v>
      </c>
      <c r="C124" s="20">
        <f t="shared" si="12"/>
        <v>108.18180000000001</v>
      </c>
      <c r="D124" s="20">
        <f t="shared" si="13"/>
        <v>8.4212204412424683</v>
      </c>
      <c r="E124" s="13"/>
      <c r="F124" s="15">
        <v>40</v>
      </c>
      <c r="G124" s="25">
        <v>80</v>
      </c>
      <c r="H124" s="20">
        <f t="shared" si="14"/>
        <v>71.666666666666671</v>
      </c>
      <c r="I124" s="20">
        <f t="shared" si="15"/>
        <v>7.6376261582597333</v>
      </c>
    </row>
    <row r="125" spans="1:9" x14ac:dyDescent="0.25">
      <c r="A125" s="15">
        <v>60</v>
      </c>
      <c r="B125" s="20">
        <v>116.36360000000001</v>
      </c>
      <c r="C125" s="20"/>
      <c r="D125" s="20"/>
      <c r="E125" s="13"/>
      <c r="F125" s="15">
        <v>60</v>
      </c>
      <c r="G125" s="25">
        <v>60</v>
      </c>
      <c r="H125" s="20"/>
      <c r="I125" s="20"/>
    </row>
    <row r="126" spans="1:9" x14ac:dyDescent="0.25">
      <c r="A126" s="15">
        <v>60</v>
      </c>
      <c r="B126" s="20">
        <v>109.0909</v>
      </c>
      <c r="C126" s="20"/>
      <c r="D126" s="20"/>
      <c r="E126" s="13"/>
      <c r="F126" s="15">
        <v>60</v>
      </c>
      <c r="G126" s="25">
        <v>60</v>
      </c>
      <c r="H126" s="20"/>
      <c r="I126" s="20"/>
    </row>
    <row r="127" spans="1:9" x14ac:dyDescent="0.25">
      <c r="A127" s="15">
        <v>60</v>
      </c>
      <c r="B127" s="20">
        <v>109.0909</v>
      </c>
      <c r="C127" s="20">
        <f t="shared" si="12"/>
        <v>111.51513333333332</v>
      </c>
      <c r="D127" s="20">
        <f t="shared" si="13"/>
        <v>4.1988953027353917</v>
      </c>
      <c r="E127" s="13"/>
      <c r="F127" s="15">
        <v>60</v>
      </c>
      <c r="G127" s="25">
        <v>90</v>
      </c>
      <c r="H127" s="20">
        <f t="shared" si="14"/>
        <v>70</v>
      </c>
      <c r="I127" s="20">
        <f t="shared" si="15"/>
        <v>17.320508075688775</v>
      </c>
    </row>
    <row r="128" spans="1:9" x14ac:dyDescent="0.25">
      <c r="A128" s="15">
        <v>80</v>
      </c>
      <c r="B128" s="20">
        <v>71.818179999999998</v>
      </c>
      <c r="C128" s="20"/>
      <c r="D128" s="20"/>
      <c r="E128" s="13"/>
      <c r="F128" s="15">
        <v>80</v>
      </c>
      <c r="G128" s="25">
        <v>60</v>
      </c>
      <c r="H128" s="20"/>
      <c r="I128" s="20"/>
    </row>
    <row r="129" spans="1:9" x14ac:dyDescent="0.25">
      <c r="A129" s="15">
        <v>80</v>
      </c>
      <c r="B129" s="20">
        <v>79.090900000000005</v>
      </c>
      <c r="C129" s="20"/>
      <c r="D129" s="20"/>
      <c r="E129" s="13"/>
      <c r="F129" s="15">
        <v>80</v>
      </c>
      <c r="G129" s="25">
        <v>60</v>
      </c>
      <c r="H129" s="20"/>
      <c r="I129" s="20"/>
    </row>
    <row r="130" spans="1:9" x14ac:dyDescent="0.25">
      <c r="A130" s="15">
        <v>80</v>
      </c>
      <c r="B130" s="20">
        <v>54.545459999999999</v>
      </c>
      <c r="C130" s="20">
        <f t="shared" si="12"/>
        <v>68.48484666666667</v>
      </c>
      <c r="D130" s="20">
        <f t="shared" si="13"/>
        <v>12.607655988792361</v>
      </c>
      <c r="E130" s="13"/>
      <c r="F130" s="15">
        <v>80</v>
      </c>
      <c r="G130" s="25">
        <v>60</v>
      </c>
      <c r="H130" s="20">
        <f t="shared" si="14"/>
        <v>60</v>
      </c>
      <c r="I130" s="20">
        <f t="shared" si="15"/>
        <v>0</v>
      </c>
    </row>
    <row r="131" spans="1:9" x14ac:dyDescent="0.25">
      <c r="A131" s="15">
        <v>100</v>
      </c>
      <c r="B131" s="20">
        <v>54.545459999999999</v>
      </c>
      <c r="C131" s="20"/>
      <c r="D131" s="20"/>
      <c r="E131" s="13"/>
      <c r="F131" s="15">
        <v>100</v>
      </c>
      <c r="G131" s="25">
        <v>60</v>
      </c>
      <c r="H131" s="20"/>
      <c r="I131" s="20"/>
    </row>
    <row r="132" spans="1:9" x14ac:dyDescent="0.25">
      <c r="A132" s="15">
        <v>100</v>
      </c>
      <c r="B132" s="20">
        <v>54.545459999999999</v>
      </c>
      <c r="C132" s="20"/>
      <c r="D132" s="20"/>
      <c r="E132" s="13"/>
      <c r="F132" s="15">
        <v>100</v>
      </c>
      <c r="G132" s="25">
        <v>60</v>
      </c>
      <c r="H132" s="20"/>
      <c r="I132" s="20"/>
    </row>
    <row r="133" spans="1:9" x14ac:dyDescent="0.25">
      <c r="A133" s="15">
        <v>100</v>
      </c>
      <c r="B133" s="20">
        <v>54.545459999999999</v>
      </c>
      <c r="C133" s="20">
        <f t="shared" si="12"/>
        <v>54.545459999999999</v>
      </c>
      <c r="D133" s="20">
        <f t="shared" si="13"/>
        <v>0</v>
      </c>
      <c r="E133" s="13"/>
      <c r="F133" s="15">
        <v>100</v>
      </c>
      <c r="G133" s="25">
        <v>70</v>
      </c>
      <c r="H133" s="20">
        <f t="shared" si="14"/>
        <v>63.333333333333336</v>
      </c>
      <c r="I133" s="20">
        <f t="shared" si="15"/>
        <v>5.7735026918962582</v>
      </c>
    </row>
    <row r="134" spans="1:9" x14ac:dyDescent="0.25">
      <c r="A134" s="15" t="s">
        <v>25</v>
      </c>
      <c r="B134" s="20">
        <v>0</v>
      </c>
      <c r="C134" s="20"/>
      <c r="D134" s="20"/>
      <c r="E134" s="13"/>
      <c r="F134" s="15" t="s">
        <v>25</v>
      </c>
      <c r="G134" s="25">
        <v>9.6774199999999997</v>
      </c>
      <c r="H134" s="20"/>
      <c r="I134" s="20"/>
    </row>
    <row r="135" spans="1:9" x14ac:dyDescent="0.25">
      <c r="A135" s="15" t="s">
        <v>25</v>
      </c>
      <c r="B135" s="20">
        <v>5</v>
      </c>
      <c r="C135" s="20"/>
      <c r="D135" s="20"/>
      <c r="E135" s="13"/>
      <c r="F135" s="15" t="s">
        <v>25</v>
      </c>
      <c r="G135" s="25">
        <v>9.6774199999999997</v>
      </c>
      <c r="H135" s="20"/>
      <c r="I135" s="20"/>
    </row>
    <row r="136" spans="1:9" x14ac:dyDescent="0.25">
      <c r="A136" s="15" t="s">
        <v>25</v>
      </c>
      <c r="B136" s="20">
        <v>9</v>
      </c>
      <c r="C136" s="20">
        <f t="shared" si="12"/>
        <v>4.666666666666667</v>
      </c>
      <c r="D136" s="20">
        <f t="shared" si="13"/>
        <v>4.5092497528228943</v>
      </c>
      <c r="E136" s="13"/>
      <c r="F136" s="15" t="s">
        <v>25</v>
      </c>
      <c r="G136" s="25">
        <v>0</v>
      </c>
      <c r="H136" s="20">
        <f t="shared" si="14"/>
        <v>6.4516133333333334</v>
      </c>
      <c r="I136" s="20">
        <f t="shared" si="15"/>
        <v>5.5872610420610682</v>
      </c>
    </row>
    <row r="137" spans="1:9" x14ac:dyDescent="0.25">
      <c r="A137" s="13"/>
      <c r="B137" s="13"/>
      <c r="C137" s="13"/>
      <c r="D137" s="13"/>
      <c r="E137" s="13"/>
      <c r="F137" s="13"/>
      <c r="G137" s="13"/>
      <c r="H137" s="13"/>
      <c r="I137" s="13"/>
    </row>
  </sheetData>
  <mergeCells count="8">
    <mergeCell ref="A104:D104"/>
    <mergeCell ref="F104:I104"/>
    <mergeCell ref="A2:D2"/>
    <mergeCell ref="F2:I2"/>
    <mergeCell ref="A36:D36"/>
    <mergeCell ref="F36:I36"/>
    <mergeCell ref="A70:D70"/>
    <mergeCell ref="F70:I7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tabSelected="1" zoomScale="55" zoomScaleNormal="55" workbookViewId="0">
      <selection activeCell="C45" sqref="C45"/>
    </sheetView>
  </sheetViews>
  <sheetFormatPr defaultRowHeight="15" x14ac:dyDescent="0.25"/>
  <cols>
    <col min="1" max="1" width="40.28515625" customWidth="1"/>
    <col min="2" max="3" width="10.7109375" bestFit="1" customWidth="1"/>
    <col min="4" max="4" width="9.5703125" bestFit="1" customWidth="1"/>
    <col min="6" max="6" width="18.28515625" customWidth="1"/>
    <col min="7" max="8" width="11.5703125" bestFit="1" customWidth="1"/>
    <col min="9" max="9" width="10.5703125" bestFit="1" customWidth="1"/>
    <col min="10" max="10" width="9.140625" style="10"/>
    <col min="11" max="11" width="39.28515625" customWidth="1"/>
    <col min="12" max="13" width="10.5703125" bestFit="1" customWidth="1"/>
    <col min="14" max="14" width="9.42578125" bestFit="1" customWidth="1"/>
    <col min="16" max="16" width="19.28515625" customWidth="1"/>
    <col min="17" max="18" width="10.5703125" bestFit="1" customWidth="1"/>
    <col min="19" max="19" width="9.5703125" bestFit="1" customWidth="1"/>
  </cols>
  <sheetData>
    <row r="1" spans="1:23" x14ac:dyDescent="0.25">
      <c r="A1" s="12" t="s">
        <v>46</v>
      </c>
      <c r="B1" s="13"/>
      <c r="C1" s="13"/>
      <c r="D1" s="13"/>
      <c r="E1" s="13"/>
      <c r="F1" s="13"/>
      <c r="G1" s="13"/>
      <c r="H1" s="13"/>
      <c r="I1" s="13"/>
      <c r="J1" s="26"/>
      <c r="K1" s="12" t="s">
        <v>46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x14ac:dyDescent="0.25">
      <c r="A2" s="37" t="s">
        <v>14</v>
      </c>
      <c r="B2" s="37"/>
      <c r="C2" s="37"/>
      <c r="D2" s="37"/>
      <c r="E2" s="16"/>
      <c r="F2" s="36" t="s">
        <v>37</v>
      </c>
      <c r="G2" s="36"/>
      <c r="H2" s="36"/>
      <c r="I2" s="36"/>
      <c r="J2" s="26"/>
      <c r="K2" s="34" t="s">
        <v>27</v>
      </c>
      <c r="L2" s="34"/>
      <c r="M2" s="34"/>
      <c r="N2" s="34"/>
      <c r="O2" s="13"/>
      <c r="P2" s="34" t="s">
        <v>28</v>
      </c>
      <c r="Q2" s="34"/>
      <c r="R2" s="34"/>
      <c r="S2" s="34"/>
      <c r="T2" s="13"/>
      <c r="U2" s="13"/>
      <c r="V2" s="13"/>
      <c r="W2" s="13"/>
    </row>
    <row r="3" spans="1:23" x14ac:dyDescent="0.25">
      <c r="A3" s="14" t="s">
        <v>20</v>
      </c>
      <c r="B3" s="15" t="s">
        <v>11</v>
      </c>
      <c r="C3" s="15" t="s">
        <v>12</v>
      </c>
      <c r="D3" s="15" t="s">
        <v>13</v>
      </c>
      <c r="E3" s="13"/>
      <c r="F3" s="14" t="s">
        <v>20</v>
      </c>
      <c r="G3" s="15" t="s">
        <v>11</v>
      </c>
      <c r="H3" s="15" t="s">
        <v>12</v>
      </c>
      <c r="I3" s="15" t="s">
        <v>13</v>
      </c>
      <c r="J3" s="26"/>
      <c r="K3" s="14" t="s">
        <v>20</v>
      </c>
      <c r="L3" s="15" t="s">
        <v>11</v>
      </c>
      <c r="M3" s="15" t="s">
        <v>12</v>
      </c>
      <c r="N3" s="15" t="s">
        <v>13</v>
      </c>
      <c r="O3" s="13"/>
      <c r="P3" s="14" t="s">
        <v>20</v>
      </c>
      <c r="Q3" s="15" t="s">
        <v>11</v>
      </c>
      <c r="R3" s="15" t="s">
        <v>12</v>
      </c>
      <c r="S3" s="15" t="s">
        <v>13</v>
      </c>
      <c r="T3" s="13"/>
      <c r="U3" s="13"/>
      <c r="V3" s="13"/>
      <c r="W3" s="13"/>
    </row>
    <row r="4" spans="1:23" x14ac:dyDescent="0.25">
      <c r="A4" s="16"/>
      <c r="B4" s="15"/>
      <c r="C4" s="15"/>
      <c r="D4" s="15"/>
      <c r="E4" s="13"/>
      <c r="F4" s="16"/>
      <c r="G4" s="15"/>
      <c r="H4" s="15"/>
      <c r="I4" s="15"/>
      <c r="J4" s="26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x14ac:dyDescent="0.25">
      <c r="A5" s="15" t="s">
        <v>24</v>
      </c>
      <c r="B5" s="9">
        <v>92.957750000000004</v>
      </c>
      <c r="C5" s="20"/>
      <c r="D5" s="20"/>
      <c r="E5" s="13"/>
      <c r="F5" s="15" t="s">
        <v>24</v>
      </c>
      <c r="G5" s="20">
        <v>93.103449999999995</v>
      </c>
      <c r="H5" s="20"/>
      <c r="I5" s="20"/>
      <c r="J5" s="26"/>
      <c r="K5" s="15" t="s">
        <v>24</v>
      </c>
      <c r="L5" s="9">
        <v>104.10039999999999</v>
      </c>
      <c r="M5" s="20"/>
      <c r="N5" s="20"/>
      <c r="O5" s="13"/>
      <c r="P5" s="15" t="s">
        <v>24</v>
      </c>
      <c r="Q5" s="9">
        <v>94.121769999999998</v>
      </c>
      <c r="R5" s="20"/>
      <c r="S5" s="20"/>
      <c r="T5" s="13"/>
      <c r="U5" s="13"/>
      <c r="V5" s="13"/>
      <c r="W5" s="13"/>
    </row>
    <row r="6" spans="1:23" x14ac:dyDescent="0.25">
      <c r="A6" s="15" t="s">
        <v>24</v>
      </c>
      <c r="B6" s="9">
        <v>101.4085</v>
      </c>
      <c r="C6" s="20"/>
      <c r="D6" s="20"/>
      <c r="E6" s="13"/>
      <c r="F6" s="15" t="s">
        <v>24</v>
      </c>
      <c r="G6" s="20">
        <v>103.4483</v>
      </c>
      <c r="H6" s="20"/>
      <c r="I6" s="20"/>
      <c r="J6" s="26"/>
      <c r="K6" s="15" t="s">
        <v>24</v>
      </c>
      <c r="L6" s="9">
        <v>99.225489999999994</v>
      </c>
      <c r="M6" s="20"/>
      <c r="N6" s="20"/>
      <c r="O6" s="13"/>
      <c r="P6" s="15" t="s">
        <v>24</v>
      </c>
      <c r="Q6" s="9">
        <v>88.804410000000004</v>
      </c>
      <c r="R6" s="20"/>
      <c r="S6" s="20"/>
      <c r="T6" s="13"/>
      <c r="U6" s="13"/>
      <c r="V6" s="13"/>
      <c r="W6" s="13"/>
    </row>
    <row r="7" spans="1:23" x14ac:dyDescent="0.25">
      <c r="A7" s="15" t="s">
        <v>24</v>
      </c>
      <c r="B7" s="9">
        <v>105.63379999999999</v>
      </c>
      <c r="C7" s="20">
        <f>AVERAGE(B5:B7)</f>
        <v>100.00001666666667</v>
      </c>
      <c r="D7" s="20">
        <f>STDEV(B5:B7)</f>
        <v>6.4543341930700544</v>
      </c>
      <c r="E7" s="13"/>
      <c r="F7" s="15" t="s">
        <v>24</v>
      </c>
      <c r="G7" s="20">
        <v>103.4483</v>
      </c>
      <c r="H7" s="20">
        <f>AVERAGE(G5:G7)</f>
        <v>100.00001666666667</v>
      </c>
      <c r="I7" s="20">
        <f>STDEV(G5:G7)</f>
        <v>5.9726019322263051</v>
      </c>
      <c r="J7" s="26"/>
      <c r="K7" s="15" t="s">
        <v>24</v>
      </c>
      <c r="L7" s="9">
        <v>96.674160000000001</v>
      </c>
      <c r="M7" s="20">
        <f>AVERAGE(L5:L7)</f>
        <v>100.00001666666667</v>
      </c>
      <c r="N7" s="20">
        <f>STDEV(L5:L7)</f>
        <v>3.7732186263763339</v>
      </c>
      <c r="O7" s="13"/>
      <c r="P7" s="15" t="s">
        <v>24</v>
      </c>
      <c r="Q7" s="9">
        <v>117.07380000000001</v>
      </c>
      <c r="R7" s="20">
        <f>AVERAGE(Q5:Q7)</f>
        <v>99.999993333333336</v>
      </c>
      <c r="S7" s="20">
        <f>STDEV(Q5:Q7)</f>
        <v>15.02347279793976</v>
      </c>
      <c r="T7" s="13"/>
      <c r="U7" s="13"/>
      <c r="V7" s="13"/>
      <c r="W7" s="13"/>
    </row>
    <row r="8" spans="1:23" x14ac:dyDescent="0.25">
      <c r="A8" s="15">
        <v>5</v>
      </c>
      <c r="B8" s="9">
        <v>67.605639999999994</v>
      </c>
      <c r="C8" s="20"/>
      <c r="D8" s="20"/>
      <c r="E8" s="13"/>
      <c r="F8" s="15">
        <v>5</v>
      </c>
      <c r="G8" s="20">
        <v>51.724139999999998</v>
      </c>
      <c r="H8" s="20"/>
      <c r="I8" s="20"/>
      <c r="J8" s="26"/>
      <c r="K8" s="15">
        <v>5</v>
      </c>
      <c r="L8" s="9">
        <v>65.845320000000001</v>
      </c>
      <c r="M8" s="20"/>
      <c r="N8" s="20"/>
      <c r="O8" s="13"/>
      <c r="P8" s="15">
        <v>5</v>
      </c>
      <c r="Q8" s="9">
        <v>25.511469999999999</v>
      </c>
      <c r="R8" s="20"/>
      <c r="S8" s="20"/>
      <c r="T8" s="13"/>
      <c r="U8" s="13"/>
      <c r="V8" s="13"/>
      <c r="W8" s="13"/>
    </row>
    <row r="9" spans="1:23" x14ac:dyDescent="0.25">
      <c r="A9" s="15">
        <v>5</v>
      </c>
      <c r="B9" s="9">
        <v>71.83099</v>
      </c>
      <c r="C9" s="20"/>
      <c r="D9" s="20"/>
      <c r="E9" s="13"/>
      <c r="F9" s="15">
        <v>5</v>
      </c>
      <c r="G9" s="20">
        <v>62.06897</v>
      </c>
      <c r="H9" s="20"/>
      <c r="I9" s="20"/>
      <c r="J9" s="26"/>
      <c r="K9" s="15">
        <v>5</v>
      </c>
      <c r="L9" s="9">
        <v>64.13261</v>
      </c>
      <c r="M9" s="20"/>
      <c r="N9" s="20"/>
      <c r="O9" s="13"/>
      <c r="P9" s="15">
        <v>5</v>
      </c>
      <c r="Q9" s="9">
        <v>23.778929999999999</v>
      </c>
      <c r="R9" s="20"/>
      <c r="S9" s="20"/>
      <c r="T9" s="13"/>
      <c r="U9" s="13"/>
      <c r="V9" s="13"/>
      <c r="W9" s="13"/>
    </row>
    <row r="10" spans="1:23" x14ac:dyDescent="0.25">
      <c r="A10" s="15">
        <v>5</v>
      </c>
      <c r="B10" s="9">
        <v>71.83099</v>
      </c>
      <c r="C10" s="20">
        <f t="shared" ref="C10:C19" si="0">AVERAGE(B8:B10)</f>
        <v>70.422539999999984</v>
      </c>
      <c r="D10" s="20">
        <f t="shared" ref="D10:D19" si="1">STDEV(B8:B10)</f>
        <v>2.4395069599203887</v>
      </c>
      <c r="E10" s="13"/>
      <c r="F10" s="15">
        <v>5</v>
      </c>
      <c r="G10" s="20">
        <v>62.06897</v>
      </c>
      <c r="H10" s="20">
        <f t="shared" ref="H10:H19" si="2">AVERAGE(G8:G10)</f>
        <v>58.620693333333328</v>
      </c>
      <c r="I10" s="20">
        <f t="shared" ref="I10:I19" si="3">STDEV(G8:G10)</f>
        <v>5.9725903852209168</v>
      </c>
      <c r="J10" s="26"/>
      <c r="K10" s="15">
        <v>5</v>
      </c>
      <c r="L10" s="9">
        <v>65.199870000000004</v>
      </c>
      <c r="M10" s="20">
        <f t="shared" ref="M10:M19" si="4">AVERAGE(L8:L10)</f>
        <v>65.059266666666673</v>
      </c>
      <c r="N10" s="20">
        <f t="shared" ref="N10:N19" si="5">STDEV(L8:L10)</f>
        <v>0.86496870407739901</v>
      </c>
      <c r="O10" s="13"/>
      <c r="P10" s="15">
        <v>5</v>
      </c>
      <c r="Q10" s="9">
        <v>21.13832</v>
      </c>
      <c r="R10" s="20">
        <f t="shared" ref="R10:R19" si="6">AVERAGE(Q8:Q10)</f>
        <v>23.476240000000001</v>
      </c>
      <c r="S10" s="20">
        <f t="shared" ref="S10:S19" si="7">STDEV(Q8:Q10)</f>
        <v>2.2022320853397801</v>
      </c>
      <c r="T10" s="13"/>
      <c r="U10" s="13"/>
      <c r="V10" s="13"/>
      <c r="W10" s="13"/>
    </row>
    <row r="11" spans="1:23" x14ac:dyDescent="0.25">
      <c r="A11" s="15">
        <v>10</v>
      </c>
      <c r="B11" s="9">
        <v>50.704219999999999</v>
      </c>
      <c r="C11" s="20"/>
      <c r="D11" s="20"/>
      <c r="E11" s="13"/>
      <c r="F11" s="15">
        <v>10</v>
      </c>
      <c r="G11" s="20">
        <v>51.724139999999998</v>
      </c>
      <c r="H11" s="20"/>
      <c r="I11" s="20"/>
      <c r="J11" s="26"/>
      <c r="K11" s="15">
        <v>10</v>
      </c>
      <c r="L11" s="9">
        <v>50.727429999999998</v>
      </c>
      <c r="M11" s="20"/>
      <c r="N11" s="20"/>
      <c r="O11" s="13"/>
      <c r="P11" s="15">
        <v>10</v>
      </c>
      <c r="Q11" s="9">
        <v>21.055040000000002</v>
      </c>
      <c r="R11" s="20"/>
      <c r="S11" s="20"/>
      <c r="T11" s="13"/>
      <c r="U11" s="13"/>
      <c r="V11" s="13"/>
      <c r="W11" s="13"/>
    </row>
    <row r="12" spans="1:23" x14ac:dyDescent="0.25">
      <c r="A12" s="15">
        <v>10</v>
      </c>
      <c r="B12" s="9">
        <v>59.15493</v>
      </c>
      <c r="C12" s="20"/>
      <c r="D12" s="20"/>
      <c r="E12" s="13"/>
      <c r="F12" s="15">
        <v>10</v>
      </c>
      <c r="G12" s="20">
        <v>51.724139999999998</v>
      </c>
      <c r="H12" s="20"/>
      <c r="I12" s="20"/>
      <c r="J12" s="26"/>
      <c r="K12" s="15">
        <v>10</v>
      </c>
      <c r="L12" s="9">
        <v>49.792529999999999</v>
      </c>
      <c r="M12" s="20"/>
      <c r="N12" s="20"/>
      <c r="O12" s="13"/>
      <c r="P12" s="15">
        <v>10</v>
      </c>
      <c r="Q12" s="9">
        <v>21.77243</v>
      </c>
      <c r="R12" s="20"/>
      <c r="S12" s="20"/>
      <c r="T12" s="13"/>
      <c r="U12" s="13"/>
      <c r="V12" s="13"/>
      <c r="W12" s="13"/>
    </row>
    <row r="13" spans="1:23" x14ac:dyDescent="0.25">
      <c r="A13" s="15">
        <v>10</v>
      </c>
      <c r="B13" s="9">
        <v>59.15493</v>
      </c>
      <c r="C13" s="20">
        <f t="shared" si="0"/>
        <v>56.338026666666671</v>
      </c>
      <c r="D13" s="20">
        <f t="shared" si="1"/>
        <v>4.8790196933434631</v>
      </c>
      <c r="E13" s="13"/>
      <c r="F13" s="15">
        <v>10</v>
      </c>
      <c r="G13" s="20">
        <v>41.379309999999997</v>
      </c>
      <c r="H13" s="20">
        <f t="shared" si="2"/>
        <v>48.275863333333326</v>
      </c>
      <c r="I13" s="20">
        <f t="shared" si="3"/>
        <v>5.9725903852208919</v>
      </c>
      <c r="J13" s="26"/>
      <c r="K13" s="15">
        <v>10</v>
      </c>
      <c r="L13" s="9">
        <v>51.967579999999998</v>
      </c>
      <c r="M13" s="20">
        <f t="shared" si="4"/>
        <v>50.829180000000001</v>
      </c>
      <c r="N13" s="20">
        <f t="shared" si="5"/>
        <v>1.0910890992490021</v>
      </c>
      <c r="O13" s="13"/>
      <c r="P13" s="15">
        <v>10</v>
      </c>
      <c r="Q13" s="9">
        <v>20.117429999999999</v>
      </c>
      <c r="R13" s="20">
        <f t="shared" si="6"/>
        <v>20.981633333333335</v>
      </c>
      <c r="S13" s="20">
        <f t="shared" si="7"/>
        <v>0.82993834351313978</v>
      </c>
      <c r="T13" s="13"/>
      <c r="U13" s="13"/>
      <c r="V13" s="13"/>
      <c r="W13" s="13"/>
    </row>
    <row r="14" spans="1:23" x14ac:dyDescent="0.25">
      <c r="A14" s="15">
        <v>20</v>
      </c>
      <c r="B14" s="9">
        <v>46.478870000000001</v>
      </c>
      <c r="C14" s="20"/>
      <c r="D14" s="20"/>
      <c r="E14" s="13"/>
      <c r="F14" s="15">
        <v>20</v>
      </c>
      <c r="G14" s="20">
        <v>20.68966</v>
      </c>
      <c r="H14" s="20"/>
      <c r="I14" s="20"/>
      <c r="J14" s="26"/>
      <c r="K14" s="15">
        <v>20</v>
      </c>
      <c r="L14" s="9">
        <v>34.753169999999997</v>
      </c>
      <c r="M14" s="20"/>
      <c r="N14" s="20"/>
      <c r="O14" s="13"/>
      <c r="P14" s="15">
        <v>20</v>
      </c>
      <c r="Q14" s="9">
        <v>16.9406</v>
      </c>
      <c r="R14" s="20"/>
      <c r="S14" s="20"/>
      <c r="T14" s="13"/>
      <c r="U14" s="13"/>
      <c r="V14" s="13"/>
      <c r="W14" s="13"/>
    </row>
    <row r="15" spans="1:23" x14ac:dyDescent="0.25">
      <c r="A15" s="15">
        <v>20</v>
      </c>
      <c r="B15" s="9">
        <v>38.028170000000003</v>
      </c>
      <c r="C15" s="20"/>
      <c r="D15" s="20"/>
      <c r="E15" s="13"/>
      <c r="F15" s="15">
        <v>20</v>
      </c>
      <c r="G15" s="20">
        <v>31.034479999999999</v>
      </c>
      <c r="H15" s="20"/>
      <c r="I15" s="20"/>
      <c r="J15" s="26"/>
      <c r="K15" s="15">
        <v>20</v>
      </c>
      <c r="L15" s="9">
        <v>32.949590000000001</v>
      </c>
      <c r="M15" s="20"/>
      <c r="N15" s="20"/>
      <c r="O15" s="13"/>
      <c r="P15" s="15">
        <v>20</v>
      </c>
      <c r="Q15" s="9">
        <v>15.862730000000001</v>
      </c>
      <c r="R15" s="20"/>
      <c r="S15" s="20"/>
      <c r="T15" s="13"/>
      <c r="U15" s="13"/>
      <c r="V15" s="13"/>
      <c r="W15" s="13"/>
    </row>
    <row r="16" spans="1:23" x14ac:dyDescent="0.25">
      <c r="A16" s="15">
        <v>20</v>
      </c>
      <c r="B16" s="9">
        <v>42.253520000000002</v>
      </c>
      <c r="C16" s="20">
        <f t="shared" si="0"/>
        <v>42.253520000000002</v>
      </c>
      <c r="D16" s="20">
        <f t="shared" si="1"/>
        <v>4.2253499999999988</v>
      </c>
      <c r="E16" s="13"/>
      <c r="F16" s="15">
        <v>20</v>
      </c>
      <c r="G16" s="20">
        <v>20.68966</v>
      </c>
      <c r="H16" s="20">
        <f t="shared" si="2"/>
        <v>24.137933333333333</v>
      </c>
      <c r="I16" s="20">
        <f t="shared" si="3"/>
        <v>5.972584611718232</v>
      </c>
      <c r="J16" s="26"/>
      <c r="K16" s="15">
        <v>20</v>
      </c>
      <c r="L16" s="9">
        <v>36.279769999999999</v>
      </c>
      <c r="M16" s="20">
        <f t="shared" si="4"/>
        <v>34.660843333333332</v>
      </c>
      <c r="N16" s="20">
        <f t="shared" si="5"/>
        <v>1.6670086586857702</v>
      </c>
      <c r="O16" s="13"/>
      <c r="P16" s="15">
        <v>20</v>
      </c>
      <c r="Q16" s="9">
        <v>16.79561</v>
      </c>
      <c r="R16" s="20">
        <f t="shared" si="6"/>
        <v>16.532979999999998</v>
      </c>
      <c r="S16" s="20">
        <f t="shared" si="7"/>
        <v>0.58496309447690742</v>
      </c>
      <c r="T16" s="13"/>
      <c r="U16" s="13"/>
      <c r="V16" s="13"/>
      <c r="W16" s="13"/>
    </row>
    <row r="17" spans="1:23" x14ac:dyDescent="0.25">
      <c r="A17" s="15" t="s">
        <v>25</v>
      </c>
      <c r="B17" s="9">
        <v>8.4507049999999992</v>
      </c>
      <c r="C17" s="20"/>
      <c r="D17" s="20"/>
      <c r="E17" s="13"/>
      <c r="F17" s="15" t="s">
        <v>25</v>
      </c>
      <c r="G17" s="20">
        <v>0</v>
      </c>
      <c r="H17" s="20"/>
      <c r="I17" s="20"/>
      <c r="J17" s="26"/>
      <c r="K17" s="15" t="s">
        <v>25</v>
      </c>
      <c r="L17" s="9">
        <v>0.101309</v>
      </c>
      <c r="M17" s="20"/>
      <c r="N17" s="20"/>
      <c r="O17" s="13"/>
      <c r="P17" s="15" t="s">
        <v>25</v>
      </c>
      <c r="Q17" s="9">
        <v>5.2439399999999997E-2</v>
      </c>
      <c r="R17" s="20"/>
      <c r="S17" s="20"/>
      <c r="T17" s="13"/>
      <c r="U17" s="13"/>
      <c r="V17" s="13"/>
      <c r="W17" s="13"/>
    </row>
    <row r="18" spans="1:23" x14ac:dyDescent="0.25">
      <c r="A18" s="15" t="s">
        <v>25</v>
      </c>
      <c r="B18" s="9">
        <v>4.225352</v>
      </c>
      <c r="C18" s="20"/>
      <c r="D18" s="20"/>
      <c r="E18" s="13"/>
      <c r="F18" s="15" t="s">
        <v>25</v>
      </c>
      <c r="G18" s="20">
        <v>20.68966</v>
      </c>
      <c r="H18" s="20"/>
      <c r="I18" s="20"/>
      <c r="J18" s="26"/>
      <c r="K18" s="15" t="s">
        <v>25</v>
      </c>
      <c r="L18" s="9">
        <v>4.6617499999999999E-2</v>
      </c>
      <c r="M18" s="20"/>
      <c r="N18" s="20"/>
      <c r="O18" s="13"/>
      <c r="P18" s="15" t="s">
        <v>25</v>
      </c>
      <c r="Q18" s="9">
        <v>5.9781140000000003E-2</v>
      </c>
      <c r="R18" s="20"/>
      <c r="S18" s="20"/>
      <c r="T18" s="13"/>
      <c r="U18" s="13"/>
      <c r="V18" s="13"/>
      <c r="W18" s="13"/>
    </row>
    <row r="19" spans="1:23" x14ac:dyDescent="0.25">
      <c r="A19" s="15" t="s">
        <v>25</v>
      </c>
      <c r="B19" s="9">
        <v>0</v>
      </c>
      <c r="C19" s="20">
        <f t="shared" si="0"/>
        <v>4.2253523333333334</v>
      </c>
      <c r="D19" s="20">
        <f t="shared" si="1"/>
        <v>4.2253525000000094</v>
      </c>
      <c r="E19" s="13"/>
      <c r="F19" s="15" t="s">
        <v>25</v>
      </c>
      <c r="G19" s="20">
        <v>10.34483</v>
      </c>
      <c r="H19" s="20">
        <f t="shared" si="2"/>
        <v>10.34483</v>
      </c>
      <c r="I19" s="20">
        <f t="shared" si="3"/>
        <v>10.344830000000002</v>
      </c>
      <c r="J19" s="26"/>
      <c r="K19" s="15" t="s">
        <v>25</v>
      </c>
      <c r="L19" s="9">
        <v>7.1456539999999999E-2</v>
      </c>
      <c r="M19" s="20">
        <f t="shared" si="4"/>
        <v>7.3127679999999987E-2</v>
      </c>
      <c r="N19" s="20">
        <f t="shared" si="5"/>
        <v>2.738402042683287E-2</v>
      </c>
      <c r="O19" s="13"/>
      <c r="P19" s="15" t="s">
        <v>25</v>
      </c>
      <c r="Q19" s="9">
        <v>5.5659029999999998E-2</v>
      </c>
      <c r="R19" s="20">
        <f t="shared" si="6"/>
        <v>5.5959856666666669E-2</v>
      </c>
      <c r="S19" s="20">
        <f t="shared" si="7"/>
        <v>3.6801031329887152E-3</v>
      </c>
      <c r="T19" s="13"/>
      <c r="U19" s="13"/>
      <c r="V19" s="13"/>
      <c r="W19" s="13"/>
    </row>
    <row r="20" spans="1:23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26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x14ac:dyDescent="0.25">
      <c r="A21" s="37" t="s">
        <v>14</v>
      </c>
      <c r="B21" s="37"/>
      <c r="C21" s="37"/>
      <c r="D21" s="37"/>
      <c r="E21" s="16"/>
      <c r="F21" s="36" t="s">
        <v>37</v>
      </c>
      <c r="G21" s="36"/>
      <c r="H21" s="36"/>
      <c r="I21" s="36"/>
      <c r="J21" s="26"/>
      <c r="K21" s="34" t="s">
        <v>26</v>
      </c>
      <c r="L21" s="34"/>
      <c r="M21" s="34"/>
      <c r="N21" s="34"/>
      <c r="O21" s="13"/>
      <c r="P21" s="34" t="s">
        <v>28</v>
      </c>
      <c r="Q21" s="34"/>
      <c r="R21" s="34"/>
      <c r="S21" s="34"/>
      <c r="T21" s="13"/>
      <c r="U21" s="13"/>
      <c r="V21" s="13"/>
      <c r="W21" s="13"/>
    </row>
    <row r="22" spans="1:23" x14ac:dyDescent="0.25">
      <c r="A22" s="14" t="s">
        <v>21</v>
      </c>
      <c r="B22" s="15" t="s">
        <v>11</v>
      </c>
      <c r="C22" s="15" t="s">
        <v>12</v>
      </c>
      <c r="D22" s="15" t="s">
        <v>13</v>
      </c>
      <c r="E22" s="13"/>
      <c r="F22" s="14" t="s">
        <v>21</v>
      </c>
      <c r="G22" s="15" t="s">
        <v>11</v>
      </c>
      <c r="H22" s="15" t="s">
        <v>12</v>
      </c>
      <c r="I22" s="15" t="s">
        <v>13</v>
      </c>
      <c r="J22" s="26"/>
      <c r="K22" s="14" t="s">
        <v>21</v>
      </c>
      <c r="L22" s="15" t="s">
        <v>11</v>
      </c>
      <c r="M22" s="15" t="s">
        <v>12</v>
      </c>
      <c r="N22" s="15" t="s">
        <v>13</v>
      </c>
      <c r="O22" s="13"/>
      <c r="P22" s="14" t="s">
        <v>21</v>
      </c>
      <c r="Q22" s="15" t="s">
        <v>11</v>
      </c>
      <c r="R22" s="15" t="s">
        <v>12</v>
      </c>
      <c r="S22" s="15" t="s">
        <v>13</v>
      </c>
      <c r="T22" s="13"/>
      <c r="U22" s="13"/>
      <c r="V22" s="13"/>
      <c r="W22" s="13"/>
    </row>
    <row r="23" spans="1:23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26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x14ac:dyDescent="0.25">
      <c r="A24" s="15" t="s">
        <v>24</v>
      </c>
      <c r="B24" s="9">
        <v>92.957750000000004</v>
      </c>
      <c r="C24" s="20"/>
      <c r="D24" s="20"/>
      <c r="E24" s="13"/>
      <c r="F24" s="15" t="s">
        <v>24</v>
      </c>
      <c r="G24" s="9">
        <v>93.103449999999995</v>
      </c>
      <c r="H24" s="20"/>
      <c r="I24" s="20"/>
      <c r="J24" s="26"/>
      <c r="K24" s="15" t="s">
        <v>24</v>
      </c>
      <c r="L24" s="9">
        <v>104.10039999999999</v>
      </c>
      <c r="M24" s="20"/>
      <c r="N24" s="20"/>
      <c r="O24" s="13"/>
      <c r="P24" s="15" t="s">
        <v>24</v>
      </c>
      <c r="Q24" s="9">
        <v>95.121769999999998</v>
      </c>
      <c r="R24" s="20"/>
      <c r="S24" s="20"/>
      <c r="T24" s="13"/>
      <c r="U24" s="13"/>
      <c r="V24" s="13"/>
      <c r="W24" s="13"/>
    </row>
    <row r="25" spans="1:23" x14ac:dyDescent="0.25">
      <c r="A25" s="15" t="s">
        <v>24</v>
      </c>
      <c r="B25" s="9">
        <v>101.4085</v>
      </c>
      <c r="C25" s="20"/>
      <c r="D25" s="20"/>
      <c r="E25" s="13"/>
      <c r="F25" s="15" t="s">
        <v>24</v>
      </c>
      <c r="G25" s="9">
        <v>103.4483</v>
      </c>
      <c r="H25" s="20"/>
      <c r="I25" s="20"/>
      <c r="J25" s="26"/>
      <c r="K25" s="15" t="s">
        <v>24</v>
      </c>
      <c r="L25" s="9">
        <v>99.225489999999994</v>
      </c>
      <c r="M25" s="20"/>
      <c r="N25" s="20"/>
      <c r="O25" s="13"/>
      <c r="P25" s="15" t="s">
        <v>24</v>
      </c>
      <c r="Q25" s="9">
        <v>87.804410000000004</v>
      </c>
      <c r="R25" s="20"/>
      <c r="S25" s="20"/>
      <c r="T25" s="13"/>
      <c r="U25" s="13"/>
      <c r="V25" s="13"/>
      <c r="W25" s="13"/>
    </row>
    <row r="26" spans="1:23" x14ac:dyDescent="0.25">
      <c r="A26" s="15" t="s">
        <v>24</v>
      </c>
      <c r="B26" s="9">
        <v>105.63379999999999</v>
      </c>
      <c r="C26" s="20">
        <f>AVERAGE(B24:B26)</f>
        <v>100.00001666666667</v>
      </c>
      <c r="D26" s="20">
        <f>STDEV(B24:B26)</f>
        <v>6.4543341930700544</v>
      </c>
      <c r="E26" s="13"/>
      <c r="F26" s="15" t="s">
        <v>24</v>
      </c>
      <c r="G26" s="9">
        <v>103.4483</v>
      </c>
      <c r="H26" s="20">
        <f>AVERAGE(G24:G26)</f>
        <v>100.00001666666667</v>
      </c>
      <c r="I26" s="20">
        <f>STDEV(G24:G26)</f>
        <v>5.9726019322263051</v>
      </c>
      <c r="J26" s="26"/>
      <c r="K26" s="15" t="s">
        <v>24</v>
      </c>
      <c r="L26" s="9">
        <v>96.674160000000001</v>
      </c>
      <c r="M26" s="20">
        <f>AVERAGE(L24:L26)</f>
        <v>100.00001666666667</v>
      </c>
      <c r="N26" s="20">
        <f>STDEV(L24:L26)</f>
        <v>3.7732186263763339</v>
      </c>
      <c r="O26" s="13"/>
      <c r="P26" s="15" t="s">
        <v>24</v>
      </c>
      <c r="Q26" s="9">
        <v>117.07380000000001</v>
      </c>
      <c r="R26" s="20">
        <f>AVERAGE(Q24:Q26)</f>
        <v>99.999993333333336</v>
      </c>
      <c r="S26" s="20">
        <f>STDEV(Q24:Q26)</f>
        <v>15.23227149542822</v>
      </c>
      <c r="T26" s="13"/>
      <c r="U26" s="13"/>
      <c r="V26" s="13"/>
      <c r="W26" s="13"/>
    </row>
    <row r="27" spans="1:23" x14ac:dyDescent="0.25">
      <c r="A27" s="15">
        <v>5</v>
      </c>
      <c r="B27" s="9">
        <v>50.704219999999999</v>
      </c>
      <c r="C27" s="20"/>
      <c r="D27" s="20"/>
      <c r="E27" s="13"/>
      <c r="F27" s="15">
        <v>5</v>
      </c>
      <c r="G27" s="9">
        <v>62.06897</v>
      </c>
      <c r="H27" s="20"/>
      <c r="I27" s="20"/>
      <c r="J27" s="26"/>
      <c r="K27" s="15">
        <v>5</v>
      </c>
      <c r="L27" s="9">
        <v>54.512549999999997</v>
      </c>
      <c r="M27" s="20"/>
      <c r="N27" s="20"/>
      <c r="O27" s="13"/>
      <c r="P27" s="15">
        <v>5</v>
      </c>
      <c r="Q27" s="9">
        <v>20.021750000000001</v>
      </c>
      <c r="R27" s="20"/>
      <c r="S27" s="20"/>
      <c r="T27" s="13"/>
      <c r="U27" s="13"/>
      <c r="V27" s="13"/>
      <c r="W27" s="13"/>
    </row>
    <row r="28" spans="1:23" x14ac:dyDescent="0.25">
      <c r="A28" s="15">
        <v>5</v>
      </c>
      <c r="B28" s="9">
        <v>50.704219999999999</v>
      </c>
      <c r="C28" s="20"/>
      <c r="D28" s="20"/>
      <c r="E28" s="13"/>
      <c r="F28" s="15">
        <v>5</v>
      </c>
      <c r="G28" s="9">
        <v>51.724139999999998</v>
      </c>
      <c r="H28" s="20"/>
      <c r="I28" s="20"/>
      <c r="J28" s="26"/>
      <c r="K28" s="15">
        <v>5</v>
      </c>
      <c r="L28" s="9">
        <v>54.234270000000002</v>
      </c>
      <c r="M28" s="20"/>
      <c r="N28" s="20"/>
      <c r="O28" s="13"/>
      <c r="P28" s="15">
        <v>5</v>
      </c>
      <c r="Q28" s="9">
        <v>18.923670000000001</v>
      </c>
      <c r="R28" s="20"/>
      <c r="S28" s="20"/>
      <c r="T28" s="13"/>
      <c r="U28" s="13"/>
      <c r="V28" s="13"/>
      <c r="W28" s="13"/>
    </row>
    <row r="29" spans="1:23" x14ac:dyDescent="0.25">
      <c r="A29" s="15">
        <v>5</v>
      </c>
      <c r="B29" s="9">
        <v>54.929580000000001</v>
      </c>
      <c r="C29" s="20">
        <f t="shared" ref="C29:C38" si="8">AVERAGE(B27:B29)</f>
        <v>52.112673333333333</v>
      </c>
      <c r="D29" s="20">
        <f t="shared" ref="D29:D38" si="9">STDEV(B27:B29)</f>
        <v>2.4395127334230784</v>
      </c>
      <c r="E29" s="13"/>
      <c r="F29" s="15">
        <v>5</v>
      </c>
      <c r="G29" s="9">
        <v>51.724139999999998</v>
      </c>
      <c r="H29" s="20">
        <f t="shared" ref="H29:H38" si="10">AVERAGE(G27:G29)</f>
        <v>55.172416666666663</v>
      </c>
      <c r="I29" s="20">
        <f t="shared" ref="I29:I38" si="11">STDEV(G27:G29)</f>
        <v>5.9725903852209168</v>
      </c>
      <c r="J29" s="26"/>
      <c r="K29" s="15">
        <v>5</v>
      </c>
      <c r="L29" s="9">
        <v>56.16818</v>
      </c>
      <c r="M29" s="20">
        <f t="shared" ref="M29:M38" si="12">AVERAGE(L27:L29)</f>
        <v>54.971666666666664</v>
      </c>
      <c r="N29" s="20">
        <f t="shared" ref="N29:N38" si="13">STDEV(L27:L29)</f>
        <v>1.0455109072761184</v>
      </c>
      <c r="O29" s="13"/>
      <c r="P29" s="15">
        <v>5</v>
      </c>
      <c r="Q29" s="9">
        <v>21.291450000000001</v>
      </c>
      <c r="R29" s="20">
        <f t="shared" ref="R29:R38" si="14">AVERAGE(Q27:Q29)</f>
        <v>20.078956666666667</v>
      </c>
      <c r="S29" s="20">
        <f t="shared" ref="S29:S38" si="15">STDEV(Q27:Q29)</f>
        <v>1.1849261513416494</v>
      </c>
      <c r="T29" s="13"/>
      <c r="U29" s="13"/>
      <c r="V29" s="13"/>
      <c r="W29" s="13"/>
    </row>
    <row r="30" spans="1:23" x14ac:dyDescent="0.25">
      <c r="A30" s="15">
        <v>10</v>
      </c>
      <c r="B30" s="9">
        <v>42.253520000000002</v>
      </c>
      <c r="C30" s="20"/>
      <c r="D30" s="20"/>
      <c r="E30" s="13"/>
      <c r="F30" s="15">
        <v>10</v>
      </c>
      <c r="G30" s="9">
        <v>51.724139999999998</v>
      </c>
      <c r="H30" s="20"/>
      <c r="I30" s="20"/>
      <c r="J30" s="26"/>
      <c r="K30" s="15">
        <v>10</v>
      </c>
      <c r="L30" s="9">
        <v>38.621470000000002</v>
      </c>
      <c r="M30" s="20"/>
      <c r="N30" s="20"/>
      <c r="O30" s="13"/>
      <c r="P30" s="15">
        <v>10</v>
      </c>
      <c r="Q30" s="9">
        <v>18.492080000000001</v>
      </c>
      <c r="R30" s="20"/>
      <c r="S30" s="20"/>
      <c r="T30" s="13"/>
      <c r="U30" s="13"/>
      <c r="V30" s="13"/>
      <c r="W30" s="13"/>
    </row>
    <row r="31" spans="1:23" x14ac:dyDescent="0.25">
      <c r="A31" s="15">
        <v>10</v>
      </c>
      <c r="B31" s="9">
        <v>38.028170000000003</v>
      </c>
      <c r="C31" s="20"/>
      <c r="D31" s="20"/>
      <c r="E31" s="13"/>
      <c r="F31" s="15">
        <v>10</v>
      </c>
      <c r="G31" s="9">
        <v>41.379309999999997</v>
      </c>
      <c r="H31" s="20"/>
      <c r="I31" s="20"/>
      <c r="J31" s="26"/>
      <c r="K31" s="15">
        <v>10</v>
      </c>
      <c r="L31" s="9">
        <v>37.702030000000001</v>
      </c>
      <c r="M31" s="20"/>
      <c r="N31" s="20"/>
      <c r="O31" s="13"/>
      <c r="P31" s="15">
        <v>10</v>
      </c>
      <c r="Q31" s="9">
        <v>17.606580000000001</v>
      </c>
      <c r="R31" s="20"/>
      <c r="S31" s="20"/>
      <c r="T31" s="13"/>
      <c r="U31" s="13"/>
      <c r="V31" s="13"/>
      <c r="W31" s="13"/>
    </row>
    <row r="32" spans="1:23" x14ac:dyDescent="0.25">
      <c r="A32" s="15">
        <v>10</v>
      </c>
      <c r="B32" s="9">
        <v>38.028170000000003</v>
      </c>
      <c r="C32" s="20">
        <f t="shared" si="8"/>
        <v>39.436619999999998</v>
      </c>
      <c r="D32" s="20">
        <f t="shared" si="9"/>
        <v>2.4395069599203847</v>
      </c>
      <c r="E32" s="13"/>
      <c r="F32" s="15">
        <v>10</v>
      </c>
      <c r="G32" s="9">
        <v>51.724139999999998</v>
      </c>
      <c r="H32" s="20">
        <f t="shared" si="10"/>
        <v>48.275863333333326</v>
      </c>
      <c r="I32" s="20">
        <f t="shared" si="11"/>
        <v>5.9725903852208919</v>
      </c>
      <c r="J32" s="26"/>
      <c r="K32" s="15">
        <v>10</v>
      </c>
      <c r="L32" s="9">
        <v>38.199669999999998</v>
      </c>
      <c r="M32" s="20">
        <f t="shared" si="12"/>
        <v>38.174389999999995</v>
      </c>
      <c r="N32" s="20">
        <f t="shared" si="13"/>
        <v>0.46024100990676681</v>
      </c>
      <c r="O32" s="13"/>
      <c r="P32" s="15">
        <v>10</v>
      </c>
      <c r="Q32" s="9">
        <v>15.666980000000001</v>
      </c>
      <c r="R32" s="20">
        <f t="shared" si="14"/>
        <v>17.255213333333334</v>
      </c>
      <c r="S32" s="20">
        <f t="shared" si="15"/>
        <v>1.4449537720402459</v>
      </c>
      <c r="T32" s="13"/>
      <c r="U32" s="13"/>
      <c r="V32" s="13"/>
      <c r="W32" s="13"/>
    </row>
    <row r="33" spans="1:23" x14ac:dyDescent="0.25">
      <c r="A33" s="15">
        <v>15</v>
      </c>
      <c r="B33" s="9">
        <v>33.802819999999997</v>
      </c>
      <c r="C33" s="20"/>
      <c r="D33" s="20"/>
      <c r="E33" s="13"/>
      <c r="F33" s="15">
        <v>15</v>
      </c>
      <c r="G33" s="9">
        <v>31.034479999999999</v>
      </c>
      <c r="H33" s="20"/>
      <c r="I33" s="20"/>
      <c r="J33" s="26"/>
      <c r="K33" s="15">
        <v>15</v>
      </c>
      <c r="L33" s="9">
        <v>36.78604</v>
      </c>
      <c r="M33" s="20"/>
      <c r="N33" s="20"/>
      <c r="O33" s="13"/>
      <c r="P33" s="15">
        <v>15</v>
      </c>
      <c r="Q33" s="9">
        <v>18.9864</v>
      </c>
      <c r="R33" s="20"/>
      <c r="S33" s="20"/>
      <c r="T33" s="13"/>
      <c r="U33" s="13"/>
      <c r="V33" s="13"/>
      <c r="W33" s="13"/>
    </row>
    <row r="34" spans="1:23" x14ac:dyDescent="0.25">
      <c r="A34" s="15">
        <v>15</v>
      </c>
      <c r="B34" s="9">
        <v>46.478870000000001</v>
      </c>
      <c r="C34" s="20"/>
      <c r="D34" s="20"/>
      <c r="E34" s="13"/>
      <c r="F34" s="15">
        <v>15</v>
      </c>
      <c r="G34" s="9">
        <v>41.379309999999997</v>
      </c>
      <c r="H34" s="20"/>
      <c r="I34" s="20"/>
      <c r="J34" s="26"/>
      <c r="K34" s="15">
        <v>15</v>
      </c>
      <c r="L34" s="9">
        <v>36.473120000000002</v>
      </c>
      <c r="M34" s="20"/>
      <c r="N34" s="20"/>
      <c r="O34" s="13"/>
      <c r="P34" s="15">
        <v>15</v>
      </c>
      <c r="Q34" s="9">
        <v>19.12181</v>
      </c>
      <c r="R34" s="20"/>
      <c r="S34" s="20"/>
      <c r="T34" s="13"/>
      <c r="U34" s="13"/>
      <c r="V34" s="13"/>
      <c r="W34" s="13"/>
    </row>
    <row r="35" spans="1:23" x14ac:dyDescent="0.25">
      <c r="A35" s="15">
        <v>15</v>
      </c>
      <c r="B35" s="9">
        <v>42.253520000000002</v>
      </c>
      <c r="C35" s="20">
        <f t="shared" si="8"/>
        <v>40.84507</v>
      </c>
      <c r="D35" s="20">
        <f t="shared" si="9"/>
        <v>6.4543287375605534</v>
      </c>
      <c r="E35" s="13"/>
      <c r="F35" s="15">
        <v>15</v>
      </c>
      <c r="G35" s="9">
        <v>20.68966</v>
      </c>
      <c r="H35" s="20">
        <f t="shared" si="10"/>
        <v>31.034483333333331</v>
      </c>
      <c r="I35" s="20">
        <f t="shared" si="11"/>
        <v>10.344825000000409</v>
      </c>
      <c r="J35" s="26"/>
      <c r="K35" s="15">
        <v>15</v>
      </c>
      <c r="L35" s="9">
        <v>38.119770000000003</v>
      </c>
      <c r="M35" s="20">
        <f t="shared" si="12"/>
        <v>37.126310000000004</v>
      </c>
      <c r="N35" s="20">
        <f t="shared" si="13"/>
        <v>0.87447230390676278</v>
      </c>
      <c r="O35" s="13"/>
      <c r="P35" s="15">
        <v>15</v>
      </c>
      <c r="Q35" s="9">
        <v>17.83512</v>
      </c>
      <c r="R35" s="20">
        <f t="shared" si="14"/>
        <v>18.647776666666669</v>
      </c>
      <c r="S35" s="20">
        <f t="shared" si="15"/>
        <v>0.70703048762647669</v>
      </c>
      <c r="T35" s="13"/>
      <c r="U35" s="13"/>
      <c r="V35" s="13"/>
      <c r="W35" s="13"/>
    </row>
    <row r="36" spans="1:23" x14ac:dyDescent="0.25">
      <c r="A36" s="15" t="s">
        <v>25</v>
      </c>
      <c r="B36" s="9">
        <v>8.4507049999999992</v>
      </c>
      <c r="C36" s="20"/>
      <c r="D36" s="20"/>
      <c r="E36" s="13"/>
      <c r="F36" s="15" t="s">
        <v>25</v>
      </c>
      <c r="G36" s="9">
        <v>11.538460000000001</v>
      </c>
      <c r="H36" s="20"/>
      <c r="I36" s="20"/>
      <c r="J36" s="26"/>
      <c r="K36" s="15" t="s">
        <v>25</v>
      </c>
      <c r="L36" s="9">
        <v>0.101309</v>
      </c>
      <c r="M36" s="20"/>
      <c r="N36" s="20"/>
      <c r="O36" s="13"/>
      <c r="P36" s="15" t="s">
        <v>25</v>
      </c>
      <c r="Q36" s="9">
        <v>5.2439399999999997E-2</v>
      </c>
      <c r="R36" s="20"/>
      <c r="S36" s="20"/>
      <c r="T36" s="13"/>
      <c r="U36" s="13"/>
      <c r="V36" s="13"/>
      <c r="W36" s="13"/>
    </row>
    <row r="37" spans="1:23" x14ac:dyDescent="0.25">
      <c r="A37" s="15" t="s">
        <v>25</v>
      </c>
      <c r="B37" s="9">
        <v>4.225352</v>
      </c>
      <c r="C37" s="20"/>
      <c r="D37" s="20"/>
      <c r="E37" s="13"/>
      <c r="F37" s="15" t="s">
        <v>25</v>
      </c>
      <c r="G37" s="9">
        <v>11.538460000000001</v>
      </c>
      <c r="H37" s="20"/>
      <c r="I37" s="20"/>
      <c r="J37" s="26"/>
      <c r="K37" s="15" t="s">
        <v>25</v>
      </c>
      <c r="L37" s="9">
        <v>4.6617499999999999E-2</v>
      </c>
      <c r="M37" s="20"/>
      <c r="N37" s="20"/>
      <c r="O37" s="13"/>
      <c r="P37" s="15" t="s">
        <v>25</v>
      </c>
      <c r="Q37" s="9">
        <v>5.9781140000000003E-2</v>
      </c>
      <c r="R37" s="20"/>
      <c r="S37" s="20"/>
      <c r="T37" s="13"/>
      <c r="U37" s="13"/>
      <c r="V37" s="13"/>
      <c r="W37" s="13"/>
    </row>
    <row r="38" spans="1:23" x14ac:dyDescent="0.25">
      <c r="A38" s="15" t="s">
        <v>25</v>
      </c>
      <c r="B38" s="9">
        <v>0</v>
      </c>
      <c r="C38" s="20">
        <f t="shared" si="8"/>
        <v>4.2253523333333334</v>
      </c>
      <c r="D38" s="20">
        <f t="shared" si="9"/>
        <v>4.2253525000000094</v>
      </c>
      <c r="E38" s="13"/>
      <c r="F38" s="15" t="s">
        <v>25</v>
      </c>
      <c r="G38" s="9">
        <v>0</v>
      </c>
      <c r="H38" s="20">
        <f t="shared" si="10"/>
        <v>7.6923066666666671</v>
      </c>
      <c r="I38" s="20">
        <f t="shared" si="11"/>
        <v>6.6617329870337292</v>
      </c>
      <c r="J38" s="26"/>
      <c r="K38" s="15" t="s">
        <v>25</v>
      </c>
      <c r="L38" s="9">
        <v>7.1456539999999999E-2</v>
      </c>
      <c r="M38" s="20">
        <f t="shared" si="12"/>
        <v>7.3127679999999987E-2</v>
      </c>
      <c r="N38" s="20">
        <f t="shared" si="13"/>
        <v>2.738402042683287E-2</v>
      </c>
      <c r="O38" s="13"/>
      <c r="P38" s="15" t="s">
        <v>25</v>
      </c>
      <c r="Q38" s="9">
        <v>5.5659029999999998E-2</v>
      </c>
      <c r="R38" s="20">
        <f t="shared" si="14"/>
        <v>5.5959856666666669E-2</v>
      </c>
      <c r="S38" s="20">
        <f t="shared" si="15"/>
        <v>3.6801031329887152E-3</v>
      </c>
      <c r="T38" s="13"/>
      <c r="U38" s="13"/>
      <c r="V38" s="13"/>
      <c r="W38" s="13"/>
    </row>
    <row r="39" spans="1:23" x14ac:dyDescent="0.25">
      <c r="A39" s="13"/>
      <c r="B39" s="13"/>
      <c r="C39" s="13"/>
      <c r="D39" s="13"/>
      <c r="E39" s="13"/>
      <c r="F39" s="13"/>
      <c r="G39" s="20"/>
      <c r="H39" s="20"/>
      <c r="I39" s="20"/>
      <c r="J39" s="26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x14ac:dyDescent="0.25">
      <c r="A40" s="37" t="s">
        <v>14</v>
      </c>
      <c r="B40" s="37"/>
      <c r="C40" s="37"/>
      <c r="D40" s="37"/>
      <c r="E40" s="16"/>
      <c r="F40" s="36" t="s">
        <v>37</v>
      </c>
      <c r="G40" s="36"/>
      <c r="H40" s="36"/>
      <c r="I40" s="36"/>
      <c r="J40" s="26"/>
      <c r="K40" s="34" t="s">
        <v>26</v>
      </c>
      <c r="L40" s="34"/>
      <c r="M40" s="34"/>
      <c r="N40" s="34"/>
      <c r="O40" s="13"/>
      <c r="P40" s="34" t="s">
        <v>28</v>
      </c>
      <c r="Q40" s="34"/>
      <c r="R40" s="34"/>
      <c r="S40" s="34"/>
      <c r="T40" s="13"/>
      <c r="U40" s="13"/>
      <c r="V40" s="13"/>
      <c r="W40" s="13"/>
    </row>
    <row r="41" spans="1:23" x14ac:dyDescent="0.25">
      <c r="A41" s="14" t="s">
        <v>23</v>
      </c>
      <c r="B41" s="15" t="s">
        <v>11</v>
      </c>
      <c r="C41" s="15" t="s">
        <v>12</v>
      </c>
      <c r="D41" s="15" t="s">
        <v>13</v>
      </c>
      <c r="E41" s="13"/>
      <c r="F41" s="14" t="s">
        <v>23</v>
      </c>
      <c r="G41" s="15" t="s">
        <v>11</v>
      </c>
      <c r="H41" s="15" t="s">
        <v>12</v>
      </c>
      <c r="I41" s="15" t="s">
        <v>13</v>
      </c>
      <c r="J41" s="26"/>
      <c r="K41" s="14" t="s">
        <v>23</v>
      </c>
      <c r="L41" s="15" t="s">
        <v>11</v>
      </c>
      <c r="M41" s="15" t="s">
        <v>12</v>
      </c>
      <c r="N41" s="15" t="s">
        <v>13</v>
      </c>
      <c r="O41" s="13"/>
      <c r="P41" s="14" t="s">
        <v>23</v>
      </c>
      <c r="Q41" s="15" t="s">
        <v>11</v>
      </c>
      <c r="R41" s="15" t="s">
        <v>12</v>
      </c>
      <c r="S41" s="15" t="s">
        <v>13</v>
      </c>
      <c r="T41" s="13"/>
      <c r="U41" s="13"/>
      <c r="V41" s="13"/>
      <c r="W41" s="13"/>
    </row>
    <row r="42" spans="1:23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26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x14ac:dyDescent="0.25">
      <c r="A43" s="15" t="s">
        <v>24</v>
      </c>
      <c r="B43" s="9">
        <v>92.957750000000004</v>
      </c>
      <c r="C43" s="20"/>
      <c r="D43" s="20"/>
      <c r="E43" s="13"/>
      <c r="F43" s="15" t="s">
        <v>24</v>
      </c>
      <c r="G43" s="9">
        <v>93.103449999999995</v>
      </c>
      <c r="H43" s="20"/>
      <c r="I43" s="20"/>
      <c r="J43" s="26"/>
      <c r="K43" s="15" t="s">
        <v>24</v>
      </c>
      <c r="L43" s="9">
        <v>104.10039999999999</v>
      </c>
      <c r="M43" s="20"/>
      <c r="N43" s="20"/>
      <c r="O43" s="13"/>
      <c r="P43" s="15" t="s">
        <v>24</v>
      </c>
      <c r="Q43" s="9">
        <v>104.10039999999999</v>
      </c>
      <c r="R43" s="20"/>
      <c r="S43" s="20"/>
      <c r="T43" s="13"/>
      <c r="U43" s="13"/>
      <c r="V43" s="13"/>
      <c r="W43" s="13"/>
    </row>
    <row r="44" spans="1:23" x14ac:dyDescent="0.25">
      <c r="A44" s="15" t="s">
        <v>24</v>
      </c>
      <c r="B44" s="9">
        <v>101.4085</v>
      </c>
      <c r="C44" s="20"/>
      <c r="D44" s="20"/>
      <c r="E44" s="13"/>
      <c r="F44" s="15" t="s">
        <v>24</v>
      </c>
      <c r="G44" s="9">
        <v>103.4483</v>
      </c>
      <c r="H44" s="20"/>
      <c r="I44" s="20"/>
      <c r="J44" s="26"/>
      <c r="K44" s="15" t="s">
        <v>24</v>
      </c>
      <c r="L44" s="9">
        <v>99.225489999999994</v>
      </c>
      <c r="M44" s="20"/>
      <c r="N44" s="20"/>
      <c r="O44" s="13"/>
      <c r="P44" s="15" t="s">
        <v>24</v>
      </c>
      <c r="Q44" s="9">
        <v>99.225489999999994</v>
      </c>
      <c r="R44" s="20"/>
      <c r="S44" s="20"/>
      <c r="T44" s="13"/>
      <c r="U44" s="13"/>
      <c r="V44" s="13"/>
      <c r="W44" s="13"/>
    </row>
    <row r="45" spans="1:23" x14ac:dyDescent="0.25">
      <c r="A45" s="15" t="s">
        <v>24</v>
      </c>
      <c r="B45" s="9">
        <v>105.63379999999999</v>
      </c>
      <c r="C45" s="20">
        <f>AVERAGE(B43:B45)</f>
        <v>100.00001666666667</v>
      </c>
      <c r="D45" s="20">
        <f>STDEV(B43:B45)</f>
        <v>6.4543341930700544</v>
      </c>
      <c r="E45" s="13"/>
      <c r="F45" s="15" t="s">
        <v>24</v>
      </c>
      <c r="G45" s="9">
        <v>103.4483</v>
      </c>
      <c r="H45" s="20">
        <f>AVERAGE(G43:G45)</f>
        <v>100.00001666666667</v>
      </c>
      <c r="I45" s="20">
        <f>STDEV(G43:G45)</f>
        <v>5.9726019322263051</v>
      </c>
      <c r="J45" s="26"/>
      <c r="K45" s="15" t="s">
        <v>24</v>
      </c>
      <c r="L45" s="9">
        <v>96.674160000000001</v>
      </c>
      <c r="M45" s="20">
        <f>AVERAGE(L43:L45)</f>
        <v>100.00001666666667</v>
      </c>
      <c r="N45" s="20">
        <f>STDEV(L43:L45)</f>
        <v>3.7732186263763339</v>
      </c>
      <c r="O45" s="13"/>
      <c r="P45" s="15" t="s">
        <v>24</v>
      </c>
      <c r="Q45" s="9">
        <v>96.674160000000001</v>
      </c>
      <c r="R45" s="20">
        <f>AVERAGE(Q43:Q45)</f>
        <v>100.00001666666667</v>
      </c>
      <c r="S45" s="20">
        <f>STDEV(Q43:Q45)</f>
        <v>3.7732186263763339</v>
      </c>
      <c r="T45" s="13"/>
      <c r="U45" s="13"/>
      <c r="V45" s="13"/>
      <c r="W45" s="13"/>
    </row>
    <row r="46" spans="1:23" x14ac:dyDescent="0.25">
      <c r="A46" s="15">
        <v>4</v>
      </c>
      <c r="B46" s="9">
        <v>88.732389999999995</v>
      </c>
      <c r="C46" s="20"/>
      <c r="D46" s="20"/>
      <c r="E46" s="13"/>
      <c r="F46" s="15">
        <v>4</v>
      </c>
      <c r="G46" s="9">
        <v>91.137900000000002</v>
      </c>
      <c r="H46" s="20"/>
      <c r="I46" s="20"/>
      <c r="J46" s="26"/>
      <c r="K46" s="15">
        <v>4</v>
      </c>
      <c r="L46" s="9">
        <v>86.325940000000003</v>
      </c>
      <c r="M46" s="20"/>
      <c r="N46" s="20"/>
      <c r="O46" s="13"/>
      <c r="P46" s="15">
        <v>4</v>
      </c>
      <c r="Q46" s="9">
        <v>29.86712</v>
      </c>
      <c r="R46" s="20"/>
      <c r="S46" s="20"/>
      <c r="T46" s="13"/>
      <c r="U46" s="13"/>
      <c r="V46" s="13"/>
      <c r="W46" s="13"/>
    </row>
    <row r="47" spans="1:23" x14ac:dyDescent="0.25">
      <c r="A47" s="15">
        <v>4</v>
      </c>
      <c r="B47" s="9">
        <v>71.83099</v>
      </c>
      <c r="C47" s="20"/>
      <c r="D47" s="20"/>
      <c r="E47" s="13"/>
      <c r="F47" s="15">
        <v>4</v>
      </c>
      <c r="G47" s="9">
        <v>93.793099999999995</v>
      </c>
      <c r="H47" s="20"/>
      <c r="I47" s="20"/>
      <c r="J47" s="26"/>
      <c r="K47" s="15">
        <v>4</v>
      </c>
      <c r="L47" s="9">
        <v>85.62124</v>
      </c>
      <c r="M47" s="20"/>
      <c r="N47" s="20"/>
      <c r="O47" s="13"/>
      <c r="P47" s="15">
        <v>4</v>
      </c>
      <c r="Q47" s="9">
        <v>25.284859999999998</v>
      </c>
      <c r="R47" s="20"/>
      <c r="S47" s="20"/>
      <c r="T47" s="13"/>
      <c r="U47" s="13"/>
      <c r="V47" s="13"/>
      <c r="W47" s="13"/>
    </row>
    <row r="48" spans="1:23" x14ac:dyDescent="0.25">
      <c r="A48" s="15">
        <v>4</v>
      </c>
      <c r="B48" s="9">
        <v>67.605639999999994</v>
      </c>
      <c r="C48" s="20">
        <f t="shared" ref="C48:C57" si="16">AVERAGE(B46:B48)</f>
        <v>76.056339999999992</v>
      </c>
      <c r="D48" s="20">
        <f t="shared" ref="D48:D57" si="17">STDEV(B46:B48)</f>
        <v>11.179225302206687</v>
      </c>
      <c r="E48" s="13"/>
      <c r="F48" s="15">
        <v>4</v>
      </c>
      <c r="G48" s="9">
        <v>110.4483</v>
      </c>
      <c r="H48" s="20">
        <f t="shared" ref="H48:H57" si="18">AVERAGE(G46:G48)</f>
        <v>98.459766666666667</v>
      </c>
      <c r="I48" s="20">
        <f t="shared" ref="I48:I57" si="19">STDEV(G46:G48)</f>
        <v>10.466910736857049</v>
      </c>
      <c r="J48" s="26"/>
      <c r="K48" s="15">
        <v>4</v>
      </c>
      <c r="L48" s="9">
        <v>89.14873</v>
      </c>
      <c r="M48" s="20">
        <f t="shared" ref="M48:M57" si="20">AVERAGE(L46:L48)</f>
        <v>87.031970000000001</v>
      </c>
      <c r="N48" s="20">
        <f t="shared" ref="N48:N57" si="21">STDEV(L46:L48)</f>
        <v>1.8667231170422673</v>
      </c>
      <c r="O48" s="13"/>
      <c r="P48" s="15">
        <v>4</v>
      </c>
      <c r="Q48" s="9">
        <v>26.43243</v>
      </c>
      <c r="R48" s="20">
        <f t="shared" ref="R48:R57" si="22">AVERAGE(Q46:Q48)</f>
        <v>27.194803333333329</v>
      </c>
      <c r="S48" s="20">
        <f t="shared" ref="S48:S57" si="23">STDEV(Q46:Q48)</f>
        <v>2.3843629131139696</v>
      </c>
      <c r="T48" s="13"/>
      <c r="U48" s="13"/>
      <c r="V48" s="13"/>
      <c r="W48" s="13"/>
    </row>
    <row r="49" spans="1:23" x14ac:dyDescent="0.25">
      <c r="A49" s="15">
        <v>6</v>
      </c>
      <c r="B49" s="9">
        <v>71.83099</v>
      </c>
      <c r="C49" s="20"/>
      <c r="D49" s="20"/>
      <c r="E49" s="13"/>
      <c r="F49" s="15">
        <v>6</v>
      </c>
      <c r="G49" s="9">
        <v>93.103449999999995</v>
      </c>
      <c r="H49" s="20"/>
      <c r="I49" s="20"/>
      <c r="J49" s="26"/>
      <c r="K49" s="15">
        <v>6</v>
      </c>
      <c r="L49" s="9">
        <v>76.678309999999996</v>
      </c>
      <c r="M49" s="20"/>
      <c r="N49" s="20"/>
      <c r="O49" s="13"/>
      <c r="P49" s="15">
        <v>6</v>
      </c>
      <c r="Q49" s="9">
        <v>27.648689999999998</v>
      </c>
      <c r="R49" s="20"/>
      <c r="S49" s="20"/>
      <c r="T49" s="13"/>
      <c r="U49" s="13"/>
      <c r="V49" s="13"/>
      <c r="W49" s="13"/>
    </row>
    <row r="50" spans="1:23" x14ac:dyDescent="0.25">
      <c r="A50" s="15">
        <v>6</v>
      </c>
      <c r="B50" s="9">
        <v>76.056340000000006</v>
      </c>
      <c r="C50" s="20"/>
      <c r="D50" s="20"/>
      <c r="E50" s="13"/>
      <c r="F50" s="15">
        <v>6</v>
      </c>
      <c r="G50" s="9">
        <v>103.4483</v>
      </c>
      <c r="H50" s="20"/>
      <c r="I50" s="20"/>
      <c r="J50" s="26"/>
      <c r="K50" s="15">
        <v>6</v>
      </c>
      <c r="L50" s="9">
        <v>82.579139999999995</v>
      </c>
      <c r="M50" s="20"/>
      <c r="N50" s="20"/>
      <c r="O50" s="13"/>
      <c r="P50" s="15">
        <v>6</v>
      </c>
      <c r="Q50" s="9">
        <v>24.531700000000001</v>
      </c>
      <c r="R50" s="20"/>
      <c r="S50" s="20"/>
      <c r="T50" s="13"/>
      <c r="U50" s="13"/>
      <c r="V50" s="13"/>
      <c r="W50" s="13"/>
    </row>
    <row r="51" spans="1:23" x14ac:dyDescent="0.25">
      <c r="A51" s="15">
        <v>6</v>
      </c>
      <c r="B51" s="9">
        <v>71.83099</v>
      </c>
      <c r="C51" s="20">
        <f t="shared" si="16"/>
        <v>73.239440000000002</v>
      </c>
      <c r="D51" s="20">
        <f t="shared" si="17"/>
        <v>2.4395069599203887</v>
      </c>
      <c r="E51" s="13"/>
      <c r="F51" s="15">
        <v>6</v>
      </c>
      <c r="G51" s="9">
        <v>93.103449999999995</v>
      </c>
      <c r="H51" s="20">
        <f t="shared" si="18"/>
        <v>96.551733333333331</v>
      </c>
      <c r="I51" s="20">
        <f t="shared" si="19"/>
        <v>5.9726019322263051</v>
      </c>
      <c r="J51" s="26"/>
      <c r="K51" s="15">
        <v>6</v>
      </c>
      <c r="L51" s="9">
        <v>79.677160000000001</v>
      </c>
      <c r="M51" s="20">
        <f t="shared" si="20"/>
        <v>79.644870000000012</v>
      </c>
      <c r="N51" s="20">
        <f t="shared" si="21"/>
        <v>2.9505475178854512</v>
      </c>
      <c r="O51" s="13"/>
      <c r="P51" s="15">
        <v>6</v>
      </c>
      <c r="Q51" s="9">
        <v>25.229230000000001</v>
      </c>
      <c r="R51" s="20">
        <f t="shared" si="22"/>
        <v>25.803206666666668</v>
      </c>
      <c r="S51" s="20">
        <f t="shared" si="23"/>
        <v>1.6358464400527726</v>
      </c>
      <c r="T51" s="13"/>
      <c r="U51" s="13"/>
      <c r="V51" s="13"/>
      <c r="W51" s="13"/>
    </row>
    <row r="52" spans="1:23" x14ac:dyDescent="0.25">
      <c r="A52" s="15">
        <v>8</v>
      </c>
      <c r="B52" s="9">
        <v>63.380279999999999</v>
      </c>
      <c r="C52" s="20"/>
      <c r="D52" s="20"/>
      <c r="E52" s="13"/>
      <c r="F52" s="15">
        <v>8</v>
      </c>
      <c r="G52" s="9">
        <v>72.413799999999995</v>
      </c>
      <c r="H52" s="20"/>
      <c r="I52" s="20"/>
      <c r="J52" s="26"/>
      <c r="K52" s="15">
        <v>8</v>
      </c>
      <c r="L52" s="9">
        <v>68.882559999999998</v>
      </c>
      <c r="M52" s="20"/>
      <c r="N52" s="20"/>
      <c r="O52" s="13"/>
      <c r="P52" s="15">
        <v>8</v>
      </c>
      <c r="Q52" s="9">
        <v>23.634519999999998</v>
      </c>
      <c r="R52" s="20"/>
      <c r="S52" s="20"/>
      <c r="T52" s="13"/>
      <c r="U52" s="13"/>
      <c r="V52" s="13"/>
      <c r="W52" s="13"/>
    </row>
    <row r="53" spans="1:23" x14ac:dyDescent="0.25">
      <c r="A53" s="15">
        <v>8</v>
      </c>
      <c r="B53" s="9">
        <v>71.83099</v>
      </c>
      <c r="C53" s="20"/>
      <c r="D53" s="20"/>
      <c r="E53" s="13"/>
      <c r="F53" s="15">
        <v>8</v>
      </c>
      <c r="G53" s="9">
        <v>82.758619999999993</v>
      </c>
      <c r="H53" s="20"/>
      <c r="I53" s="20"/>
      <c r="J53" s="26"/>
      <c r="K53" s="15">
        <v>8</v>
      </c>
      <c r="L53" s="9">
        <v>75.781589999999994</v>
      </c>
      <c r="M53" s="20"/>
      <c r="N53" s="20"/>
      <c r="O53" s="13"/>
      <c r="P53" s="15">
        <v>8</v>
      </c>
      <c r="Q53" s="9">
        <v>21.85117</v>
      </c>
      <c r="R53" s="20"/>
      <c r="S53" s="20"/>
      <c r="T53" s="13"/>
      <c r="U53" s="13"/>
      <c r="V53" s="13"/>
      <c r="W53" s="13"/>
    </row>
    <row r="54" spans="1:23" x14ac:dyDescent="0.25">
      <c r="A54" s="15">
        <v>8</v>
      </c>
      <c r="B54" s="9">
        <v>63.380279999999999</v>
      </c>
      <c r="C54" s="20">
        <f t="shared" si="16"/>
        <v>66.197183333333342</v>
      </c>
      <c r="D54" s="20">
        <f t="shared" si="17"/>
        <v>4.8790196933434631</v>
      </c>
      <c r="E54" s="13"/>
      <c r="F54" s="15">
        <v>8</v>
      </c>
      <c r="G54" s="9">
        <v>93.103449999999995</v>
      </c>
      <c r="H54" s="20">
        <f t="shared" si="18"/>
        <v>82.758623333333333</v>
      </c>
      <c r="I54" s="20">
        <f t="shared" si="19"/>
        <v>10.34482500000032</v>
      </c>
      <c r="J54" s="26"/>
      <c r="K54" s="15">
        <v>8</v>
      </c>
      <c r="L54" s="9">
        <v>76.512870000000007</v>
      </c>
      <c r="M54" s="20">
        <f t="shared" si="20"/>
        <v>73.725673333333347</v>
      </c>
      <c r="N54" s="20">
        <f t="shared" si="21"/>
        <v>4.2101665856867649</v>
      </c>
      <c r="O54" s="13"/>
      <c r="P54" s="15">
        <v>8</v>
      </c>
      <c r="Q54" s="9">
        <v>24.628689999999999</v>
      </c>
      <c r="R54" s="20">
        <f t="shared" si="22"/>
        <v>23.371459999999999</v>
      </c>
      <c r="S54" s="20">
        <f t="shared" si="23"/>
        <v>1.4073218396301532</v>
      </c>
      <c r="T54" s="13"/>
      <c r="U54" s="13"/>
      <c r="V54" s="13"/>
      <c r="W54" s="13"/>
    </row>
    <row r="55" spans="1:23" x14ac:dyDescent="0.25">
      <c r="A55" s="15" t="s">
        <v>25</v>
      </c>
      <c r="B55" s="9">
        <v>8.4507049999999992</v>
      </c>
      <c r="C55" s="20"/>
      <c r="D55" s="20"/>
      <c r="E55" s="13"/>
      <c r="F55" s="15" t="s">
        <v>25</v>
      </c>
      <c r="G55" s="9">
        <v>11.538460000000001</v>
      </c>
      <c r="H55" s="20"/>
      <c r="I55" s="20"/>
      <c r="J55" s="26"/>
      <c r="K55" s="15" t="s">
        <v>25</v>
      </c>
      <c r="L55" s="9">
        <v>0.101309</v>
      </c>
      <c r="M55" s="20"/>
      <c r="N55" s="20"/>
      <c r="O55" s="13"/>
      <c r="P55" s="15" t="s">
        <v>25</v>
      </c>
      <c r="Q55" s="9">
        <v>0.101309</v>
      </c>
      <c r="R55" s="20"/>
      <c r="S55" s="20"/>
      <c r="T55" s="13"/>
      <c r="U55" s="13"/>
      <c r="V55" s="13"/>
      <c r="W55" s="13"/>
    </row>
    <row r="56" spans="1:23" x14ac:dyDescent="0.25">
      <c r="A56" s="15" t="s">
        <v>25</v>
      </c>
      <c r="B56" s="9">
        <v>4.225352</v>
      </c>
      <c r="C56" s="20"/>
      <c r="D56" s="20"/>
      <c r="E56" s="13"/>
      <c r="F56" s="15" t="s">
        <v>25</v>
      </c>
      <c r="G56" s="9">
        <v>11.538460000000001</v>
      </c>
      <c r="H56" s="20"/>
      <c r="I56" s="20"/>
      <c r="J56" s="26"/>
      <c r="K56" s="15" t="s">
        <v>25</v>
      </c>
      <c r="L56" s="9">
        <v>4.6617499999999999E-2</v>
      </c>
      <c r="M56" s="20"/>
      <c r="N56" s="20"/>
      <c r="O56" s="13"/>
      <c r="P56" s="15" t="s">
        <v>25</v>
      </c>
      <c r="Q56" s="9">
        <v>4.6617499999999999E-2</v>
      </c>
      <c r="R56" s="20"/>
      <c r="S56" s="20"/>
      <c r="T56" s="13"/>
      <c r="U56" s="13"/>
      <c r="V56" s="13"/>
      <c r="W56" s="13"/>
    </row>
    <row r="57" spans="1:23" x14ac:dyDescent="0.25">
      <c r="A57" s="15" t="s">
        <v>25</v>
      </c>
      <c r="B57" s="9">
        <v>0</v>
      </c>
      <c r="C57" s="20">
        <f t="shared" si="16"/>
        <v>4.2253523333333334</v>
      </c>
      <c r="D57" s="20">
        <f t="shared" si="17"/>
        <v>4.2253525000000094</v>
      </c>
      <c r="E57" s="13"/>
      <c r="F57" s="15" t="s">
        <v>25</v>
      </c>
      <c r="G57" s="9">
        <v>0</v>
      </c>
      <c r="H57" s="20">
        <f t="shared" si="18"/>
        <v>7.6923066666666671</v>
      </c>
      <c r="I57" s="20">
        <f t="shared" si="19"/>
        <v>6.6617329870337292</v>
      </c>
      <c r="J57" s="26"/>
      <c r="K57" s="15" t="s">
        <v>25</v>
      </c>
      <c r="L57" s="9">
        <v>7.1456539999999999E-2</v>
      </c>
      <c r="M57" s="20">
        <f t="shared" si="20"/>
        <v>7.3127679999999987E-2</v>
      </c>
      <c r="N57" s="20">
        <f t="shared" si="21"/>
        <v>2.738402042683287E-2</v>
      </c>
      <c r="O57" s="13"/>
      <c r="P57" s="15" t="s">
        <v>25</v>
      </c>
      <c r="Q57" s="9">
        <v>7.1456539999999999E-2</v>
      </c>
      <c r="R57" s="20">
        <f t="shared" si="22"/>
        <v>7.3127679999999987E-2</v>
      </c>
      <c r="S57" s="20">
        <f t="shared" si="23"/>
        <v>2.738402042683287E-2</v>
      </c>
      <c r="T57" s="13"/>
      <c r="U57" s="13"/>
      <c r="V57" s="13"/>
      <c r="W57" s="13"/>
    </row>
    <row r="58" spans="1:23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26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26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26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26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26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</sheetData>
  <mergeCells count="12">
    <mergeCell ref="K2:N2"/>
    <mergeCell ref="K21:N21"/>
    <mergeCell ref="K40:N40"/>
    <mergeCell ref="P2:S2"/>
    <mergeCell ref="P21:S21"/>
    <mergeCell ref="P40:S40"/>
    <mergeCell ref="A2:D2"/>
    <mergeCell ref="F2:I2"/>
    <mergeCell ref="A21:D21"/>
    <mergeCell ref="F21:I21"/>
    <mergeCell ref="A40:D40"/>
    <mergeCell ref="F40:I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figure 2</vt:lpstr>
      <vt:lpstr>figure 3</vt:lpstr>
      <vt:lpstr>figure 4</vt:lpstr>
      <vt:lpstr>figure 5</vt:lpstr>
      <vt:lpstr>figure 6</vt:lpstr>
      <vt:lpstr>figure 7</vt:lpstr>
      <vt:lpstr>figure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luisana</dc:creator>
  <cp:lastModifiedBy>Administrator</cp:lastModifiedBy>
  <dcterms:created xsi:type="dcterms:W3CDTF">2017-08-13T12:30:02Z</dcterms:created>
  <dcterms:modified xsi:type="dcterms:W3CDTF">2017-08-15T10:59:06Z</dcterms:modified>
</cp:coreProperties>
</file>