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9450" windowHeight="50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" i="1"/>
  <c r="K3"/>
  <c r="P3"/>
  <c r="U3"/>
  <c r="Z3"/>
  <c r="AE3"/>
  <c r="AJ3"/>
  <c r="AY3"/>
  <c r="AZ3"/>
  <c r="BO3"/>
  <c r="BP3"/>
  <c r="BS3"/>
  <c r="BT3"/>
  <c r="BZ3"/>
  <c r="CF3"/>
  <c r="CL3"/>
  <c r="CR3"/>
  <c r="CX3"/>
  <c r="F4"/>
  <c r="K4"/>
  <c r="P4"/>
  <c r="U4"/>
  <c r="Z4"/>
  <c r="AE4"/>
  <c r="AJ4"/>
  <c r="AY4"/>
  <c r="AZ4"/>
  <c r="BO4"/>
  <c r="BP4"/>
  <c r="BS4"/>
  <c r="BT4"/>
  <c r="BZ4"/>
  <c r="CF4"/>
  <c r="CL4"/>
  <c r="CR4"/>
  <c r="CX4"/>
  <c r="F5"/>
  <c r="K5"/>
  <c r="P5"/>
  <c r="U5"/>
  <c r="Z5"/>
  <c r="AE5"/>
  <c r="AJ5"/>
  <c r="AY5"/>
  <c r="AZ5"/>
  <c r="BO5"/>
  <c r="BP5"/>
  <c r="BS5"/>
  <c r="BT5"/>
  <c r="BZ5"/>
  <c r="CF5"/>
  <c r="CL5"/>
  <c r="CR5"/>
  <c r="CX5"/>
  <c r="F6"/>
  <c r="K6"/>
  <c r="P6"/>
  <c r="U6"/>
  <c r="Z6"/>
  <c r="AE6"/>
  <c r="AJ6"/>
  <c r="AY6"/>
  <c r="AZ6"/>
  <c r="BO6"/>
  <c r="BP6"/>
  <c r="BS6"/>
  <c r="BT6"/>
  <c r="BZ6"/>
  <c r="CF6"/>
  <c r="CL6"/>
  <c r="CR6"/>
  <c r="CX6"/>
  <c r="F7"/>
  <c r="K7"/>
  <c r="P7"/>
  <c r="U7"/>
  <c r="Z7"/>
  <c r="AE7"/>
  <c r="AJ7"/>
  <c r="AY7"/>
  <c r="AZ7"/>
  <c r="BO7"/>
  <c r="BP7"/>
  <c r="BS7"/>
  <c r="BT7"/>
  <c r="BZ7"/>
  <c r="CF7"/>
  <c r="CL7"/>
  <c r="CR7"/>
  <c r="CX7"/>
  <c r="F8"/>
  <c r="K8"/>
  <c r="P8"/>
  <c r="U8"/>
  <c r="Z8"/>
  <c r="AE8"/>
  <c r="AJ8"/>
  <c r="AY8"/>
  <c r="AZ8"/>
  <c r="BO8"/>
  <c r="BP8"/>
  <c r="BS8"/>
  <c r="BT8"/>
  <c r="BZ8"/>
  <c r="CF8"/>
  <c r="CL8"/>
  <c r="CR8"/>
  <c r="CX8"/>
  <c r="F9"/>
  <c r="K9"/>
  <c r="P9"/>
  <c r="U9"/>
  <c r="Z9"/>
  <c r="AE9"/>
  <c r="AJ9"/>
  <c r="AY9"/>
  <c r="AZ9"/>
  <c r="BO9"/>
  <c r="BP9"/>
  <c r="BS9"/>
  <c r="BT9"/>
  <c r="BZ9"/>
  <c r="CF9"/>
  <c r="CL9"/>
  <c r="CR9"/>
  <c r="CX9"/>
  <c r="F10"/>
  <c r="K10"/>
  <c r="P10"/>
  <c r="U10"/>
  <c r="Z10"/>
  <c r="AE10"/>
  <c r="AJ10"/>
  <c r="AY10"/>
  <c r="AZ10"/>
  <c r="BO10"/>
  <c r="BP10"/>
  <c r="BS10"/>
  <c r="BT10"/>
  <c r="BZ10"/>
  <c r="CF10"/>
  <c r="CL10"/>
  <c r="CR10"/>
  <c r="CX10"/>
  <c r="F11"/>
  <c r="K11"/>
  <c r="P11"/>
  <c r="U11"/>
  <c r="Z11"/>
  <c r="AE11"/>
  <c r="AJ11"/>
  <c r="AY11"/>
  <c r="AZ11"/>
  <c r="BO11"/>
  <c r="BP11"/>
  <c r="BS11"/>
  <c r="BT11"/>
  <c r="BZ11"/>
  <c r="CF11"/>
  <c r="CL11"/>
  <c r="CR11"/>
  <c r="CX11"/>
  <c r="F12"/>
  <c r="K12"/>
  <c r="P12"/>
  <c r="U12"/>
  <c r="Z12"/>
  <c r="AE12"/>
  <c r="AJ12"/>
  <c r="AY12"/>
  <c r="AZ12"/>
  <c r="BO12"/>
  <c r="BP12"/>
  <c r="BS12"/>
  <c r="BT12"/>
  <c r="BZ12"/>
  <c r="CF12"/>
  <c r="CL12"/>
  <c r="CR12"/>
  <c r="CX12"/>
  <c r="F13"/>
  <c r="K13"/>
  <c r="P13"/>
  <c r="U13"/>
  <c r="Z13"/>
  <c r="AE13"/>
  <c r="AJ13"/>
  <c r="AY13"/>
  <c r="AZ13"/>
  <c r="BO13"/>
  <c r="BP13"/>
  <c r="BS13"/>
  <c r="BT13"/>
  <c r="BZ13"/>
  <c r="CF13"/>
  <c r="CL13"/>
  <c r="CR13"/>
  <c r="CX13"/>
  <c r="F14"/>
  <c r="K14"/>
  <c r="P14"/>
  <c r="U14"/>
  <c r="Z14"/>
  <c r="AE14"/>
  <c r="AJ14"/>
  <c r="AY14"/>
  <c r="AZ14"/>
  <c r="BO14"/>
  <c r="BP14"/>
  <c r="BS14"/>
  <c r="BT14"/>
  <c r="BZ14"/>
  <c r="CF14"/>
  <c r="CL14"/>
  <c r="CR14"/>
  <c r="CX14"/>
  <c r="F15"/>
  <c r="K15"/>
  <c r="P15"/>
  <c r="U15"/>
  <c r="Z15"/>
  <c r="AE15"/>
  <c r="AJ15"/>
  <c r="AY15"/>
  <c r="AZ15"/>
  <c r="BO15"/>
  <c r="BP15"/>
  <c r="BS15"/>
  <c r="BT15"/>
  <c r="BZ15"/>
  <c r="CF15"/>
  <c r="CL15"/>
  <c r="CR15"/>
  <c r="CX15"/>
  <c r="F16"/>
  <c r="K16"/>
  <c r="P16"/>
  <c r="U16"/>
  <c r="Z16"/>
  <c r="AE16"/>
  <c r="AJ16"/>
  <c r="AY16"/>
  <c r="AZ16"/>
  <c r="BO16"/>
  <c r="BP16"/>
  <c r="BS16"/>
  <c r="BT16"/>
  <c r="BZ16"/>
  <c r="CF16"/>
  <c r="CL16"/>
  <c r="CR16"/>
  <c r="CX16"/>
  <c r="F17"/>
  <c r="K17"/>
  <c r="P17"/>
  <c r="U17"/>
  <c r="Z17"/>
  <c r="AE17"/>
  <c r="AJ17"/>
  <c r="AY17"/>
  <c r="AZ17"/>
  <c r="BO17"/>
  <c r="BP17"/>
  <c r="BS17"/>
  <c r="BT17"/>
  <c r="BZ17"/>
  <c r="CF17"/>
  <c r="CL17"/>
  <c r="CR17"/>
  <c r="CX17"/>
  <c r="F18"/>
  <c r="K18"/>
  <c r="P18"/>
  <c r="U18"/>
  <c r="Z18"/>
  <c r="AE18"/>
  <c r="AJ18"/>
  <c r="AY18"/>
  <c r="AZ18"/>
  <c r="BO18"/>
  <c r="BP18"/>
  <c r="BS18"/>
  <c r="BT18"/>
  <c r="BZ18"/>
  <c r="CF18"/>
  <c r="CL18"/>
  <c r="CR18"/>
  <c r="CX18"/>
  <c r="F19"/>
  <c r="K19"/>
  <c r="P19"/>
  <c r="U19"/>
  <c r="Z19"/>
  <c r="AE19"/>
  <c r="AJ19"/>
  <c r="AY19"/>
  <c r="AZ19"/>
  <c r="BO19"/>
  <c r="BP19"/>
  <c r="BS19"/>
  <c r="BT19"/>
  <c r="BZ19"/>
  <c r="CF19"/>
  <c r="CL19"/>
  <c r="CR19"/>
  <c r="CX19"/>
  <c r="F20"/>
  <c r="K20"/>
  <c r="P20"/>
  <c r="U20"/>
  <c r="Z20"/>
  <c r="AE20"/>
  <c r="AJ20"/>
  <c r="AY20"/>
  <c r="AZ20"/>
  <c r="BO20"/>
  <c r="BP20"/>
  <c r="BS20"/>
  <c r="BT20"/>
  <c r="BZ20"/>
  <c r="CF20"/>
  <c r="CL20"/>
  <c r="CR20"/>
  <c r="CX20"/>
  <c r="F23"/>
  <c r="K23"/>
  <c r="P23"/>
  <c r="U23"/>
  <c r="Z23"/>
  <c r="AE23"/>
  <c r="AJ23"/>
  <c r="AY23"/>
  <c r="AZ23"/>
  <c r="BO23"/>
  <c r="BP23"/>
  <c r="BS23"/>
  <c r="BT23"/>
  <c r="BZ23"/>
  <c r="CF23"/>
  <c r="CL23"/>
  <c r="CR23"/>
  <c r="CX23"/>
  <c r="F24"/>
  <c r="K24"/>
  <c r="P24"/>
  <c r="U24"/>
  <c r="Z24"/>
  <c r="AE24"/>
  <c r="AJ24"/>
  <c r="AY24"/>
  <c r="AZ24"/>
  <c r="BO24"/>
  <c r="BP24"/>
  <c r="BS24"/>
  <c r="BT24"/>
  <c r="BZ24"/>
  <c r="CF24"/>
  <c r="CL24"/>
  <c r="CR24"/>
  <c r="CX24"/>
  <c r="F25"/>
  <c r="K25"/>
  <c r="P25"/>
  <c r="U25"/>
  <c r="Z25"/>
  <c r="AE25"/>
  <c r="AJ25"/>
  <c r="AY25"/>
  <c r="AZ25"/>
  <c r="BO25"/>
  <c r="BP25"/>
  <c r="BS25"/>
  <c r="BT25"/>
  <c r="BZ25"/>
  <c r="CF25"/>
  <c r="CL25"/>
  <c r="CR25"/>
  <c r="CX25"/>
  <c r="F26"/>
  <c r="K26"/>
  <c r="P26"/>
  <c r="U26"/>
  <c r="Z26"/>
  <c r="AE26"/>
  <c r="AJ26"/>
  <c r="AY26"/>
  <c r="AZ26"/>
  <c r="BO26"/>
  <c r="BP26"/>
  <c r="BS26"/>
  <c r="BT26"/>
  <c r="BZ26"/>
  <c r="CF26"/>
  <c r="CL26"/>
  <c r="CR26"/>
  <c r="CX26"/>
  <c r="F27"/>
  <c r="K27"/>
  <c r="P27"/>
  <c r="U27"/>
  <c r="Z27"/>
  <c r="AE27"/>
  <c r="AJ27"/>
  <c r="AY27"/>
  <c r="AZ27"/>
  <c r="BO27"/>
  <c r="BP27"/>
  <c r="BS27"/>
  <c r="BT27"/>
  <c r="BZ27"/>
  <c r="CF27"/>
  <c r="CL27"/>
  <c r="CR27"/>
  <c r="CX27"/>
  <c r="F28"/>
  <c r="K28"/>
  <c r="P28"/>
  <c r="U28"/>
  <c r="Z28"/>
  <c r="AE28"/>
  <c r="AJ28"/>
  <c r="AY28"/>
  <c r="AZ28"/>
  <c r="BO28"/>
  <c r="BP28"/>
  <c r="BS28"/>
  <c r="BT28"/>
  <c r="BZ28"/>
  <c r="CF28"/>
  <c r="CL28"/>
  <c r="CR28"/>
  <c r="CX28"/>
  <c r="F29"/>
  <c r="K29"/>
  <c r="P29"/>
  <c r="U29"/>
  <c r="Z29"/>
  <c r="AE29"/>
  <c r="AJ29"/>
  <c r="AY29"/>
  <c r="AZ29"/>
  <c r="BO29"/>
  <c r="BP29"/>
  <c r="BS29"/>
  <c r="BT29"/>
  <c r="BZ29"/>
  <c r="CF29"/>
  <c r="CL29"/>
  <c r="CR29"/>
  <c r="CX29"/>
  <c r="F30"/>
  <c r="K30"/>
  <c r="P30"/>
  <c r="U30"/>
  <c r="Z30"/>
  <c r="AE30"/>
  <c r="AJ30"/>
  <c r="AY30"/>
  <c r="AZ30"/>
  <c r="BO30"/>
  <c r="BP30"/>
  <c r="BS30"/>
  <c r="BT30"/>
  <c r="BZ30"/>
  <c r="CF30"/>
  <c r="CL30"/>
  <c r="CR30"/>
  <c r="CX30"/>
  <c r="F31"/>
  <c r="K31"/>
  <c r="P31"/>
  <c r="U31"/>
  <c r="Z31"/>
  <c r="AE31"/>
  <c r="AJ31"/>
  <c r="AY31"/>
  <c r="AZ31"/>
  <c r="BO31"/>
  <c r="BP31"/>
  <c r="BS31"/>
  <c r="BT31"/>
  <c r="BZ31"/>
  <c r="CF31"/>
  <c r="CL31"/>
  <c r="CR31"/>
  <c r="CX31"/>
  <c r="F32"/>
  <c r="K32"/>
  <c r="P32"/>
  <c r="U32"/>
  <c r="Z32"/>
  <c r="AE32"/>
  <c r="AJ32"/>
  <c r="AY32"/>
  <c r="AZ32"/>
  <c r="BO32"/>
  <c r="BP32"/>
  <c r="BS32"/>
  <c r="BT32"/>
  <c r="BZ32"/>
  <c r="CF32"/>
  <c r="CL32"/>
  <c r="CR32"/>
  <c r="CX32"/>
  <c r="F33"/>
  <c r="K33"/>
  <c r="P33"/>
  <c r="U33"/>
  <c r="Z33"/>
  <c r="AE33"/>
  <c r="AJ33"/>
  <c r="AY33"/>
  <c r="AZ33"/>
  <c r="BO33"/>
  <c r="BP33"/>
  <c r="BS33"/>
  <c r="BT33"/>
  <c r="BZ33"/>
  <c r="CF33"/>
  <c r="CL33"/>
  <c r="CR33"/>
  <c r="CX33"/>
  <c r="F34"/>
  <c r="K34"/>
  <c r="P34"/>
  <c r="U34"/>
  <c r="Z34"/>
  <c r="AE34"/>
  <c r="AJ34"/>
  <c r="AY34"/>
  <c r="AZ34"/>
  <c r="BO34"/>
  <c r="BP34"/>
  <c r="BS34"/>
  <c r="BT34"/>
  <c r="BZ34"/>
  <c r="CF34"/>
  <c r="CL34"/>
  <c r="CR34"/>
  <c r="CX34"/>
  <c r="F37"/>
  <c r="K37"/>
  <c r="P37"/>
  <c r="U37"/>
  <c r="Z37"/>
  <c r="AE37"/>
  <c r="AJ37"/>
  <c r="AY37"/>
  <c r="AZ37"/>
  <c r="BO37"/>
  <c r="BP37"/>
  <c r="BS37"/>
  <c r="BT37"/>
  <c r="BZ37"/>
  <c r="CF37"/>
  <c r="CL37"/>
  <c r="CR37"/>
  <c r="CX37"/>
  <c r="F38"/>
  <c r="K38"/>
  <c r="P38"/>
  <c r="U38"/>
  <c r="Z38"/>
  <c r="AE38"/>
  <c r="AJ38"/>
  <c r="AY38"/>
  <c r="AZ38"/>
  <c r="BO38"/>
  <c r="BP38"/>
  <c r="BS38"/>
  <c r="BT38"/>
  <c r="BZ38"/>
  <c r="CF38"/>
  <c r="CL38"/>
  <c r="CR38"/>
  <c r="CX38"/>
  <c r="F39"/>
  <c r="K39"/>
  <c r="P39"/>
  <c r="U39"/>
  <c r="Z39"/>
  <c r="AE39"/>
  <c r="AJ39"/>
  <c r="AY39"/>
  <c r="AZ39"/>
  <c r="BO39"/>
  <c r="BP39"/>
  <c r="BS39"/>
  <c r="BT39"/>
  <c r="BZ39"/>
  <c r="CF39"/>
  <c r="CL39"/>
  <c r="CR39"/>
  <c r="CX39"/>
  <c r="F40"/>
  <c r="K40"/>
  <c r="P40"/>
  <c r="U40"/>
  <c r="Z40"/>
  <c r="AE40"/>
  <c r="AJ40"/>
  <c r="AY40"/>
  <c r="AZ40"/>
  <c r="BO40"/>
  <c r="BP40"/>
  <c r="BS40"/>
  <c r="BT40"/>
  <c r="BZ40"/>
  <c r="CF40"/>
  <c r="CL40"/>
  <c r="CR40"/>
  <c r="CX40"/>
  <c r="F41"/>
  <c r="K41"/>
  <c r="P41"/>
  <c r="U41"/>
  <c r="Z41"/>
  <c r="AE41"/>
  <c r="AJ41"/>
  <c r="AY41"/>
  <c r="AZ41"/>
  <c r="BO41"/>
  <c r="BP41"/>
  <c r="BS41"/>
  <c r="BT41"/>
  <c r="BZ41"/>
  <c r="CF41"/>
  <c r="CL41"/>
  <c r="CR41"/>
  <c r="CX41"/>
  <c r="F42"/>
  <c r="K42"/>
  <c r="P42"/>
  <c r="U42"/>
  <c r="Z42"/>
  <c r="AE42"/>
  <c r="AJ42"/>
  <c r="AY42"/>
  <c r="AZ42"/>
  <c r="BO42"/>
  <c r="BP42"/>
  <c r="BS42"/>
  <c r="BT42"/>
  <c r="BZ42"/>
  <c r="CF42"/>
  <c r="CL42"/>
  <c r="CR42"/>
  <c r="CX42"/>
  <c r="F43"/>
  <c r="K43"/>
  <c r="P43"/>
  <c r="U43"/>
  <c r="Z43"/>
  <c r="AE43"/>
  <c r="AJ43"/>
  <c r="AY43"/>
  <c r="AZ43"/>
  <c r="BO43"/>
  <c r="BP43"/>
  <c r="BS43"/>
  <c r="BT43"/>
  <c r="BZ43"/>
  <c r="CF43"/>
  <c r="CL43"/>
  <c r="CR43"/>
  <c r="CX43"/>
  <c r="F44"/>
  <c r="K44"/>
  <c r="P44"/>
  <c r="U44"/>
  <c r="Z44"/>
  <c r="AE44"/>
  <c r="AJ44"/>
  <c r="AY44"/>
  <c r="AZ44"/>
  <c r="BO44"/>
  <c r="BP44"/>
  <c r="BS44"/>
  <c r="BT44"/>
  <c r="BZ44"/>
  <c r="CF44"/>
  <c r="CL44"/>
  <c r="CR44"/>
  <c r="CX44"/>
  <c r="F45"/>
  <c r="K45"/>
  <c r="P45"/>
  <c r="U45"/>
  <c r="Z45"/>
  <c r="AE45"/>
  <c r="AJ45"/>
  <c r="AY45"/>
  <c r="AZ45"/>
  <c r="BO45"/>
  <c r="BP45"/>
  <c r="BS45"/>
  <c r="BT45"/>
  <c r="BZ45"/>
  <c r="CF45"/>
  <c r="CL45"/>
  <c r="CR45"/>
  <c r="CX45"/>
  <c r="F46"/>
  <c r="K46"/>
  <c r="P46"/>
  <c r="U46"/>
  <c r="Z46"/>
  <c r="AE46"/>
  <c r="AJ46"/>
  <c r="AY46"/>
  <c r="AZ46"/>
  <c r="BO46"/>
  <c r="BP46"/>
  <c r="BS46"/>
  <c r="BT46"/>
  <c r="BZ46"/>
  <c r="CF46"/>
  <c r="CL46"/>
  <c r="CR46"/>
  <c r="CX46"/>
  <c r="F49"/>
  <c r="K49"/>
  <c r="P49"/>
  <c r="U49"/>
  <c r="Z49"/>
  <c r="AE49"/>
  <c r="AJ49"/>
  <c r="AY49"/>
  <c r="AZ49"/>
  <c r="BO49"/>
  <c r="BP49"/>
  <c r="BS49"/>
  <c r="BT49"/>
  <c r="BZ49"/>
  <c r="CF49"/>
  <c r="CL49"/>
  <c r="CR49"/>
  <c r="CX49"/>
  <c r="F50"/>
  <c r="K50"/>
  <c r="P50"/>
  <c r="U50"/>
  <c r="Z50"/>
  <c r="AE50"/>
  <c r="AJ50"/>
  <c r="AY50"/>
  <c r="AZ50"/>
  <c r="BO50"/>
  <c r="BP50"/>
  <c r="BS50"/>
  <c r="BT50"/>
  <c r="BZ50"/>
  <c r="CF50"/>
  <c r="CL50"/>
  <c r="CR50"/>
  <c r="CX50"/>
  <c r="F51"/>
  <c r="K51"/>
  <c r="P51"/>
  <c r="U51"/>
  <c r="Z51"/>
  <c r="AE51"/>
  <c r="AJ51"/>
  <c r="AY51"/>
  <c r="AZ51"/>
  <c r="BO51"/>
  <c r="BP51"/>
  <c r="BS51"/>
  <c r="BT51"/>
  <c r="BZ51"/>
  <c r="CF51"/>
  <c r="CL51"/>
  <c r="CR51"/>
  <c r="CX51"/>
  <c r="F52"/>
  <c r="K52"/>
  <c r="P52"/>
  <c r="U52"/>
  <c r="Z52"/>
  <c r="AE52"/>
  <c r="AJ52"/>
  <c r="AY52"/>
  <c r="AZ52"/>
  <c r="BO52"/>
  <c r="BP52"/>
  <c r="BS52"/>
  <c r="BT52"/>
  <c r="BZ52"/>
  <c r="CF52"/>
  <c r="CL52"/>
  <c r="CR52"/>
  <c r="CX52"/>
  <c r="F53"/>
  <c r="K53"/>
  <c r="P53"/>
  <c r="U53"/>
  <c r="Z53"/>
  <c r="AE53"/>
  <c r="AJ53"/>
  <c r="AY53"/>
  <c r="AZ53"/>
  <c r="BO53"/>
  <c r="BP53"/>
  <c r="BS53"/>
  <c r="BT53"/>
  <c r="BZ53"/>
  <c r="CF53"/>
  <c r="CL53"/>
  <c r="CR53"/>
  <c r="CX53"/>
  <c r="F54"/>
  <c r="K54"/>
  <c r="P54"/>
  <c r="U54"/>
  <c r="Z54"/>
  <c r="AE54"/>
  <c r="AJ54"/>
  <c r="AY54"/>
  <c r="AZ54"/>
  <c r="BO54"/>
  <c r="BP54"/>
  <c r="BS54"/>
  <c r="BT54"/>
  <c r="BZ54"/>
  <c r="CF54"/>
  <c r="CL54"/>
  <c r="CR54"/>
  <c r="CX54"/>
  <c r="F55"/>
  <c r="K55"/>
  <c r="P55"/>
  <c r="U55"/>
  <c r="Z55"/>
  <c r="AE55"/>
  <c r="AJ55"/>
  <c r="AY55"/>
  <c r="AZ55"/>
  <c r="BO55"/>
  <c r="BP55"/>
  <c r="BS55"/>
  <c r="BT55"/>
  <c r="BZ55"/>
  <c r="CF55"/>
  <c r="CL55"/>
  <c r="CR55"/>
  <c r="CX55"/>
  <c r="F56"/>
  <c r="K56"/>
  <c r="P56"/>
  <c r="U56"/>
  <c r="Z56"/>
  <c r="AE56"/>
  <c r="AJ56"/>
  <c r="AY56"/>
  <c r="AZ56"/>
  <c r="BO56"/>
  <c r="BP56"/>
  <c r="BS56"/>
  <c r="BT56"/>
  <c r="BZ56"/>
  <c r="CF56"/>
  <c r="CL56"/>
  <c r="CR56"/>
  <c r="CX56"/>
  <c r="F57"/>
  <c r="K57"/>
  <c r="P57"/>
  <c r="U57"/>
  <c r="Z57"/>
  <c r="AE57"/>
  <c r="AJ57"/>
  <c r="AY57"/>
  <c r="AZ57"/>
  <c r="BO57"/>
  <c r="BP57"/>
  <c r="BS57"/>
  <c r="BT57"/>
  <c r="BZ57"/>
  <c r="CF57"/>
  <c r="CL57"/>
  <c r="CR57"/>
  <c r="CX57"/>
  <c r="F58"/>
  <c r="K58"/>
  <c r="P58"/>
  <c r="U58"/>
  <c r="Z58"/>
  <c r="AE58"/>
  <c r="AJ58"/>
  <c r="AY58"/>
  <c r="AZ58"/>
  <c r="BO58"/>
  <c r="BP58"/>
  <c r="BS58"/>
  <c r="BT58"/>
  <c r="BZ58"/>
  <c r="CF58"/>
  <c r="CL58"/>
  <c r="CR58"/>
  <c r="CX58"/>
  <c r="F59"/>
  <c r="K59"/>
  <c r="P59"/>
  <c r="U59"/>
  <c r="Z59"/>
  <c r="AE59"/>
  <c r="AJ59"/>
  <c r="AY59"/>
  <c r="AZ59"/>
  <c r="BO59"/>
  <c r="BP59"/>
  <c r="BS59"/>
  <c r="BT59"/>
  <c r="BZ59"/>
  <c r="CF59"/>
  <c r="CL59"/>
  <c r="CR59"/>
  <c r="CX59"/>
  <c r="F60"/>
  <c r="K60"/>
  <c r="P60"/>
  <c r="U60"/>
  <c r="Z60"/>
  <c r="AE60"/>
  <c r="AJ60"/>
  <c r="AY60"/>
  <c r="AZ60"/>
  <c r="BO60"/>
  <c r="BP60"/>
  <c r="BS60"/>
  <c r="BT60"/>
  <c r="BZ60"/>
  <c r="CF60"/>
  <c r="CL60"/>
  <c r="CR60"/>
  <c r="CX60"/>
  <c r="F61"/>
  <c r="K61"/>
  <c r="P61"/>
  <c r="U61"/>
  <c r="Z61"/>
  <c r="AE61"/>
  <c r="AJ61"/>
  <c r="AY61"/>
  <c r="AZ61"/>
  <c r="BO61"/>
  <c r="BP61"/>
  <c r="BS61"/>
  <c r="BT61"/>
  <c r="BZ61"/>
  <c r="CF61"/>
  <c r="CL61"/>
  <c r="CR61"/>
  <c r="CX61"/>
  <c r="F22" l="1"/>
  <c r="U62"/>
  <c r="U63" s="1"/>
  <c r="BP36"/>
  <c r="BZ36"/>
  <c r="U48"/>
  <c r="AZ22"/>
  <c r="CR63"/>
  <c r="AE35"/>
  <c r="BS21"/>
  <c r="P36"/>
  <c r="AE36"/>
  <c r="BS22"/>
  <c r="BZ35"/>
  <c r="U21"/>
  <c r="AZ63"/>
  <c r="BS63"/>
  <c r="F48"/>
  <c r="BP62"/>
  <c r="BS35"/>
  <c r="BS47" s="1"/>
  <c r="CF22"/>
  <c r="F21"/>
  <c r="P48"/>
  <c r="BT35"/>
  <c r="BT48" s="1"/>
  <c r="Z35"/>
  <c r="U22"/>
  <c r="BZ22"/>
  <c r="AE22"/>
  <c r="CL22"/>
  <c r="AY22"/>
  <c r="CX21"/>
  <c r="BO21"/>
  <c r="K21"/>
  <c r="BS62"/>
  <c r="U47"/>
  <c r="BP21"/>
  <c r="P21"/>
  <c r="CR62"/>
  <c r="P62"/>
  <c r="AJ21"/>
  <c r="AZ35"/>
  <c r="Z36"/>
  <c r="CF36"/>
  <c r="CX22"/>
  <c r="Z62"/>
  <c r="AY36"/>
  <c r="P22"/>
  <c r="AY63"/>
  <c r="Z48"/>
  <c r="F47"/>
  <c r="CR36"/>
  <c r="F36"/>
  <c r="P63"/>
  <c r="F62"/>
  <c r="Z22"/>
  <c r="CR21"/>
  <c r="CR35"/>
  <c r="K22"/>
  <c r="F63"/>
  <c r="AJ63"/>
  <c r="BT63"/>
  <c r="AJ62"/>
  <c r="CL36"/>
  <c r="CR22"/>
  <c r="BP22"/>
  <c r="CL63"/>
  <c r="AZ36"/>
  <c r="AE48"/>
  <c r="K47"/>
  <c r="BS36"/>
  <c r="U36"/>
  <c r="CX36"/>
  <c r="BO36"/>
  <c r="K36"/>
  <c r="AZ62"/>
  <c r="K48"/>
  <c r="U35"/>
  <c r="BT22"/>
  <c r="AZ21"/>
  <c r="F35"/>
  <c r="BT36"/>
  <c r="AJ36"/>
  <c r="BO22"/>
  <c r="Z63"/>
  <c r="CF63"/>
  <c r="BZ63"/>
  <c r="AE62"/>
  <c r="AE63" s="1"/>
  <c r="AJ48"/>
  <c r="CX63"/>
  <c r="BO63"/>
  <c r="CX62"/>
  <c r="BO62"/>
  <c r="K62"/>
  <c r="K63" s="1"/>
  <c r="P47"/>
  <c r="BP35"/>
  <c r="P35"/>
  <c r="BT62"/>
  <c r="Z47"/>
  <c r="CF35"/>
  <c r="AJ35"/>
  <c r="BT21"/>
  <c r="Z21"/>
  <c r="BP63"/>
  <c r="BZ62"/>
  <c r="AE47"/>
  <c r="CL35"/>
  <c r="AY35"/>
  <c r="BZ21"/>
  <c r="AE21"/>
  <c r="CF62"/>
  <c r="AJ47"/>
  <c r="CF21"/>
  <c r="K35"/>
  <c r="CL21"/>
  <c r="AY62"/>
  <c r="CX35"/>
  <c r="AJ22"/>
  <c r="CL62"/>
  <c r="BO35"/>
  <c r="AY21"/>
  <c r="BZ48" l="1"/>
  <c r="BP48"/>
  <c r="BZ47"/>
  <c r="CR48"/>
  <c r="BT47"/>
  <c r="CR47"/>
  <c r="AZ48"/>
  <c r="BP47"/>
  <c r="BS48"/>
  <c r="AZ47"/>
  <c r="AY48"/>
  <c r="AY47"/>
  <c r="CX47"/>
  <c r="CX48"/>
  <c r="BO47"/>
  <c r="BO48"/>
  <c r="CF48"/>
  <c r="CF47"/>
  <c r="CL48"/>
  <c r="CL47"/>
</calcChain>
</file>

<file path=xl/sharedStrings.xml><?xml version="1.0" encoding="utf-8"?>
<sst xmlns="http://schemas.openxmlformats.org/spreadsheetml/2006/main" count="227" uniqueCount="87">
  <si>
    <t>Amotivação</t>
  </si>
  <si>
    <t>Mot Ext Reg Externa</t>
  </si>
  <si>
    <t>Mot Ext Introjeção</t>
  </si>
  <si>
    <t>Media</t>
  </si>
  <si>
    <t>Média</t>
  </si>
  <si>
    <t>Mot Ext Identifica</t>
  </si>
  <si>
    <t>Mot Int At Objet.</t>
  </si>
  <si>
    <t>Mot Int Exp est</t>
  </si>
  <si>
    <t>Mot Int conhecer</t>
  </si>
  <si>
    <t>Agressividade Hostil</t>
  </si>
  <si>
    <t>Agressividade Instrumental</t>
  </si>
  <si>
    <t>AA</t>
  </si>
  <si>
    <t>Convenções Sociais</t>
  </si>
  <si>
    <t>Regras e Juízes</t>
  </si>
  <si>
    <t>Comprometimento c/ Esporte</t>
  </si>
  <si>
    <t>Preocupação pelo Oponente</t>
  </si>
  <si>
    <t>Abordagem Negativa</t>
  </si>
  <si>
    <t>Soma</t>
  </si>
  <si>
    <t>Taynau Ferreira</t>
  </si>
  <si>
    <t xml:space="preserve">Samara </t>
  </si>
  <si>
    <t>Lais Cláudia</t>
  </si>
  <si>
    <t>Tanielly Jatobá</t>
  </si>
  <si>
    <t>Daniele Kolln</t>
  </si>
  <si>
    <t>Evelyn Rodrigues</t>
  </si>
  <si>
    <t>Simone Coska</t>
  </si>
  <si>
    <t>Andrielle Caroline</t>
  </si>
  <si>
    <t>Camila Marques</t>
  </si>
  <si>
    <t>Correlations</t>
  </si>
  <si>
    <t>Spearman's rho</t>
  </si>
  <si>
    <t>Correlation Coefficient</t>
  </si>
  <si>
    <t>Sig. (2-tailed)</t>
  </si>
  <si>
    <t>,</t>
  </si>
  <si>
    <t>N</t>
  </si>
  <si>
    <t>**</t>
  </si>
  <si>
    <t>Correlation is significant at the .01 level (2-tailed).</t>
  </si>
  <si>
    <t>*</t>
  </si>
  <si>
    <t>Correlation is significant at the .05 level (2-tailed).</t>
  </si>
  <si>
    <t>1 Amotivação</t>
  </si>
  <si>
    <t>2 Motivação Extrínseca -Regulação Externa</t>
  </si>
  <si>
    <t>3 Motivação Extreinseca - Introjeção</t>
  </si>
  <si>
    <t>4 Motivação Extrínseca - Identificação</t>
  </si>
  <si>
    <t>5 Motivação Intrinseca - Atingir Objetivos</t>
  </si>
  <si>
    <t>6 Motivação Intrinseca - Experiências Estimulantes</t>
  </si>
  <si>
    <t>7 Motivação Intrinseca - Conhecer</t>
  </si>
  <si>
    <t>8 Agressividade Hostil</t>
  </si>
  <si>
    <t>9 Agressividade Instrumental</t>
  </si>
  <si>
    <t>10 Convenções Sociais</t>
  </si>
  <si>
    <t>11 Regras e Juízes</t>
  </si>
  <si>
    <t>12 Comprometimento com o Esporte</t>
  </si>
  <si>
    <t>13 Preocupção pelo Oponente</t>
  </si>
  <si>
    <t>14 Abordagem Negativa do Esport</t>
  </si>
  <si>
    <t>-</t>
  </si>
  <si>
    <t>AMAD</t>
  </si>
  <si>
    <t>M1A</t>
  </si>
  <si>
    <t>M2A</t>
  </si>
  <si>
    <t>M3A</t>
  </si>
  <si>
    <t>M4A</t>
  </si>
  <si>
    <t>M5A</t>
  </si>
  <si>
    <t>M6A</t>
  </si>
  <si>
    <t>A1A</t>
  </si>
  <si>
    <t>A2A</t>
  </si>
  <si>
    <t>ES1A</t>
  </si>
  <si>
    <t>ES2A</t>
  </si>
  <si>
    <t>ES3A</t>
  </si>
  <si>
    <t>ES4A</t>
  </si>
  <si>
    <t>ES5A</t>
  </si>
  <si>
    <t>Correlação Adultos (acima)  X Juvenil (abaixo)</t>
  </si>
  <si>
    <t>Correlation is significant at the .01 level (2-ta</t>
  </si>
  <si>
    <t>M. E. Regulação Externa</t>
  </si>
  <si>
    <t>M. E. Introjeção</t>
  </si>
  <si>
    <t>M. E. Identificação</t>
  </si>
  <si>
    <t>M. I. Atingir Objetivos</t>
  </si>
  <si>
    <t>M. I. Conhecer</t>
  </si>
  <si>
    <t>M. I. Exp. Estimulantes</t>
  </si>
  <si>
    <t>A. Hostil</t>
  </si>
  <si>
    <t>A. Intrumental</t>
  </si>
  <si>
    <t>A. Atlética</t>
  </si>
  <si>
    <t>MÉDIA GERAL</t>
  </si>
  <si>
    <t>Comprometimento com o Esporte</t>
  </si>
  <si>
    <t>Segurança</t>
  </si>
  <si>
    <t>Atitude Social</t>
  </si>
  <si>
    <t>Auto Controle</t>
  </si>
  <si>
    <t>Ético Moral</t>
  </si>
  <si>
    <t>Somático</t>
  </si>
  <si>
    <t>Receptividade</t>
  </si>
  <si>
    <t>Média da Equipe</t>
  </si>
  <si>
    <t>Atleta</t>
  </si>
</sst>
</file>

<file path=xl/styles.xml><?xml version="1.0" encoding="utf-8"?>
<styleSheet xmlns="http://schemas.openxmlformats.org/spreadsheetml/2006/main">
  <numFmts count="1">
    <numFmt numFmtId="175" formatCode="0.000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4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12"/>
      <color indexed="10"/>
      <name val="Arial"/>
    </font>
    <font>
      <sz val="12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6" fillId="0" borderId="0" xfId="0" applyFont="1" applyBorder="1"/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7" fillId="2" borderId="28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37" xfId="0" applyFill="1" applyBorder="1"/>
    <xf numFmtId="0" fontId="0" fillId="2" borderId="38" xfId="0" applyFill="1" applyBorder="1"/>
    <xf numFmtId="2" fontId="4" fillId="2" borderId="24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75" fontId="4" fillId="2" borderId="22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175" fontId="0" fillId="0" borderId="0" xfId="0" applyNumberForma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175" fontId="0" fillId="0" borderId="0" xfId="0" applyNumberFormat="1" applyFill="1" applyBorder="1" applyAlignment="1">
      <alignment horizontal="left" indent="1"/>
    </xf>
    <xf numFmtId="175" fontId="0" fillId="2" borderId="0" xfId="0" applyNumberForma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175" fontId="0" fillId="3" borderId="0" xfId="0" applyNumberFormat="1" applyFill="1" applyBorder="1" applyAlignment="1">
      <alignment horizontal="left" indent="1"/>
    </xf>
    <xf numFmtId="175" fontId="5" fillId="0" borderId="0" xfId="0" applyNumberFormat="1" applyFont="1" applyBorder="1" applyAlignment="1">
      <alignment horizontal="center"/>
    </xf>
    <xf numFmtId="175" fontId="5" fillId="0" borderId="0" xfId="0" applyNumberFormat="1" applyFont="1" applyFill="1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75" fontId="0" fillId="3" borderId="0" xfId="0" applyNumberFormat="1" applyFill="1" applyBorder="1" applyAlignment="1">
      <alignment horizontal="center"/>
    </xf>
    <xf numFmtId="175" fontId="0" fillId="2" borderId="0" xfId="0" applyNumberFormat="1" applyFill="1" applyBorder="1" applyAlignment="1">
      <alignment horizontal="center"/>
    </xf>
    <xf numFmtId="17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left" indent="1"/>
    </xf>
    <xf numFmtId="2" fontId="7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4" borderId="0" xfId="0" applyFill="1" applyBorder="1"/>
    <xf numFmtId="0" fontId="0" fillId="4" borderId="0" xfId="0" applyFill="1"/>
    <xf numFmtId="2" fontId="0" fillId="4" borderId="0" xfId="0" applyNumberFormat="1" applyFill="1"/>
    <xf numFmtId="0" fontId="0" fillId="5" borderId="0" xfId="0" applyFill="1" applyBorder="1"/>
    <xf numFmtId="0" fontId="0" fillId="5" borderId="0" xfId="0" applyFill="1"/>
    <xf numFmtId="0" fontId="5" fillId="6" borderId="0" xfId="0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center"/>
    </xf>
    <xf numFmtId="2" fontId="0" fillId="6" borderId="0" xfId="0" applyNumberFormat="1" applyFill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46"/>
      <c:depthPercent val="100"/>
      <c:rAngAx val="1"/>
    </c:view3D>
    <c:floor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571428571428574E-2"/>
          <c:y val="5.7007192008415614E-2"/>
          <c:w val="0.94971428571428573"/>
          <c:h val="0.78622418978273201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00FF00"/>
                </a:gs>
                <a:gs pos="100000">
                  <a:srgbClr val="00FF00">
                    <a:gamma/>
                    <a:shade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18057142857142858"/>
                  <c:y val="0.3301666537154071"/>
                </c:manualLayout>
              </c:layout>
              <c:showVal val="1"/>
            </c:dLbl>
            <c:dLbl>
              <c:idx val="1"/>
              <c:layout>
                <c:manualLayout>
                  <c:xMode val="edge"/>
                  <c:yMode val="edge"/>
                  <c:x val="0.29142857142857143"/>
                  <c:y val="0.36342084905364952"/>
                </c:manualLayout>
              </c:layout>
              <c:showVal val="1"/>
            </c:dLbl>
            <c:dLbl>
              <c:idx val="2"/>
              <c:layout>
                <c:manualLayout>
                  <c:xMode val="edge"/>
                  <c:yMode val="edge"/>
                  <c:x val="0.39542857142857141"/>
                  <c:y val="0.2114016703645412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0285714285714289"/>
                  <c:y val="0.23990526636874904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1142857142857143"/>
                  <c:y val="0.19002397336138538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914285714285709"/>
                  <c:y val="0.23515466703471441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2628571428571429"/>
                  <c:y val="8.313548834560610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Plan1!#REF!</c:f>
              <c:strCache>
                <c:ptCount val="7"/>
                <c:pt idx="0">
                  <c:v>Amotivação</c:v>
                </c:pt>
                <c:pt idx="1">
                  <c:v>M. E. Regulação Externa</c:v>
                </c:pt>
                <c:pt idx="2">
                  <c:v>M. E. Introjeção</c:v>
                </c:pt>
                <c:pt idx="3">
                  <c:v>M. E. Identificação</c:v>
                </c:pt>
                <c:pt idx="4">
                  <c:v>M. I. Atingir Objetivos</c:v>
                </c:pt>
                <c:pt idx="5">
                  <c:v>M. I. Conhecer</c:v>
                </c:pt>
                <c:pt idx="6">
                  <c:v>M. I. Exp. Estimulantes</c:v>
                </c:pt>
              </c:strCache>
            </c:strRef>
          </c:cat>
          <c:val>
            <c:numRef>
              <c:f>Plan1!#REF!</c:f>
              <c:numCache>
                <c:formatCode>General</c:formatCode>
                <c:ptCount val="7"/>
                <c:pt idx="0">
                  <c:v>3.43</c:v>
                </c:pt>
                <c:pt idx="1">
                  <c:v>3.08</c:v>
                </c:pt>
                <c:pt idx="2">
                  <c:v>4.38</c:v>
                </c:pt>
                <c:pt idx="3">
                  <c:v>4.18</c:v>
                </c:pt>
                <c:pt idx="4">
                  <c:v>4.68</c:v>
                </c:pt>
                <c:pt idx="5">
                  <c:v>4.2</c:v>
                </c:pt>
                <c:pt idx="6">
                  <c:v>5.48</c:v>
                </c:pt>
              </c:numCache>
            </c:numRef>
          </c:val>
        </c:ser>
        <c:dLbls>
          <c:showVal val="1"/>
        </c:dLbls>
        <c:shape val="box"/>
        <c:axId val="76368896"/>
        <c:axId val="76391168"/>
        <c:axId val="0"/>
      </c:bar3DChart>
      <c:catAx>
        <c:axId val="76368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391168"/>
        <c:crosses val="autoZero"/>
        <c:auto val="1"/>
        <c:lblAlgn val="ctr"/>
        <c:lblOffset val="100"/>
        <c:tickLblSkip val="1"/>
        <c:tickMarkSkip val="1"/>
      </c:catAx>
      <c:valAx>
        <c:axId val="7639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36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7475755770497969"/>
          <c:y val="5.1546564736914519E-2"/>
          <c:w val="0.78479088413810327"/>
          <c:h val="0.7938170969484836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Plan3!$A$9:$A$11</c:f>
              <c:strCache>
                <c:ptCount val="3"/>
                <c:pt idx="0">
                  <c:v>A. Hostil</c:v>
                </c:pt>
                <c:pt idx="1">
                  <c:v>A. Intrumental</c:v>
                </c:pt>
                <c:pt idx="2">
                  <c:v>A. Atlética</c:v>
                </c:pt>
              </c:strCache>
            </c:strRef>
          </c:cat>
          <c:val>
            <c:numRef>
              <c:f>Plan3!$B$9:$B$11</c:f>
              <c:numCache>
                <c:formatCode>General</c:formatCode>
                <c:ptCount val="3"/>
                <c:pt idx="0">
                  <c:v>2.69</c:v>
                </c:pt>
                <c:pt idx="1">
                  <c:v>2.33</c:v>
                </c:pt>
                <c:pt idx="2">
                  <c:v>2.0499999999999998</c:v>
                </c:pt>
              </c:numCache>
            </c:numRef>
          </c:val>
        </c:ser>
        <c:dLbls>
          <c:showVal val="1"/>
        </c:dLbls>
        <c:axId val="76574720"/>
        <c:axId val="76576256"/>
      </c:barChart>
      <c:catAx>
        <c:axId val="765747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76256"/>
        <c:crosses val="autoZero"/>
        <c:auto val="1"/>
        <c:lblAlgn val="ctr"/>
        <c:lblOffset val="100"/>
        <c:tickLblSkip val="1"/>
        <c:tickMarkSkip val="1"/>
      </c:catAx>
      <c:valAx>
        <c:axId val="7657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7472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44"/>
      <c:depthPercent val="100"/>
      <c:rAngAx val="1"/>
    </c:view3D>
    <c:floor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6925640494855654E-2"/>
          <c:y val="8.3333615904459313E-2"/>
          <c:w val="0.91424092688253267"/>
          <c:h val="0.7673637131202294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Mode val="edge"/>
                  <c:yMode val="edge"/>
                  <c:x val="0.19579318965094947"/>
                  <c:y val="0.18750063578503345"/>
                </c:manualLayout>
              </c:layout>
              <c:showVal val="1"/>
            </c:dLbl>
            <c:dLbl>
              <c:idx val="1"/>
              <c:layout>
                <c:manualLayout>
                  <c:xMode val="edge"/>
                  <c:yMode val="edge"/>
                  <c:x val="0.34304261327273788"/>
                  <c:y val="0.16319499781289948"/>
                </c:manualLayout>
              </c:layout>
              <c:showVal val="1"/>
            </c:dLbl>
            <c:dLbl>
              <c:idx val="2"/>
              <c:layout>
                <c:manualLayout>
                  <c:xMode val="edge"/>
                  <c:yMode val="edge"/>
                  <c:x val="0.47896515815438878"/>
                  <c:y val="9.3750317892516727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2297833070756647"/>
                  <c:y val="0.2638897836974544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6860962879504957"/>
                  <c:y val="0.315973293637741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Plan3!$A$12:$A$16</c:f>
              <c:strCache>
                <c:ptCount val="5"/>
                <c:pt idx="0">
                  <c:v>Convenções Sociais</c:v>
                </c:pt>
                <c:pt idx="1">
                  <c:v>Regras e Juízes</c:v>
                </c:pt>
                <c:pt idx="2">
                  <c:v>Comprometimento com o Esporte</c:v>
                </c:pt>
                <c:pt idx="3">
                  <c:v>Preocupação pelo Oponente</c:v>
                </c:pt>
                <c:pt idx="4">
                  <c:v>Abordagem Negativa</c:v>
                </c:pt>
              </c:strCache>
            </c:strRef>
          </c:cat>
          <c:val>
            <c:numRef>
              <c:f>Plan3!$B$12:$B$16</c:f>
              <c:numCache>
                <c:formatCode>General</c:formatCode>
                <c:ptCount val="5"/>
                <c:pt idx="0">
                  <c:v>2.98</c:v>
                </c:pt>
                <c:pt idx="1">
                  <c:v>3.3</c:v>
                </c:pt>
                <c:pt idx="2">
                  <c:v>3.75</c:v>
                </c:pt>
                <c:pt idx="3">
                  <c:v>2.71</c:v>
                </c:pt>
                <c:pt idx="4">
                  <c:v>2.42</c:v>
                </c:pt>
              </c:numCache>
            </c:numRef>
          </c:val>
        </c:ser>
        <c:dLbls>
          <c:showVal val="1"/>
        </c:dLbls>
        <c:shape val="box"/>
        <c:axId val="76602368"/>
        <c:axId val="76608256"/>
        <c:axId val="0"/>
      </c:bar3DChart>
      <c:catAx>
        <c:axId val="76602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608256"/>
        <c:crosses val="autoZero"/>
        <c:auto val="1"/>
        <c:lblAlgn val="ctr"/>
        <c:lblOffset val="100"/>
        <c:tickLblSkip val="2"/>
        <c:tickMarkSkip val="1"/>
      </c:catAx>
      <c:valAx>
        <c:axId val="76608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60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43377457804691E-2"/>
          <c:y val="4.6822742474916385E-2"/>
          <c:w val="0.70550273295714017"/>
          <c:h val="0.80936454849498329"/>
        </c:manualLayout>
      </c:layout>
      <c:bar3DChart>
        <c:barDir val="col"/>
        <c:grouping val="clustered"/>
        <c:ser>
          <c:idx val="0"/>
          <c:order val="0"/>
          <c:tx>
            <c:strRef>
              <c:f>Plan3!$B$24</c:f>
              <c:strCache>
                <c:ptCount val="1"/>
                <c:pt idx="0">
                  <c:v>Média da Equipe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Plan3!$A$25:$A$30</c:f>
              <c:strCache>
                <c:ptCount val="6"/>
                <c:pt idx="0">
                  <c:v>A. Hostil</c:v>
                </c:pt>
                <c:pt idx="1">
                  <c:v>A. Intrumental</c:v>
                </c:pt>
                <c:pt idx="2">
                  <c:v>A. Atlética</c:v>
                </c:pt>
                <c:pt idx="3">
                  <c:v>M. E. Identificação</c:v>
                </c:pt>
                <c:pt idx="4">
                  <c:v>M. I. Atingir Objetivos</c:v>
                </c:pt>
                <c:pt idx="5">
                  <c:v>M. I. Exp. Estimulantes</c:v>
                </c:pt>
              </c:strCache>
            </c:strRef>
          </c:cat>
          <c:val>
            <c:numRef>
              <c:f>Plan3!$B$25:$B$30</c:f>
              <c:numCache>
                <c:formatCode>0.00</c:formatCode>
                <c:ptCount val="6"/>
                <c:pt idx="0">
                  <c:v>4.616883116883117</c:v>
                </c:pt>
                <c:pt idx="1">
                  <c:v>3.9220779220779218</c:v>
                </c:pt>
                <c:pt idx="2">
                  <c:v>4.4935064935064934</c:v>
                </c:pt>
                <c:pt idx="3">
                  <c:v>5.7272727272727266</c:v>
                </c:pt>
                <c:pt idx="4">
                  <c:v>5.0909090909090899</c:v>
                </c:pt>
                <c:pt idx="5">
                  <c:v>5.0064935064935057</c:v>
                </c:pt>
              </c:numCache>
            </c:numRef>
          </c:val>
        </c:ser>
        <c:ser>
          <c:idx val="1"/>
          <c:order val="1"/>
          <c:tx>
            <c:strRef>
              <c:f>Plan3!$C$24</c:f>
              <c:strCache>
                <c:ptCount val="1"/>
                <c:pt idx="0">
                  <c:v>Atleta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Plan3!$A$25:$A$30</c:f>
              <c:strCache>
                <c:ptCount val="6"/>
                <c:pt idx="0">
                  <c:v>A. Hostil</c:v>
                </c:pt>
                <c:pt idx="1">
                  <c:v>A. Intrumental</c:v>
                </c:pt>
                <c:pt idx="2">
                  <c:v>A. Atlética</c:v>
                </c:pt>
                <c:pt idx="3">
                  <c:v>M. E. Identificação</c:v>
                </c:pt>
                <c:pt idx="4">
                  <c:v>M. I. Atingir Objetivos</c:v>
                </c:pt>
                <c:pt idx="5">
                  <c:v>M. I. Exp. Estimulantes</c:v>
                </c:pt>
              </c:strCache>
            </c:strRef>
          </c:cat>
          <c:val>
            <c:numRef>
              <c:f>Plan3!$C$25:$C$30</c:f>
              <c:numCache>
                <c:formatCode>0.00</c:formatCode>
                <c:ptCount val="6"/>
                <c:pt idx="0">
                  <c:v>4.8571428571428568</c:v>
                </c:pt>
                <c:pt idx="1">
                  <c:v>3.8571428571428572</c:v>
                </c:pt>
                <c:pt idx="2">
                  <c:v>4.7142857142857144</c:v>
                </c:pt>
                <c:pt idx="3">
                  <c:v>6.2857142857142856</c:v>
                </c:pt>
                <c:pt idx="4">
                  <c:v>5.4285714285714288</c:v>
                </c:pt>
                <c:pt idx="5">
                  <c:v>5.7142857142857144</c:v>
                </c:pt>
              </c:numCache>
            </c:numRef>
          </c:val>
        </c:ser>
        <c:dLbls>
          <c:showVal val="1"/>
        </c:dLbls>
        <c:shape val="box"/>
        <c:axId val="79132544"/>
        <c:axId val="79134080"/>
        <c:axId val="0"/>
      </c:bar3DChart>
      <c:catAx>
        <c:axId val="79132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34080"/>
        <c:crosses val="autoZero"/>
        <c:auto val="1"/>
        <c:lblAlgn val="ctr"/>
        <c:lblOffset val="100"/>
        <c:tickLblSkip val="1"/>
        <c:tickMarkSkip val="1"/>
      </c:catAx>
      <c:valAx>
        <c:axId val="7913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3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73588841254617"/>
          <c:y val="0.43143812709030099"/>
          <c:w val="0.18932068751372799"/>
          <c:h val="0.1438127090301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44</xdr:row>
      <xdr:rowOff>123825</xdr:rowOff>
    </xdr:from>
    <xdr:to>
      <xdr:col>20</xdr:col>
      <xdr:colOff>438150</xdr:colOff>
      <xdr:row>69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22</xdr:row>
      <xdr:rowOff>85725</xdr:rowOff>
    </xdr:from>
    <xdr:to>
      <xdr:col>17</xdr:col>
      <xdr:colOff>371475</xdr:colOff>
      <xdr:row>39</xdr:row>
      <xdr:rowOff>66675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47</xdr:row>
      <xdr:rowOff>133350</xdr:rowOff>
    </xdr:from>
    <xdr:to>
      <xdr:col>5</xdr:col>
      <xdr:colOff>742950</xdr:colOff>
      <xdr:row>64</xdr:row>
      <xdr:rowOff>123825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933450</xdr:colOff>
      <xdr:row>8</xdr:row>
      <xdr:rowOff>123825</xdr:rowOff>
    </xdr:from>
    <xdr:to>
      <xdr:col>8</xdr:col>
      <xdr:colOff>666750</xdr:colOff>
      <xdr:row>26</xdr:row>
      <xdr:rowOff>19050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8"/>
  <sheetViews>
    <sheetView tabSelected="1" zoomScale="70" workbookViewId="0">
      <selection sqref="A1:IV2"/>
    </sheetView>
  </sheetViews>
  <sheetFormatPr defaultRowHeight="15.75"/>
  <cols>
    <col min="1" max="1" width="0.42578125" customWidth="1"/>
    <col min="2" max="2" width="2.7109375" style="3" customWidth="1"/>
    <col min="3" max="3" width="2.42578125" style="3" customWidth="1"/>
    <col min="4" max="5" width="3" style="3" bestFit="1" customWidth="1"/>
    <col min="6" max="6" width="8" style="17" customWidth="1"/>
    <col min="7" max="7" width="2.42578125" style="3" customWidth="1"/>
    <col min="8" max="8" width="3" style="3" bestFit="1" customWidth="1"/>
    <col min="9" max="10" width="3.42578125" style="3" bestFit="1" customWidth="1"/>
    <col min="11" max="11" width="10.85546875" style="17" bestFit="1" customWidth="1"/>
    <col min="12" max="12" width="2.5703125" style="3" customWidth="1"/>
    <col min="13" max="15" width="3" style="3" bestFit="1" customWidth="1"/>
    <col min="16" max="16" width="7.85546875" style="17" customWidth="1"/>
    <col min="17" max="17" width="2.42578125" style="3" customWidth="1"/>
    <col min="18" max="20" width="3" style="3" bestFit="1" customWidth="1"/>
    <col min="21" max="21" width="7.28515625" style="17" customWidth="1"/>
    <col min="22" max="22" width="2.7109375" style="3" customWidth="1"/>
    <col min="23" max="25" width="3" style="3" bestFit="1" customWidth="1"/>
    <col min="26" max="26" width="7.5703125" style="17" customWidth="1"/>
    <col min="27" max="27" width="2.85546875" style="3" customWidth="1"/>
    <col min="28" max="30" width="3" style="3" bestFit="1" customWidth="1"/>
    <col min="31" max="31" width="7.7109375" style="17" customWidth="1"/>
    <col min="32" max="32" width="2.7109375" style="3" customWidth="1"/>
    <col min="33" max="33" width="2.85546875" style="3" customWidth="1"/>
    <col min="34" max="35" width="3" style="3" bestFit="1" customWidth="1"/>
    <col min="36" max="36" width="8.140625" style="17" customWidth="1"/>
    <col min="37" max="37" width="2.7109375" style="3" customWidth="1"/>
    <col min="38" max="38" width="3" style="3" bestFit="1" customWidth="1"/>
    <col min="39" max="40" width="3.85546875" style="3" bestFit="1" customWidth="1"/>
    <col min="41" max="41" width="3" style="3" bestFit="1" customWidth="1"/>
    <col min="42" max="42" width="3.85546875" style="3" bestFit="1" customWidth="1"/>
    <col min="43" max="49" width="3.85546875" style="3" customWidth="1"/>
    <col min="50" max="50" width="3" style="3" bestFit="1" customWidth="1"/>
    <col min="51" max="51" width="8.85546875" style="17" bestFit="1" customWidth="1"/>
    <col min="52" max="52" width="8.85546875" style="17" customWidth="1"/>
    <col min="53" max="53" width="2.85546875" style="3" customWidth="1"/>
    <col min="54" max="55" width="3" style="3" bestFit="1" customWidth="1"/>
    <col min="56" max="56" width="3.42578125" style="3" bestFit="1" customWidth="1"/>
    <col min="57" max="58" width="3.85546875" style="3" bestFit="1" customWidth="1"/>
    <col min="59" max="65" width="3.85546875" style="3" customWidth="1"/>
    <col min="66" max="66" width="3.85546875" style="3" bestFit="1" customWidth="1"/>
    <col min="67" max="67" width="8" style="17" bestFit="1" customWidth="1"/>
    <col min="68" max="68" width="8" style="17" customWidth="1"/>
    <col min="69" max="70" width="3.42578125" style="3" customWidth="1"/>
    <col min="71" max="72" width="7.7109375" style="3" customWidth="1"/>
    <col min="73" max="73" width="3.5703125" style="3" customWidth="1"/>
    <col min="74" max="74" width="4.28515625" style="3" customWidth="1"/>
    <col min="75" max="75" width="3.85546875" style="3" bestFit="1" customWidth="1"/>
    <col min="76" max="76" width="3.7109375" style="3" customWidth="1"/>
    <col min="77" max="77" width="4.28515625" style="67" customWidth="1"/>
    <col min="78" max="78" width="8.42578125" style="51" customWidth="1"/>
    <col min="79" max="79" width="4.140625" style="3" customWidth="1"/>
    <col min="80" max="80" width="3.85546875" style="3" bestFit="1" customWidth="1"/>
    <col min="81" max="81" width="4.42578125" style="3" customWidth="1"/>
    <col min="82" max="82" width="3.7109375" style="3" customWidth="1"/>
    <col min="83" max="83" width="4" style="3" customWidth="1"/>
    <col min="84" max="84" width="8.28515625" style="51" customWidth="1"/>
    <col min="85" max="85" width="3.7109375" style="67" customWidth="1"/>
    <col min="86" max="86" width="4.140625" style="3" customWidth="1"/>
    <col min="87" max="87" width="3.85546875" style="3" bestFit="1" customWidth="1"/>
    <col min="88" max="88" width="3" style="3" bestFit="1" customWidth="1"/>
    <col min="89" max="89" width="3.85546875" style="3" bestFit="1" customWidth="1"/>
    <col min="90" max="90" width="8.5703125" style="51" customWidth="1"/>
    <col min="91" max="92" width="3" style="3" bestFit="1" customWidth="1"/>
    <col min="93" max="93" width="3.7109375" style="17" customWidth="1"/>
    <col min="94" max="94" width="4.7109375" style="3" customWidth="1"/>
    <col min="95" max="95" width="4.5703125" style="3" customWidth="1"/>
    <col min="96" max="96" width="11.7109375" style="51" customWidth="1"/>
    <col min="97" max="97" width="3" style="3" bestFit="1" customWidth="1"/>
    <col min="98" max="99" width="3.85546875" style="3" bestFit="1" customWidth="1"/>
    <col min="100" max="100" width="3" style="3" bestFit="1" customWidth="1"/>
    <col min="101" max="101" width="4" style="67" customWidth="1"/>
    <col min="102" max="102" width="9.140625" style="54"/>
    <col min="103" max="185" width="9.140625" style="5"/>
    <col min="186" max="16384" width="9.140625" style="4"/>
  </cols>
  <sheetData>
    <row r="1" spans="2:251" s="2" customFormat="1" ht="13.5" thickBot="1">
      <c r="B1" s="171" t="s">
        <v>0</v>
      </c>
      <c r="C1" s="172"/>
      <c r="D1" s="172"/>
      <c r="E1" s="172"/>
      <c r="F1" s="175"/>
      <c r="G1" s="176" t="s">
        <v>1</v>
      </c>
      <c r="H1" s="169"/>
      <c r="I1" s="169"/>
      <c r="J1" s="169"/>
      <c r="K1" s="169"/>
      <c r="L1" s="169" t="s">
        <v>2</v>
      </c>
      <c r="M1" s="169"/>
      <c r="N1" s="169"/>
      <c r="O1" s="169"/>
      <c r="P1" s="170"/>
      <c r="Q1" s="166" t="s">
        <v>5</v>
      </c>
      <c r="R1" s="167"/>
      <c r="S1" s="167"/>
      <c r="T1" s="167"/>
      <c r="U1" s="168"/>
      <c r="V1" s="169" t="s">
        <v>6</v>
      </c>
      <c r="W1" s="169"/>
      <c r="X1" s="169"/>
      <c r="Y1" s="169"/>
      <c r="Z1" s="170"/>
      <c r="AA1" s="171" t="s">
        <v>7</v>
      </c>
      <c r="AB1" s="172"/>
      <c r="AC1" s="172"/>
      <c r="AD1" s="172"/>
      <c r="AE1" s="173"/>
      <c r="AF1" s="171" t="s">
        <v>8</v>
      </c>
      <c r="AG1" s="172"/>
      <c r="AH1" s="172"/>
      <c r="AI1" s="172"/>
      <c r="AJ1" s="174"/>
      <c r="AK1" s="166" t="s">
        <v>9</v>
      </c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14"/>
      <c r="BA1" s="166" t="s">
        <v>10</v>
      </c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15"/>
      <c r="BQ1" s="166" t="s">
        <v>11</v>
      </c>
      <c r="BR1" s="167"/>
      <c r="BS1" s="167"/>
      <c r="BT1" s="168"/>
      <c r="BU1" s="166" t="s">
        <v>12</v>
      </c>
      <c r="BV1" s="167"/>
      <c r="BW1" s="167"/>
      <c r="BX1" s="167"/>
      <c r="BY1" s="167"/>
      <c r="BZ1" s="168"/>
      <c r="CA1" s="166" t="s">
        <v>13</v>
      </c>
      <c r="CB1" s="167"/>
      <c r="CC1" s="167"/>
      <c r="CD1" s="167"/>
      <c r="CE1" s="167"/>
      <c r="CF1" s="168"/>
      <c r="CG1" s="166" t="s">
        <v>14</v>
      </c>
      <c r="CH1" s="167"/>
      <c r="CI1" s="167"/>
      <c r="CJ1" s="167"/>
      <c r="CK1" s="167"/>
      <c r="CL1" s="168"/>
      <c r="CM1" s="166" t="s">
        <v>15</v>
      </c>
      <c r="CN1" s="167"/>
      <c r="CO1" s="167"/>
      <c r="CP1" s="167"/>
      <c r="CQ1" s="167"/>
      <c r="CR1" s="168"/>
      <c r="CS1" s="166" t="s">
        <v>16</v>
      </c>
      <c r="CT1" s="167"/>
      <c r="CU1" s="167"/>
      <c r="CV1" s="167"/>
      <c r="CW1" s="167"/>
      <c r="CX1" s="168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</row>
    <row r="2" spans="2:251" s="2" customFormat="1">
      <c r="B2" s="100">
        <v>3</v>
      </c>
      <c r="C2" s="101">
        <v>5</v>
      </c>
      <c r="D2" s="101">
        <v>19</v>
      </c>
      <c r="E2" s="102">
        <v>28</v>
      </c>
      <c r="F2" s="103" t="s">
        <v>3</v>
      </c>
      <c r="G2" s="100">
        <v>6</v>
      </c>
      <c r="H2" s="101">
        <v>10</v>
      </c>
      <c r="I2" s="101">
        <v>16</v>
      </c>
      <c r="J2" s="102">
        <v>22</v>
      </c>
      <c r="K2" s="103" t="s">
        <v>4</v>
      </c>
      <c r="L2" s="100">
        <v>9</v>
      </c>
      <c r="M2" s="101">
        <v>14</v>
      </c>
      <c r="N2" s="101">
        <v>21</v>
      </c>
      <c r="O2" s="102">
        <v>26</v>
      </c>
      <c r="P2" s="103" t="s">
        <v>3</v>
      </c>
      <c r="Q2" s="100">
        <v>7</v>
      </c>
      <c r="R2" s="101">
        <v>11</v>
      </c>
      <c r="S2" s="101">
        <v>17</v>
      </c>
      <c r="T2" s="102">
        <v>24</v>
      </c>
      <c r="U2" s="103" t="s">
        <v>3</v>
      </c>
      <c r="V2" s="100">
        <v>8</v>
      </c>
      <c r="W2" s="101">
        <v>12</v>
      </c>
      <c r="X2" s="101">
        <v>15</v>
      </c>
      <c r="Y2" s="102">
        <v>20</v>
      </c>
      <c r="Z2" s="103" t="s">
        <v>3</v>
      </c>
      <c r="AA2" s="100">
        <v>1</v>
      </c>
      <c r="AB2" s="101">
        <v>13</v>
      </c>
      <c r="AC2" s="101">
        <v>18</v>
      </c>
      <c r="AD2" s="102">
        <v>25</v>
      </c>
      <c r="AE2" s="103" t="s">
        <v>3</v>
      </c>
      <c r="AF2" s="100">
        <v>2</v>
      </c>
      <c r="AG2" s="101">
        <v>4</v>
      </c>
      <c r="AH2" s="101">
        <v>23</v>
      </c>
      <c r="AI2" s="102">
        <v>27</v>
      </c>
      <c r="AJ2" s="104" t="s">
        <v>3</v>
      </c>
      <c r="AK2" s="105">
        <v>2</v>
      </c>
      <c r="AL2" s="106">
        <v>3</v>
      </c>
      <c r="AM2" s="106">
        <v>5</v>
      </c>
      <c r="AN2" s="106">
        <v>6</v>
      </c>
      <c r="AO2" s="106">
        <v>8</v>
      </c>
      <c r="AP2" s="106">
        <v>9</v>
      </c>
      <c r="AQ2" s="106">
        <v>12</v>
      </c>
      <c r="AR2" s="106">
        <v>14</v>
      </c>
      <c r="AS2" s="106">
        <v>15</v>
      </c>
      <c r="AT2" s="106">
        <v>16</v>
      </c>
      <c r="AU2" s="106">
        <v>17</v>
      </c>
      <c r="AV2" s="106">
        <v>21</v>
      </c>
      <c r="AW2" s="106">
        <v>25</v>
      </c>
      <c r="AX2" s="107">
        <v>27</v>
      </c>
      <c r="AY2" s="103" t="s">
        <v>3</v>
      </c>
      <c r="AZ2" s="108" t="s">
        <v>17</v>
      </c>
      <c r="BA2" s="109">
        <v>1</v>
      </c>
      <c r="BB2" s="110">
        <v>4</v>
      </c>
      <c r="BC2" s="110">
        <v>7</v>
      </c>
      <c r="BD2" s="110">
        <v>10</v>
      </c>
      <c r="BE2" s="110">
        <v>11</v>
      </c>
      <c r="BF2" s="110">
        <v>13</v>
      </c>
      <c r="BG2" s="111">
        <v>18</v>
      </c>
      <c r="BH2" s="111">
        <v>19</v>
      </c>
      <c r="BI2" s="111">
        <v>20</v>
      </c>
      <c r="BJ2" s="111">
        <v>22</v>
      </c>
      <c r="BK2" s="111">
        <v>23</v>
      </c>
      <c r="BL2" s="111">
        <v>24</v>
      </c>
      <c r="BM2" s="111">
        <v>26</v>
      </c>
      <c r="BN2" s="111">
        <v>28</v>
      </c>
      <c r="BO2" s="112" t="s">
        <v>3</v>
      </c>
      <c r="BP2" s="104" t="s">
        <v>17</v>
      </c>
      <c r="BQ2" s="100">
        <v>29</v>
      </c>
      <c r="BR2" s="111">
        <v>30</v>
      </c>
      <c r="BS2" s="104" t="s">
        <v>3</v>
      </c>
      <c r="BT2" s="104" t="s">
        <v>17</v>
      </c>
      <c r="BU2" s="100">
        <v>1</v>
      </c>
      <c r="BV2" s="101">
        <v>6</v>
      </c>
      <c r="BW2" s="101">
        <v>11</v>
      </c>
      <c r="BX2" s="101">
        <v>16</v>
      </c>
      <c r="BY2" s="102">
        <v>21</v>
      </c>
      <c r="BZ2" s="113" t="s">
        <v>3</v>
      </c>
      <c r="CA2" s="100">
        <v>2</v>
      </c>
      <c r="CB2" s="101">
        <v>7</v>
      </c>
      <c r="CC2" s="101">
        <v>12</v>
      </c>
      <c r="CD2" s="101">
        <v>17</v>
      </c>
      <c r="CE2" s="102">
        <v>22</v>
      </c>
      <c r="CF2" s="113" t="s">
        <v>3</v>
      </c>
      <c r="CG2" s="100">
        <v>3</v>
      </c>
      <c r="CH2" s="101">
        <v>8</v>
      </c>
      <c r="CI2" s="101">
        <v>13</v>
      </c>
      <c r="CJ2" s="101">
        <v>18</v>
      </c>
      <c r="CK2" s="102">
        <v>23</v>
      </c>
      <c r="CL2" s="113" t="s">
        <v>3</v>
      </c>
      <c r="CM2" s="100">
        <v>4</v>
      </c>
      <c r="CN2" s="101">
        <v>9</v>
      </c>
      <c r="CO2" s="101">
        <v>14</v>
      </c>
      <c r="CP2" s="101">
        <v>19</v>
      </c>
      <c r="CQ2" s="102">
        <v>24</v>
      </c>
      <c r="CR2" s="113" t="s">
        <v>3</v>
      </c>
      <c r="CS2" s="100">
        <v>5</v>
      </c>
      <c r="CT2" s="101">
        <v>10</v>
      </c>
      <c r="CU2" s="101">
        <v>15</v>
      </c>
      <c r="CV2" s="101">
        <v>20</v>
      </c>
      <c r="CW2" s="102">
        <v>25</v>
      </c>
      <c r="CX2" s="113" t="s">
        <v>3</v>
      </c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</row>
    <row r="3" spans="2:251" customFormat="1">
      <c r="B3" s="9">
        <v>1</v>
      </c>
      <c r="C3" s="11">
        <v>1</v>
      </c>
      <c r="D3" s="11">
        <v>1</v>
      </c>
      <c r="E3" s="10">
        <v>2</v>
      </c>
      <c r="F3" s="12">
        <f>AVERAGE(B3:E3)</f>
        <v>1.25</v>
      </c>
      <c r="G3" s="9">
        <v>5</v>
      </c>
      <c r="H3" s="11">
        <v>7</v>
      </c>
      <c r="I3" s="11">
        <v>4</v>
      </c>
      <c r="J3" s="10">
        <v>5</v>
      </c>
      <c r="K3" s="12">
        <f>AVERAGE(G3:J3)</f>
        <v>5.25</v>
      </c>
      <c r="L3" s="9">
        <v>6</v>
      </c>
      <c r="M3" s="11">
        <v>6</v>
      </c>
      <c r="N3" s="11">
        <v>3</v>
      </c>
      <c r="O3" s="10">
        <v>3</v>
      </c>
      <c r="P3" s="12">
        <f t="shared" ref="P3:P34" si="0">AVERAGE(L3:O3)</f>
        <v>4.5</v>
      </c>
      <c r="Q3" s="9">
        <v>6</v>
      </c>
      <c r="R3" s="11">
        <v>6</v>
      </c>
      <c r="S3" s="11">
        <v>7</v>
      </c>
      <c r="T3" s="10">
        <v>7</v>
      </c>
      <c r="U3" s="12">
        <f t="shared" ref="U3:U34" si="1">AVERAGE(Q3:T3)</f>
        <v>6.5</v>
      </c>
      <c r="V3" s="9">
        <v>5</v>
      </c>
      <c r="W3" s="11">
        <v>5</v>
      </c>
      <c r="X3" s="11">
        <v>6</v>
      </c>
      <c r="Y3" s="10">
        <v>6</v>
      </c>
      <c r="Z3" s="12">
        <f t="shared" ref="Z3:Z34" si="2">AVERAGE(V3:Y3)</f>
        <v>5.5</v>
      </c>
      <c r="AA3" s="9">
        <v>5</v>
      </c>
      <c r="AB3" s="11">
        <v>5</v>
      </c>
      <c r="AC3" s="11">
        <v>5</v>
      </c>
      <c r="AD3" s="10">
        <v>5</v>
      </c>
      <c r="AE3" s="12">
        <f t="shared" ref="AE3:AE34" si="3">AVERAGE(AA3:AD3)</f>
        <v>5</v>
      </c>
      <c r="AF3" s="9">
        <v>4</v>
      </c>
      <c r="AG3" s="11">
        <v>6</v>
      </c>
      <c r="AH3" s="11">
        <v>5</v>
      </c>
      <c r="AI3" s="10">
        <v>4</v>
      </c>
      <c r="AJ3" s="12">
        <f t="shared" ref="AJ3:AJ34" si="4">AVERAGE(AF3:AI3)</f>
        <v>4.75</v>
      </c>
      <c r="AK3" s="9">
        <v>4</v>
      </c>
      <c r="AL3" s="11">
        <v>2</v>
      </c>
      <c r="AM3" s="11">
        <v>4</v>
      </c>
      <c r="AN3" s="11">
        <v>3</v>
      </c>
      <c r="AO3" s="11">
        <v>4</v>
      </c>
      <c r="AP3" s="11">
        <v>4</v>
      </c>
      <c r="AQ3" s="11">
        <v>2</v>
      </c>
      <c r="AR3" s="11">
        <v>4</v>
      </c>
      <c r="AS3" s="11">
        <v>2</v>
      </c>
      <c r="AT3" s="11">
        <v>4</v>
      </c>
      <c r="AU3" s="11">
        <v>4</v>
      </c>
      <c r="AV3" s="11">
        <v>4</v>
      </c>
      <c r="AW3" s="11">
        <v>3</v>
      </c>
      <c r="AX3" s="13">
        <v>4</v>
      </c>
      <c r="AY3" s="60">
        <f>AVERAGE(AK3:AX3)</f>
        <v>3.4285714285714284</v>
      </c>
      <c r="AZ3" s="12">
        <f>SUM(AK3:AX3)</f>
        <v>48</v>
      </c>
      <c r="BA3" s="9">
        <v>4</v>
      </c>
      <c r="BB3" s="11">
        <v>1</v>
      </c>
      <c r="BC3" s="11">
        <v>4</v>
      </c>
      <c r="BD3" s="11">
        <v>1</v>
      </c>
      <c r="BE3" s="11">
        <v>1</v>
      </c>
      <c r="BF3" s="11">
        <v>2</v>
      </c>
      <c r="BG3" s="11">
        <v>1</v>
      </c>
      <c r="BH3" s="11">
        <v>1</v>
      </c>
      <c r="BI3" s="11">
        <v>1</v>
      </c>
      <c r="BJ3" s="11">
        <v>1</v>
      </c>
      <c r="BK3" s="11">
        <v>2</v>
      </c>
      <c r="BL3" s="11">
        <v>3</v>
      </c>
      <c r="BM3" s="11">
        <v>4</v>
      </c>
      <c r="BN3" s="13">
        <v>1</v>
      </c>
      <c r="BO3" s="118">
        <f>AVERAGE(BA3:BN3)</f>
        <v>1.9285714285714286</v>
      </c>
      <c r="BP3" s="12">
        <f>SUM(BA3:BN3)</f>
        <v>27</v>
      </c>
      <c r="BQ3" s="9">
        <v>2</v>
      </c>
      <c r="BR3" s="10">
        <v>2</v>
      </c>
      <c r="BS3" s="12">
        <f>AVERAGE(BQ3:BR3)</f>
        <v>2</v>
      </c>
      <c r="BT3" s="12">
        <f>SUM(BQ3:BR3)</f>
        <v>4</v>
      </c>
      <c r="BU3" s="62">
        <v>4</v>
      </c>
      <c r="BV3" s="11">
        <v>2</v>
      </c>
      <c r="BW3" s="20">
        <v>5</v>
      </c>
      <c r="BX3" s="20">
        <v>3</v>
      </c>
      <c r="BY3" s="68">
        <v>4</v>
      </c>
      <c r="BZ3" s="12">
        <f t="shared" ref="BZ3:BZ20" si="5">AVERAGE(BU3:BY3)</f>
        <v>3.6</v>
      </c>
      <c r="CA3" s="9">
        <v>5</v>
      </c>
      <c r="CB3" s="21">
        <v>5</v>
      </c>
      <c r="CC3" s="11">
        <v>5</v>
      </c>
      <c r="CD3" s="11">
        <v>4</v>
      </c>
      <c r="CE3" s="8">
        <v>4</v>
      </c>
      <c r="CF3" s="12">
        <f t="shared" ref="CF3:CF20" si="6">AVERAGE(CA3:CE3)</f>
        <v>4.5999999999999996</v>
      </c>
      <c r="CG3" s="64">
        <v>3</v>
      </c>
      <c r="CH3" s="21">
        <v>4</v>
      </c>
      <c r="CI3" s="11">
        <v>4</v>
      </c>
      <c r="CJ3" s="11">
        <v>5</v>
      </c>
      <c r="CK3" s="10">
        <v>4</v>
      </c>
      <c r="CL3" s="12">
        <f t="shared" ref="CL3:CL20" si="7">AVERAGE(CG3:CK3)</f>
        <v>4</v>
      </c>
      <c r="CM3" s="9">
        <v>3</v>
      </c>
      <c r="CN3" s="11">
        <v>1</v>
      </c>
      <c r="CO3" s="21">
        <v>3</v>
      </c>
      <c r="CP3" s="21">
        <v>1</v>
      </c>
      <c r="CQ3" s="10">
        <v>2</v>
      </c>
      <c r="CR3" s="12">
        <f t="shared" ref="CR3:CR20" si="8">AVERAGE(CM3:CQ3)</f>
        <v>2</v>
      </c>
      <c r="CS3" s="9">
        <v>2</v>
      </c>
      <c r="CT3" s="11">
        <v>1</v>
      </c>
      <c r="CU3" s="11">
        <v>3</v>
      </c>
      <c r="CV3" s="11">
        <v>1</v>
      </c>
      <c r="CW3" s="68">
        <v>3</v>
      </c>
      <c r="CX3" s="12">
        <f t="shared" ref="CX3:CX9" si="9">AVERAGE(CS3:CW3)</f>
        <v>2</v>
      </c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spans="2:251" customFormat="1">
      <c r="B4" s="9">
        <v>1</v>
      </c>
      <c r="C4" s="11">
        <v>1</v>
      </c>
      <c r="D4" s="11">
        <v>1</v>
      </c>
      <c r="E4" s="10">
        <v>1</v>
      </c>
      <c r="F4" s="12">
        <f t="shared" ref="F4:F34" si="10">AVERAGE(B4:E4)</f>
        <v>1</v>
      </c>
      <c r="G4" s="9">
        <v>2</v>
      </c>
      <c r="H4" s="11">
        <v>2</v>
      </c>
      <c r="I4" s="11">
        <v>1</v>
      </c>
      <c r="J4" s="10">
        <v>1</v>
      </c>
      <c r="K4" s="12">
        <f t="shared" ref="K4:K34" si="11">AVERAGE(G4:J4)</f>
        <v>1.5</v>
      </c>
      <c r="L4" s="9">
        <v>2</v>
      </c>
      <c r="M4" s="11">
        <v>5</v>
      </c>
      <c r="N4" s="11">
        <v>4</v>
      </c>
      <c r="O4" s="10">
        <v>2</v>
      </c>
      <c r="P4" s="12">
        <f t="shared" si="0"/>
        <v>3.25</v>
      </c>
      <c r="Q4" s="9">
        <v>2</v>
      </c>
      <c r="R4" s="11">
        <v>1</v>
      </c>
      <c r="S4" s="11">
        <v>2</v>
      </c>
      <c r="T4" s="10">
        <v>2</v>
      </c>
      <c r="U4" s="12">
        <f t="shared" si="1"/>
        <v>1.75</v>
      </c>
      <c r="V4" s="9">
        <v>6</v>
      </c>
      <c r="W4" s="11">
        <v>4</v>
      </c>
      <c r="X4" s="11">
        <v>6</v>
      </c>
      <c r="Y4" s="10">
        <v>5</v>
      </c>
      <c r="Z4" s="12">
        <f t="shared" si="2"/>
        <v>5.25</v>
      </c>
      <c r="AA4" s="9">
        <v>2</v>
      </c>
      <c r="AB4" s="11">
        <v>7</v>
      </c>
      <c r="AC4" s="11">
        <v>7</v>
      </c>
      <c r="AD4" s="10">
        <v>4</v>
      </c>
      <c r="AE4" s="12">
        <f t="shared" si="3"/>
        <v>5</v>
      </c>
      <c r="AF4" s="9">
        <v>1</v>
      </c>
      <c r="AG4" s="11">
        <v>6</v>
      </c>
      <c r="AH4" s="11">
        <v>3</v>
      </c>
      <c r="AI4" s="10">
        <v>6</v>
      </c>
      <c r="AJ4" s="12">
        <f t="shared" si="4"/>
        <v>4</v>
      </c>
      <c r="AK4" s="9">
        <v>4</v>
      </c>
      <c r="AL4" s="11">
        <v>3</v>
      </c>
      <c r="AM4" s="11">
        <v>4</v>
      </c>
      <c r="AN4" s="11">
        <v>4</v>
      </c>
      <c r="AO4" s="11">
        <v>4</v>
      </c>
      <c r="AP4" s="11">
        <v>4</v>
      </c>
      <c r="AQ4" s="11">
        <v>2</v>
      </c>
      <c r="AR4" s="11">
        <v>4</v>
      </c>
      <c r="AS4" s="11">
        <v>1</v>
      </c>
      <c r="AT4" s="11">
        <v>4</v>
      </c>
      <c r="AU4" s="11">
        <v>3</v>
      </c>
      <c r="AV4" s="11">
        <v>3</v>
      </c>
      <c r="AW4" s="11">
        <v>4</v>
      </c>
      <c r="AX4" s="13">
        <v>4</v>
      </c>
      <c r="AY4" s="60">
        <f t="shared" ref="AY4:AY34" si="12">AVERAGE(AK4:AX4)</f>
        <v>3.4285714285714284</v>
      </c>
      <c r="AZ4" s="12">
        <f t="shared" ref="AZ4:AZ20" si="13">SUM(AK4:AX4)</f>
        <v>48</v>
      </c>
      <c r="BA4" s="9">
        <v>1</v>
      </c>
      <c r="BB4" s="11">
        <v>2</v>
      </c>
      <c r="BC4" s="11">
        <v>4</v>
      </c>
      <c r="BD4" s="11">
        <v>2</v>
      </c>
      <c r="BE4" s="11">
        <v>2</v>
      </c>
      <c r="BF4" s="11">
        <v>1</v>
      </c>
      <c r="BG4" s="11">
        <v>1</v>
      </c>
      <c r="BH4" s="11">
        <v>2</v>
      </c>
      <c r="BI4" s="11">
        <v>1</v>
      </c>
      <c r="BJ4" s="11">
        <v>3</v>
      </c>
      <c r="BK4" s="11">
        <v>1</v>
      </c>
      <c r="BL4" s="11">
        <v>2</v>
      </c>
      <c r="BM4" s="11">
        <v>4</v>
      </c>
      <c r="BN4" s="13">
        <v>3</v>
      </c>
      <c r="BO4" s="118">
        <f t="shared" ref="BO4:BO34" si="14">AVERAGE(BA4:BN4)</f>
        <v>2.0714285714285716</v>
      </c>
      <c r="BP4" s="12">
        <f t="shared" ref="BP4:BP20" si="15">SUM(BA4:BN4)</f>
        <v>29</v>
      </c>
      <c r="BQ4" s="9">
        <v>1</v>
      </c>
      <c r="BR4" s="10">
        <v>3</v>
      </c>
      <c r="BS4" s="12">
        <f t="shared" ref="BS4:BS20" si="16">AVERAGE(BQ4:BR4)</f>
        <v>2</v>
      </c>
      <c r="BT4" s="12">
        <f t="shared" ref="BT4:BT20" si="17">SUM(BQ4:BR4)</f>
        <v>4</v>
      </c>
      <c r="BU4" s="9">
        <v>5</v>
      </c>
      <c r="BV4" s="11">
        <v>5</v>
      </c>
      <c r="BW4" s="11">
        <v>5</v>
      </c>
      <c r="BX4" s="11">
        <v>3</v>
      </c>
      <c r="BY4" s="68">
        <v>5</v>
      </c>
      <c r="BZ4" s="12">
        <f t="shared" si="5"/>
        <v>4.5999999999999996</v>
      </c>
      <c r="CA4" s="9">
        <v>2</v>
      </c>
      <c r="CB4" s="11">
        <v>2</v>
      </c>
      <c r="CC4" s="11">
        <v>4</v>
      </c>
      <c r="CD4" s="11">
        <v>3</v>
      </c>
      <c r="CE4" s="10">
        <v>2</v>
      </c>
      <c r="CF4" s="12">
        <f t="shared" si="6"/>
        <v>2.6</v>
      </c>
      <c r="CG4" s="64">
        <v>5</v>
      </c>
      <c r="CH4" s="11">
        <v>3</v>
      </c>
      <c r="CI4" s="11">
        <v>4</v>
      </c>
      <c r="CJ4" s="11">
        <v>5</v>
      </c>
      <c r="CK4" s="10">
        <v>4</v>
      </c>
      <c r="CL4" s="12">
        <f t="shared" si="7"/>
        <v>4.2</v>
      </c>
      <c r="CM4" s="9">
        <v>3</v>
      </c>
      <c r="CN4" s="11">
        <v>1</v>
      </c>
      <c r="CO4" s="21">
        <v>1</v>
      </c>
      <c r="CP4" s="11">
        <v>2</v>
      </c>
      <c r="CQ4" s="10">
        <v>2</v>
      </c>
      <c r="CR4" s="12">
        <f t="shared" si="8"/>
        <v>1.8</v>
      </c>
      <c r="CS4" s="9">
        <v>1</v>
      </c>
      <c r="CT4" s="11">
        <v>2</v>
      </c>
      <c r="CU4" s="11">
        <v>2</v>
      </c>
      <c r="CV4" s="11">
        <v>3</v>
      </c>
      <c r="CW4" s="68">
        <v>3</v>
      </c>
      <c r="CX4" s="12">
        <f t="shared" si="9"/>
        <v>2.2000000000000002</v>
      </c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pans="2:251" customFormat="1">
      <c r="B5" s="9">
        <v>1</v>
      </c>
      <c r="C5" s="11">
        <v>2</v>
      </c>
      <c r="D5" s="11">
        <v>1</v>
      </c>
      <c r="E5" s="10">
        <v>1</v>
      </c>
      <c r="F5" s="12">
        <f t="shared" si="10"/>
        <v>1.25</v>
      </c>
      <c r="G5" s="9">
        <v>1</v>
      </c>
      <c r="H5" s="11">
        <v>7</v>
      </c>
      <c r="I5" s="11">
        <v>1</v>
      </c>
      <c r="J5" s="10">
        <v>1</v>
      </c>
      <c r="K5" s="12">
        <f t="shared" si="11"/>
        <v>2.5</v>
      </c>
      <c r="L5" s="9">
        <v>5</v>
      </c>
      <c r="M5" s="11">
        <v>7</v>
      </c>
      <c r="N5" s="11">
        <v>1</v>
      </c>
      <c r="O5" s="10">
        <v>4</v>
      </c>
      <c r="P5" s="12">
        <f t="shared" si="0"/>
        <v>4.25</v>
      </c>
      <c r="Q5" s="9">
        <v>2</v>
      </c>
      <c r="R5" s="11">
        <v>7</v>
      </c>
      <c r="S5" s="11">
        <v>7</v>
      </c>
      <c r="T5" s="10">
        <v>7</v>
      </c>
      <c r="U5" s="12">
        <f t="shared" si="1"/>
        <v>5.75</v>
      </c>
      <c r="V5" s="9">
        <v>4</v>
      </c>
      <c r="W5" s="11">
        <v>7</v>
      </c>
      <c r="X5" s="11">
        <v>6</v>
      </c>
      <c r="Y5" s="10">
        <v>4</v>
      </c>
      <c r="Z5" s="12">
        <f t="shared" si="2"/>
        <v>5.25</v>
      </c>
      <c r="AA5" s="9">
        <v>4</v>
      </c>
      <c r="AB5" s="11">
        <v>7</v>
      </c>
      <c r="AC5" s="11">
        <v>6</v>
      </c>
      <c r="AD5" s="10">
        <v>6</v>
      </c>
      <c r="AE5" s="12">
        <f t="shared" si="3"/>
        <v>5.75</v>
      </c>
      <c r="AF5" s="9">
        <v>4</v>
      </c>
      <c r="AG5" s="11">
        <v>6</v>
      </c>
      <c r="AH5" s="11">
        <v>6</v>
      </c>
      <c r="AI5" s="10">
        <v>5</v>
      </c>
      <c r="AJ5" s="12">
        <f t="shared" si="4"/>
        <v>5.25</v>
      </c>
      <c r="AK5" s="9">
        <v>4</v>
      </c>
      <c r="AL5" s="11">
        <v>3</v>
      </c>
      <c r="AM5" s="11">
        <v>4</v>
      </c>
      <c r="AN5" s="11">
        <v>3</v>
      </c>
      <c r="AO5" s="11">
        <v>4</v>
      </c>
      <c r="AP5" s="11">
        <v>3</v>
      </c>
      <c r="AQ5" s="11">
        <v>1</v>
      </c>
      <c r="AR5" s="11">
        <v>4</v>
      </c>
      <c r="AS5" s="11">
        <v>1</v>
      </c>
      <c r="AT5" s="11">
        <v>3</v>
      </c>
      <c r="AU5" s="11">
        <v>4</v>
      </c>
      <c r="AV5" s="11">
        <v>2</v>
      </c>
      <c r="AW5" s="11">
        <v>3</v>
      </c>
      <c r="AX5" s="13">
        <v>4</v>
      </c>
      <c r="AY5" s="60">
        <f t="shared" si="12"/>
        <v>3.0714285714285716</v>
      </c>
      <c r="AZ5" s="12">
        <f t="shared" si="13"/>
        <v>43</v>
      </c>
      <c r="BA5" s="16">
        <v>1</v>
      </c>
      <c r="BB5" s="11">
        <v>3</v>
      </c>
      <c r="BC5" s="11">
        <v>3</v>
      </c>
      <c r="BD5" s="11">
        <v>2</v>
      </c>
      <c r="BE5" s="11">
        <v>2</v>
      </c>
      <c r="BF5" s="11">
        <v>4</v>
      </c>
      <c r="BG5" s="11">
        <v>3</v>
      </c>
      <c r="BH5" s="11">
        <v>1</v>
      </c>
      <c r="BI5" s="11">
        <v>3</v>
      </c>
      <c r="BJ5" s="11">
        <v>4</v>
      </c>
      <c r="BK5" s="11">
        <v>1</v>
      </c>
      <c r="BL5" s="11">
        <v>2</v>
      </c>
      <c r="BM5" s="11">
        <v>3</v>
      </c>
      <c r="BN5" s="13">
        <v>2</v>
      </c>
      <c r="BO5" s="118">
        <f t="shared" si="14"/>
        <v>2.4285714285714284</v>
      </c>
      <c r="BP5" s="12">
        <f t="shared" si="15"/>
        <v>34</v>
      </c>
      <c r="BQ5" s="16">
        <v>3</v>
      </c>
      <c r="BR5" s="10">
        <v>2</v>
      </c>
      <c r="BS5" s="12">
        <f t="shared" si="16"/>
        <v>2.5</v>
      </c>
      <c r="BT5" s="12">
        <f t="shared" si="17"/>
        <v>5</v>
      </c>
      <c r="BU5" s="9">
        <v>4</v>
      </c>
      <c r="BV5" s="11">
        <v>4</v>
      </c>
      <c r="BW5" s="11">
        <v>4</v>
      </c>
      <c r="BX5" s="11">
        <v>4</v>
      </c>
      <c r="BY5" s="68">
        <v>5</v>
      </c>
      <c r="BZ5" s="12">
        <f t="shared" si="5"/>
        <v>4.2</v>
      </c>
      <c r="CA5" s="9">
        <v>5</v>
      </c>
      <c r="CB5" s="11">
        <v>5</v>
      </c>
      <c r="CC5" s="11">
        <v>1</v>
      </c>
      <c r="CD5" s="11">
        <v>5</v>
      </c>
      <c r="CE5" s="10">
        <v>3</v>
      </c>
      <c r="CF5" s="12">
        <f t="shared" si="6"/>
        <v>3.8</v>
      </c>
      <c r="CG5" s="64">
        <v>5</v>
      </c>
      <c r="CH5" s="11">
        <v>4</v>
      </c>
      <c r="CI5" s="11">
        <v>5</v>
      </c>
      <c r="CJ5" s="11">
        <v>5</v>
      </c>
      <c r="CK5" s="10">
        <v>5</v>
      </c>
      <c r="CL5" s="12">
        <f t="shared" si="7"/>
        <v>4.8</v>
      </c>
      <c r="CM5" s="9">
        <v>3</v>
      </c>
      <c r="CN5" s="11">
        <v>2</v>
      </c>
      <c r="CO5" s="21">
        <v>5</v>
      </c>
      <c r="CP5" s="11">
        <v>2</v>
      </c>
      <c r="CQ5" s="10">
        <v>2</v>
      </c>
      <c r="CR5" s="12">
        <f t="shared" si="8"/>
        <v>2.8</v>
      </c>
      <c r="CS5" s="9">
        <v>1</v>
      </c>
      <c r="CT5" s="11">
        <v>1</v>
      </c>
      <c r="CU5" s="11">
        <v>3</v>
      </c>
      <c r="CV5" s="11">
        <v>1</v>
      </c>
      <c r="CW5" s="68">
        <v>5</v>
      </c>
      <c r="CX5" s="12">
        <f t="shared" si="9"/>
        <v>2.2000000000000002</v>
      </c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pans="2:251" customFormat="1">
      <c r="B6" s="9">
        <v>1</v>
      </c>
      <c r="C6" s="11">
        <v>1</v>
      </c>
      <c r="D6" s="11">
        <v>1</v>
      </c>
      <c r="E6" s="10">
        <v>2</v>
      </c>
      <c r="F6" s="12">
        <f t="shared" si="10"/>
        <v>1.25</v>
      </c>
      <c r="G6" s="9">
        <v>2</v>
      </c>
      <c r="H6" s="11">
        <v>4</v>
      </c>
      <c r="I6" s="11">
        <v>1</v>
      </c>
      <c r="J6" s="10">
        <v>1</v>
      </c>
      <c r="K6" s="12">
        <f t="shared" si="11"/>
        <v>2</v>
      </c>
      <c r="L6" s="9">
        <v>3</v>
      </c>
      <c r="M6" s="11">
        <v>7</v>
      </c>
      <c r="N6" s="11">
        <v>1</v>
      </c>
      <c r="O6" s="10">
        <v>3</v>
      </c>
      <c r="P6" s="12">
        <f t="shared" si="0"/>
        <v>3.5</v>
      </c>
      <c r="Q6" s="9">
        <v>2</v>
      </c>
      <c r="R6" s="11">
        <v>4</v>
      </c>
      <c r="S6" s="11">
        <v>5</v>
      </c>
      <c r="T6" s="10">
        <v>5</v>
      </c>
      <c r="U6" s="12">
        <f t="shared" si="1"/>
        <v>4</v>
      </c>
      <c r="V6" s="9">
        <v>1</v>
      </c>
      <c r="W6" s="11">
        <v>1</v>
      </c>
      <c r="X6" s="11">
        <v>6</v>
      </c>
      <c r="Y6" s="10">
        <v>1</v>
      </c>
      <c r="Z6" s="12">
        <f t="shared" si="2"/>
        <v>2.25</v>
      </c>
      <c r="AA6" s="9">
        <v>7</v>
      </c>
      <c r="AB6" s="11">
        <v>4</v>
      </c>
      <c r="AC6" s="11">
        <v>7</v>
      </c>
      <c r="AD6" s="10">
        <v>7</v>
      </c>
      <c r="AE6" s="12">
        <f t="shared" si="3"/>
        <v>6.25</v>
      </c>
      <c r="AF6" s="9">
        <v>3</v>
      </c>
      <c r="AG6" s="11">
        <v>1</v>
      </c>
      <c r="AH6" s="11">
        <v>4</v>
      </c>
      <c r="AI6" s="10">
        <v>6</v>
      </c>
      <c r="AJ6" s="12">
        <f t="shared" si="4"/>
        <v>3.5</v>
      </c>
      <c r="AK6" s="9">
        <v>4</v>
      </c>
      <c r="AL6" s="11">
        <v>4</v>
      </c>
      <c r="AM6" s="11">
        <v>4</v>
      </c>
      <c r="AN6" s="11">
        <v>3</v>
      </c>
      <c r="AO6" s="11">
        <v>1</v>
      </c>
      <c r="AP6" s="11">
        <v>4</v>
      </c>
      <c r="AQ6" s="11">
        <v>1</v>
      </c>
      <c r="AR6" s="11">
        <v>1</v>
      </c>
      <c r="AS6" s="11">
        <v>2</v>
      </c>
      <c r="AT6" s="11">
        <v>4</v>
      </c>
      <c r="AU6" s="11">
        <v>3</v>
      </c>
      <c r="AV6" s="11">
        <v>4</v>
      </c>
      <c r="AW6" s="11">
        <v>4</v>
      </c>
      <c r="AX6" s="13">
        <v>4</v>
      </c>
      <c r="AY6" s="60">
        <f t="shared" si="12"/>
        <v>3.0714285714285716</v>
      </c>
      <c r="AZ6" s="12">
        <f t="shared" si="13"/>
        <v>43</v>
      </c>
      <c r="BA6" s="9">
        <v>1</v>
      </c>
      <c r="BB6" s="11">
        <v>3</v>
      </c>
      <c r="BC6" s="11">
        <v>1</v>
      </c>
      <c r="BD6" s="11">
        <v>2</v>
      </c>
      <c r="BE6" s="11">
        <v>2</v>
      </c>
      <c r="BF6" s="11">
        <v>1</v>
      </c>
      <c r="BG6" s="11">
        <v>1</v>
      </c>
      <c r="BH6" s="11">
        <v>1</v>
      </c>
      <c r="BI6" s="11">
        <v>1</v>
      </c>
      <c r="BJ6" s="11">
        <v>3</v>
      </c>
      <c r="BK6" s="11">
        <v>1</v>
      </c>
      <c r="BL6" s="11">
        <v>2</v>
      </c>
      <c r="BM6" s="11">
        <v>1</v>
      </c>
      <c r="BN6" s="18">
        <v>2</v>
      </c>
      <c r="BO6" s="118">
        <f t="shared" si="14"/>
        <v>1.5714285714285714</v>
      </c>
      <c r="BP6" s="12">
        <f t="shared" si="15"/>
        <v>22</v>
      </c>
      <c r="BQ6" s="9">
        <v>1</v>
      </c>
      <c r="BR6" s="10">
        <v>1</v>
      </c>
      <c r="BS6" s="12">
        <f t="shared" si="16"/>
        <v>1</v>
      </c>
      <c r="BT6" s="12">
        <f t="shared" si="17"/>
        <v>2</v>
      </c>
      <c r="BU6" s="9">
        <v>5</v>
      </c>
      <c r="BV6" s="11">
        <v>5</v>
      </c>
      <c r="BW6" s="22">
        <v>5</v>
      </c>
      <c r="BX6" s="11">
        <v>5</v>
      </c>
      <c r="BY6" s="68">
        <v>5</v>
      </c>
      <c r="BZ6" s="12">
        <f t="shared" si="5"/>
        <v>5</v>
      </c>
      <c r="CA6" s="9">
        <v>5</v>
      </c>
      <c r="CB6" s="11">
        <v>5</v>
      </c>
      <c r="CC6" s="11">
        <v>5</v>
      </c>
      <c r="CD6" s="11">
        <v>5</v>
      </c>
      <c r="CE6" s="10">
        <v>4</v>
      </c>
      <c r="CF6" s="12">
        <f t="shared" si="6"/>
        <v>4.8</v>
      </c>
      <c r="CG6" s="64">
        <v>5</v>
      </c>
      <c r="CH6" s="11">
        <v>5</v>
      </c>
      <c r="CI6" s="11">
        <v>5</v>
      </c>
      <c r="CJ6" s="11">
        <v>5</v>
      </c>
      <c r="CK6" s="10">
        <v>5</v>
      </c>
      <c r="CL6" s="12">
        <f t="shared" si="7"/>
        <v>5</v>
      </c>
      <c r="CM6" s="9">
        <v>2</v>
      </c>
      <c r="CN6" s="11">
        <v>1</v>
      </c>
      <c r="CO6" s="21">
        <v>2</v>
      </c>
      <c r="CP6" s="11">
        <v>1</v>
      </c>
      <c r="CQ6" s="10">
        <v>1</v>
      </c>
      <c r="CR6" s="12">
        <f t="shared" si="8"/>
        <v>1.4</v>
      </c>
      <c r="CS6" s="9">
        <v>1</v>
      </c>
      <c r="CT6" s="11">
        <v>1</v>
      </c>
      <c r="CU6" s="11">
        <v>3</v>
      </c>
      <c r="CV6" s="11">
        <v>1</v>
      </c>
      <c r="CW6" s="68">
        <v>4</v>
      </c>
      <c r="CX6" s="12">
        <f t="shared" si="9"/>
        <v>2</v>
      </c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2:251" customFormat="1">
      <c r="B7" s="9">
        <v>1</v>
      </c>
      <c r="C7" s="11">
        <v>1</v>
      </c>
      <c r="D7" s="11">
        <v>5</v>
      </c>
      <c r="E7" s="10">
        <v>6</v>
      </c>
      <c r="F7" s="12">
        <f t="shared" si="10"/>
        <v>3.25</v>
      </c>
      <c r="G7" s="9">
        <v>7</v>
      </c>
      <c r="H7" s="11">
        <v>4</v>
      </c>
      <c r="I7" s="11">
        <v>3</v>
      </c>
      <c r="J7" s="10">
        <v>5</v>
      </c>
      <c r="K7" s="12">
        <f t="shared" si="11"/>
        <v>4.75</v>
      </c>
      <c r="L7" s="9">
        <v>4</v>
      </c>
      <c r="M7" s="11">
        <v>5</v>
      </c>
      <c r="N7" s="11">
        <v>3</v>
      </c>
      <c r="O7" s="10">
        <v>7</v>
      </c>
      <c r="P7" s="12">
        <f t="shared" si="0"/>
        <v>4.75</v>
      </c>
      <c r="Q7" s="9">
        <v>5</v>
      </c>
      <c r="R7" s="11">
        <v>5</v>
      </c>
      <c r="S7" s="11">
        <v>6</v>
      </c>
      <c r="T7" s="10">
        <v>4</v>
      </c>
      <c r="U7" s="12">
        <f t="shared" si="1"/>
        <v>5</v>
      </c>
      <c r="V7" s="9">
        <v>5</v>
      </c>
      <c r="W7" s="11">
        <v>4</v>
      </c>
      <c r="X7" s="11">
        <v>3</v>
      </c>
      <c r="Y7" s="10">
        <v>5</v>
      </c>
      <c r="Z7" s="12">
        <f t="shared" si="2"/>
        <v>4.25</v>
      </c>
      <c r="AA7" s="9">
        <v>7</v>
      </c>
      <c r="AB7" s="11">
        <v>7</v>
      </c>
      <c r="AC7" s="11">
        <v>6</v>
      </c>
      <c r="AD7" s="10">
        <v>7</v>
      </c>
      <c r="AE7" s="12">
        <f t="shared" si="3"/>
        <v>6.75</v>
      </c>
      <c r="AF7" s="9">
        <v>4</v>
      </c>
      <c r="AG7" s="11">
        <v>7</v>
      </c>
      <c r="AH7" s="11">
        <v>5</v>
      </c>
      <c r="AI7" s="10">
        <v>3</v>
      </c>
      <c r="AJ7" s="12">
        <f t="shared" si="4"/>
        <v>4.75</v>
      </c>
      <c r="AK7" s="16">
        <v>4</v>
      </c>
      <c r="AL7" s="16">
        <v>4</v>
      </c>
      <c r="AM7" s="16">
        <v>3</v>
      </c>
      <c r="AN7" s="16">
        <v>4</v>
      </c>
      <c r="AO7" s="16">
        <v>4</v>
      </c>
      <c r="AP7" s="16">
        <v>3</v>
      </c>
      <c r="AQ7" s="16">
        <v>2</v>
      </c>
      <c r="AR7" s="16">
        <v>3</v>
      </c>
      <c r="AS7" s="16">
        <v>4</v>
      </c>
      <c r="AT7" s="16">
        <v>4</v>
      </c>
      <c r="AU7" s="16">
        <v>4</v>
      </c>
      <c r="AV7" s="16">
        <v>1</v>
      </c>
      <c r="AW7" s="16">
        <v>3</v>
      </c>
      <c r="AX7" s="16">
        <v>4</v>
      </c>
      <c r="AY7" s="60">
        <f t="shared" si="12"/>
        <v>3.3571428571428572</v>
      </c>
      <c r="AZ7" s="12">
        <f t="shared" si="13"/>
        <v>47</v>
      </c>
      <c r="BA7" s="16">
        <v>1</v>
      </c>
      <c r="BB7" s="16">
        <v>1</v>
      </c>
      <c r="BC7" s="16">
        <v>4</v>
      </c>
      <c r="BD7" s="16">
        <v>2</v>
      </c>
      <c r="BE7" s="16">
        <v>2</v>
      </c>
      <c r="BF7" s="16">
        <v>1</v>
      </c>
      <c r="BG7" s="16">
        <v>1</v>
      </c>
      <c r="BH7" s="16">
        <v>1</v>
      </c>
      <c r="BI7" s="16">
        <v>2</v>
      </c>
      <c r="BJ7" s="16">
        <v>1</v>
      </c>
      <c r="BK7" s="16">
        <v>2</v>
      </c>
      <c r="BL7" s="16">
        <v>3</v>
      </c>
      <c r="BM7" s="16">
        <v>3</v>
      </c>
      <c r="BN7" s="16">
        <v>1</v>
      </c>
      <c r="BO7" s="118">
        <f t="shared" si="14"/>
        <v>1.7857142857142858</v>
      </c>
      <c r="BP7" s="12">
        <f t="shared" si="15"/>
        <v>25</v>
      </c>
      <c r="BQ7" s="16">
        <v>2</v>
      </c>
      <c r="BR7" s="16">
        <v>4</v>
      </c>
      <c r="BS7" s="12">
        <f t="shared" si="16"/>
        <v>3</v>
      </c>
      <c r="BT7" s="12">
        <f t="shared" si="17"/>
        <v>6</v>
      </c>
      <c r="BU7" s="9">
        <v>5</v>
      </c>
      <c r="BV7" s="11">
        <v>5</v>
      </c>
      <c r="BW7" s="11">
        <v>5</v>
      </c>
      <c r="BX7" s="11">
        <v>5</v>
      </c>
      <c r="BY7" s="68">
        <v>5</v>
      </c>
      <c r="BZ7" s="12">
        <f t="shared" si="5"/>
        <v>5</v>
      </c>
      <c r="CA7" s="9">
        <v>4</v>
      </c>
      <c r="CB7" s="11">
        <v>4</v>
      </c>
      <c r="CC7" s="11">
        <v>4</v>
      </c>
      <c r="CD7" s="11">
        <v>3</v>
      </c>
      <c r="CE7" s="10">
        <v>2</v>
      </c>
      <c r="CF7" s="12">
        <f t="shared" si="6"/>
        <v>3.4</v>
      </c>
      <c r="CG7" s="64">
        <v>5</v>
      </c>
      <c r="CH7" s="11">
        <v>3</v>
      </c>
      <c r="CI7" s="11">
        <v>5</v>
      </c>
      <c r="CJ7" s="11">
        <v>5</v>
      </c>
      <c r="CK7" s="10">
        <v>4</v>
      </c>
      <c r="CL7" s="12">
        <f t="shared" si="7"/>
        <v>4.4000000000000004</v>
      </c>
      <c r="CM7" s="9">
        <v>5</v>
      </c>
      <c r="CN7" s="11">
        <v>1</v>
      </c>
      <c r="CO7" s="21">
        <v>4</v>
      </c>
      <c r="CP7" s="11">
        <v>3</v>
      </c>
      <c r="CQ7" s="10">
        <v>3</v>
      </c>
      <c r="CR7" s="12">
        <f t="shared" si="8"/>
        <v>3.2</v>
      </c>
      <c r="CS7" s="9">
        <v>5</v>
      </c>
      <c r="CT7" s="11">
        <v>1</v>
      </c>
      <c r="CU7" s="11">
        <v>4</v>
      </c>
      <c r="CV7" s="11">
        <v>1</v>
      </c>
      <c r="CW7" s="68">
        <v>5</v>
      </c>
      <c r="CX7" s="12">
        <f t="shared" si="9"/>
        <v>3.2</v>
      </c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2:251" customFormat="1">
      <c r="B8" s="9">
        <v>1</v>
      </c>
      <c r="C8" s="11">
        <v>1</v>
      </c>
      <c r="D8" s="11">
        <v>1</v>
      </c>
      <c r="E8" s="10">
        <v>1</v>
      </c>
      <c r="F8" s="12">
        <f t="shared" si="10"/>
        <v>1</v>
      </c>
      <c r="G8" s="9">
        <v>4</v>
      </c>
      <c r="H8" s="11">
        <v>6</v>
      </c>
      <c r="I8" s="11">
        <v>2</v>
      </c>
      <c r="J8" s="10">
        <v>1</v>
      </c>
      <c r="K8" s="12">
        <f t="shared" si="11"/>
        <v>3.25</v>
      </c>
      <c r="L8" s="9">
        <v>4</v>
      </c>
      <c r="M8" s="11">
        <v>5</v>
      </c>
      <c r="N8" s="11">
        <v>2</v>
      </c>
      <c r="O8" s="10">
        <v>4</v>
      </c>
      <c r="P8" s="12">
        <f t="shared" si="0"/>
        <v>3.75</v>
      </c>
      <c r="Q8" s="9">
        <v>5</v>
      </c>
      <c r="R8" s="11">
        <v>7</v>
      </c>
      <c r="S8" s="11">
        <v>5</v>
      </c>
      <c r="T8" s="10">
        <v>4</v>
      </c>
      <c r="U8" s="12">
        <f t="shared" si="1"/>
        <v>5.25</v>
      </c>
      <c r="V8" s="9">
        <v>5</v>
      </c>
      <c r="W8" s="11">
        <v>5</v>
      </c>
      <c r="X8" s="11">
        <v>4</v>
      </c>
      <c r="Y8" s="10">
        <v>5</v>
      </c>
      <c r="Z8" s="12">
        <f t="shared" si="2"/>
        <v>4.75</v>
      </c>
      <c r="AA8" s="9">
        <v>5</v>
      </c>
      <c r="AB8" s="11">
        <v>5</v>
      </c>
      <c r="AC8" s="11">
        <v>2</v>
      </c>
      <c r="AD8" s="10">
        <v>5</v>
      </c>
      <c r="AE8" s="12">
        <f t="shared" si="3"/>
        <v>4.25</v>
      </c>
      <c r="AF8" s="9">
        <v>5</v>
      </c>
      <c r="AG8" s="11">
        <v>4</v>
      </c>
      <c r="AH8" s="11">
        <v>5</v>
      </c>
      <c r="AI8" s="10">
        <v>5</v>
      </c>
      <c r="AJ8" s="12">
        <f t="shared" si="4"/>
        <v>4.75</v>
      </c>
      <c r="AK8" s="9">
        <v>4</v>
      </c>
      <c r="AL8" s="11">
        <v>3</v>
      </c>
      <c r="AM8" s="11">
        <v>4</v>
      </c>
      <c r="AN8" s="11">
        <v>3</v>
      </c>
      <c r="AO8" s="11">
        <v>4</v>
      </c>
      <c r="AP8" s="11">
        <v>3</v>
      </c>
      <c r="AQ8" s="11">
        <v>4</v>
      </c>
      <c r="AR8" s="11">
        <v>4</v>
      </c>
      <c r="AS8" s="11">
        <v>1</v>
      </c>
      <c r="AT8" s="11">
        <v>4</v>
      </c>
      <c r="AU8" s="11">
        <v>4</v>
      </c>
      <c r="AV8" s="11">
        <v>3</v>
      </c>
      <c r="AW8" s="11">
        <v>2</v>
      </c>
      <c r="AX8" s="13">
        <v>2</v>
      </c>
      <c r="AY8" s="60">
        <f t="shared" si="12"/>
        <v>3.2142857142857144</v>
      </c>
      <c r="AZ8" s="12">
        <f t="shared" si="13"/>
        <v>45</v>
      </c>
      <c r="BA8" s="9">
        <v>2</v>
      </c>
      <c r="BB8" s="11">
        <v>2</v>
      </c>
      <c r="BC8" s="11">
        <v>3</v>
      </c>
      <c r="BD8" s="11">
        <v>2</v>
      </c>
      <c r="BE8" s="11">
        <v>1</v>
      </c>
      <c r="BF8" s="11">
        <v>3</v>
      </c>
      <c r="BG8" s="11">
        <v>1</v>
      </c>
      <c r="BH8" s="11">
        <v>2</v>
      </c>
      <c r="BI8" s="11">
        <v>1</v>
      </c>
      <c r="BJ8" s="11">
        <v>3</v>
      </c>
      <c r="BK8" s="11">
        <v>2</v>
      </c>
      <c r="BL8" s="11">
        <v>2</v>
      </c>
      <c r="BM8" s="11">
        <v>1</v>
      </c>
      <c r="BN8" s="18">
        <v>1</v>
      </c>
      <c r="BO8" s="118">
        <f t="shared" si="14"/>
        <v>1.8571428571428572</v>
      </c>
      <c r="BP8" s="12">
        <f t="shared" si="15"/>
        <v>26</v>
      </c>
      <c r="BQ8" s="9">
        <v>2</v>
      </c>
      <c r="BR8" s="10">
        <v>3</v>
      </c>
      <c r="BS8" s="12">
        <f t="shared" si="16"/>
        <v>2.5</v>
      </c>
      <c r="BT8" s="12">
        <f t="shared" si="17"/>
        <v>5</v>
      </c>
      <c r="BU8" s="9">
        <v>2</v>
      </c>
      <c r="BV8" s="11">
        <v>3</v>
      </c>
      <c r="BW8" s="22">
        <v>3</v>
      </c>
      <c r="BX8" s="11">
        <v>4</v>
      </c>
      <c r="BY8" s="68">
        <v>4</v>
      </c>
      <c r="BZ8" s="12">
        <f t="shared" si="5"/>
        <v>3.2</v>
      </c>
      <c r="CA8" s="9">
        <v>4</v>
      </c>
      <c r="CB8" s="11">
        <v>5</v>
      </c>
      <c r="CC8" s="11">
        <v>5</v>
      </c>
      <c r="CD8" s="11">
        <v>5</v>
      </c>
      <c r="CE8" s="10">
        <v>3</v>
      </c>
      <c r="CF8" s="12">
        <f t="shared" si="6"/>
        <v>4.4000000000000004</v>
      </c>
      <c r="CG8" s="64">
        <v>5</v>
      </c>
      <c r="CH8" s="11">
        <v>1</v>
      </c>
      <c r="CI8" s="11">
        <v>5</v>
      </c>
      <c r="CJ8" s="11">
        <v>5</v>
      </c>
      <c r="CK8" s="10">
        <v>5</v>
      </c>
      <c r="CL8" s="12">
        <f t="shared" si="7"/>
        <v>4.2</v>
      </c>
      <c r="CM8" s="9">
        <v>3</v>
      </c>
      <c r="CN8" s="11">
        <v>1</v>
      </c>
      <c r="CO8" s="21">
        <v>5</v>
      </c>
      <c r="CP8" s="11">
        <v>4</v>
      </c>
      <c r="CQ8" s="10">
        <v>4</v>
      </c>
      <c r="CR8" s="12">
        <f t="shared" si="8"/>
        <v>3.4</v>
      </c>
      <c r="CS8" s="9">
        <v>4</v>
      </c>
      <c r="CT8" s="11">
        <v>1</v>
      </c>
      <c r="CU8" s="11">
        <v>1</v>
      </c>
      <c r="CV8" s="11">
        <v>1</v>
      </c>
      <c r="CW8" s="68">
        <v>5</v>
      </c>
      <c r="CX8" s="12">
        <f t="shared" si="9"/>
        <v>2.4</v>
      </c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2:251" customFormat="1">
      <c r="B9" s="9">
        <v>7</v>
      </c>
      <c r="C9" s="11">
        <v>1</v>
      </c>
      <c r="D9" s="11">
        <v>1</v>
      </c>
      <c r="E9" s="10">
        <v>1</v>
      </c>
      <c r="F9" s="12">
        <f t="shared" si="10"/>
        <v>2.5</v>
      </c>
      <c r="G9" s="9">
        <v>5</v>
      </c>
      <c r="H9" s="11">
        <v>7</v>
      </c>
      <c r="I9" s="11">
        <v>6</v>
      </c>
      <c r="J9" s="10">
        <v>6</v>
      </c>
      <c r="K9" s="12">
        <f t="shared" si="11"/>
        <v>6</v>
      </c>
      <c r="L9" s="9">
        <v>4</v>
      </c>
      <c r="M9" s="11">
        <v>6</v>
      </c>
      <c r="N9" s="11">
        <v>2</v>
      </c>
      <c r="O9" s="10">
        <v>6</v>
      </c>
      <c r="P9" s="12">
        <f t="shared" si="0"/>
        <v>4.5</v>
      </c>
      <c r="Q9" s="9">
        <v>3</v>
      </c>
      <c r="R9" s="11">
        <v>5</v>
      </c>
      <c r="S9" s="11">
        <v>5</v>
      </c>
      <c r="T9" s="10">
        <v>6</v>
      </c>
      <c r="U9" s="12">
        <f t="shared" si="1"/>
        <v>4.75</v>
      </c>
      <c r="V9" s="9">
        <v>5</v>
      </c>
      <c r="W9" s="11">
        <v>5</v>
      </c>
      <c r="X9" s="11">
        <v>6</v>
      </c>
      <c r="Y9" s="10">
        <v>6</v>
      </c>
      <c r="Z9" s="12">
        <f t="shared" si="2"/>
        <v>5.5</v>
      </c>
      <c r="AA9" s="9">
        <v>6</v>
      </c>
      <c r="AB9" s="11">
        <v>7</v>
      </c>
      <c r="AC9" s="11">
        <v>7</v>
      </c>
      <c r="AD9" s="10">
        <v>7</v>
      </c>
      <c r="AE9" s="12">
        <f t="shared" si="3"/>
        <v>6.75</v>
      </c>
      <c r="AF9" s="9">
        <v>6</v>
      </c>
      <c r="AG9" s="11">
        <v>1</v>
      </c>
      <c r="AH9" s="11">
        <v>6</v>
      </c>
      <c r="AI9" s="10">
        <v>6</v>
      </c>
      <c r="AJ9" s="12">
        <f t="shared" si="4"/>
        <v>4.75</v>
      </c>
      <c r="AK9" s="16">
        <v>4</v>
      </c>
      <c r="AL9" s="11">
        <v>2</v>
      </c>
      <c r="AM9" s="11">
        <v>1</v>
      </c>
      <c r="AN9" s="11">
        <v>1</v>
      </c>
      <c r="AO9" s="11">
        <v>2</v>
      </c>
      <c r="AP9" s="11">
        <v>3</v>
      </c>
      <c r="AQ9" s="11">
        <v>1</v>
      </c>
      <c r="AR9" s="11">
        <v>3</v>
      </c>
      <c r="AS9" s="11">
        <v>2</v>
      </c>
      <c r="AT9" s="11">
        <v>3</v>
      </c>
      <c r="AU9" s="11">
        <v>3</v>
      </c>
      <c r="AV9" s="11">
        <v>2</v>
      </c>
      <c r="AW9" s="11">
        <v>4</v>
      </c>
      <c r="AX9" s="13">
        <v>3</v>
      </c>
      <c r="AY9" s="60">
        <f t="shared" si="12"/>
        <v>2.4285714285714284</v>
      </c>
      <c r="AZ9" s="12">
        <f t="shared" si="13"/>
        <v>34</v>
      </c>
      <c r="BA9" s="16">
        <v>1</v>
      </c>
      <c r="BB9" s="11">
        <v>2</v>
      </c>
      <c r="BC9" s="11">
        <v>2</v>
      </c>
      <c r="BD9" s="11">
        <v>2</v>
      </c>
      <c r="BE9" s="11">
        <v>2</v>
      </c>
      <c r="BF9" s="11">
        <v>2</v>
      </c>
      <c r="BG9" s="11">
        <v>2</v>
      </c>
      <c r="BH9" s="11">
        <v>1</v>
      </c>
      <c r="BI9" s="11">
        <v>4</v>
      </c>
      <c r="BJ9" s="11">
        <v>1</v>
      </c>
      <c r="BK9" s="11">
        <v>3</v>
      </c>
      <c r="BL9" s="11">
        <v>3</v>
      </c>
      <c r="BM9" s="11">
        <v>2</v>
      </c>
      <c r="BN9" s="13">
        <v>2</v>
      </c>
      <c r="BO9" s="118">
        <f t="shared" si="14"/>
        <v>2.0714285714285716</v>
      </c>
      <c r="BP9" s="12">
        <f t="shared" si="15"/>
        <v>29</v>
      </c>
      <c r="BQ9" s="16">
        <v>3</v>
      </c>
      <c r="BR9" s="10">
        <v>2</v>
      </c>
      <c r="BS9" s="12">
        <f t="shared" si="16"/>
        <v>2.5</v>
      </c>
      <c r="BT9" s="12">
        <f t="shared" si="17"/>
        <v>5</v>
      </c>
      <c r="BU9" s="9">
        <v>3</v>
      </c>
      <c r="BV9" s="11">
        <v>2</v>
      </c>
      <c r="BW9" s="22">
        <v>3</v>
      </c>
      <c r="BX9" s="11">
        <v>2</v>
      </c>
      <c r="BY9" s="68">
        <v>3</v>
      </c>
      <c r="BZ9" s="12">
        <f t="shared" si="5"/>
        <v>2.6</v>
      </c>
      <c r="CA9" s="9">
        <v>4</v>
      </c>
      <c r="CB9" s="11">
        <v>5</v>
      </c>
      <c r="CC9" s="11">
        <v>5</v>
      </c>
      <c r="CD9" s="11">
        <v>4</v>
      </c>
      <c r="CE9" s="10">
        <v>2</v>
      </c>
      <c r="CF9" s="12">
        <f t="shared" si="6"/>
        <v>4</v>
      </c>
      <c r="CG9" s="64">
        <v>5</v>
      </c>
      <c r="CH9" s="11">
        <v>5</v>
      </c>
      <c r="CI9" s="11">
        <v>5</v>
      </c>
      <c r="CJ9" s="11">
        <v>5</v>
      </c>
      <c r="CK9" s="10">
        <v>5</v>
      </c>
      <c r="CL9" s="12">
        <f t="shared" si="7"/>
        <v>5</v>
      </c>
      <c r="CM9" s="9">
        <v>2</v>
      </c>
      <c r="CN9" s="11">
        <v>1</v>
      </c>
      <c r="CO9" s="21">
        <v>5</v>
      </c>
      <c r="CP9" s="11">
        <v>4</v>
      </c>
      <c r="CQ9" s="10">
        <v>1</v>
      </c>
      <c r="CR9" s="12">
        <f t="shared" si="8"/>
        <v>2.6</v>
      </c>
      <c r="CS9" s="9">
        <v>1</v>
      </c>
      <c r="CT9" s="11">
        <v>1</v>
      </c>
      <c r="CU9" s="11">
        <v>5</v>
      </c>
      <c r="CV9" s="11">
        <v>1</v>
      </c>
      <c r="CW9" s="68">
        <v>4</v>
      </c>
      <c r="CX9" s="12">
        <f t="shared" si="9"/>
        <v>2.4</v>
      </c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2:251" customFormat="1">
      <c r="B10" s="9">
        <v>1</v>
      </c>
      <c r="C10" s="11">
        <v>1</v>
      </c>
      <c r="D10" s="11">
        <v>1</v>
      </c>
      <c r="E10" s="10">
        <v>1</v>
      </c>
      <c r="F10" s="12">
        <f t="shared" si="10"/>
        <v>1</v>
      </c>
      <c r="G10" s="9">
        <v>1</v>
      </c>
      <c r="H10" s="11">
        <v>7</v>
      </c>
      <c r="I10" s="11">
        <v>1</v>
      </c>
      <c r="J10" s="10">
        <v>1</v>
      </c>
      <c r="K10" s="12">
        <f t="shared" si="11"/>
        <v>2.5</v>
      </c>
      <c r="L10" s="9">
        <v>7</v>
      </c>
      <c r="M10" s="11">
        <v>7</v>
      </c>
      <c r="N10" s="11">
        <v>6</v>
      </c>
      <c r="O10" s="10">
        <v>7</v>
      </c>
      <c r="P10" s="12">
        <f t="shared" si="0"/>
        <v>6.75</v>
      </c>
      <c r="Q10" s="9">
        <v>7</v>
      </c>
      <c r="R10" s="11">
        <v>7</v>
      </c>
      <c r="S10" s="11">
        <v>7</v>
      </c>
      <c r="T10" s="10">
        <v>7</v>
      </c>
      <c r="U10" s="12">
        <f t="shared" si="1"/>
        <v>7</v>
      </c>
      <c r="V10" s="9">
        <v>4</v>
      </c>
      <c r="W10" s="11">
        <v>7</v>
      </c>
      <c r="X10" s="11">
        <v>6</v>
      </c>
      <c r="Y10" s="10">
        <v>4</v>
      </c>
      <c r="Z10" s="12">
        <f t="shared" si="2"/>
        <v>5.25</v>
      </c>
      <c r="AA10" s="9">
        <v>2</v>
      </c>
      <c r="AB10" s="11">
        <v>7</v>
      </c>
      <c r="AC10" s="11">
        <v>7</v>
      </c>
      <c r="AD10" s="10">
        <v>7</v>
      </c>
      <c r="AE10" s="12">
        <f t="shared" si="3"/>
        <v>5.75</v>
      </c>
      <c r="AF10" s="9">
        <v>5</v>
      </c>
      <c r="AG10" s="11">
        <v>7</v>
      </c>
      <c r="AH10" s="11">
        <v>2</v>
      </c>
      <c r="AI10" s="10">
        <v>3</v>
      </c>
      <c r="AJ10" s="12">
        <f t="shared" si="4"/>
        <v>4.25</v>
      </c>
      <c r="AK10" s="9">
        <v>4</v>
      </c>
      <c r="AL10" s="11">
        <v>3</v>
      </c>
      <c r="AM10" s="11">
        <v>3</v>
      </c>
      <c r="AN10" s="11">
        <v>3</v>
      </c>
      <c r="AO10" s="11">
        <v>2</v>
      </c>
      <c r="AP10" s="11">
        <v>2</v>
      </c>
      <c r="AQ10" s="11">
        <v>3</v>
      </c>
      <c r="AR10" s="11">
        <v>4</v>
      </c>
      <c r="AS10" s="11">
        <v>2</v>
      </c>
      <c r="AT10" s="11">
        <v>1</v>
      </c>
      <c r="AU10" s="11">
        <v>2</v>
      </c>
      <c r="AV10" s="11">
        <v>1</v>
      </c>
      <c r="AW10" s="11">
        <v>2</v>
      </c>
      <c r="AX10" s="13">
        <v>1</v>
      </c>
      <c r="AY10" s="60">
        <f t="shared" si="12"/>
        <v>2.3571428571428572</v>
      </c>
      <c r="AZ10" s="12">
        <f t="shared" si="13"/>
        <v>33</v>
      </c>
      <c r="BA10" s="9">
        <v>1</v>
      </c>
      <c r="BB10" s="11">
        <v>2</v>
      </c>
      <c r="BC10" s="11">
        <v>2</v>
      </c>
      <c r="BD10" s="11">
        <v>2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3</v>
      </c>
      <c r="BN10" s="18">
        <v>3</v>
      </c>
      <c r="BO10" s="118">
        <f t="shared" si="14"/>
        <v>1.5</v>
      </c>
      <c r="BP10" s="12">
        <f t="shared" si="15"/>
        <v>21</v>
      </c>
      <c r="BQ10" s="9">
        <v>1</v>
      </c>
      <c r="BR10" s="10">
        <v>1</v>
      </c>
      <c r="BS10" s="12">
        <f t="shared" si="16"/>
        <v>1</v>
      </c>
      <c r="BT10" s="12">
        <f t="shared" si="17"/>
        <v>2</v>
      </c>
      <c r="BU10" s="9">
        <v>4</v>
      </c>
      <c r="BV10" s="11">
        <v>2</v>
      </c>
      <c r="BW10" s="11">
        <v>3</v>
      </c>
      <c r="BX10" s="11">
        <v>5</v>
      </c>
      <c r="BY10" s="68">
        <v>1</v>
      </c>
      <c r="BZ10" s="12">
        <f t="shared" si="5"/>
        <v>3</v>
      </c>
      <c r="CA10" s="9">
        <v>3</v>
      </c>
      <c r="CB10" s="11">
        <v>4</v>
      </c>
      <c r="CC10" s="11">
        <v>4</v>
      </c>
      <c r="CD10" s="11">
        <v>5</v>
      </c>
      <c r="CE10" s="10">
        <v>5</v>
      </c>
      <c r="CF10" s="12">
        <f t="shared" si="6"/>
        <v>4.2</v>
      </c>
      <c r="CG10" s="64">
        <v>5</v>
      </c>
      <c r="CH10" s="11">
        <v>3</v>
      </c>
      <c r="CI10" s="11">
        <v>4</v>
      </c>
      <c r="CJ10" s="11">
        <v>5</v>
      </c>
      <c r="CK10" s="10">
        <v>5</v>
      </c>
      <c r="CL10" s="12">
        <f t="shared" si="7"/>
        <v>4.4000000000000004</v>
      </c>
      <c r="CM10" s="9">
        <v>3</v>
      </c>
      <c r="CN10" s="11">
        <v>1</v>
      </c>
      <c r="CO10" s="21">
        <v>3</v>
      </c>
      <c r="CP10" s="11">
        <v>1</v>
      </c>
      <c r="CQ10" s="10">
        <v>3</v>
      </c>
      <c r="CR10" s="12">
        <f t="shared" si="8"/>
        <v>2.2000000000000002</v>
      </c>
      <c r="CS10" s="9">
        <v>1</v>
      </c>
      <c r="CT10" s="11">
        <v>1</v>
      </c>
      <c r="CU10" s="11">
        <v>4</v>
      </c>
      <c r="CV10" s="11">
        <v>5</v>
      </c>
      <c r="CW10" s="68">
        <v>5</v>
      </c>
      <c r="CX10" s="12">
        <f t="shared" ref="CX10:CX19" si="18">AVERAGE(CS9:CW9)</f>
        <v>2.4</v>
      </c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pans="2:251" customFormat="1">
      <c r="B11" s="9">
        <v>1</v>
      </c>
      <c r="C11" s="11">
        <v>1</v>
      </c>
      <c r="D11" s="11">
        <v>1</v>
      </c>
      <c r="E11" s="10">
        <v>1</v>
      </c>
      <c r="F11" s="12">
        <f t="shared" si="10"/>
        <v>1</v>
      </c>
      <c r="G11" s="9">
        <v>1</v>
      </c>
      <c r="H11" s="11">
        <v>7</v>
      </c>
      <c r="I11" s="11">
        <v>5</v>
      </c>
      <c r="J11" s="10">
        <v>5</v>
      </c>
      <c r="K11" s="12">
        <f t="shared" si="11"/>
        <v>4.5</v>
      </c>
      <c r="L11" s="9">
        <v>5</v>
      </c>
      <c r="M11" s="11">
        <v>7</v>
      </c>
      <c r="N11" s="11">
        <v>1</v>
      </c>
      <c r="O11" s="10">
        <v>5</v>
      </c>
      <c r="P11" s="12">
        <f t="shared" si="0"/>
        <v>4.5</v>
      </c>
      <c r="Q11" s="9">
        <v>3</v>
      </c>
      <c r="R11" s="11">
        <v>7</v>
      </c>
      <c r="S11" s="11">
        <v>7</v>
      </c>
      <c r="T11" s="10">
        <v>5</v>
      </c>
      <c r="U11" s="12">
        <f t="shared" si="1"/>
        <v>5.5</v>
      </c>
      <c r="V11" s="9">
        <v>5</v>
      </c>
      <c r="W11" s="11">
        <v>7</v>
      </c>
      <c r="X11" s="11">
        <v>7</v>
      </c>
      <c r="Y11" s="10">
        <v>4</v>
      </c>
      <c r="Z11" s="12">
        <f t="shared" si="2"/>
        <v>5.75</v>
      </c>
      <c r="AA11" s="9">
        <v>6</v>
      </c>
      <c r="AB11" s="11">
        <v>7</v>
      </c>
      <c r="AC11" s="11">
        <v>7</v>
      </c>
      <c r="AD11" s="10">
        <v>6</v>
      </c>
      <c r="AE11" s="12">
        <f t="shared" si="3"/>
        <v>6.5</v>
      </c>
      <c r="AF11" s="9">
        <v>6</v>
      </c>
      <c r="AG11" s="11">
        <v>5</v>
      </c>
      <c r="AH11" s="11">
        <v>6</v>
      </c>
      <c r="AI11" s="10">
        <v>5</v>
      </c>
      <c r="AJ11" s="12">
        <f t="shared" si="4"/>
        <v>5.5</v>
      </c>
      <c r="AK11" s="16">
        <v>3</v>
      </c>
      <c r="AL11" s="11">
        <v>2</v>
      </c>
      <c r="AM11" s="11">
        <v>3</v>
      </c>
      <c r="AN11" s="11">
        <v>3</v>
      </c>
      <c r="AO11" s="11">
        <v>3</v>
      </c>
      <c r="AP11" s="11">
        <v>2</v>
      </c>
      <c r="AQ11" s="11">
        <v>3</v>
      </c>
      <c r="AR11" s="11">
        <v>3</v>
      </c>
      <c r="AS11" s="11">
        <v>2</v>
      </c>
      <c r="AT11" s="11">
        <v>3</v>
      </c>
      <c r="AU11" s="11">
        <v>2</v>
      </c>
      <c r="AV11" s="11">
        <v>3</v>
      </c>
      <c r="AW11" s="11">
        <v>3</v>
      </c>
      <c r="AX11" s="13">
        <v>2</v>
      </c>
      <c r="AY11" s="60">
        <f t="shared" si="12"/>
        <v>2.6428571428571428</v>
      </c>
      <c r="AZ11" s="12">
        <f t="shared" si="13"/>
        <v>37</v>
      </c>
      <c r="BA11" s="16">
        <v>2</v>
      </c>
      <c r="BB11" s="11">
        <v>3</v>
      </c>
      <c r="BC11" s="11">
        <v>2</v>
      </c>
      <c r="BD11" s="11">
        <v>3</v>
      </c>
      <c r="BE11" s="11">
        <v>2</v>
      </c>
      <c r="BF11" s="11">
        <v>4</v>
      </c>
      <c r="BG11" s="11">
        <v>2</v>
      </c>
      <c r="BH11" s="11">
        <v>1</v>
      </c>
      <c r="BI11" s="11">
        <v>3</v>
      </c>
      <c r="BJ11" s="11">
        <v>2</v>
      </c>
      <c r="BK11" s="11">
        <v>1</v>
      </c>
      <c r="BL11" s="11">
        <v>2</v>
      </c>
      <c r="BM11" s="11">
        <v>2</v>
      </c>
      <c r="BN11" s="13">
        <v>2</v>
      </c>
      <c r="BO11" s="118">
        <f t="shared" si="14"/>
        <v>2.2142857142857144</v>
      </c>
      <c r="BP11" s="12">
        <f t="shared" si="15"/>
        <v>31</v>
      </c>
      <c r="BQ11" s="16">
        <v>3</v>
      </c>
      <c r="BR11" s="10">
        <v>3</v>
      </c>
      <c r="BS11" s="12">
        <f t="shared" si="16"/>
        <v>3</v>
      </c>
      <c r="BT11" s="12">
        <f t="shared" si="17"/>
        <v>6</v>
      </c>
      <c r="BU11" s="9">
        <v>5</v>
      </c>
      <c r="BV11" s="11">
        <v>4</v>
      </c>
      <c r="BW11" s="22">
        <v>4</v>
      </c>
      <c r="BX11" s="11">
        <v>4</v>
      </c>
      <c r="BY11" s="68">
        <v>4</v>
      </c>
      <c r="BZ11" s="12">
        <f t="shared" si="5"/>
        <v>4.2</v>
      </c>
      <c r="CA11" s="9">
        <v>5</v>
      </c>
      <c r="CB11" s="11">
        <v>5</v>
      </c>
      <c r="CC11" s="11">
        <v>5</v>
      </c>
      <c r="CD11" s="11">
        <v>4</v>
      </c>
      <c r="CE11" s="10">
        <v>3</v>
      </c>
      <c r="CF11" s="12">
        <f t="shared" si="6"/>
        <v>4.4000000000000004</v>
      </c>
      <c r="CG11" s="64">
        <v>5</v>
      </c>
      <c r="CH11" s="11">
        <v>4</v>
      </c>
      <c r="CI11" s="11">
        <v>5</v>
      </c>
      <c r="CJ11" s="11">
        <v>5</v>
      </c>
      <c r="CK11" s="10">
        <v>4</v>
      </c>
      <c r="CL11" s="12">
        <f t="shared" si="7"/>
        <v>4.5999999999999996</v>
      </c>
      <c r="CM11" s="9">
        <v>5</v>
      </c>
      <c r="CN11" s="11">
        <v>2</v>
      </c>
      <c r="CO11" s="21">
        <v>4</v>
      </c>
      <c r="CP11" s="11">
        <v>3</v>
      </c>
      <c r="CQ11" s="10">
        <v>4</v>
      </c>
      <c r="CR11" s="12">
        <f t="shared" si="8"/>
        <v>3.6</v>
      </c>
      <c r="CS11" s="9">
        <v>3</v>
      </c>
      <c r="CT11" s="11">
        <v>1</v>
      </c>
      <c r="CU11" s="11">
        <v>3</v>
      </c>
      <c r="CV11" s="11">
        <v>1</v>
      </c>
      <c r="CW11" s="68">
        <v>5</v>
      </c>
      <c r="CX11" s="12">
        <f t="shared" si="18"/>
        <v>3.2</v>
      </c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spans="2:251" customFormat="1">
      <c r="B12" s="9">
        <v>2</v>
      </c>
      <c r="C12" s="11">
        <v>2</v>
      </c>
      <c r="D12" s="11">
        <v>1</v>
      </c>
      <c r="E12" s="10">
        <v>5</v>
      </c>
      <c r="F12" s="12">
        <f t="shared" si="10"/>
        <v>2.5</v>
      </c>
      <c r="G12" s="9">
        <v>4</v>
      </c>
      <c r="H12" s="11">
        <v>6</v>
      </c>
      <c r="I12" s="11">
        <v>4</v>
      </c>
      <c r="J12" s="10">
        <v>3</v>
      </c>
      <c r="K12" s="12">
        <f t="shared" si="11"/>
        <v>4.25</v>
      </c>
      <c r="L12" s="9">
        <v>5</v>
      </c>
      <c r="M12" s="11">
        <v>7</v>
      </c>
      <c r="N12" s="11">
        <v>7</v>
      </c>
      <c r="O12" s="10">
        <v>6</v>
      </c>
      <c r="P12" s="12">
        <f t="shared" si="0"/>
        <v>6.25</v>
      </c>
      <c r="Q12" s="9">
        <v>4</v>
      </c>
      <c r="R12" s="11">
        <v>7</v>
      </c>
      <c r="S12" s="11">
        <v>6</v>
      </c>
      <c r="T12" s="10">
        <v>5</v>
      </c>
      <c r="U12" s="12">
        <f t="shared" si="1"/>
        <v>5.5</v>
      </c>
      <c r="V12" s="9">
        <v>5</v>
      </c>
      <c r="W12" s="11">
        <v>7</v>
      </c>
      <c r="X12" s="11">
        <v>6</v>
      </c>
      <c r="Y12" s="10">
        <v>5</v>
      </c>
      <c r="Z12" s="12">
        <f t="shared" si="2"/>
        <v>5.75</v>
      </c>
      <c r="AA12" s="9">
        <v>3</v>
      </c>
      <c r="AB12" s="11">
        <v>7</v>
      </c>
      <c r="AC12" s="11">
        <v>7</v>
      </c>
      <c r="AD12" s="10">
        <v>6</v>
      </c>
      <c r="AE12" s="12">
        <f t="shared" si="3"/>
        <v>5.75</v>
      </c>
      <c r="AF12" s="9">
        <v>6</v>
      </c>
      <c r="AG12" s="11">
        <v>6</v>
      </c>
      <c r="AH12" s="11">
        <v>5</v>
      </c>
      <c r="AI12" s="10">
        <v>6</v>
      </c>
      <c r="AJ12" s="12">
        <f t="shared" si="4"/>
        <v>5.75</v>
      </c>
      <c r="AK12" s="9">
        <v>4</v>
      </c>
      <c r="AL12" s="11">
        <v>3</v>
      </c>
      <c r="AM12" s="11">
        <v>4</v>
      </c>
      <c r="AN12" s="11">
        <v>3</v>
      </c>
      <c r="AO12" s="11">
        <v>4</v>
      </c>
      <c r="AP12" s="11">
        <v>3</v>
      </c>
      <c r="AQ12" s="11">
        <v>1</v>
      </c>
      <c r="AR12" s="11">
        <v>3</v>
      </c>
      <c r="AS12" s="11">
        <v>2</v>
      </c>
      <c r="AT12" s="11">
        <v>4</v>
      </c>
      <c r="AU12" s="11">
        <v>2</v>
      </c>
      <c r="AV12" s="11">
        <v>3</v>
      </c>
      <c r="AW12" s="11">
        <v>3</v>
      </c>
      <c r="AX12" s="13">
        <v>3</v>
      </c>
      <c r="AY12" s="60">
        <f t="shared" si="12"/>
        <v>3</v>
      </c>
      <c r="AZ12" s="12">
        <f t="shared" si="13"/>
        <v>42</v>
      </c>
      <c r="BA12" s="9">
        <v>1</v>
      </c>
      <c r="BB12" s="11">
        <v>1</v>
      </c>
      <c r="BC12" s="11">
        <v>3</v>
      </c>
      <c r="BD12" s="11">
        <v>2</v>
      </c>
      <c r="BE12" s="11">
        <v>3</v>
      </c>
      <c r="BF12" s="11">
        <v>1</v>
      </c>
      <c r="BG12" s="11">
        <v>1</v>
      </c>
      <c r="BH12" s="11">
        <v>1</v>
      </c>
      <c r="BI12" s="11">
        <v>3</v>
      </c>
      <c r="BJ12" s="11">
        <v>1</v>
      </c>
      <c r="BK12" s="11">
        <v>3</v>
      </c>
      <c r="BL12" s="11">
        <v>2</v>
      </c>
      <c r="BM12" s="11">
        <v>3</v>
      </c>
      <c r="BN12" s="18">
        <v>1</v>
      </c>
      <c r="BO12" s="118">
        <f t="shared" si="14"/>
        <v>1.8571428571428572</v>
      </c>
      <c r="BP12" s="12">
        <f t="shared" si="15"/>
        <v>26</v>
      </c>
      <c r="BQ12" s="9">
        <v>1</v>
      </c>
      <c r="BR12" s="10">
        <v>1</v>
      </c>
      <c r="BS12" s="12">
        <f t="shared" si="16"/>
        <v>1</v>
      </c>
      <c r="BT12" s="12">
        <f t="shared" si="17"/>
        <v>2</v>
      </c>
      <c r="BU12" s="9">
        <v>1</v>
      </c>
      <c r="BV12" s="11">
        <v>1</v>
      </c>
      <c r="BW12" s="11">
        <v>1</v>
      </c>
      <c r="BX12" s="11">
        <v>4</v>
      </c>
      <c r="BY12" s="68">
        <v>5</v>
      </c>
      <c r="BZ12" s="12">
        <f t="shared" si="5"/>
        <v>2.4</v>
      </c>
      <c r="CA12" s="9">
        <v>4</v>
      </c>
      <c r="CB12" s="11">
        <v>4</v>
      </c>
      <c r="CC12" s="11">
        <v>4</v>
      </c>
      <c r="CD12" s="11">
        <v>4</v>
      </c>
      <c r="CE12" s="10">
        <v>4</v>
      </c>
      <c r="CF12" s="12">
        <f t="shared" si="6"/>
        <v>4</v>
      </c>
      <c r="CG12" s="64">
        <v>1</v>
      </c>
      <c r="CH12" s="11">
        <v>4</v>
      </c>
      <c r="CI12" s="11">
        <v>4</v>
      </c>
      <c r="CJ12" s="11">
        <v>5</v>
      </c>
      <c r="CK12" s="10">
        <v>5</v>
      </c>
      <c r="CL12" s="12">
        <f t="shared" si="7"/>
        <v>3.8</v>
      </c>
      <c r="CM12" s="9">
        <v>1</v>
      </c>
      <c r="CN12" s="11">
        <v>1</v>
      </c>
      <c r="CO12" s="21">
        <v>4</v>
      </c>
      <c r="CP12" s="11">
        <v>3</v>
      </c>
      <c r="CQ12" s="10">
        <v>3</v>
      </c>
      <c r="CR12" s="12">
        <f t="shared" si="8"/>
        <v>2.4</v>
      </c>
      <c r="CS12" s="9">
        <v>2</v>
      </c>
      <c r="CT12" s="11">
        <v>1</v>
      </c>
      <c r="CU12" s="11">
        <v>3</v>
      </c>
      <c r="CV12" s="11">
        <v>2</v>
      </c>
      <c r="CW12" s="68">
        <v>4</v>
      </c>
      <c r="CX12" s="12">
        <f t="shared" si="18"/>
        <v>2.6</v>
      </c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2:251" customFormat="1">
      <c r="B13" s="9">
        <v>2</v>
      </c>
      <c r="C13" s="11">
        <v>1</v>
      </c>
      <c r="D13" s="11">
        <v>1</v>
      </c>
      <c r="E13" s="10">
        <v>1</v>
      </c>
      <c r="F13" s="12">
        <f t="shared" si="10"/>
        <v>1.25</v>
      </c>
      <c r="G13" s="9">
        <v>1</v>
      </c>
      <c r="H13" s="11">
        <v>1</v>
      </c>
      <c r="I13" s="11">
        <v>1</v>
      </c>
      <c r="J13" s="10">
        <v>1</v>
      </c>
      <c r="K13" s="12">
        <f t="shared" si="11"/>
        <v>1</v>
      </c>
      <c r="L13" s="9">
        <v>1</v>
      </c>
      <c r="M13" s="11">
        <v>3</v>
      </c>
      <c r="N13" s="11">
        <v>1</v>
      </c>
      <c r="O13" s="10">
        <v>1</v>
      </c>
      <c r="P13" s="12">
        <f t="shared" si="0"/>
        <v>1.5</v>
      </c>
      <c r="Q13" s="9">
        <v>5</v>
      </c>
      <c r="R13" s="11">
        <v>1</v>
      </c>
      <c r="S13" s="11">
        <v>4</v>
      </c>
      <c r="T13" s="10">
        <v>4</v>
      </c>
      <c r="U13" s="12">
        <f t="shared" si="1"/>
        <v>3.5</v>
      </c>
      <c r="V13" s="9">
        <v>2</v>
      </c>
      <c r="W13" s="11">
        <v>1</v>
      </c>
      <c r="X13" s="11">
        <v>3</v>
      </c>
      <c r="Y13" s="10">
        <v>1</v>
      </c>
      <c r="Z13" s="12">
        <f t="shared" si="2"/>
        <v>1.75</v>
      </c>
      <c r="AA13" s="9">
        <v>3</v>
      </c>
      <c r="AB13" s="11">
        <v>2</v>
      </c>
      <c r="AC13" s="11">
        <v>5</v>
      </c>
      <c r="AD13" s="10">
        <v>4</v>
      </c>
      <c r="AE13" s="12">
        <f t="shared" si="3"/>
        <v>3.5</v>
      </c>
      <c r="AF13" s="9">
        <v>4</v>
      </c>
      <c r="AG13" s="11">
        <v>3</v>
      </c>
      <c r="AH13" s="11">
        <v>2</v>
      </c>
      <c r="AI13" s="10">
        <v>2</v>
      </c>
      <c r="AJ13" s="12">
        <f t="shared" si="4"/>
        <v>2.75</v>
      </c>
      <c r="AK13" s="16">
        <v>4</v>
      </c>
      <c r="AL13" s="11">
        <v>4</v>
      </c>
      <c r="AM13" s="11">
        <v>3</v>
      </c>
      <c r="AN13" s="11">
        <v>3</v>
      </c>
      <c r="AO13" s="11">
        <v>4</v>
      </c>
      <c r="AP13" s="11">
        <v>4</v>
      </c>
      <c r="AQ13" s="11">
        <v>2</v>
      </c>
      <c r="AR13" s="11">
        <v>4</v>
      </c>
      <c r="AS13" s="11">
        <v>3</v>
      </c>
      <c r="AT13" s="11">
        <v>3</v>
      </c>
      <c r="AU13" s="11">
        <v>3</v>
      </c>
      <c r="AV13" s="11">
        <v>3</v>
      </c>
      <c r="AW13" s="11">
        <v>3</v>
      </c>
      <c r="AX13" s="13">
        <v>2</v>
      </c>
      <c r="AY13" s="60">
        <f t="shared" si="12"/>
        <v>3.2142857142857144</v>
      </c>
      <c r="AZ13" s="12">
        <f t="shared" si="13"/>
        <v>45</v>
      </c>
      <c r="BA13" s="16">
        <v>4</v>
      </c>
      <c r="BB13" s="11">
        <v>3</v>
      </c>
      <c r="BC13" s="11">
        <v>3</v>
      </c>
      <c r="BD13" s="11">
        <v>2</v>
      </c>
      <c r="BE13" s="11">
        <v>2</v>
      </c>
      <c r="BF13" s="11">
        <v>2</v>
      </c>
      <c r="BG13" s="11">
        <v>2</v>
      </c>
      <c r="BH13" s="11">
        <v>2</v>
      </c>
      <c r="BI13" s="11">
        <v>3</v>
      </c>
      <c r="BJ13" s="11">
        <v>3</v>
      </c>
      <c r="BK13" s="11">
        <v>3</v>
      </c>
      <c r="BL13" s="11">
        <v>3</v>
      </c>
      <c r="BM13" s="11">
        <v>3</v>
      </c>
      <c r="BN13" s="13">
        <v>2</v>
      </c>
      <c r="BO13" s="118">
        <f t="shared" si="14"/>
        <v>2.6428571428571428</v>
      </c>
      <c r="BP13" s="12">
        <f t="shared" si="15"/>
        <v>37</v>
      </c>
      <c r="BQ13" s="16">
        <v>1</v>
      </c>
      <c r="BR13" s="10">
        <v>2</v>
      </c>
      <c r="BS13" s="12">
        <f t="shared" si="16"/>
        <v>1.5</v>
      </c>
      <c r="BT13" s="12">
        <f t="shared" si="17"/>
        <v>3</v>
      </c>
      <c r="BU13" s="9">
        <v>4</v>
      </c>
      <c r="BV13" s="11">
        <v>1</v>
      </c>
      <c r="BW13" s="22">
        <v>4</v>
      </c>
      <c r="BX13" s="11">
        <v>3</v>
      </c>
      <c r="BY13" s="68">
        <v>4</v>
      </c>
      <c r="BZ13" s="12">
        <f t="shared" si="5"/>
        <v>3.2</v>
      </c>
      <c r="CA13" s="9">
        <v>5</v>
      </c>
      <c r="CB13" s="11">
        <v>4</v>
      </c>
      <c r="CC13" s="11">
        <v>5</v>
      </c>
      <c r="CD13" s="11">
        <v>4</v>
      </c>
      <c r="CE13" s="10">
        <v>4</v>
      </c>
      <c r="CF13" s="12">
        <f t="shared" si="6"/>
        <v>4.4000000000000004</v>
      </c>
      <c r="CG13" s="64">
        <v>5</v>
      </c>
      <c r="CH13" s="11">
        <v>4</v>
      </c>
      <c r="CI13" s="11">
        <v>4</v>
      </c>
      <c r="CJ13" s="11">
        <v>4</v>
      </c>
      <c r="CK13" s="10">
        <v>3</v>
      </c>
      <c r="CL13" s="12">
        <f t="shared" si="7"/>
        <v>4</v>
      </c>
      <c r="CM13" s="9">
        <v>5</v>
      </c>
      <c r="CN13" s="11">
        <v>2</v>
      </c>
      <c r="CO13" s="21">
        <v>4</v>
      </c>
      <c r="CP13" s="11">
        <v>4</v>
      </c>
      <c r="CQ13" s="10">
        <v>2</v>
      </c>
      <c r="CR13" s="12">
        <f t="shared" si="8"/>
        <v>3.4</v>
      </c>
      <c r="CS13" s="9">
        <v>2</v>
      </c>
      <c r="CT13" s="11">
        <v>1</v>
      </c>
      <c r="CU13" s="11">
        <v>4</v>
      </c>
      <c r="CV13" s="11">
        <v>1</v>
      </c>
      <c r="CW13" s="68">
        <v>4</v>
      </c>
      <c r="CX13" s="12">
        <f t="shared" si="18"/>
        <v>2.4</v>
      </c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2:251" customFormat="1">
      <c r="B14" s="9">
        <v>1</v>
      </c>
      <c r="C14" s="11">
        <v>1</v>
      </c>
      <c r="D14" s="11">
        <v>1</v>
      </c>
      <c r="E14" s="10">
        <v>4</v>
      </c>
      <c r="F14" s="12">
        <f t="shared" si="10"/>
        <v>1.75</v>
      </c>
      <c r="G14" s="9">
        <v>3</v>
      </c>
      <c r="H14" s="11">
        <v>5</v>
      </c>
      <c r="I14" s="11">
        <v>2</v>
      </c>
      <c r="J14" s="10">
        <v>3</v>
      </c>
      <c r="K14" s="12">
        <f t="shared" si="11"/>
        <v>3.25</v>
      </c>
      <c r="L14" s="9">
        <v>3</v>
      </c>
      <c r="M14" s="11">
        <v>4</v>
      </c>
      <c r="N14" s="11">
        <v>7</v>
      </c>
      <c r="O14" s="10">
        <v>3</v>
      </c>
      <c r="P14" s="12">
        <f t="shared" si="0"/>
        <v>4.25</v>
      </c>
      <c r="Q14" s="9">
        <v>2</v>
      </c>
      <c r="R14" s="11">
        <v>5</v>
      </c>
      <c r="S14" s="11">
        <v>6</v>
      </c>
      <c r="T14" s="10">
        <v>2</v>
      </c>
      <c r="U14" s="12">
        <f t="shared" si="1"/>
        <v>3.75</v>
      </c>
      <c r="V14" s="9">
        <v>5</v>
      </c>
      <c r="W14" s="11">
        <v>5</v>
      </c>
      <c r="X14" s="11">
        <v>6</v>
      </c>
      <c r="Y14" s="10">
        <v>6</v>
      </c>
      <c r="Z14" s="12">
        <f t="shared" si="2"/>
        <v>5.5</v>
      </c>
      <c r="AA14" s="9">
        <v>6</v>
      </c>
      <c r="AB14" s="11">
        <v>7</v>
      </c>
      <c r="AC14" s="11">
        <v>7</v>
      </c>
      <c r="AD14" s="10">
        <v>6</v>
      </c>
      <c r="AE14" s="12">
        <f t="shared" si="3"/>
        <v>6.5</v>
      </c>
      <c r="AF14" s="9">
        <v>3</v>
      </c>
      <c r="AG14" s="11">
        <v>6</v>
      </c>
      <c r="AH14" s="11">
        <v>6</v>
      </c>
      <c r="AI14" s="10">
        <v>7</v>
      </c>
      <c r="AJ14" s="12">
        <f t="shared" si="4"/>
        <v>5.5</v>
      </c>
      <c r="AK14" s="9">
        <v>2</v>
      </c>
      <c r="AL14" s="11">
        <v>3</v>
      </c>
      <c r="AM14" s="11">
        <v>4</v>
      </c>
      <c r="AN14" s="11">
        <v>4</v>
      </c>
      <c r="AO14" s="11">
        <v>3</v>
      </c>
      <c r="AP14" s="11">
        <v>3</v>
      </c>
      <c r="AQ14" s="11">
        <v>2</v>
      </c>
      <c r="AR14" s="11">
        <v>3</v>
      </c>
      <c r="AS14" s="11">
        <v>2</v>
      </c>
      <c r="AT14" s="11">
        <v>4</v>
      </c>
      <c r="AU14" s="11">
        <v>3</v>
      </c>
      <c r="AV14" s="11">
        <v>2</v>
      </c>
      <c r="AW14" s="11">
        <v>2</v>
      </c>
      <c r="AX14" s="13">
        <v>3</v>
      </c>
      <c r="AY14" s="60">
        <f t="shared" si="12"/>
        <v>2.8571428571428572</v>
      </c>
      <c r="AZ14" s="12">
        <f t="shared" si="13"/>
        <v>40</v>
      </c>
      <c r="BA14" s="9">
        <v>2</v>
      </c>
      <c r="BB14" s="11">
        <v>2</v>
      </c>
      <c r="BC14" s="11">
        <v>3</v>
      </c>
      <c r="BD14" s="11">
        <v>2</v>
      </c>
      <c r="BE14" s="11">
        <v>1</v>
      </c>
      <c r="BF14" s="11">
        <v>1</v>
      </c>
      <c r="BG14" s="11">
        <v>1</v>
      </c>
      <c r="BH14" s="11">
        <v>2</v>
      </c>
      <c r="BI14" s="11">
        <v>3</v>
      </c>
      <c r="BJ14" s="11">
        <v>2</v>
      </c>
      <c r="BK14" s="11">
        <v>1</v>
      </c>
      <c r="BL14" s="11">
        <v>2</v>
      </c>
      <c r="BM14" s="11">
        <v>3</v>
      </c>
      <c r="BN14" s="18">
        <v>3</v>
      </c>
      <c r="BO14" s="118">
        <f t="shared" si="14"/>
        <v>2</v>
      </c>
      <c r="BP14" s="12">
        <f t="shared" si="15"/>
        <v>28</v>
      </c>
      <c r="BQ14" s="9">
        <v>4</v>
      </c>
      <c r="BR14" s="10">
        <v>2</v>
      </c>
      <c r="BS14" s="12">
        <f t="shared" si="16"/>
        <v>3</v>
      </c>
      <c r="BT14" s="12">
        <f t="shared" si="17"/>
        <v>6</v>
      </c>
      <c r="BU14" s="9">
        <v>3</v>
      </c>
      <c r="BV14" s="11">
        <v>2</v>
      </c>
      <c r="BW14" s="11">
        <v>4</v>
      </c>
      <c r="BX14" s="11">
        <v>4</v>
      </c>
      <c r="BY14" s="68">
        <v>5</v>
      </c>
      <c r="BZ14" s="12">
        <f t="shared" si="5"/>
        <v>3.6</v>
      </c>
      <c r="CA14" s="9">
        <v>4</v>
      </c>
      <c r="CB14" s="11">
        <v>4</v>
      </c>
      <c r="CC14" s="11">
        <v>4</v>
      </c>
      <c r="CD14" s="11">
        <v>5</v>
      </c>
      <c r="CE14" s="10">
        <v>3</v>
      </c>
      <c r="CF14" s="12">
        <f t="shared" si="6"/>
        <v>4</v>
      </c>
      <c r="CG14" s="64">
        <v>5</v>
      </c>
      <c r="CH14" s="11">
        <v>3</v>
      </c>
      <c r="CI14" s="11">
        <v>5</v>
      </c>
      <c r="CJ14" s="11">
        <v>5</v>
      </c>
      <c r="CK14" s="10">
        <v>5</v>
      </c>
      <c r="CL14" s="12">
        <f t="shared" si="7"/>
        <v>4.5999999999999996</v>
      </c>
      <c r="CM14" s="9">
        <v>3</v>
      </c>
      <c r="CN14" s="11">
        <v>3</v>
      </c>
      <c r="CO14" s="21">
        <v>1</v>
      </c>
      <c r="CP14" s="11">
        <v>2</v>
      </c>
      <c r="CQ14" s="10">
        <v>3</v>
      </c>
      <c r="CR14" s="12">
        <f t="shared" si="8"/>
        <v>2.4</v>
      </c>
      <c r="CS14" s="9">
        <v>2</v>
      </c>
      <c r="CT14" s="11">
        <v>1</v>
      </c>
      <c r="CU14" s="11">
        <v>2</v>
      </c>
      <c r="CV14" s="11">
        <v>1</v>
      </c>
      <c r="CW14" s="68">
        <v>4</v>
      </c>
      <c r="CX14" s="12">
        <f t="shared" si="18"/>
        <v>2.4</v>
      </c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2:251" customFormat="1">
      <c r="B15" s="9">
        <v>2</v>
      </c>
      <c r="C15" s="11">
        <v>5</v>
      </c>
      <c r="D15" s="11">
        <v>1</v>
      </c>
      <c r="E15" s="10">
        <v>5</v>
      </c>
      <c r="F15" s="12">
        <f t="shared" si="10"/>
        <v>3.25</v>
      </c>
      <c r="G15" s="9">
        <v>1</v>
      </c>
      <c r="H15" s="11">
        <v>5</v>
      </c>
      <c r="I15" s="11">
        <v>4</v>
      </c>
      <c r="J15" s="10">
        <v>4</v>
      </c>
      <c r="K15" s="12">
        <f t="shared" si="11"/>
        <v>3.5</v>
      </c>
      <c r="L15" s="9">
        <v>2</v>
      </c>
      <c r="M15" s="11">
        <v>5</v>
      </c>
      <c r="N15" s="11">
        <v>6</v>
      </c>
      <c r="O15" s="10">
        <v>5</v>
      </c>
      <c r="P15" s="12">
        <f t="shared" si="0"/>
        <v>4.5</v>
      </c>
      <c r="Q15" s="9">
        <v>2</v>
      </c>
      <c r="R15" s="11">
        <v>4</v>
      </c>
      <c r="S15" s="11">
        <v>4</v>
      </c>
      <c r="T15" s="10">
        <v>4</v>
      </c>
      <c r="U15" s="12">
        <f t="shared" si="1"/>
        <v>3.5</v>
      </c>
      <c r="V15" s="9">
        <v>6</v>
      </c>
      <c r="W15" s="11">
        <v>5</v>
      </c>
      <c r="X15" s="11">
        <v>5</v>
      </c>
      <c r="Y15" s="10">
        <v>5</v>
      </c>
      <c r="Z15" s="12">
        <f t="shared" si="2"/>
        <v>5.25</v>
      </c>
      <c r="AA15" s="9">
        <v>6</v>
      </c>
      <c r="AB15" s="11">
        <v>6</v>
      </c>
      <c r="AC15" s="11">
        <v>7</v>
      </c>
      <c r="AD15" s="10">
        <v>7</v>
      </c>
      <c r="AE15" s="12">
        <f t="shared" si="3"/>
        <v>6.5</v>
      </c>
      <c r="AF15" s="9">
        <v>6</v>
      </c>
      <c r="AG15" s="11">
        <v>6</v>
      </c>
      <c r="AH15" s="11">
        <v>5</v>
      </c>
      <c r="AI15" s="10">
        <v>6</v>
      </c>
      <c r="AJ15" s="12">
        <f t="shared" si="4"/>
        <v>5.75</v>
      </c>
      <c r="AK15" s="16">
        <v>3</v>
      </c>
      <c r="AL15" s="11">
        <v>2</v>
      </c>
      <c r="AM15" s="11">
        <v>2</v>
      </c>
      <c r="AN15" s="11">
        <v>4</v>
      </c>
      <c r="AO15" s="11">
        <v>3</v>
      </c>
      <c r="AP15" s="11">
        <v>2</v>
      </c>
      <c r="AQ15" s="11">
        <v>1</v>
      </c>
      <c r="AR15" s="11">
        <v>3</v>
      </c>
      <c r="AS15" s="11">
        <v>1</v>
      </c>
      <c r="AT15" s="11">
        <v>3</v>
      </c>
      <c r="AU15" s="11">
        <v>4</v>
      </c>
      <c r="AV15" s="11">
        <v>2</v>
      </c>
      <c r="AW15" s="11">
        <v>2</v>
      </c>
      <c r="AX15" s="13">
        <v>3</v>
      </c>
      <c r="AY15" s="60">
        <f t="shared" si="12"/>
        <v>2.5</v>
      </c>
      <c r="AZ15" s="12">
        <f t="shared" si="13"/>
        <v>35</v>
      </c>
      <c r="BA15" s="16">
        <v>2</v>
      </c>
      <c r="BB15" s="11">
        <v>1</v>
      </c>
      <c r="BC15" s="11">
        <v>3</v>
      </c>
      <c r="BD15" s="11">
        <v>2</v>
      </c>
      <c r="BE15" s="11">
        <v>1</v>
      </c>
      <c r="BF15" s="11">
        <v>1</v>
      </c>
      <c r="BG15" s="11">
        <v>3</v>
      </c>
      <c r="BH15" s="11">
        <v>4</v>
      </c>
      <c r="BI15" s="11">
        <v>2</v>
      </c>
      <c r="BJ15" s="11">
        <v>2</v>
      </c>
      <c r="BK15" s="11">
        <v>1</v>
      </c>
      <c r="BL15" s="11">
        <v>3</v>
      </c>
      <c r="BM15" s="11">
        <v>3</v>
      </c>
      <c r="BN15" s="13">
        <v>2</v>
      </c>
      <c r="BO15" s="118">
        <f t="shared" si="14"/>
        <v>2.1428571428571428</v>
      </c>
      <c r="BP15" s="12">
        <f t="shared" si="15"/>
        <v>30</v>
      </c>
      <c r="BQ15" s="16">
        <v>1</v>
      </c>
      <c r="BR15" s="10">
        <v>3</v>
      </c>
      <c r="BS15" s="12">
        <f t="shared" si="16"/>
        <v>2</v>
      </c>
      <c r="BT15" s="12">
        <f t="shared" si="17"/>
        <v>4</v>
      </c>
      <c r="BU15" s="9">
        <v>4</v>
      </c>
      <c r="BV15" s="11">
        <v>4</v>
      </c>
      <c r="BW15" s="22">
        <v>4</v>
      </c>
      <c r="BX15" s="11">
        <v>3</v>
      </c>
      <c r="BY15" s="68">
        <v>4</v>
      </c>
      <c r="BZ15" s="12">
        <f t="shared" si="5"/>
        <v>3.8</v>
      </c>
      <c r="CA15" s="9">
        <v>4</v>
      </c>
      <c r="CB15" s="11">
        <v>5</v>
      </c>
      <c r="CC15" s="11">
        <v>5</v>
      </c>
      <c r="CD15" s="11">
        <v>3</v>
      </c>
      <c r="CE15" s="10">
        <v>3</v>
      </c>
      <c r="CF15" s="12">
        <f t="shared" si="6"/>
        <v>4</v>
      </c>
      <c r="CG15" s="64">
        <v>4</v>
      </c>
      <c r="CH15" s="11">
        <v>2</v>
      </c>
      <c r="CI15" s="11">
        <v>4</v>
      </c>
      <c r="CJ15" s="11">
        <v>5</v>
      </c>
      <c r="CK15" s="10">
        <v>5</v>
      </c>
      <c r="CL15" s="12">
        <f t="shared" si="7"/>
        <v>4</v>
      </c>
      <c r="CM15" s="9">
        <v>3</v>
      </c>
      <c r="CN15" s="11">
        <v>2</v>
      </c>
      <c r="CO15" s="21">
        <v>3</v>
      </c>
      <c r="CP15" s="11">
        <v>1</v>
      </c>
      <c r="CQ15" s="10">
        <v>1</v>
      </c>
      <c r="CR15" s="12">
        <f t="shared" si="8"/>
        <v>2</v>
      </c>
      <c r="CS15" s="9">
        <v>2</v>
      </c>
      <c r="CT15" s="11">
        <v>1</v>
      </c>
      <c r="CU15" s="11">
        <v>5</v>
      </c>
      <c r="CV15" s="11">
        <v>1</v>
      </c>
      <c r="CW15" s="68">
        <v>5</v>
      </c>
      <c r="CX15" s="12">
        <f t="shared" si="18"/>
        <v>2</v>
      </c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2:251" customFormat="1">
      <c r="B16" s="9">
        <v>3</v>
      </c>
      <c r="C16" s="11">
        <v>1</v>
      </c>
      <c r="D16" s="11">
        <v>2</v>
      </c>
      <c r="E16" s="10">
        <v>3</v>
      </c>
      <c r="F16" s="12">
        <f t="shared" si="10"/>
        <v>2.25</v>
      </c>
      <c r="G16" s="9">
        <v>2</v>
      </c>
      <c r="H16" s="11">
        <v>5</v>
      </c>
      <c r="I16" s="11">
        <v>5</v>
      </c>
      <c r="J16" s="10">
        <v>2</v>
      </c>
      <c r="K16" s="12">
        <f t="shared" si="11"/>
        <v>3.5</v>
      </c>
      <c r="L16" s="9">
        <v>5</v>
      </c>
      <c r="M16" s="11">
        <v>6</v>
      </c>
      <c r="N16" s="11">
        <v>4</v>
      </c>
      <c r="O16" s="10">
        <v>4</v>
      </c>
      <c r="P16" s="12">
        <f t="shared" si="0"/>
        <v>4.75</v>
      </c>
      <c r="Q16" s="9">
        <v>4</v>
      </c>
      <c r="R16" s="11">
        <v>6</v>
      </c>
      <c r="S16" s="11">
        <v>7</v>
      </c>
      <c r="T16" s="10">
        <v>6</v>
      </c>
      <c r="U16" s="12">
        <f t="shared" si="1"/>
        <v>5.75</v>
      </c>
      <c r="V16" s="9">
        <v>3</v>
      </c>
      <c r="W16" s="11">
        <v>4</v>
      </c>
      <c r="X16" s="11">
        <v>5</v>
      </c>
      <c r="Y16" s="10">
        <v>4</v>
      </c>
      <c r="Z16" s="12">
        <f t="shared" si="2"/>
        <v>4</v>
      </c>
      <c r="AA16" s="9">
        <v>4</v>
      </c>
      <c r="AB16" s="11">
        <v>6</v>
      </c>
      <c r="AC16" s="11">
        <v>5</v>
      </c>
      <c r="AD16" s="10">
        <v>5</v>
      </c>
      <c r="AE16" s="12">
        <f t="shared" si="3"/>
        <v>5</v>
      </c>
      <c r="AF16" s="9">
        <v>5</v>
      </c>
      <c r="AG16" s="11">
        <v>4</v>
      </c>
      <c r="AH16" s="11">
        <v>6</v>
      </c>
      <c r="AI16" s="10">
        <v>4</v>
      </c>
      <c r="AJ16" s="12">
        <f t="shared" si="4"/>
        <v>4.75</v>
      </c>
      <c r="AK16" s="9">
        <v>4</v>
      </c>
      <c r="AL16" s="11">
        <v>2</v>
      </c>
      <c r="AM16" s="11">
        <v>3</v>
      </c>
      <c r="AN16" s="11">
        <v>2</v>
      </c>
      <c r="AO16" s="11">
        <v>4</v>
      </c>
      <c r="AP16" s="11">
        <v>3</v>
      </c>
      <c r="AQ16" s="11">
        <v>2</v>
      </c>
      <c r="AR16" s="11">
        <v>3</v>
      </c>
      <c r="AS16" s="11">
        <v>1</v>
      </c>
      <c r="AT16" s="11">
        <v>4</v>
      </c>
      <c r="AU16" s="11">
        <v>2</v>
      </c>
      <c r="AV16" s="11">
        <v>3</v>
      </c>
      <c r="AW16" s="11">
        <v>2</v>
      </c>
      <c r="AX16" s="13">
        <v>2</v>
      </c>
      <c r="AY16" s="60">
        <f t="shared" si="12"/>
        <v>2.6428571428571428</v>
      </c>
      <c r="AZ16" s="12">
        <f t="shared" si="13"/>
        <v>37</v>
      </c>
      <c r="BA16" s="9">
        <v>3</v>
      </c>
      <c r="BB16" s="11">
        <v>2</v>
      </c>
      <c r="BC16" s="11">
        <v>3</v>
      </c>
      <c r="BD16" s="11">
        <v>3</v>
      </c>
      <c r="BE16" s="11">
        <v>2</v>
      </c>
      <c r="BF16" s="11">
        <v>3</v>
      </c>
      <c r="BG16" s="11">
        <v>3</v>
      </c>
      <c r="BH16" s="11">
        <v>2</v>
      </c>
      <c r="BI16" s="11">
        <v>2</v>
      </c>
      <c r="BJ16" s="11">
        <v>3</v>
      </c>
      <c r="BK16" s="11">
        <v>2</v>
      </c>
      <c r="BL16" s="11">
        <v>3</v>
      </c>
      <c r="BM16" s="11">
        <v>3</v>
      </c>
      <c r="BN16" s="18">
        <v>2</v>
      </c>
      <c r="BO16" s="118">
        <f t="shared" si="14"/>
        <v>2.5714285714285716</v>
      </c>
      <c r="BP16" s="12">
        <f t="shared" si="15"/>
        <v>36</v>
      </c>
      <c r="BQ16" s="9">
        <v>2</v>
      </c>
      <c r="BR16" s="10">
        <v>2</v>
      </c>
      <c r="BS16" s="12">
        <f t="shared" si="16"/>
        <v>2</v>
      </c>
      <c r="BT16" s="12">
        <f t="shared" si="17"/>
        <v>4</v>
      </c>
      <c r="BU16" s="9">
        <v>2</v>
      </c>
      <c r="BV16" s="11">
        <v>2</v>
      </c>
      <c r="BW16" s="11">
        <v>1</v>
      </c>
      <c r="BX16" s="11">
        <v>4</v>
      </c>
      <c r="BY16" s="68">
        <v>5</v>
      </c>
      <c r="BZ16" s="12">
        <f t="shared" si="5"/>
        <v>2.8</v>
      </c>
      <c r="CA16" s="9">
        <v>4</v>
      </c>
      <c r="CB16" s="11">
        <v>4</v>
      </c>
      <c r="CC16" s="11">
        <v>4</v>
      </c>
      <c r="CD16" s="11">
        <v>3</v>
      </c>
      <c r="CE16" s="10">
        <v>3</v>
      </c>
      <c r="CF16" s="12">
        <f t="shared" si="6"/>
        <v>3.6</v>
      </c>
      <c r="CG16" s="64">
        <v>4</v>
      </c>
      <c r="CH16" s="11">
        <v>1</v>
      </c>
      <c r="CI16" s="11">
        <v>4</v>
      </c>
      <c r="CJ16" s="11">
        <v>5</v>
      </c>
      <c r="CK16" s="10">
        <v>4</v>
      </c>
      <c r="CL16" s="12">
        <f t="shared" si="7"/>
        <v>3.6</v>
      </c>
      <c r="CM16" s="9">
        <v>3</v>
      </c>
      <c r="CN16" s="11">
        <v>1</v>
      </c>
      <c r="CO16" s="21">
        <v>1</v>
      </c>
      <c r="CP16" s="11">
        <v>3</v>
      </c>
      <c r="CQ16" s="10">
        <v>2</v>
      </c>
      <c r="CR16" s="12">
        <f t="shared" si="8"/>
        <v>2</v>
      </c>
      <c r="CS16" s="9">
        <v>2</v>
      </c>
      <c r="CT16" s="11">
        <v>1</v>
      </c>
      <c r="CU16" s="11">
        <v>3</v>
      </c>
      <c r="CV16" s="11">
        <v>1</v>
      </c>
      <c r="CW16" s="68">
        <v>3</v>
      </c>
      <c r="CX16" s="12">
        <f t="shared" si="18"/>
        <v>2.8</v>
      </c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1" customFormat="1">
      <c r="B17" s="9">
        <v>7</v>
      </c>
      <c r="C17" s="11">
        <v>1</v>
      </c>
      <c r="D17" s="11">
        <v>1</v>
      </c>
      <c r="E17" s="10">
        <v>1</v>
      </c>
      <c r="F17" s="12">
        <f t="shared" si="10"/>
        <v>2.5</v>
      </c>
      <c r="G17" s="9">
        <v>2</v>
      </c>
      <c r="H17" s="11">
        <v>4</v>
      </c>
      <c r="I17" s="11">
        <v>2</v>
      </c>
      <c r="J17" s="10">
        <v>1</v>
      </c>
      <c r="K17" s="12">
        <f t="shared" si="11"/>
        <v>2.25</v>
      </c>
      <c r="L17" s="9">
        <v>2</v>
      </c>
      <c r="M17" s="11">
        <v>4</v>
      </c>
      <c r="N17" s="11">
        <v>3</v>
      </c>
      <c r="O17" s="10">
        <v>2</v>
      </c>
      <c r="P17" s="12">
        <f t="shared" si="0"/>
        <v>2.75</v>
      </c>
      <c r="Q17" s="9">
        <v>3</v>
      </c>
      <c r="R17" s="11">
        <v>5</v>
      </c>
      <c r="S17" s="11">
        <v>6</v>
      </c>
      <c r="T17" s="10">
        <v>4</v>
      </c>
      <c r="U17" s="12">
        <f t="shared" si="1"/>
        <v>4.5</v>
      </c>
      <c r="V17" s="9">
        <v>6</v>
      </c>
      <c r="W17" s="11">
        <v>4</v>
      </c>
      <c r="X17" s="11">
        <v>4</v>
      </c>
      <c r="Y17" s="10">
        <v>6</v>
      </c>
      <c r="Z17" s="12">
        <f t="shared" si="2"/>
        <v>5</v>
      </c>
      <c r="AA17" s="9">
        <v>4</v>
      </c>
      <c r="AB17" s="11">
        <v>5</v>
      </c>
      <c r="AC17" s="11">
        <v>4</v>
      </c>
      <c r="AD17" s="10">
        <v>5</v>
      </c>
      <c r="AE17" s="12">
        <f t="shared" si="3"/>
        <v>4.5</v>
      </c>
      <c r="AF17" s="9">
        <v>5</v>
      </c>
      <c r="AG17" s="11">
        <v>4</v>
      </c>
      <c r="AH17" s="11">
        <v>4</v>
      </c>
      <c r="AI17" s="10">
        <v>5</v>
      </c>
      <c r="AJ17" s="12">
        <f t="shared" si="4"/>
        <v>4.5</v>
      </c>
      <c r="AK17" s="16">
        <v>3</v>
      </c>
      <c r="AL17" s="11">
        <v>3</v>
      </c>
      <c r="AM17" s="11">
        <v>3</v>
      </c>
      <c r="AN17" s="11">
        <v>2</v>
      </c>
      <c r="AO17" s="11">
        <v>3</v>
      </c>
      <c r="AP17" s="11">
        <v>2</v>
      </c>
      <c r="AQ17" s="11">
        <v>2</v>
      </c>
      <c r="AR17" s="11">
        <v>3</v>
      </c>
      <c r="AS17" s="11">
        <v>2</v>
      </c>
      <c r="AT17" s="11">
        <v>3</v>
      </c>
      <c r="AU17" s="11">
        <v>3</v>
      </c>
      <c r="AV17" s="11">
        <v>3</v>
      </c>
      <c r="AW17" s="11">
        <v>3</v>
      </c>
      <c r="AX17" s="13">
        <v>2</v>
      </c>
      <c r="AY17" s="60">
        <f t="shared" si="12"/>
        <v>2.6428571428571428</v>
      </c>
      <c r="AZ17" s="12">
        <f t="shared" si="13"/>
        <v>37</v>
      </c>
      <c r="BA17" s="16">
        <v>3</v>
      </c>
      <c r="BB17" s="11">
        <v>3</v>
      </c>
      <c r="BC17" s="11">
        <v>3</v>
      </c>
      <c r="BD17" s="11">
        <v>2</v>
      </c>
      <c r="BE17" s="11">
        <v>2</v>
      </c>
      <c r="BF17" s="11">
        <v>2</v>
      </c>
      <c r="BG17" s="11">
        <v>4</v>
      </c>
      <c r="BH17" s="11">
        <v>3</v>
      </c>
      <c r="BI17" s="11">
        <v>3</v>
      </c>
      <c r="BJ17" s="11">
        <v>3</v>
      </c>
      <c r="BK17" s="11">
        <v>2</v>
      </c>
      <c r="BL17" s="11">
        <v>3</v>
      </c>
      <c r="BM17" s="11">
        <v>2</v>
      </c>
      <c r="BN17" s="13">
        <v>2</v>
      </c>
      <c r="BO17" s="118">
        <f t="shared" si="14"/>
        <v>2.6428571428571428</v>
      </c>
      <c r="BP17" s="12">
        <f t="shared" si="15"/>
        <v>37</v>
      </c>
      <c r="BQ17" s="16">
        <v>2</v>
      </c>
      <c r="BR17" s="10">
        <v>3</v>
      </c>
      <c r="BS17" s="12">
        <f t="shared" si="16"/>
        <v>2.5</v>
      </c>
      <c r="BT17" s="12">
        <f t="shared" si="17"/>
        <v>5</v>
      </c>
      <c r="BU17" s="9">
        <v>5</v>
      </c>
      <c r="BV17" s="11">
        <v>1</v>
      </c>
      <c r="BW17" s="22">
        <v>5</v>
      </c>
      <c r="BX17" s="11">
        <v>3</v>
      </c>
      <c r="BY17" s="68">
        <v>4</v>
      </c>
      <c r="BZ17" s="12">
        <f t="shared" si="5"/>
        <v>3.6</v>
      </c>
      <c r="CA17" s="9">
        <v>5</v>
      </c>
      <c r="CB17" s="11">
        <v>5</v>
      </c>
      <c r="CC17" s="11">
        <v>5</v>
      </c>
      <c r="CD17" s="11">
        <v>4</v>
      </c>
      <c r="CE17" s="10">
        <v>4</v>
      </c>
      <c r="CF17" s="12">
        <f t="shared" si="6"/>
        <v>4.5999999999999996</v>
      </c>
      <c r="CG17" s="64">
        <v>5</v>
      </c>
      <c r="CH17" s="11">
        <v>5</v>
      </c>
      <c r="CI17" s="11">
        <v>4</v>
      </c>
      <c r="CJ17" s="11">
        <v>5</v>
      </c>
      <c r="CK17" s="10">
        <v>4</v>
      </c>
      <c r="CL17" s="12">
        <f t="shared" si="7"/>
        <v>4.5999999999999996</v>
      </c>
      <c r="CM17" s="9">
        <v>4</v>
      </c>
      <c r="CN17" s="11">
        <v>2</v>
      </c>
      <c r="CO17" s="21">
        <v>2</v>
      </c>
      <c r="CP17" s="11">
        <v>1</v>
      </c>
      <c r="CQ17" s="10">
        <v>4</v>
      </c>
      <c r="CR17" s="12">
        <f t="shared" si="8"/>
        <v>2.6</v>
      </c>
      <c r="CS17" s="9">
        <v>1</v>
      </c>
      <c r="CT17" s="11">
        <v>1</v>
      </c>
      <c r="CU17" s="11">
        <v>1</v>
      </c>
      <c r="CV17" s="11">
        <v>1</v>
      </c>
      <c r="CW17" s="68">
        <v>1</v>
      </c>
      <c r="CX17" s="12">
        <f t="shared" si="18"/>
        <v>2</v>
      </c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1" customFormat="1">
      <c r="B18" s="9">
        <v>1</v>
      </c>
      <c r="C18" s="11">
        <v>1</v>
      </c>
      <c r="D18" s="11">
        <v>1</v>
      </c>
      <c r="E18" s="10">
        <v>1</v>
      </c>
      <c r="F18" s="12">
        <f t="shared" si="10"/>
        <v>1</v>
      </c>
      <c r="G18" s="9">
        <v>1</v>
      </c>
      <c r="H18" s="11">
        <v>1</v>
      </c>
      <c r="I18" s="11">
        <v>1</v>
      </c>
      <c r="J18" s="10">
        <v>1</v>
      </c>
      <c r="K18" s="12">
        <f t="shared" si="11"/>
        <v>1</v>
      </c>
      <c r="L18" s="9">
        <v>1</v>
      </c>
      <c r="M18" s="11">
        <v>2</v>
      </c>
      <c r="N18" s="11">
        <v>1</v>
      </c>
      <c r="O18" s="10">
        <v>1</v>
      </c>
      <c r="P18" s="12">
        <f t="shared" si="0"/>
        <v>1.25</v>
      </c>
      <c r="Q18" s="9">
        <v>1</v>
      </c>
      <c r="R18" s="11">
        <v>1</v>
      </c>
      <c r="S18" s="11">
        <v>1</v>
      </c>
      <c r="T18" s="10">
        <v>1</v>
      </c>
      <c r="U18" s="12">
        <f t="shared" si="1"/>
        <v>1</v>
      </c>
      <c r="V18" s="9">
        <v>4</v>
      </c>
      <c r="W18" s="11">
        <v>1</v>
      </c>
      <c r="X18" s="11">
        <v>2</v>
      </c>
      <c r="Y18" s="10">
        <v>1</v>
      </c>
      <c r="Z18" s="12">
        <f t="shared" si="2"/>
        <v>2</v>
      </c>
      <c r="AA18" s="9">
        <v>2</v>
      </c>
      <c r="AB18" s="11">
        <v>6</v>
      </c>
      <c r="AC18" s="11">
        <v>4</v>
      </c>
      <c r="AD18" s="10">
        <v>3</v>
      </c>
      <c r="AE18" s="12">
        <f t="shared" si="3"/>
        <v>3.75</v>
      </c>
      <c r="AF18" s="9">
        <v>2</v>
      </c>
      <c r="AG18" s="11">
        <v>4</v>
      </c>
      <c r="AH18" s="11">
        <v>3</v>
      </c>
      <c r="AI18" s="10">
        <v>1</v>
      </c>
      <c r="AJ18" s="12">
        <f t="shared" si="4"/>
        <v>2.5</v>
      </c>
      <c r="AK18" s="9">
        <v>1</v>
      </c>
      <c r="AL18" s="11">
        <v>1</v>
      </c>
      <c r="AM18" s="11">
        <v>1</v>
      </c>
      <c r="AN18" s="11">
        <v>2</v>
      </c>
      <c r="AO18" s="11">
        <v>4</v>
      </c>
      <c r="AP18" s="11">
        <v>3</v>
      </c>
      <c r="AQ18" s="11">
        <v>4</v>
      </c>
      <c r="AR18" s="11">
        <v>4</v>
      </c>
      <c r="AS18" s="11">
        <v>1</v>
      </c>
      <c r="AT18" s="11">
        <v>4</v>
      </c>
      <c r="AU18" s="11">
        <v>4</v>
      </c>
      <c r="AV18" s="11">
        <v>2</v>
      </c>
      <c r="AW18" s="11">
        <v>4</v>
      </c>
      <c r="AX18" s="13">
        <v>3</v>
      </c>
      <c r="AY18" s="60">
        <f t="shared" si="12"/>
        <v>2.7142857142857144</v>
      </c>
      <c r="AZ18" s="12">
        <f t="shared" si="13"/>
        <v>38</v>
      </c>
      <c r="BA18" s="9">
        <v>1</v>
      </c>
      <c r="BB18" s="11">
        <v>1</v>
      </c>
      <c r="BC18" s="11">
        <v>4</v>
      </c>
      <c r="BD18" s="11">
        <v>2</v>
      </c>
      <c r="BE18" s="11">
        <v>1</v>
      </c>
      <c r="BF18" s="11">
        <v>4</v>
      </c>
      <c r="BG18" s="11">
        <v>1</v>
      </c>
      <c r="BH18" s="11">
        <v>1</v>
      </c>
      <c r="BI18" s="11">
        <v>4</v>
      </c>
      <c r="BJ18" s="11">
        <v>3</v>
      </c>
      <c r="BK18" s="11">
        <v>4</v>
      </c>
      <c r="BL18" s="11">
        <v>3</v>
      </c>
      <c r="BM18" s="11">
        <v>4</v>
      </c>
      <c r="BN18" s="18">
        <v>3</v>
      </c>
      <c r="BO18" s="118">
        <f t="shared" si="14"/>
        <v>2.5714285714285716</v>
      </c>
      <c r="BP18" s="12">
        <f t="shared" si="15"/>
        <v>36</v>
      </c>
      <c r="BQ18" s="9">
        <v>1</v>
      </c>
      <c r="BR18" s="10">
        <v>4</v>
      </c>
      <c r="BS18" s="12">
        <f t="shared" si="16"/>
        <v>2.5</v>
      </c>
      <c r="BT18" s="12">
        <f t="shared" si="17"/>
        <v>5</v>
      </c>
      <c r="BU18" s="27">
        <v>5</v>
      </c>
      <c r="BV18" s="25">
        <v>3</v>
      </c>
      <c r="BW18" s="50">
        <v>4</v>
      </c>
      <c r="BX18" s="25">
        <v>5</v>
      </c>
      <c r="BY18" s="69">
        <v>5</v>
      </c>
      <c r="BZ18" s="12">
        <f t="shared" si="5"/>
        <v>4.4000000000000004</v>
      </c>
      <c r="CA18" s="27">
        <v>5</v>
      </c>
      <c r="CB18" s="25">
        <v>5</v>
      </c>
      <c r="CC18" s="25">
        <v>5</v>
      </c>
      <c r="CD18" s="25">
        <v>5</v>
      </c>
      <c r="CE18" s="28">
        <v>3</v>
      </c>
      <c r="CF18" s="12">
        <f t="shared" si="6"/>
        <v>4.5999999999999996</v>
      </c>
      <c r="CG18" s="73">
        <v>5</v>
      </c>
      <c r="CH18" s="25">
        <v>1</v>
      </c>
      <c r="CI18" s="25">
        <v>4</v>
      </c>
      <c r="CJ18" s="25">
        <v>5</v>
      </c>
      <c r="CK18" s="28">
        <v>5</v>
      </c>
      <c r="CL18" s="12">
        <f t="shared" si="7"/>
        <v>4</v>
      </c>
      <c r="CM18" s="27">
        <v>3</v>
      </c>
      <c r="CN18" s="25">
        <v>2</v>
      </c>
      <c r="CO18" s="74">
        <v>3</v>
      </c>
      <c r="CP18" s="25">
        <v>4</v>
      </c>
      <c r="CQ18" s="28">
        <v>1</v>
      </c>
      <c r="CR18" s="12">
        <f t="shared" si="8"/>
        <v>2.6</v>
      </c>
      <c r="CS18" s="27">
        <v>2</v>
      </c>
      <c r="CT18" s="25">
        <v>1</v>
      </c>
      <c r="CU18" s="25">
        <v>5</v>
      </c>
      <c r="CV18" s="25">
        <v>1</v>
      </c>
      <c r="CW18" s="69">
        <v>5</v>
      </c>
      <c r="CX18" s="12">
        <f t="shared" si="18"/>
        <v>1</v>
      </c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pans="1:251" customFormat="1">
      <c r="B19" s="27">
        <v>7</v>
      </c>
      <c r="C19" s="25">
        <v>1</v>
      </c>
      <c r="D19" s="25">
        <v>2</v>
      </c>
      <c r="E19" s="28">
        <v>3</v>
      </c>
      <c r="F19" s="12">
        <f t="shared" si="10"/>
        <v>3.25</v>
      </c>
      <c r="G19" s="27">
        <v>2</v>
      </c>
      <c r="H19" s="25">
        <v>5</v>
      </c>
      <c r="I19" s="25">
        <v>1</v>
      </c>
      <c r="J19" s="28">
        <v>3</v>
      </c>
      <c r="K19" s="29">
        <f t="shared" si="11"/>
        <v>2.75</v>
      </c>
      <c r="L19" s="27">
        <v>2</v>
      </c>
      <c r="M19" s="25">
        <v>6</v>
      </c>
      <c r="N19" s="25">
        <v>6</v>
      </c>
      <c r="O19" s="28">
        <v>2</v>
      </c>
      <c r="P19" s="59">
        <f t="shared" si="0"/>
        <v>4</v>
      </c>
      <c r="Q19" s="27">
        <v>3</v>
      </c>
      <c r="R19" s="25">
        <v>3</v>
      </c>
      <c r="S19" s="25">
        <v>2</v>
      </c>
      <c r="T19" s="28">
        <v>4</v>
      </c>
      <c r="U19" s="59">
        <f t="shared" si="1"/>
        <v>3</v>
      </c>
      <c r="V19" s="27">
        <v>7</v>
      </c>
      <c r="W19" s="25">
        <v>6</v>
      </c>
      <c r="X19" s="25">
        <v>7</v>
      </c>
      <c r="Y19" s="28">
        <v>7</v>
      </c>
      <c r="Z19" s="29">
        <f>AVERAGE(V19:Y19)</f>
        <v>6.75</v>
      </c>
      <c r="AA19" s="27">
        <v>7</v>
      </c>
      <c r="AB19" s="25">
        <v>6</v>
      </c>
      <c r="AC19" s="25">
        <v>7</v>
      </c>
      <c r="AD19" s="28">
        <v>2</v>
      </c>
      <c r="AE19" s="29">
        <f>AVERAGE(AA19:AD19)</f>
        <v>5.5</v>
      </c>
      <c r="AF19" s="27">
        <v>6</v>
      </c>
      <c r="AG19" s="25">
        <v>7</v>
      </c>
      <c r="AH19" s="25">
        <v>6</v>
      </c>
      <c r="AI19" s="28">
        <v>6</v>
      </c>
      <c r="AJ19" s="29">
        <f t="shared" si="4"/>
        <v>6.25</v>
      </c>
      <c r="AK19" s="27">
        <v>4</v>
      </c>
      <c r="AL19" s="25">
        <v>2</v>
      </c>
      <c r="AM19" s="25">
        <v>2</v>
      </c>
      <c r="AN19" s="25">
        <v>3</v>
      </c>
      <c r="AO19" s="25">
        <v>2</v>
      </c>
      <c r="AP19" s="25">
        <v>2</v>
      </c>
      <c r="AQ19" s="25">
        <v>3</v>
      </c>
      <c r="AR19" s="25">
        <v>3</v>
      </c>
      <c r="AS19" s="25">
        <v>2</v>
      </c>
      <c r="AT19" s="25">
        <v>3</v>
      </c>
      <c r="AU19" s="25">
        <v>4</v>
      </c>
      <c r="AV19" s="25">
        <v>3</v>
      </c>
      <c r="AW19" s="25">
        <v>3</v>
      </c>
      <c r="AX19" s="26">
        <v>3</v>
      </c>
      <c r="AY19" s="60">
        <f t="shared" si="12"/>
        <v>2.7857142857142856</v>
      </c>
      <c r="AZ19" s="12">
        <f t="shared" si="13"/>
        <v>39</v>
      </c>
      <c r="BA19" s="9">
        <v>1</v>
      </c>
      <c r="BB19" s="25">
        <v>2</v>
      </c>
      <c r="BC19" s="25">
        <v>2</v>
      </c>
      <c r="BD19" s="25">
        <v>3</v>
      </c>
      <c r="BE19" s="25">
        <v>2</v>
      </c>
      <c r="BF19" s="25">
        <v>4</v>
      </c>
      <c r="BG19" s="25">
        <v>1</v>
      </c>
      <c r="BH19" s="25">
        <v>2</v>
      </c>
      <c r="BI19" s="25">
        <v>2</v>
      </c>
      <c r="BJ19" s="25">
        <v>1</v>
      </c>
      <c r="BK19" s="25">
        <v>2</v>
      </c>
      <c r="BL19" s="25">
        <v>2</v>
      </c>
      <c r="BM19" s="25">
        <v>4</v>
      </c>
      <c r="BN19" s="49">
        <v>1</v>
      </c>
      <c r="BO19" s="118">
        <f t="shared" si="14"/>
        <v>2.0714285714285716</v>
      </c>
      <c r="BP19" s="12">
        <f t="shared" si="15"/>
        <v>29</v>
      </c>
      <c r="BQ19" s="9">
        <v>2</v>
      </c>
      <c r="BR19" s="28">
        <v>2</v>
      </c>
      <c r="BS19" s="12">
        <f t="shared" si="16"/>
        <v>2</v>
      </c>
      <c r="BT19" s="12">
        <f t="shared" si="17"/>
        <v>4</v>
      </c>
      <c r="BU19" s="78">
        <v>5</v>
      </c>
      <c r="BV19" s="11">
        <v>2</v>
      </c>
      <c r="BW19" s="11">
        <v>4</v>
      </c>
      <c r="BX19" s="11">
        <v>4</v>
      </c>
      <c r="BY19" s="79">
        <v>4</v>
      </c>
      <c r="BZ19" s="12">
        <f t="shared" si="5"/>
        <v>3.8</v>
      </c>
      <c r="CA19" s="27">
        <v>4</v>
      </c>
      <c r="CB19" s="25">
        <v>5</v>
      </c>
      <c r="CC19" s="25">
        <v>5</v>
      </c>
      <c r="CD19" s="25">
        <v>5</v>
      </c>
      <c r="CE19" s="28">
        <v>3</v>
      </c>
      <c r="CF19" s="12">
        <f t="shared" si="6"/>
        <v>4.4000000000000004</v>
      </c>
      <c r="CG19" s="85">
        <v>5</v>
      </c>
      <c r="CH19" s="11">
        <v>4</v>
      </c>
      <c r="CI19" s="11">
        <v>5</v>
      </c>
      <c r="CJ19" s="11">
        <v>5</v>
      </c>
      <c r="CK19" s="13">
        <v>5</v>
      </c>
      <c r="CL19" s="12">
        <f t="shared" si="7"/>
        <v>4.8</v>
      </c>
      <c r="CM19" s="78">
        <v>3</v>
      </c>
      <c r="CN19" s="11">
        <v>2</v>
      </c>
      <c r="CO19" s="21">
        <v>3</v>
      </c>
      <c r="CP19" s="11">
        <v>2</v>
      </c>
      <c r="CQ19" s="13">
        <v>2</v>
      </c>
      <c r="CR19" s="12">
        <f t="shared" si="8"/>
        <v>2.4</v>
      </c>
      <c r="CS19" s="27">
        <v>3</v>
      </c>
      <c r="CT19" s="25">
        <v>1</v>
      </c>
      <c r="CU19" s="25">
        <v>3</v>
      </c>
      <c r="CV19" s="25">
        <v>1</v>
      </c>
      <c r="CW19" s="69">
        <v>4</v>
      </c>
      <c r="CX19" s="12">
        <f t="shared" si="18"/>
        <v>2.8</v>
      </c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customFormat="1" ht="16.5" thickBot="1">
      <c r="B20" s="27">
        <v>1</v>
      </c>
      <c r="C20" s="25">
        <v>1</v>
      </c>
      <c r="D20" s="25">
        <v>1</v>
      </c>
      <c r="E20" s="28">
        <v>4</v>
      </c>
      <c r="F20" s="29">
        <f t="shared" si="10"/>
        <v>1.75</v>
      </c>
      <c r="G20" s="27">
        <v>4</v>
      </c>
      <c r="H20" s="25">
        <v>5</v>
      </c>
      <c r="I20" s="25">
        <v>1</v>
      </c>
      <c r="J20" s="28">
        <v>1</v>
      </c>
      <c r="K20" s="29">
        <f t="shared" si="11"/>
        <v>2.75</v>
      </c>
      <c r="L20" s="27">
        <v>4</v>
      </c>
      <c r="M20" s="25">
        <v>4</v>
      </c>
      <c r="N20" s="25">
        <v>1</v>
      </c>
      <c r="O20" s="28">
        <v>1</v>
      </c>
      <c r="P20" s="29">
        <f t="shared" si="0"/>
        <v>2.5</v>
      </c>
      <c r="Q20" s="27">
        <v>4</v>
      </c>
      <c r="R20" s="25">
        <v>6</v>
      </c>
      <c r="S20" s="25">
        <v>4</v>
      </c>
      <c r="T20" s="28">
        <v>4</v>
      </c>
      <c r="U20" s="29">
        <f t="shared" si="1"/>
        <v>4.5</v>
      </c>
      <c r="V20" s="27">
        <v>7</v>
      </c>
      <c r="W20" s="25">
        <v>6</v>
      </c>
      <c r="X20" s="25">
        <v>7</v>
      </c>
      <c r="Y20" s="28">
        <v>7</v>
      </c>
      <c r="Z20" s="29">
        <f t="shared" si="2"/>
        <v>6.75</v>
      </c>
      <c r="AA20" s="27">
        <v>7</v>
      </c>
      <c r="AB20" s="25">
        <v>6</v>
      </c>
      <c r="AC20" s="25">
        <v>7</v>
      </c>
      <c r="AD20" s="28">
        <v>7</v>
      </c>
      <c r="AE20" s="29">
        <f t="shared" si="3"/>
        <v>6.75</v>
      </c>
      <c r="AF20" s="27">
        <v>4</v>
      </c>
      <c r="AG20" s="25">
        <v>7</v>
      </c>
      <c r="AH20" s="25">
        <v>7</v>
      </c>
      <c r="AI20" s="28">
        <v>7</v>
      </c>
      <c r="AJ20" s="29">
        <f t="shared" si="4"/>
        <v>6.25</v>
      </c>
      <c r="AK20" s="31">
        <v>4</v>
      </c>
      <c r="AL20" s="25">
        <v>4</v>
      </c>
      <c r="AM20" s="25">
        <v>3</v>
      </c>
      <c r="AN20" s="25">
        <v>2</v>
      </c>
      <c r="AO20" s="25">
        <v>4</v>
      </c>
      <c r="AP20" s="25">
        <v>2</v>
      </c>
      <c r="AQ20" s="25">
        <v>1</v>
      </c>
      <c r="AR20" s="25">
        <v>3</v>
      </c>
      <c r="AS20" s="25">
        <v>2</v>
      </c>
      <c r="AT20" s="25">
        <v>3</v>
      </c>
      <c r="AU20" s="25">
        <v>3</v>
      </c>
      <c r="AV20" s="25">
        <v>2</v>
      </c>
      <c r="AW20" s="25">
        <v>2</v>
      </c>
      <c r="AX20" s="26">
        <v>4</v>
      </c>
      <c r="AY20" s="59">
        <f t="shared" si="12"/>
        <v>2.7857142857142856</v>
      </c>
      <c r="AZ20" s="12">
        <f t="shared" si="13"/>
        <v>39</v>
      </c>
      <c r="BA20" s="58">
        <v>1</v>
      </c>
      <c r="BB20" s="25">
        <v>1</v>
      </c>
      <c r="BC20" s="25">
        <v>1</v>
      </c>
      <c r="BD20" s="25">
        <v>2</v>
      </c>
      <c r="BE20" s="25">
        <v>3</v>
      </c>
      <c r="BF20" s="25">
        <v>2</v>
      </c>
      <c r="BG20" s="25">
        <v>1</v>
      </c>
      <c r="BH20" s="25">
        <v>2</v>
      </c>
      <c r="BI20" s="25">
        <v>3</v>
      </c>
      <c r="BJ20" s="25">
        <v>1</v>
      </c>
      <c r="BK20" s="25">
        <v>1</v>
      </c>
      <c r="BL20" s="25">
        <v>2</v>
      </c>
      <c r="BM20" s="25">
        <v>3</v>
      </c>
      <c r="BN20" s="26">
        <v>1</v>
      </c>
      <c r="BO20" s="119">
        <f t="shared" si="14"/>
        <v>1.7142857142857142</v>
      </c>
      <c r="BP20" s="12">
        <f t="shared" si="15"/>
        <v>24</v>
      </c>
      <c r="BQ20" s="31">
        <v>2</v>
      </c>
      <c r="BR20" s="28">
        <v>2</v>
      </c>
      <c r="BS20" s="24">
        <f t="shared" si="16"/>
        <v>2</v>
      </c>
      <c r="BT20" s="12">
        <f t="shared" si="17"/>
        <v>4</v>
      </c>
      <c r="BU20" s="80">
        <v>5</v>
      </c>
      <c r="BV20" s="81">
        <v>2</v>
      </c>
      <c r="BW20" s="3">
        <v>4</v>
      </c>
      <c r="BX20" s="82">
        <v>3</v>
      </c>
      <c r="BY20" s="83">
        <v>5</v>
      </c>
      <c r="BZ20" s="89">
        <f t="shared" si="5"/>
        <v>3.8</v>
      </c>
      <c r="CA20" s="84">
        <v>4</v>
      </c>
      <c r="CB20" s="84">
        <v>5</v>
      </c>
      <c r="CC20" s="84">
        <v>5</v>
      </c>
      <c r="CD20" s="84">
        <v>4</v>
      </c>
      <c r="CE20" s="84">
        <v>3</v>
      </c>
      <c r="CF20" s="89">
        <f t="shared" si="6"/>
        <v>4.2</v>
      </c>
      <c r="CG20" s="67">
        <v>5</v>
      </c>
      <c r="CH20" s="81">
        <v>4</v>
      </c>
      <c r="CI20" s="81">
        <v>5</v>
      </c>
      <c r="CJ20" s="81">
        <v>5</v>
      </c>
      <c r="CK20" s="3">
        <v>5</v>
      </c>
      <c r="CL20" s="12">
        <f t="shared" si="7"/>
        <v>4.8</v>
      </c>
      <c r="CM20" s="77">
        <v>3</v>
      </c>
      <c r="CN20" s="81">
        <v>2</v>
      </c>
      <c r="CO20" s="90">
        <v>3</v>
      </c>
      <c r="CP20" s="3">
        <v>2</v>
      </c>
      <c r="CQ20" s="86">
        <v>3</v>
      </c>
      <c r="CR20" s="24">
        <f t="shared" si="8"/>
        <v>2.6</v>
      </c>
      <c r="CS20" s="88">
        <v>3</v>
      </c>
      <c r="CT20" s="82">
        <v>1</v>
      </c>
      <c r="CU20" s="81">
        <v>5</v>
      </c>
      <c r="CV20" s="84">
        <v>1</v>
      </c>
      <c r="CW20" s="83">
        <v>5</v>
      </c>
      <c r="CX20" s="87">
        <f>AVERAGE(CS20:CW20)</f>
        <v>3</v>
      </c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pans="1:251" s="34" customFormat="1" ht="16.5" thickBot="1">
      <c r="A21" s="32"/>
      <c r="B21" s="33"/>
      <c r="C21" s="33"/>
      <c r="D21" s="33"/>
      <c r="E21" s="33"/>
      <c r="F21" s="36">
        <f>AVERAGE(F3:F20)</f>
        <v>1.8333333333333333</v>
      </c>
      <c r="G21" s="33"/>
      <c r="H21" s="33"/>
      <c r="I21" s="33"/>
      <c r="J21" s="33"/>
      <c r="K21" s="36">
        <f>AVERAGE(K3:K20)</f>
        <v>3.1388888888888888</v>
      </c>
      <c r="L21" s="33"/>
      <c r="M21" s="33"/>
      <c r="N21" s="33"/>
      <c r="O21" s="33"/>
      <c r="P21" s="36">
        <f>AVERAGE(P3:P20)</f>
        <v>3.9722222222222223</v>
      </c>
      <c r="Q21" s="33"/>
      <c r="R21" s="33"/>
      <c r="S21" s="33"/>
      <c r="T21" s="33"/>
      <c r="U21" s="36">
        <f>AVERAGE(U3:U20)</f>
        <v>4.4722222222222223</v>
      </c>
      <c r="V21" s="33"/>
      <c r="W21" s="33"/>
      <c r="X21" s="33"/>
      <c r="Y21" s="33"/>
      <c r="Z21" s="36">
        <f>AVERAGE(Z3:Z20)</f>
        <v>4.8055555555555554</v>
      </c>
      <c r="AA21" s="33"/>
      <c r="AB21" s="33"/>
      <c r="AC21" s="33"/>
      <c r="AD21" s="33"/>
      <c r="AE21" s="36">
        <f>AVERAGE(AE3:AE20)</f>
        <v>5.541666666666667</v>
      </c>
      <c r="AF21" s="33"/>
      <c r="AG21" s="33"/>
      <c r="AH21" s="33"/>
      <c r="AI21" s="33"/>
      <c r="AJ21" s="36">
        <f>AVERAGE(AJ3:AJ20)</f>
        <v>4.75</v>
      </c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6">
        <f>AVERAGE(AY3:AY20)</f>
        <v>2.8968253968253972</v>
      </c>
      <c r="AZ21" s="36">
        <f>AVERAGE(AZ3:AZ20)</f>
        <v>40.555555555555557</v>
      </c>
      <c r="BA21" s="46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6">
        <f>AVERAGE(BO3:BO20)</f>
        <v>2.0912698412698414</v>
      </c>
      <c r="BP21" s="35">
        <f>AVERAGE(BP3:BP20)</f>
        <v>29.277777777777779</v>
      </c>
      <c r="BQ21" s="33"/>
      <c r="BR21" s="33"/>
      <c r="BS21" s="36">
        <f>AVERAGE(BS3:BS20)</f>
        <v>2.1111111111111112</v>
      </c>
      <c r="BT21" s="36">
        <f>AVERAGE(BT3:BT20)</f>
        <v>4.2222222222222223</v>
      </c>
      <c r="BU21" s="33"/>
      <c r="BV21" s="33"/>
      <c r="BW21" s="33"/>
      <c r="BX21" s="33"/>
      <c r="BY21" s="70"/>
      <c r="BZ21" s="53">
        <f>AVERAGE(BZ3:BZ20)</f>
        <v>3.7111111111111108</v>
      </c>
      <c r="CA21" s="46"/>
      <c r="CB21" s="46"/>
      <c r="CC21" s="46"/>
      <c r="CD21" s="46"/>
      <c r="CE21" s="46"/>
      <c r="CF21" s="53">
        <f>AVERAGE(CF3:CF20)</f>
        <v>4.1111111111111116</v>
      </c>
      <c r="CG21" s="70"/>
      <c r="CH21" s="33"/>
      <c r="CI21" s="33"/>
      <c r="CJ21" s="33"/>
      <c r="CK21" s="33"/>
      <c r="CL21" s="53">
        <f>AVERAGE(CL3:CL20)</f>
        <v>4.3777777777777773</v>
      </c>
      <c r="CM21" s="33"/>
      <c r="CN21" s="33"/>
      <c r="CO21" s="35"/>
      <c r="CP21" s="33"/>
      <c r="CQ21" s="33"/>
      <c r="CR21" s="53">
        <f>AVERAGE(CR3:CR20)</f>
        <v>2.5222222222222221</v>
      </c>
      <c r="CS21" s="46"/>
      <c r="CT21" s="46"/>
      <c r="CU21" s="46"/>
      <c r="CV21" s="46"/>
      <c r="CW21" s="71"/>
      <c r="CX21" s="55">
        <f>AVERAGE(CX3:CX20)</f>
        <v>2.3888888888888884</v>
      </c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s="45" customFormat="1" ht="16.5" thickBot="1">
      <c r="A22" s="44"/>
      <c r="B22" s="46"/>
      <c r="C22" s="46"/>
      <c r="D22" s="46"/>
      <c r="E22" s="46"/>
      <c r="F22" s="48">
        <f>STDEV(F3:F20)</f>
        <v>0.85319468849178159</v>
      </c>
      <c r="G22" s="46"/>
      <c r="H22" s="46"/>
      <c r="I22" s="46"/>
      <c r="J22" s="46"/>
      <c r="K22" s="48">
        <f>STDEV(K3:K20)</f>
        <v>1.4069737607356765</v>
      </c>
      <c r="L22" s="46"/>
      <c r="M22" s="46"/>
      <c r="N22" s="46"/>
      <c r="O22" s="46"/>
      <c r="P22" s="48">
        <f>STDEV(P3:P20)</f>
        <v>1.4008634125615507</v>
      </c>
      <c r="Q22" s="46"/>
      <c r="R22" s="46"/>
      <c r="S22" s="46"/>
      <c r="T22" s="46"/>
      <c r="U22" s="48">
        <f>STDEV(U3:U20)</f>
        <v>1.5550886320704584</v>
      </c>
      <c r="V22" s="46"/>
      <c r="W22" s="46"/>
      <c r="X22" s="46"/>
      <c r="Y22" s="46"/>
      <c r="Z22" s="48">
        <f>STDEV(Z3:Z20)</f>
        <v>1.4616558789594536</v>
      </c>
      <c r="AA22" s="46"/>
      <c r="AB22" s="46"/>
      <c r="AC22" s="46"/>
      <c r="AD22" s="46"/>
      <c r="AE22" s="48">
        <f>STDEV(AE3:AE20)</f>
        <v>1.0510848737208169</v>
      </c>
      <c r="AF22" s="46"/>
      <c r="AG22" s="46"/>
      <c r="AH22" s="46"/>
      <c r="AI22" s="46"/>
      <c r="AJ22" s="48">
        <f>STDEV(AJ3:AJ20)</f>
        <v>1.0675700831106785</v>
      </c>
      <c r="AK22" s="30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8">
        <f>STDEV(AY3:AY20)</f>
        <v>0.34055796162095731</v>
      </c>
      <c r="AZ22" s="48">
        <f>STDEV(AZ3:AZ20)</f>
        <v>4.7678114626934338</v>
      </c>
      <c r="BA22" s="33"/>
      <c r="BB22" s="33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8">
        <f>STDEV(BO3:BO20)</f>
        <v>0.3599099156626408</v>
      </c>
      <c r="BP22" s="48">
        <f>STDEV(BP3:BP20)</f>
        <v>5.0387388192769924</v>
      </c>
      <c r="BQ22" s="46"/>
      <c r="BR22" s="46"/>
      <c r="BS22" s="48">
        <f>STDEV(BS3:BS20)</f>
        <v>0.6542970083711207</v>
      </c>
      <c r="BT22" s="48">
        <f>STDEV(BT3:BT20)</f>
        <v>1.3085940167422414</v>
      </c>
      <c r="BU22" s="46"/>
      <c r="BV22" s="46"/>
      <c r="BW22" s="46"/>
      <c r="BX22" s="46"/>
      <c r="BY22" s="71"/>
      <c r="BZ22" s="52">
        <f>STDEV(BZ3:BZ20)</f>
        <v>0.76457515222422412</v>
      </c>
      <c r="CA22" s="46"/>
      <c r="CB22" s="46"/>
      <c r="CC22" s="46"/>
      <c r="CD22" s="46"/>
      <c r="CE22" s="46"/>
      <c r="CF22" s="52">
        <f>STDEV(CF3:CF20)</f>
        <v>0.52791363920390566</v>
      </c>
      <c r="CG22" s="71"/>
      <c r="CH22" s="46"/>
      <c r="CI22" s="46"/>
      <c r="CJ22" s="46"/>
      <c r="CK22" s="46"/>
      <c r="CL22" s="52">
        <f>STDEV(CL3:CL20)</f>
        <v>0.42225662054581697</v>
      </c>
      <c r="CM22" s="46"/>
      <c r="CN22" s="46"/>
      <c r="CO22" s="47"/>
      <c r="CP22" s="46"/>
      <c r="CQ22" s="46"/>
      <c r="CR22" s="52">
        <f>STDEV(CR3:CR20)</f>
        <v>0.59463835332228032</v>
      </c>
      <c r="CS22" s="46"/>
      <c r="CT22" s="46"/>
      <c r="CU22" s="46"/>
      <c r="CV22" s="46"/>
      <c r="CW22" s="71"/>
      <c r="CX22" s="56">
        <f>STDEV(CX3:CX20)</f>
        <v>0.52456019549029154</v>
      </c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pans="1:251" customFormat="1" ht="16.5" thickBot="1">
      <c r="B23" s="39">
        <v>2</v>
      </c>
      <c r="C23" s="23">
        <v>1</v>
      </c>
      <c r="D23" s="23">
        <v>1</v>
      </c>
      <c r="E23" s="40">
        <v>1</v>
      </c>
      <c r="F23" s="15">
        <f t="shared" si="10"/>
        <v>1.25</v>
      </c>
      <c r="G23" s="39">
        <v>4</v>
      </c>
      <c r="H23" s="23">
        <v>3</v>
      </c>
      <c r="I23" s="23">
        <v>2</v>
      </c>
      <c r="J23" s="40">
        <v>2</v>
      </c>
      <c r="K23" s="15">
        <f t="shared" si="11"/>
        <v>2.75</v>
      </c>
      <c r="L23" s="39">
        <v>5</v>
      </c>
      <c r="M23" s="23">
        <v>5</v>
      </c>
      <c r="N23" s="23">
        <v>2</v>
      </c>
      <c r="O23" s="40">
        <v>3</v>
      </c>
      <c r="P23" s="15">
        <f t="shared" si="0"/>
        <v>3.75</v>
      </c>
      <c r="Q23" s="39">
        <v>5</v>
      </c>
      <c r="R23" s="23">
        <v>4</v>
      </c>
      <c r="S23" s="23">
        <v>6</v>
      </c>
      <c r="T23" s="40">
        <v>6</v>
      </c>
      <c r="U23" s="15">
        <f t="shared" si="1"/>
        <v>5.25</v>
      </c>
      <c r="V23" s="39">
        <v>7</v>
      </c>
      <c r="W23" s="23">
        <v>3</v>
      </c>
      <c r="X23" s="23">
        <v>7</v>
      </c>
      <c r="Y23" s="40">
        <v>6</v>
      </c>
      <c r="Z23" s="15">
        <f t="shared" si="2"/>
        <v>5.75</v>
      </c>
      <c r="AA23" s="39">
        <v>6</v>
      </c>
      <c r="AB23" s="23">
        <v>6</v>
      </c>
      <c r="AC23" s="23">
        <v>7</v>
      </c>
      <c r="AD23" s="40">
        <v>6</v>
      </c>
      <c r="AE23" s="15">
        <f t="shared" si="3"/>
        <v>6.25</v>
      </c>
      <c r="AF23" s="39">
        <v>7</v>
      </c>
      <c r="AG23" s="23">
        <v>7</v>
      </c>
      <c r="AH23" s="23">
        <v>6</v>
      </c>
      <c r="AI23" s="40">
        <v>6</v>
      </c>
      <c r="AJ23" s="14">
        <f t="shared" si="4"/>
        <v>6.5</v>
      </c>
      <c r="AK23" s="121">
        <v>3</v>
      </c>
      <c r="AL23" s="23">
        <v>2</v>
      </c>
      <c r="AM23" s="23">
        <v>4</v>
      </c>
      <c r="AN23" s="23">
        <v>2</v>
      </c>
      <c r="AO23" s="23">
        <v>4</v>
      </c>
      <c r="AP23" s="23">
        <v>3</v>
      </c>
      <c r="AQ23" s="23">
        <v>4</v>
      </c>
      <c r="AR23" s="23">
        <v>3</v>
      </c>
      <c r="AS23" s="23">
        <v>2</v>
      </c>
      <c r="AT23" s="23">
        <v>4</v>
      </c>
      <c r="AU23" s="23">
        <v>3</v>
      </c>
      <c r="AV23" s="23">
        <v>2</v>
      </c>
      <c r="AW23" s="23">
        <v>2</v>
      </c>
      <c r="AX23" s="38">
        <v>3</v>
      </c>
      <c r="AY23" s="117">
        <f t="shared" si="12"/>
        <v>2.9285714285714284</v>
      </c>
      <c r="AZ23" s="14">
        <f>SUM(AK23:AX23)</f>
        <v>41</v>
      </c>
      <c r="BA23" s="39">
        <v>3</v>
      </c>
      <c r="BB23" s="23">
        <v>4</v>
      </c>
      <c r="BC23" s="23">
        <v>2</v>
      </c>
      <c r="BD23" s="23">
        <v>3</v>
      </c>
      <c r="BE23" s="23">
        <v>2</v>
      </c>
      <c r="BF23" s="23">
        <v>2</v>
      </c>
      <c r="BG23" s="40">
        <v>1</v>
      </c>
      <c r="BH23" s="40">
        <v>3</v>
      </c>
      <c r="BI23" s="40">
        <v>3</v>
      </c>
      <c r="BJ23" s="40">
        <v>4</v>
      </c>
      <c r="BK23" s="40">
        <v>2</v>
      </c>
      <c r="BL23" s="40">
        <v>4</v>
      </c>
      <c r="BM23" s="40">
        <v>4</v>
      </c>
      <c r="BN23" s="38">
        <v>4</v>
      </c>
      <c r="BO23" s="117">
        <f>AVERAGE(BA23:BN23)</f>
        <v>2.9285714285714284</v>
      </c>
      <c r="BP23" s="12">
        <f>SUM(BA23:BN23)</f>
        <v>41</v>
      </c>
      <c r="BQ23" s="39">
        <v>3</v>
      </c>
      <c r="BR23" s="40">
        <v>2</v>
      </c>
      <c r="BS23" s="12">
        <f t="shared" ref="BS23:BS34" si="19">AVERAGE(BQ23:BR23)</f>
        <v>2.5</v>
      </c>
      <c r="BT23" s="12">
        <f t="shared" ref="BT23:BT34" si="20">SUM(BQ23:BR23)</f>
        <v>5</v>
      </c>
      <c r="BU23" s="9">
        <v>2</v>
      </c>
      <c r="BV23" s="23">
        <v>3</v>
      </c>
      <c r="BW23" s="23">
        <v>4</v>
      </c>
      <c r="BX23" s="23">
        <v>3</v>
      </c>
      <c r="BY23" s="66">
        <v>4</v>
      </c>
      <c r="BZ23" s="12">
        <f>AVERAGE(BU23:BY23)</f>
        <v>3.2</v>
      </c>
      <c r="CA23" s="39">
        <v>3</v>
      </c>
      <c r="CB23" s="23">
        <v>5</v>
      </c>
      <c r="CC23" s="23">
        <v>5</v>
      </c>
      <c r="CD23" s="23">
        <v>3</v>
      </c>
      <c r="CE23" s="40">
        <v>4</v>
      </c>
      <c r="CF23" s="12">
        <f t="shared" ref="CF23:CF34" si="21">AVERAGE(CA23:CE23)</f>
        <v>4</v>
      </c>
      <c r="CG23" s="63">
        <v>5</v>
      </c>
      <c r="CH23" s="23">
        <v>2</v>
      </c>
      <c r="CI23" s="23">
        <v>5</v>
      </c>
      <c r="CJ23" s="23">
        <v>4</v>
      </c>
      <c r="CK23" s="40">
        <v>3</v>
      </c>
      <c r="CL23" s="12">
        <f t="shared" ref="CL23:CL34" si="22">AVERAGE(CG23:CK23)</f>
        <v>3.8</v>
      </c>
      <c r="CM23" s="39">
        <v>3</v>
      </c>
      <c r="CN23" s="23">
        <v>5</v>
      </c>
      <c r="CO23" s="65">
        <v>2</v>
      </c>
      <c r="CP23" s="65">
        <v>3</v>
      </c>
      <c r="CQ23" s="40">
        <v>1</v>
      </c>
      <c r="CR23" s="12">
        <f t="shared" ref="CR23:CR34" si="23">AVERAGE(CM23:CQ23)</f>
        <v>2.8</v>
      </c>
      <c r="CS23" s="39">
        <v>2</v>
      </c>
      <c r="CT23" s="23">
        <v>3</v>
      </c>
      <c r="CU23" s="23">
        <v>4</v>
      </c>
      <c r="CV23" s="23">
        <v>2</v>
      </c>
      <c r="CW23" s="66">
        <v>5</v>
      </c>
      <c r="CX23" s="12">
        <f t="shared" ref="CX23:CX34" si="24">AVERAGE(CS23:CW23)</f>
        <v>3.2</v>
      </c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customFormat="1" ht="16.5" thickBot="1">
      <c r="B24" s="9">
        <v>1</v>
      </c>
      <c r="C24" s="11">
        <v>1</v>
      </c>
      <c r="D24" s="11">
        <v>1</v>
      </c>
      <c r="E24" s="10">
        <v>1</v>
      </c>
      <c r="F24" s="12">
        <f t="shared" si="10"/>
        <v>1</v>
      </c>
      <c r="G24" s="9">
        <v>1</v>
      </c>
      <c r="H24" s="11">
        <v>4</v>
      </c>
      <c r="I24" s="11">
        <v>1</v>
      </c>
      <c r="J24" s="10">
        <v>4</v>
      </c>
      <c r="K24" s="12">
        <f t="shared" si="11"/>
        <v>2.5</v>
      </c>
      <c r="L24" s="9">
        <v>3</v>
      </c>
      <c r="M24" s="11">
        <v>5</v>
      </c>
      <c r="N24" s="11">
        <v>6</v>
      </c>
      <c r="O24" s="10">
        <v>1</v>
      </c>
      <c r="P24" s="12">
        <f t="shared" si="0"/>
        <v>3.75</v>
      </c>
      <c r="Q24" s="9">
        <v>1</v>
      </c>
      <c r="R24" s="11">
        <v>5</v>
      </c>
      <c r="S24" s="11">
        <v>7</v>
      </c>
      <c r="T24" s="10">
        <v>1</v>
      </c>
      <c r="U24" s="12">
        <f t="shared" si="1"/>
        <v>3.5</v>
      </c>
      <c r="V24" s="9">
        <v>4</v>
      </c>
      <c r="W24" s="11">
        <v>4</v>
      </c>
      <c r="X24" s="11">
        <v>6</v>
      </c>
      <c r="Y24" s="10">
        <v>4</v>
      </c>
      <c r="Z24" s="12">
        <f t="shared" si="2"/>
        <v>4.5</v>
      </c>
      <c r="AA24" s="9">
        <v>5</v>
      </c>
      <c r="AB24" s="11">
        <v>5</v>
      </c>
      <c r="AC24" s="11">
        <v>7</v>
      </c>
      <c r="AD24" s="10">
        <v>5</v>
      </c>
      <c r="AE24" s="12">
        <f t="shared" si="3"/>
        <v>5.5</v>
      </c>
      <c r="AF24" s="9">
        <v>1</v>
      </c>
      <c r="AG24" s="11">
        <v>2</v>
      </c>
      <c r="AH24" s="11">
        <v>3</v>
      </c>
      <c r="AI24" s="10">
        <v>2</v>
      </c>
      <c r="AJ24" s="12">
        <f t="shared" si="4"/>
        <v>2</v>
      </c>
      <c r="AK24" s="9">
        <v>4</v>
      </c>
      <c r="AL24" s="11">
        <v>1</v>
      </c>
      <c r="AM24" s="11">
        <v>1</v>
      </c>
      <c r="AN24" s="11">
        <v>4</v>
      </c>
      <c r="AO24" s="11">
        <v>4</v>
      </c>
      <c r="AP24" s="11">
        <v>3</v>
      </c>
      <c r="AQ24" s="11">
        <v>1</v>
      </c>
      <c r="AR24" s="11">
        <v>3</v>
      </c>
      <c r="AS24" s="11">
        <v>1</v>
      </c>
      <c r="AT24" s="11">
        <v>2</v>
      </c>
      <c r="AU24" s="11">
        <v>2</v>
      </c>
      <c r="AV24" s="11">
        <v>1</v>
      </c>
      <c r="AW24" s="11">
        <v>4</v>
      </c>
      <c r="AX24" s="13">
        <v>4</v>
      </c>
      <c r="AY24" s="60">
        <f t="shared" si="12"/>
        <v>2.5</v>
      </c>
      <c r="AZ24" s="14">
        <f t="shared" ref="AZ24:AZ34" si="25">SUM(AK24:AX24)</f>
        <v>35</v>
      </c>
      <c r="BA24" s="9">
        <v>2</v>
      </c>
      <c r="BB24" s="11">
        <v>3</v>
      </c>
      <c r="BC24" s="11">
        <v>4</v>
      </c>
      <c r="BD24" s="11">
        <v>3</v>
      </c>
      <c r="BE24" s="11">
        <v>1</v>
      </c>
      <c r="BF24" s="11">
        <v>4</v>
      </c>
      <c r="BG24" s="10">
        <v>1</v>
      </c>
      <c r="BH24" s="10">
        <v>1</v>
      </c>
      <c r="BI24" s="10">
        <v>2</v>
      </c>
      <c r="BJ24" s="10">
        <v>4</v>
      </c>
      <c r="BK24" s="10">
        <v>1</v>
      </c>
      <c r="BL24" s="10">
        <v>2</v>
      </c>
      <c r="BM24" s="10">
        <v>4</v>
      </c>
      <c r="BN24" s="10">
        <v>4</v>
      </c>
      <c r="BO24" s="60">
        <f>AVERAGE(BA24:BN24)</f>
        <v>2.5714285714285716</v>
      </c>
      <c r="BP24" s="12">
        <f>SUM(BA24:BN24)</f>
        <v>36</v>
      </c>
      <c r="BQ24" s="9">
        <v>2</v>
      </c>
      <c r="BR24" s="10">
        <v>2</v>
      </c>
      <c r="BS24" s="12">
        <f t="shared" si="19"/>
        <v>2</v>
      </c>
      <c r="BT24" s="12">
        <f t="shared" si="20"/>
        <v>4</v>
      </c>
      <c r="BU24" s="9">
        <v>5</v>
      </c>
      <c r="BV24" s="11">
        <v>5</v>
      </c>
      <c r="BW24" s="11">
        <v>3</v>
      </c>
      <c r="BX24" s="11">
        <v>4</v>
      </c>
      <c r="BY24" s="68">
        <v>4</v>
      </c>
      <c r="BZ24" s="12">
        <f t="shared" ref="BZ24:BZ34" si="26">AVERAGE(BU24:BY24)</f>
        <v>4.2</v>
      </c>
      <c r="CA24" s="9">
        <v>5</v>
      </c>
      <c r="CB24" s="11">
        <v>5</v>
      </c>
      <c r="CC24" s="11">
        <v>5</v>
      </c>
      <c r="CD24" s="11">
        <v>4</v>
      </c>
      <c r="CE24" s="10">
        <v>5</v>
      </c>
      <c r="CF24" s="12">
        <f t="shared" si="21"/>
        <v>4.8</v>
      </c>
      <c r="CG24" s="64">
        <v>5</v>
      </c>
      <c r="CH24" s="11">
        <v>3</v>
      </c>
      <c r="CI24" s="11">
        <v>4</v>
      </c>
      <c r="CJ24" s="11">
        <v>5</v>
      </c>
      <c r="CK24" s="10">
        <v>4</v>
      </c>
      <c r="CL24" s="12">
        <f t="shared" si="22"/>
        <v>4.2</v>
      </c>
      <c r="CM24" s="9">
        <v>5</v>
      </c>
      <c r="CN24" s="11">
        <v>2</v>
      </c>
      <c r="CO24" s="21">
        <v>5</v>
      </c>
      <c r="CP24" s="21">
        <v>3</v>
      </c>
      <c r="CQ24" s="10">
        <v>2</v>
      </c>
      <c r="CR24" s="12">
        <f t="shared" si="23"/>
        <v>3.4</v>
      </c>
      <c r="CS24" s="9">
        <v>5</v>
      </c>
      <c r="CT24" s="11">
        <v>1</v>
      </c>
      <c r="CU24" s="11">
        <v>4</v>
      </c>
      <c r="CV24" s="11">
        <v>1</v>
      </c>
      <c r="CW24" s="68">
        <v>3</v>
      </c>
      <c r="CX24" s="12">
        <f t="shared" si="24"/>
        <v>2.8</v>
      </c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pans="1:251" customFormat="1" ht="16.5" thickBot="1">
      <c r="B25" s="9">
        <v>3</v>
      </c>
      <c r="C25" s="11">
        <v>1</v>
      </c>
      <c r="D25" s="11">
        <v>1</v>
      </c>
      <c r="E25" s="10">
        <v>2</v>
      </c>
      <c r="F25" s="12">
        <f t="shared" si="10"/>
        <v>1.75</v>
      </c>
      <c r="G25" s="9">
        <v>4</v>
      </c>
      <c r="H25" s="11">
        <v>4</v>
      </c>
      <c r="I25" s="11">
        <v>3</v>
      </c>
      <c r="J25" s="10">
        <v>5</v>
      </c>
      <c r="K25" s="12">
        <f t="shared" si="11"/>
        <v>4</v>
      </c>
      <c r="L25" s="9">
        <v>2</v>
      </c>
      <c r="M25" s="11">
        <v>4</v>
      </c>
      <c r="N25" s="11">
        <v>4</v>
      </c>
      <c r="O25" s="10">
        <v>6</v>
      </c>
      <c r="P25" s="12">
        <f t="shared" si="0"/>
        <v>4</v>
      </c>
      <c r="Q25" s="9">
        <v>6</v>
      </c>
      <c r="R25" s="11">
        <v>5</v>
      </c>
      <c r="S25" s="11">
        <v>4</v>
      </c>
      <c r="T25" s="10">
        <v>6</v>
      </c>
      <c r="U25" s="12">
        <f t="shared" si="1"/>
        <v>5.25</v>
      </c>
      <c r="V25" s="9">
        <v>6</v>
      </c>
      <c r="W25" s="11">
        <v>4</v>
      </c>
      <c r="X25" s="11">
        <v>5</v>
      </c>
      <c r="Y25" s="10">
        <v>5</v>
      </c>
      <c r="Z25" s="12">
        <f t="shared" si="2"/>
        <v>5</v>
      </c>
      <c r="AA25" s="9">
        <v>5</v>
      </c>
      <c r="AB25" s="11">
        <v>4</v>
      </c>
      <c r="AC25" s="11">
        <v>7</v>
      </c>
      <c r="AD25" s="10">
        <v>5</v>
      </c>
      <c r="AE25" s="12">
        <f t="shared" si="3"/>
        <v>5.25</v>
      </c>
      <c r="AF25" s="9">
        <v>5</v>
      </c>
      <c r="AG25" s="11">
        <v>6</v>
      </c>
      <c r="AH25" s="11">
        <v>1</v>
      </c>
      <c r="AI25" s="10">
        <v>7</v>
      </c>
      <c r="AJ25" s="12">
        <f t="shared" si="4"/>
        <v>4.75</v>
      </c>
      <c r="AK25" s="9">
        <v>3</v>
      </c>
      <c r="AL25" s="11">
        <v>2</v>
      </c>
      <c r="AM25" s="11">
        <v>3</v>
      </c>
      <c r="AN25" s="11">
        <v>4</v>
      </c>
      <c r="AO25" s="11">
        <v>3</v>
      </c>
      <c r="AP25" s="11">
        <v>3</v>
      </c>
      <c r="AQ25" s="10">
        <v>1</v>
      </c>
      <c r="AR25" s="10">
        <v>3</v>
      </c>
      <c r="AS25" s="10">
        <v>2</v>
      </c>
      <c r="AT25" s="10">
        <v>4</v>
      </c>
      <c r="AU25" s="10">
        <v>2</v>
      </c>
      <c r="AV25" s="10">
        <v>2</v>
      </c>
      <c r="AW25" s="10">
        <v>3</v>
      </c>
      <c r="AX25" s="10">
        <v>2</v>
      </c>
      <c r="AY25" s="60">
        <f t="shared" si="12"/>
        <v>2.6428571428571428</v>
      </c>
      <c r="AZ25" s="14">
        <f t="shared" si="25"/>
        <v>37</v>
      </c>
      <c r="BA25" s="9">
        <v>2</v>
      </c>
      <c r="BB25" s="11">
        <v>1</v>
      </c>
      <c r="BC25" s="11">
        <v>4</v>
      </c>
      <c r="BD25" s="11">
        <v>3</v>
      </c>
      <c r="BE25" s="11">
        <v>3</v>
      </c>
      <c r="BF25" s="11">
        <v>3</v>
      </c>
      <c r="BG25" s="10">
        <v>1</v>
      </c>
      <c r="BH25" s="10">
        <v>1</v>
      </c>
      <c r="BI25" s="10">
        <v>2</v>
      </c>
      <c r="BJ25" s="10">
        <v>3</v>
      </c>
      <c r="BK25" s="10">
        <v>1</v>
      </c>
      <c r="BL25" s="10">
        <v>1</v>
      </c>
      <c r="BM25" s="10">
        <v>2</v>
      </c>
      <c r="BN25" s="10">
        <v>1</v>
      </c>
      <c r="BO25" s="60">
        <f>AVERAGE(BA25:BN25)</f>
        <v>2</v>
      </c>
      <c r="BP25" s="12">
        <f>SUM(BA25:BN25)</f>
        <v>28</v>
      </c>
      <c r="BQ25" s="9">
        <v>2</v>
      </c>
      <c r="BR25" s="10">
        <v>2</v>
      </c>
      <c r="BS25" s="12">
        <f t="shared" si="19"/>
        <v>2</v>
      </c>
      <c r="BT25" s="12">
        <f t="shared" si="20"/>
        <v>4</v>
      </c>
      <c r="BU25" s="9">
        <v>4</v>
      </c>
      <c r="BV25" s="11">
        <v>4</v>
      </c>
      <c r="BW25" s="11">
        <v>4</v>
      </c>
      <c r="BX25" s="11">
        <v>3</v>
      </c>
      <c r="BY25" s="68">
        <v>5</v>
      </c>
      <c r="BZ25" s="12">
        <f t="shared" si="26"/>
        <v>4</v>
      </c>
      <c r="CA25" s="9">
        <v>5</v>
      </c>
      <c r="CB25" s="11">
        <v>5</v>
      </c>
      <c r="CC25" s="11">
        <v>5</v>
      </c>
      <c r="CD25" s="11">
        <v>3</v>
      </c>
      <c r="CE25" s="10">
        <v>3</v>
      </c>
      <c r="CF25" s="12">
        <f t="shared" si="21"/>
        <v>4.2</v>
      </c>
      <c r="CG25" s="64">
        <v>4</v>
      </c>
      <c r="CH25" s="11">
        <v>1</v>
      </c>
      <c r="CI25" s="11">
        <v>5</v>
      </c>
      <c r="CJ25" s="11">
        <v>4</v>
      </c>
      <c r="CK25" s="10">
        <v>3</v>
      </c>
      <c r="CL25" s="12">
        <f t="shared" si="22"/>
        <v>3.4</v>
      </c>
      <c r="CM25" s="9">
        <v>5</v>
      </c>
      <c r="CN25" s="11">
        <v>2</v>
      </c>
      <c r="CO25" s="21">
        <v>5</v>
      </c>
      <c r="CP25" s="21">
        <v>3</v>
      </c>
      <c r="CQ25" s="10">
        <v>3</v>
      </c>
      <c r="CR25" s="12">
        <f t="shared" si="23"/>
        <v>3.6</v>
      </c>
      <c r="CS25" s="9">
        <v>4</v>
      </c>
      <c r="CT25" s="11">
        <v>2</v>
      </c>
      <c r="CU25" s="11">
        <v>2</v>
      </c>
      <c r="CV25" s="11">
        <v>1</v>
      </c>
      <c r="CW25" s="68">
        <v>5</v>
      </c>
      <c r="CX25" s="12">
        <f t="shared" si="24"/>
        <v>2.8</v>
      </c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pans="1:251" customFormat="1" ht="16.5" thickBot="1">
      <c r="B26" s="9">
        <v>7</v>
      </c>
      <c r="C26" s="11">
        <v>4</v>
      </c>
      <c r="D26" s="11">
        <v>3</v>
      </c>
      <c r="E26" s="10">
        <v>7</v>
      </c>
      <c r="F26" s="12">
        <f t="shared" si="10"/>
        <v>5.25</v>
      </c>
      <c r="G26" s="9">
        <v>1</v>
      </c>
      <c r="H26" s="11">
        <v>3</v>
      </c>
      <c r="I26" s="11">
        <v>3</v>
      </c>
      <c r="J26" s="10">
        <v>1</v>
      </c>
      <c r="K26" s="12">
        <f t="shared" si="11"/>
        <v>2</v>
      </c>
      <c r="L26" s="9">
        <v>3</v>
      </c>
      <c r="M26" s="11">
        <v>5</v>
      </c>
      <c r="N26" s="11">
        <v>3</v>
      </c>
      <c r="O26" s="10">
        <v>3</v>
      </c>
      <c r="P26" s="12">
        <f t="shared" si="0"/>
        <v>3.5</v>
      </c>
      <c r="Q26" s="9">
        <v>1</v>
      </c>
      <c r="R26" s="11">
        <v>1</v>
      </c>
      <c r="S26" s="11">
        <v>2</v>
      </c>
      <c r="T26" s="10">
        <v>2</v>
      </c>
      <c r="U26" s="12">
        <f t="shared" si="1"/>
        <v>1.5</v>
      </c>
      <c r="V26" s="9">
        <v>3</v>
      </c>
      <c r="W26" s="11">
        <v>4</v>
      </c>
      <c r="X26" s="11">
        <v>6</v>
      </c>
      <c r="Y26" s="10">
        <v>6</v>
      </c>
      <c r="Z26" s="12">
        <f t="shared" si="2"/>
        <v>4.75</v>
      </c>
      <c r="AA26" s="9">
        <v>6</v>
      </c>
      <c r="AB26" s="11">
        <v>7</v>
      </c>
      <c r="AC26" s="11">
        <v>5</v>
      </c>
      <c r="AD26" s="10">
        <v>7</v>
      </c>
      <c r="AE26" s="12">
        <f t="shared" si="3"/>
        <v>6.25</v>
      </c>
      <c r="AF26" s="9">
        <v>6</v>
      </c>
      <c r="AG26" s="11">
        <v>7</v>
      </c>
      <c r="AH26" s="11">
        <v>5</v>
      </c>
      <c r="AI26" s="10">
        <v>7</v>
      </c>
      <c r="AJ26" s="12">
        <f t="shared" si="4"/>
        <v>6.25</v>
      </c>
      <c r="AK26" s="9">
        <v>3</v>
      </c>
      <c r="AL26" s="11">
        <v>3</v>
      </c>
      <c r="AM26" s="11">
        <v>4</v>
      </c>
      <c r="AN26" s="11">
        <v>4</v>
      </c>
      <c r="AO26" s="11">
        <v>2</v>
      </c>
      <c r="AP26" s="11">
        <v>3</v>
      </c>
      <c r="AQ26" s="10">
        <v>3</v>
      </c>
      <c r="AR26" s="10">
        <v>4</v>
      </c>
      <c r="AS26" s="10">
        <v>4</v>
      </c>
      <c r="AT26" s="10">
        <v>4</v>
      </c>
      <c r="AU26" s="10">
        <v>3</v>
      </c>
      <c r="AV26" s="10">
        <v>1</v>
      </c>
      <c r="AW26" s="10">
        <v>3</v>
      </c>
      <c r="AX26" s="10">
        <v>3</v>
      </c>
      <c r="AY26" s="60">
        <f t="shared" si="12"/>
        <v>3.1428571428571428</v>
      </c>
      <c r="AZ26" s="14">
        <f t="shared" si="25"/>
        <v>44</v>
      </c>
      <c r="BA26" s="9">
        <v>2</v>
      </c>
      <c r="BB26" s="11">
        <v>2</v>
      </c>
      <c r="BC26" s="11">
        <v>3</v>
      </c>
      <c r="BD26" s="11">
        <v>4</v>
      </c>
      <c r="BE26" s="11">
        <v>2</v>
      </c>
      <c r="BF26" s="11">
        <v>4</v>
      </c>
      <c r="BG26" s="10">
        <v>2</v>
      </c>
      <c r="BH26" s="10">
        <v>3</v>
      </c>
      <c r="BI26" s="10">
        <v>1</v>
      </c>
      <c r="BJ26" s="10">
        <v>1</v>
      </c>
      <c r="BK26" s="10">
        <v>2</v>
      </c>
      <c r="BL26" s="10">
        <v>1</v>
      </c>
      <c r="BM26" s="10">
        <v>4</v>
      </c>
      <c r="BN26" s="10">
        <v>3</v>
      </c>
      <c r="BO26" s="60">
        <f t="shared" si="14"/>
        <v>2.4285714285714284</v>
      </c>
      <c r="BP26" s="12">
        <f t="shared" ref="BP26:BP34" si="27">SUM(BA26:BN26)</f>
        <v>34</v>
      </c>
      <c r="BQ26" s="9">
        <v>4</v>
      </c>
      <c r="BR26" s="10">
        <v>3</v>
      </c>
      <c r="BS26" s="12">
        <f t="shared" si="19"/>
        <v>3.5</v>
      </c>
      <c r="BT26" s="12">
        <f t="shared" si="20"/>
        <v>7</v>
      </c>
      <c r="BU26" s="9">
        <v>2</v>
      </c>
      <c r="BV26" s="11">
        <v>4</v>
      </c>
      <c r="BW26" s="11">
        <v>3</v>
      </c>
      <c r="BX26" s="11">
        <v>5</v>
      </c>
      <c r="BY26" s="68">
        <v>5</v>
      </c>
      <c r="BZ26" s="12">
        <f t="shared" si="26"/>
        <v>3.8</v>
      </c>
      <c r="CA26" s="9">
        <v>2</v>
      </c>
      <c r="CB26" s="11">
        <v>3</v>
      </c>
      <c r="CC26" s="11">
        <v>2</v>
      </c>
      <c r="CD26" s="11">
        <v>1</v>
      </c>
      <c r="CE26" s="10">
        <v>2</v>
      </c>
      <c r="CF26" s="12">
        <f t="shared" si="21"/>
        <v>2</v>
      </c>
      <c r="CG26" s="64">
        <v>5</v>
      </c>
      <c r="CH26" s="11">
        <v>2</v>
      </c>
      <c r="CI26" s="11">
        <v>5</v>
      </c>
      <c r="CJ26" s="11">
        <v>5</v>
      </c>
      <c r="CK26" s="10">
        <v>5</v>
      </c>
      <c r="CL26" s="12">
        <f t="shared" si="22"/>
        <v>4.4000000000000004</v>
      </c>
      <c r="CM26" s="9">
        <v>3</v>
      </c>
      <c r="CN26" s="11">
        <v>5</v>
      </c>
      <c r="CO26" s="21">
        <v>5</v>
      </c>
      <c r="CP26" s="21">
        <v>2</v>
      </c>
      <c r="CQ26" s="10">
        <v>5</v>
      </c>
      <c r="CR26" s="12">
        <f t="shared" si="23"/>
        <v>4</v>
      </c>
      <c r="CS26" s="9">
        <v>2</v>
      </c>
      <c r="CT26" s="11">
        <v>3</v>
      </c>
      <c r="CU26" s="11">
        <v>4</v>
      </c>
      <c r="CV26" s="11">
        <v>3</v>
      </c>
      <c r="CW26" s="68">
        <v>5</v>
      </c>
      <c r="CX26" s="12">
        <f t="shared" si="24"/>
        <v>3.4</v>
      </c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pans="1:251" customFormat="1" ht="16.5" thickBot="1">
      <c r="B27" s="9">
        <v>1</v>
      </c>
      <c r="C27" s="11">
        <v>1</v>
      </c>
      <c r="D27" s="11">
        <v>1</v>
      </c>
      <c r="E27" s="10">
        <v>1</v>
      </c>
      <c r="F27" s="12">
        <f t="shared" si="10"/>
        <v>1</v>
      </c>
      <c r="G27" s="9">
        <v>1</v>
      </c>
      <c r="H27" s="11">
        <v>5</v>
      </c>
      <c r="I27" s="11">
        <v>1</v>
      </c>
      <c r="J27" s="10">
        <v>1</v>
      </c>
      <c r="K27" s="12">
        <f t="shared" si="11"/>
        <v>2</v>
      </c>
      <c r="L27" s="9">
        <v>6</v>
      </c>
      <c r="M27" s="11">
        <v>6</v>
      </c>
      <c r="N27" s="11">
        <v>4</v>
      </c>
      <c r="O27" s="10">
        <v>1</v>
      </c>
      <c r="P27" s="12">
        <f t="shared" si="0"/>
        <v>4.25</v>
      </c>
      <c r="Q27" s="9">
        <v>4</v>
      </c>
      <c r="R27" s="11">
        <v>5</v>
      </c>
      <c r="S27" s="11">
        <v>7</v>
      </c>
      <c r="T27" s="10">
        <v>6</v>
      </c>
      <c r="U27" s="12">
        <f t="shared" si="1"/>
        <v>5.5</v>
      </c>
      <c r="V27" s="9">
        <v>7</v>
      </c>
      <c r="W27" s="11">
        <v>2</v>
      </c>
      <c r="X27" s="11">
        <v>6</v>
      </c>
      <c r="Y27" s="10">
        <v>7</v>
      </c>
      <c r="Z27" s="12">
        <f t="shared" si="2"/>
        <v>5.5</v>
      </c>
      <c r="AA27" s="9">
        <v>7</v>
      </c>
      <c r="AB27" s="11">
        <v>6</v>
      </c>
      <c r="AC27" s="11">
        <v>7</v>
      </c>
      <c r="AD27" s="10">
        <v>6</v>
      </c>
      <c r="AE27" s="12">
        <f t="shared" si="3"/>
        <v>6.5</v>
      </c>
      <c r="AF27" s="9">
        <v>7</v>
      </c>
      <c r="AG27" s="11">
        <v>7</v>
      </c>
      <c r="AH27" s="11">
        <v>6</v>
      </c>
      <c r="AI27" s="10">
        <v>7</v>
      </c>
      <c r="AJ27" s="12">
        <f t="shared" si="4"/>
        <v>6.75</v>
      </c>
      <c r="AK27" s="9">
        <v>2</v>
      </c>
      <c r="AL27" s="11">
        <v>4</v>
      </c>
      <c r="AM27" s="11">
        <v>4</v>
      </c>
      <c r="AN27" s="11">
        <v>4</v>
      </c>
      <c r="AO27" s="11">
        <v>4</v>
      </c>
      <c r="AP27" s="11">
        <v>4</v>
      </c>
      <c r="AQ27" s="10">
        <v>1</v>
      </c>
      <c r="AR27" s="10">
        <v>3</v>
      </c>
      <c r="AS27" s="10">
        <v>4</v>
      </c>
      <c r="AT27" s="10">
        <v>4</v>
      </c>
      <c r="AU27" s="10">
        <v>4</v>
      </c>
      <c r="AV27" s="10">
        <v>2</v>
      </c>
      <c r="AW27" s="10">
        <v>4</v>
      </c>
      <c r="AX27" s="10">
        <v>1</v>
      </c>
      <c r="AY27" s="60">
        <f t="shared" si="12"/>
        <v>3.2142857142857144</v>
      </c>
      <c r="AZ27" s="14">
        <f t="shared" si="25"/>
        <v>45</v>
      </c>
      <c r="BA27" s="9">
        <v>1</v>
      </c>
      <c r="BB27" s="11">
        <v>3</v>
      </c>
      <c r="BC27" s="11">
        <v>4</v>
      </c>
      <c r="BD27" s="11">
        <v>2</v>
      </c>
      <c r="BE27" s="11">
        <v>1</v>
      </c>
      <c r="BF27" s="11">
        <v>1</v>
      </c>
      <c r="BG27" s="10">
        <v>1</v>
      </c>
      <c r="BH27" s="10">
        <v>1</v>
      </c>
      <c r="BI27" s="10">
        <v>1</v>
      </c>
      <c r="BJ27" s="10">
        <v>4</v>
      </c>
      <c r="BK27" s="10">
        <v>1</v>
      </c>
      <c r="BL27" s="10">
        <v>2</v>
      </c>
      <c r="BM27" s="10">
        <v>3</v>
      </c>
      <c r="BN27" s="10">
        <v>1</v>
      </c>
      <c r="BO27" s="60">
        <f t="shared" si="14"/>
        <v>1.8571428571428572</v>
      </c>
      <c r="BP27" s="12">
        <f t="shared" si="27"/>
        <v>26</v>
      </c>
      <c r="BQ27" s="9">
        <v>1</v>
      </c>
      <c r="BR27" s="10">
        <v>1</v>
      </c>
      <c r="BS27" s="12">
        <f t="shared" si="19"/>
        <v>1</v>
      </c>
      <c r="BT27" s="12">
        <f t="shared" si="20"/>
        <v>2</v>
      </c>
      <c r="BU27" s="9">
        <v>5</v>
      </c>
      <c r="BV27" s="11">
        <v>5</v>
      </c>
      <c r="BW27" s="11">
        <v>5</v>
      </c>
      <c r="BX27" s="11">
        <v>5</v>
      </c>
      <c r="BY27" s="68">
        <v>5</v>
      </c>
      <c r="BZ27" s="12">
        <f t="shared" si="26"/>
        <v>5</v>
      </c>
      <c r="CA27" s="9">
        <v>4</v>
      </c>
      <c r="CB27" s="11">
        <v>5</v>
      </c>
      <c r="CC27" s="11">
        <v>3</v>
      </c>
      <c r="CD27" s="11">
        <v>4</v>
      </c>
      <c r="CE27" s="10">
        <v>4</v>
      </c>
      <c r="CF27" s="12">
        <f t="shared" si="21"/>
        <v>4</v>
      </c>
      <c r="CG27" s="64">
        <v>5</v>
      </c>
      <c r="CH27" s="11">
        <v>5</v>
      </c>
      <c r="CI27" s="11">
        <v>5</v>
      </c>
      <c r="CJ27" s="11">
        <v>5</v>
      </c>
      <c r="CK27" s="10">
        <v>5</v>
      </c>
      <c r="CL27" s="12">
        <f t="shared" si="22"/>
        <v>5</v>
      </c>
      <c r="CM27" s="9">
        <v>5</v>
      </c>
      <c r="CN27" s="11">
        <v>2</v>
      </c>
      <c r="CO27" s="21">
        <v>5</v>
      </c>
      <c r="CP27" s="21">
        <v>3</v>
      </c>
      <c r="CQ27" s="10">
        <v>4</v>
      </c>
      <c r="CR27" s="12">
        <f t="shared" si="23"/>
        <v>3.8</v>
      </c>
      <c r="CS27" s="9">
        <v>4</v>
      </c>
      <c r="CT27" s="11">
        <v>1</v>
      </c>
      <c r="CU27" s="11">
        <v>3</v>
      </c>
      <c r="CV27" s="11">
        <v>1</v>
      </c>
      <c r="CW27" s="68">
        <v>4</v>
      </c>
      <c r="CX27" s="12">
        <f t="shared" si="24"/>
        <v>2.6</v>
      </c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pans="1:251" customFormat="1" ht="16.5" thickBot="1">
      <c r="B28" s="9">
        <v>5</v>
      </c>
      <c r="C28" s="11">
        <v>2</v>
      </c>
      <c r="D28" s="11">
        <v>1</v>
      </c>
      <c r="E28" s="10">
        <v>7</v>
      </c>
      <c r="F28" s="12">
        <f t="shared" si="10"/>
        <v>3.75</v>
      </c>
      <c r="G28" s="9">
        <v>5</v>
      </c>
      <c r="H28" s="11">
        <v>7</v>
      </c>
      <c r="I28" s="11">
        <v>7</v>
      </c>
      <c r="J28" s="10">
        <v>7</v>
      </c>
      <c r="K28" s="12">
        <f t="shared" si="11"/>
        <v>6.5</v>
      </c>
      <c r="L28" s="9">
        <v>7</v>
      </c>
      <c r="M28" s="11">
        <v>6</v>
      </c>
      <c r="N28" s="11">
        <v>7</v>
      </c>
      <c r="O28" s="10">
        <v>7</v>
      </c>
      <c r="P28" s="12">
        <f t="shared" si="0"/>
        <v>6.75</v>
      </c>
      <c r="Q28" s="9">
        <v>4</v>
      </c>
      <c r="R28" s="11">
        <v>6</v>
      </c>
      <c r="S28" s="11">
        <v>7</v>
      </c>
      <c r="T28" s="10">
        <v>6</v>
      </c>
      <c r="U28" s="12">
        <f t="shared" si="1"/>
        <v>5.75</v>
      </c>
      <c r="V28" s="9">
        <v>5</v>
      </c>
      <c r="W28" s="11">
        <v>7</v>
      </c>
      <c r="X28" s="11">
        <v>7</v>
      </c>
      <c r="Y28" s="10">
        <v>7</v>
      </c>
      <c r="Z28" s="12">
        <f t="shared" si="2"/>
        <v>6.5</v>
      </c>
      <c r="AA28" s="9">
        <v>7</v>
      </c>
      <c r="AB28" s="11">
        <v>4</v>
      </c>
      <c r="AC28" s="11">
        <v>7</v>
      </c>
      <c r="AD28" s="10">
        <v>7</v>
      </c>
      <c r="AE28" s="12">
        <f t="shared" si="3"/>
        <v>6.25</v>
      </c>
      <c r="AF28" s="9">
        <v>4</v>
      </c>
      <c r="AG28" s="11">
        <v>7</v>
      </c>
      <c r="AH28" s="11">
        <v>5</v>
      </c>
      <c r="AI28" s="10">
        <v>5</v>
      </c>
      <c r="AJ28" s="12">
        <f t="shared" si="4"/>
        <v>5.25</v>
      </c>
      <c r="AK28" s="9">
        <v>3</v>
      </c>
      <c r="AL28" s="11">
        <v>1</v>
      </c>
      <c r="AM28" s="11">
        <v>2</v>
      </c>
      <c r="AN28" s="11">
        <v>1</v>
      </c>
      <c r="AO28" s="11">
        <v>3</v>
      </c>
      <c r="AP28" s="11">
        <v>1</v>
      </c>
      <c r="AQ28" s="10">
        <v>3</v>
      </c>
      <c r="AR28" s="10">
        <v>4</v>
      </c>
      <c r="AS28" s="10">
        <v>1</v>
      </c>
      <c r="AT28" s="10">
        <v>3</v>
      </c>
      <c r="AU28" s="10">
        <v>1</v>
      </c>
      <c r="AV28" s="10">
        <v>4</v>
      </c>
      <c r="AW28" s="10">
        <v>1</v>
      </c>
      <c r="AX28" s="10">
        <v>2</v>
      </c>
      <c r="AY28" s="60">
        <f t="shared" si="12"/>
        <v>2.1428571428571428</v>
      </c>
      <c r="AZ28" s="14">
        <f t="shared" si="25"/>
        <v>30</v>
      </c>
      <c r="BA28" s="9">
        <v>2</v>
      </c>
      <c r="BB28" s="11">
        <v>3</v>
      </c>
      <c r="BC28" s="11">
        <v>3</v>
      </c>
      <c r="BD28" s="11">
        <v>1</v>
      </c>
      <c r="BE28" s="11">
        <v>3</v>
      </c>
      <c r="BF28" s="11">
        <v>1</v>
      </c>
      <c r="BG28" s="10">
        <v>1</v>
      </c>
      <c r="BH28" s="10">
        <v>1</v>
      </c>
      <c r="BI28" s="10">
        <v>1</v>
      </c>
      <c r="BJ28" s="10">
        <v>2</v>
      </c>
      <c r="BK28" s="10">
        <v>1</v>
      </c>
      <c r="BL28" s="10">
        <v>1</v>
      </c>
      <c r="BM28" s="10">
        <v>3</v>
      </c>
      <c r="BN28" s="10">
        <v>3</v>
      </c>
      <c r="BO28" s="60">
        <f t="shared" si="14"/>
        <v>1.8571428571428572</v>
      </c>
      <c r="BP28" s="12">
        <f t="shared" si="27"/>
        <v>26</v>
      </c>
      <c r="BQ28" s="9">
        <v>4</v>
      </c>
      <c r="BR28" s="10">
        <v>1</v>
      </c>
      <c r="BS28" s="12">
        <f t="shared" si="19"/>
        <v>2.5</v>
      </c>
      <c r="BT28" s="12">
        <f t="shared" si="20"/>
        <v>5</v>
      </c>
      <c r="BU28" s="9">
        <v>5</v>
      </c>
      <c r="BV28" s="11">
        <v>3</v>
      </c>
      <c r="BW28" s="11">
        <v>3</v>
      </c>
      <c r="BX28" s="11">
        <v>3</v>
      </c>
      <c r="BY28" s="68">
        <v>3</v>
      </c>
      <c r="BZ28" s="12">
        <f t="shared" si="26"/>
        <v>3.4</v>
      </c>
      <c r="CA28" s="9">
        <v>3</v>
      </c>
      <c r="CB28" s="11">
        <v>5</v>
      </c>
      <c r="CC28" s="11">
        <v>3</v>
      </c>
      <c r="CD28" s="11">
        <v>4</v>
      </c>
      <c r="CE28" s="10">
        <v>4</v>
      </c>
      <c r="CF28" s="12">
        <f t="shared" si="21"/>
        <v>3.8</v>
      </c>
      <c r="CG28" s="64">
        <v>5</v>
      </c>
      <c r="CH28" s="11">
        <v>5</v>
      </c>
      <c r="CI28" s="11">
        <v>5</v>
      </c>
      <c r="CJ28" s="11">
        <v>5</v>
      </c>
      <c r="CK28" s="10">
        <v>4</v>
      </c>
      <c r="CL28" s="12">
        <f t="shared" si="22"/>
        <v>4.8</v>
      </c>
      <c r="CM28" s="9">
        <v>1</v>
      </c>
      <c r="CN28" s="11">
        <v>5</v>
      </c>
      <c r="CO28" s="21">
        <v>3</v>
      </c>
      <c r="CP28" s="21">
        <v>3</v>
      </c>
      <c r="CQ28" s="10">
        <v>5</v>
      </c>
      <c r="CR28" s="12">
        <f t="shared" si="23"/>
        <v>3.4</v>
      </c>
      <c r="CS28" s="9">
        <v>1</v>
      </c>
      <c r="CT28" s="11">
        <v>1</v>
      </c>
      <c r="CU28" s="11">
        <v>4</v>
      </c>
      <c r="CV28" s="11">
        <v>3</v>
      </c>
      <c r="CW28" s="68">
        <v>5</v>
      </c>
      <c r="CX28" s="12">
        <f t="shared" si="24"/>
        <v>2.8</v>
      </c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customFormat="1" ht="16.5" thickBot="1">
      <c r="B29" s="9">
        <v>1</v>
      </c>
      <c r="C29" s="11">
        <v>1</v>
      </c>
      <c r="D29" s="11">
        <v>1</v>
      </c>
      <c r="E29" s="10">
        <v>1</v>
      </c>
      <c r="F29" s="12">
        <f t="shared" si="10"/>
        <v>1</v>
      </c>
      <c r="G29" s="9">
        <v>1</v>
      </c>
      <c r="H29" s="11">
        <v>5</v>
      </c>
      <c r="I29" s="11">
        <v>1</v>
      </c>
      <c r="J29" s="10">
        <v>4</v>
      </c>
      <c r="K29" s="12">
        <f t="shared" si="11"/>
        <v>2.75</v>
      </c>
      <c r="L29" s="9">
        <v>2</v>
      </c>
      <c r="M29" s="11">
        <v>4</v>
      </c>
      <c r="N29" s="11">
        <v>1</v>
      </c>
      <c r="O29" s="10">
        <v>1</v>
      </c>
      <c r="P29" s="12">
        <f t="shared" si="0"/>
        <v>2</v>
      </c>
      <c r="Q29" s="9">
        <v>1</v>
      </c>
      <c r="R29" s="11">
        <v>2</v>
      </c>
      <c r="S29" s="11">
        <v>4</v>
      </c>
      <c r="T29" s="10">
        <v>2</v>
      </c>
      <c r="U29" s="12">
        <f t="shared" si="1"/>
        <v>2.25</v>
      </c>
      <c r="V29" s="9">
        <v>4</v>
      </c>
      <c r="W29" s="11">
        <v>5</v>
      </c>
      <c r="X29" s="11">
        <v>4</v>
      </c>
      <c r="Y29" s="10">
        <v>5</v>
      </c>
      <c r="Z29" s="12">
        <f t="shared" si="2"/>
        <v>4.5</v>
      </c>
      <c r="AA29" s="9">
        <v>4</v>
      </c>
      <c r="AB29" s="11">
        <v>5</v>
      </c>
      <c r="AC29" s="11">
        <v>5</v>
      </c>
      <c r="AD29" s="10">
        <v>5</v>
      </c>
      <c r="AE29" s="12">
        <f t="shared" si="3"/>
        <v>4.75</v>
      </c>
      <c r="AF29" s="9">
        <v>2</v>
      </c>
      <c r="AG29" s="11">
        <v>2</v>
      </c>
      <c r="AH29" s="11">
        <v>2</v>
      </c>
      <c r="AI29" s="10">
        <v>2</v>
      </c>
      <c r="AJ29" s="12">
        <f t="shared" si="4"/>
        <v>2</v>
      </c>
      <c r="AK29" s="9">
        <v>4</v>
      </c>
      <c r="AL29" s="11">
        <v>2</v>
      </c>
      <c r="AM29" s="11">
        <v>4</v>
      </c>
      <c r="AN29" s="11">
        <v>1</v>
      </c>
      <c r="AO29" s="11">
        <v>4</v>
      </c>
      <c r="AP29" s="11">
        <v>4</v>
      </c>
      <c r="AQ29" s="10">
        <v>3</v>
      </c>
      <c r="AR29" s="10">
        <v>3</v>
      </c>
      <c r="AS29" s="10">
        <v>2</v>
      </c>
      <c r="AT29" s="10">
        <v>4</v>
      </c>
      <c r="AU29" s="10">
        <v>2</v>
      </c>
      <c r="AV29" s="10">
        <v>3</v>
      </c>
      <c r="AW29" s="10">
        <v>4</v>
      </c>
      <c r="AX29" s="10">
        <v>3</v>
      </c>
      <c r="AY29" s="60">
        <f t="shared" si="12"/>
        <v>3.0714285714285716</v>
      </c>
      <c r="AZ29" s="14">
        <f t="shared" si="25"/>
        <v>43</v>
      </c>
      <c r="BA29" s="9">
        <v>4</v>
      </c>
      <c r="BB29" s="11">
        <v>2</v>
      </c>
      <c r="BC29" s="11">
        <v>3</v>
      </c>
      <c r="BD29" s="11">
        <v>2</v>
      </c>
      <c r="BE29" s="11">
        <v>2</v>
      </c>
      <c r="BF29" s="11">
        <v>3</v>
      </c>
      <c r="BG29" s="10">
        <v>2</v>
      </c>
      <c r="BH29" s="10">
        <v>1</v>
      </c>
      <c r="BI29" s="10">
        <v>2</v>
      </c>
      <c r="BJ29" s="10">
        <v>3</v>
      </c>
      <c r="BK29" s="10">
        <v>2</v>
      </c>
      <c r="BL29" s="10">
        <v>3</v>
      </c>
      <c r="BM29" s="10">
        <v>2</v>
      </c>
      <c r="BN29" s="10">
        <v>2</v>
      </c>
      <c r="BO29" s="60">
        <f t="shared" si="14"/>
        <v>2.3571428571428572</v>
      </c>
      <c r="BP29" s="12">
        <f t="shared" si="27"/>
        <v>33</v>
      </c>
      <c r="BQ29" s="9">
        <v>2</v>
      </c>
      <c r="BR29" s="10">
        <v>3</v>
      </c>
      <c r="BS29" s="12">
        <f t="shared" si="19"/>
        <v>2.5</v>
      </c>
      <c r="BT29" s="12">
        <f t="shared" si="20"/>
        <v>5</v>
      </c>
      <c r="BU29" s="9">
        <v>4</v>
      </c>
      <c r="BV29" s="11">
        <v>3</v>
      </c>
      <c r="BW29" s="11">
        <v>3</v>
      </c>
      <c r="BX29" s="11">
        <v>3</v>
      </c>
      <c r="BY29" s="68">
        <v>5</v>
      </c>
      <c r="BZ29" s="12">
        <f t="shared" si="26"/>
        <v>3.6</v>
      </c>
      <c r="CA29" s="9">
        <v>4</v>
      </c>
      <c r="CB29" s="11">
        <v>5</v>
      </c>
      <c r="CC29" s="11">
        <v>4</v>
      </c>
      <c r="CD29" s="11">
        <v>3</v>
      </c>
      <c r="CE29" s="10">
        <v>4</v>
      </c>
      <c r="CF29" s="12">
        <f t="shared" si="21"/>
        <v>4</v>
      </c>
      <c r="CG29" s="64">
        <v>5</v>
      </c>
      <c r="CH29" s="11">
        <v>5</v>
      </c>
      <c r="CI29" s="11">
        <v>4</v>
      </c>
      <c r="CJ29" s="11">
        <v>5</v>
      </c>
      <c r="CK29" s="10">
        <v>5</v>
      </c>
      <c r="CL29" s="12">
        <f t="shared" si="22"/>
        <v>4.8</v>
      </c>
      <c r="CM29" s="9">
        <v>4</v>
      </c>
      <c r="CN29" s="11">
        <v>1</v>
      </c>
      <c r="CO29" s="21">
        <v>4</v>
      </c>
      <c r="CP29" s="21">
        <v>3</v>
      </c>
      <c r="CQ29" s="10">
        <v>5</v>
      </c>
      <c r="CR29" s="12">
        <f t="shared" si="23"/>
        <v>3.4</v>
      </c>
      <c r="CS29" s="9">
        <v>4</v>
      </c>
      <c r="CT29" s="11">
        <v>2</v>
      </c>
      <c r="CU29" s="11">
        <v>1</v>
      </c>
      <c r="CV29" s="11">
        <v>1</v>
      </c>
      <c r="CW29" s="68">
        <v>4</v>
      </c>
      <c r="CX29" s="12">
        <f t="shared" si="24"/>
        <v>2.4</v>
      </c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pans="1:251" customFormat="1" ht="16.5" thickBot="1">
      <c r="B30" s="9">
        <v>1</v>
      </c>
      <c r="C30" s="11">
        <v>1</v>
      </c>
      <c r="D30" s="11">
        <v>1</v>
      </c>
      <c r="E30" s="10">
        <v>5</v>
      </c>
      <c r="F30" s="12">
        <f t="shared" si="10"/>
        <v>2</v>
      </c>
      <c r="G30" s="9">
        <v>1</v>
      </c>
      <c r="H30" s="11">
        <v>1</v>
      </c>
      <c r="I30" s="11">
        <v>1</v>
      </c>
      <c r="J30" s="10">
        <v>2</v>
      </c>
      <c r="K30" s="12">
        <f t="shared" si="11"/>
        <v>1.25</v>
      </c>
      <c r="L30" s="9">
        <v>2</v>
      </c>
      <c r="M30" s="11">
        <v>2</v>
      </c>
      <c r="N30" s="11">
        <v>3</v>
      </c>
      <c r="O30" s="10">
        <v>1</v>
      </c>
      <c r="P30" s="12">
        <f t="shared" si="0"/>
        <v>2</v>
      </c>
      <c r="Q30" s="9">
        <v>1</v>
      </c>
      <c r="R30" s="11">
        <v>5</v>
      </c>
      <c r="S30" s="11">
        <v>2</v>
      </c>
      <c r="T30" s="10">
        <v>1</v>
      </c>
      <c r="U30" s="12">
        <f t="shared" si="1"/>
        <v>2.25</v>
      </c>
      <c r="V30" s="9">
        <v>5</v>
      </c>
      <c r="W30" s="11">
        <v>5</v>
      </c>
      <c r="X30" s="11">
        <v>3</v>
      </c>
      <c r="Y30" s="10">
        <v>5</v>
      </c>
      <c r="Z30" s="12">
        <f t="shared" si="2"/>
        <v>4.5</v>
      </c>
      <c r="AA30" s="9">
        <v>1</v>
      </c>
      <c r="AB30" s="11">
        <v>4</v>
      </c>
      <c r="AC30" s="11">
        <v>4</v>
      </c>
      <c r="AD30" s="10">
        <v>3</v>
      </c>
      <c r="AE30" s="12">
        <f t="shared" si="3"/>
        <v>3</v>
      </c>
      <c r="AF30" s="9">
        <v>1</v>
      </c>
      <c r="AG30" s="11">
        <v>5</v>
      </c>
      <c r="AH30" s="11">
        <v>3</v>
      </c>
      <c r="AI30" s="10">
        <v>3</v>
      </c>
      <c r="AJ30" s="12">
        <f t="shared" si="4"/>
        <v>3</v>
      </c>
      <c r="AK30" s="9">
        <v>3</v>
      </c>
      <c r="AL30" s="11">
        <v>2</v>
      </c>
      <c r="AM30" s="11">
        <v>3</v>
      </c>
      <c r="AN30" s="11">
        <v>3</v>
      </c>
      <c r="AO30" s="11">
        <v>3</v>
      </c>
      <c r="AP30" s="11">
        <v>3</v>
      </c>
      <c r="AQ30" s="10">
        <v>2</v>
      </c>
      <c r="AR30" s="10">
        <v>3</v>
      </c>
      <c r="AS30" s="10">
        <v>3</v>
      </c>
      <c r="AT30" s="10">
        <v>3</v>
      </c>
      <c r="AU30" s="10">
        <v>3</v>
      </c>
      <c r="AV30" s="10">
        <v>3</v>
      </c>
      <c r="AW30" s="10">
        <v>3</v>
      </c>
      <c r="AX30" s="10">
        <v>2</v>
      </c>
      <c r="AY30" s="60">
        <f t="shared" si="12"/>
        <v>2.7857142857142856</v>
      </c>
      <c r="AZ30" s="14">
        <f t="shared" si="25"/>
        <v>39</v>
      </c>
      <c r="BA30" s="9">
        <v>2</v>
      </c>
      <c r="BB30" s="11">
        <v>3</v>
      </c>
      <c r="BC30" s="11">
        <v>3</v>
      </c>
      <c r="BD30" s="11">
        <v>3</v>
      </c>
      <c r="BE30" s="11">
        <v>2</v>
      </c>
      <c r="BF30" s="11">
        <v>3</v>
      </c>
      <c r="BG30" s="10">
        <v>2</v>
      </c>
      <c r="BH30" s="10">
        <v>2</v>
      </c>
      <c r="BI30" s="10">
        <v>2</v>
      </c>
      <c r="BJ30" s="10">
        <v>3</v>
      </c>
      <c r="BK30" s="10">
        <v>3</v>
      </c>
      <c r="BL30" s="10">
        <v>3</v>
      </c>
      <c r="BM30" s="10">
        <v>2</v>
      </c>
      <c r="BN30" s="10">
        <v>2</v>
      </c>
      <c r="BO30" s="60">
        <f t="shared" si="14"/>
        <v>2.5</v>
      </c>
      <c r="BP30" s="12">
        <f t="shared" si="27"/>
        <v>35</v>
      </c>
      <c r="BQ30" s="9">
        <v>2</v>
      </c>
      <c r="BR30" s="10">
        <v>2</v>
      </c>
      <c r="BS30" s="12">
        <f t="shared" si="19"/>
        <v>2</v>
      </c>
      <c r="BT30" s="12">
        <f t="shared" si="20"/>
        <v>4</v>
      </c>
      <c r="BU30" s="9">
        <v>5</v>
      </c>
      <c r="BV30" s="11">
        <v>5</v>
      </c>
      <c r="BW30" s="11">
        <v>5</v>
      </c>
      <c r="BX30" s="11">
        <v>5</v>
      </c>
      <c r="BY30" s="68">
        <v>5</v>
      </c>
      <c r="BZ30" s="12">
        <f t="shared" si="26"/>
        <v>5</v>
      </c>
      <c r="CA30" s="9">
        <v>3</v>
      </c>
      <c r="CB30" s="11">
        <v>5</v>
      </c>
      <c r="CC30" s="11">
        <v>5</v>
      </c>
      <c r="CD30" s="11">
        <v>3</v>
      </c>
      <c r="CE30" s="10">
        <v>1</v>
      </c>
      <c r="CF30" s="12">
        <f t="shared" si="21"/>
        <v>3.4</v>
      </c>
      <c r="CG30" s="64">
        <v>5</v>
      </c>
      <c r="CH30" s="11">
        <v>1</v>
      </c>
      <c r="CI30" s="11">
        <v>5</v>
      </c>
      <c r="CJ30" s="11">
        <v>5</v>
      </c>
      <c r="CK30" s="10">
        <v>5</v>
      </c>
      <c r="CL30" s="12">
        <f t="shared" si="22"/>
        <v>4.2</v>
      </c>
      <c r="CM30" s="9">
        <v>5</v>
      </c>
      <c r="CN30" s="11">
        <v>1</v>
      </c>
      <c r="CO30" s="21">
        <v>5</v>
      </c>
      <c r="CP30" s="21">
        <v>2</v>
      </c>
      <c r="CQ30" s="10">
        <v>3</v>
      </c>
      <c r="CR30" s="12">
        <f t="shared" si="23"/>
        <v>3.2</v>
      </c>
      <c r="CS30" s="9">
        <v>4</v>
      </c>
      <c r="CT30" s="11">
        <v>2</v>
      </c>
      <c r="CU30" s="11">
        <v>1</v>
      </c>
      <c r="CV30" s="11">
        <v>1</v>
      </c>
      <c r="CW30" s="68">
        <v>5</v>
      </c>
      <c r="CX30" s="12">
        <f t="shared" si="24"/>
        <v>2.6</v>
      </c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pans="1:251" customFormat="1" ht="16.5" thickBot="1">
      <c r="B31" s="9">
        <v>4</v>
      </c>
      <c r="C31" s="11">
        <v>1</v>
      </c>
      <c r="D31" s="11">
        <v>1</v>
      </c>
      <c r="E31" s="10">
        <v>1</v>
      </c>
      <c r="F31" s="12">
        <f t="shared" si="10"/>
        <v>1.75</v>
      </c>
      <c r="G31" s="9">
        <v>6</v>
      </c>
      <c r="H31" s="11">
        <v>1</v>
      </c>
      <c r="I31" s="11">
        <v>1</v>
      </c>
      <c r="J31" s="10">
        <v>3</v>
      </c>
      <c r="K31" s="12">
        <f t="shared" si="11"/>
        <v>2.75</v>
      </c>
      <c r="L31" s="9">
        <v>1</v>
      </c>
      <c r="M31" s="11">
        <v>1</v>
      </c>
      <c r="N31" s="11">
        <v>2</v>
      </c>
      <c r="O31" s="10">
        <v>1</v>
      </c>
      <c r="P31" s="12">
        <f t="shared" si="0"/>
        <v>1.25</v>
      </c>
      <c r="Q31" s="9">
        <v>3</v>
      </c>
      <c r="R31" s="11">
        <v>5</v>
      </c>
      <c r="S31" s="11">
        <v>2</v>
      </c>
      <c r="T31" s="10">
        <v>1</v>
      </c>
      <c r="U31" s="12">
        <f t="shared" si="1"/>
        <v>2.75</v>
      </c>
      <c r="V31" s="9">
        <v>6</v>
      </c>
      <c r="W31" s="11">
        <v>3</v>
      </c>
      <c r="X31" s="11">
        <v>5</v>
      </c>
      <c r="Y31" s="10">
        <v>4</v>
      </c>
      <c r="Z31" s="12">
        <f t="shared" si="2"/>
        <v>4.5</v>
      </c>
      <c r="AA31" s="9">
        <v>2</v>
      </c>
      <c r="AB31" s="11">
        <v>4</v>
      </c>
      <c r="AC31" s="11">
        <v>5</v>
      </c>
      <c r="AD31" s="10">
        <v>6</v>
      </c>
      <c r="AE31" s="12">
        <f t="shared" si="3"/>
        <v>4.25</v>
      </c>
      <c r="AF31" s="9">
        <v>7</v>
      </c>
      <c r="AG31" s="11">
        <v>7</v>
      </c>
      <c r="AH31" s="11">
        <v>6</v>
      </c>
      <c r="AI31" s="10">
        <v>4</v>
      </c>
      <c r="AJ31" s="12">
        <f t="shared" si="4"/>
        <v>6</v>
      </c>
      <c r="AK31" s="9">
        <v>4</v>
      </c>
      <c r="AL31" s="11">
        <v>2</v>
      </c>
      <c r="AM31" s="11">
        <v>4</v>
      </c>
      <c r="AN31" s="11">
        <v>2</v>
      </c>
      <c r="AO31" s="11">
        <v>3</v>
      </c>
      <c r="AP31" s="11">
        <v>3</v>
      </c>
      <c r="AQ31" s="10">
        <v>4</v>
      </c>
      <c r="AR31" s="10">
        <v>4</v>
      </c>
      <c r="AS31" s="10">
        <v>2</v>
      </c>
      <c r="AT31" s="10">
        <v>2</v>
      </c>
      <c r="AU31" s="10">
        <v>2</v>
      </c>
      <c r="AV31" s="10">
        <v>4</v>
      </c>
      <c r="AW31" s="10">
        <v>3</v>
      </c>
      <c r="AX31" s="10">
        <v>3</v>
      </c>
      <c r="AY31" s="60">
        <f t="shared" si="12"/>
        <v>3</v>
      </c>
      <c r="AZ31" s="14">
        <f t="shared" si="25"/>
        <v>42</v>
      </c>
      <c r="BA31" s="9">
        <v>3</v>
      </c>
      <c r="BB31" s="11">
        <v>1</v>
      </c>
      <c r="BC31" s="11">
        <v>3</v>
      </c>
      <c r="BD31" s="11">
        <v>2</v>
      </c>
      <c r="BE31" s="11">
        <v>2</v>
      </c>
      <c r="BF31" s="11">
        <v>2</v>
      </c>
      <c r="BG31" s="10">
        <v>1</v>
      </c>
      <c r="BH31" s="10">
        <v>1</v>
      </c>
      <c r="BI31" s="10">
        <v>1</v>
      </c>
      <c r="BJ31" s="10">
        <v>1</v>
      </c>
      <c r="BK31" s="10">
        <v>2</v>
      </c>
      <c r="BL31" s="10">
        <v>2</v>
      </c>
      <c r="BM31" s="10">
        <v>2</v>
      </c>
      <c r="BN31" s="10">
        <v>2</v>
      </c>
      <c r="BO31" s="60">
        <f t="shared" si="14"/>
        <v>1.7857142857142858</v>
      </c>
      <c r="BP31" s="12">
        <f t="shared" si="27"/>
        <v>25</v>
      </c>
      <c r="BQ31" s="9">
        <v>3</v>
      </c>
      <c r="BR31" s="10">
        <v>2</v>
      </c>
      <c r="BS31" s="12">
        <f t="shared" si="19"/>
        <v>2.5</v>
      </c>
      <c r="BT31" s="12">
        <f t="shared" si="20"/>
        <v>5</v>
      </c>
      <c r="BU31" s="9">
        <v>2</v>
      </c>
      <c r="BV31" s="11">
        <v>2</v>
      </c>
      <c r="BW31" s="11">
        <v>2</v>
      </c>
      <c r="BX31" s="11">
        <v>3</v>
      </c>
      <c r="BY31" s="68">
        <v>3</v>
      </c>
      <c r="BZ31" s="12">
        <f t="shared" si="26"/>
        <v>2.4</v>
      </c>
      <c r="CA31" s="9">
        <v>3</v>
      </c>
      <c r="CB31" s="11">
        <v>3</v>
      </c>
      <c r="CC31" s="11">
        <v>2</v>
      </c>
      <c r="CD31" s="11">
        <v>2</v>
      </c>
      <c r="CE31" s="10">
        <v>2</v>
      </c>
      <c r="CF31" s="12">
        <f t="shared" si="21"/>
        <v>2.4</v>
      </c>
      <c r="CG31" s="64">
        <v>5</v>
      </c>
      <c r="CH31" s="11">
        <v>3</v>
      </c>
      <c r="CI31" s="11">
        <v>5</v>
      </c>
      <c r="CJ31" s="11">
        <v>5</v>
      </c>
      <c r="CK31" s="10">
        <v>5</v>
      </c>
      <c r="CL31" s="12">
        <f t="shared" si="22"/>
        <v>4.5999999999999996</v>
      </c>
      <c r="CM31" s="9">
        <v>2</v>
      </c>
      <c r="CN31" s="11">
        <v>3</v>
      </c>
      <c r="CO31" s="21">
        <v>4</v>
      </c>
      <c r="CP31" s="21">
        <v>1</v>
      </c>
      <c r="CQ31" s="10">
        <v>1</v>
      </c>
      <c r="CR31" s="12">
        <f t="shared" si="23"/>
        <v>2.2000000000000002</v>
      </c>
      <c r="CS31" s="9">
        <v>1</v>
      </c>
      <c r="CT31" s="11">
        <v>1</v>
      </c>
      <c r="CU31" s="11">
        <v>5</v>
      </c>
      <c r="CV31" s="11">
        <v>1</v>
      </c>
      <c r="CW31" s="68">
        <v>4</v>
      </c>
      <c r="CX31" s="12">
        <f t="shared" si="24"/>
        <v>2.4</v>
      </c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pans="1:251" customFormat="1" ht="16.5" thickBot="1">
      <c r="B32" s="9">
        <v>5</v>
      </c>
      <c r="C32" s="11">
        <v>4</v>
      </c>
      <c r="D32" s="11">
        <v>2</v>
      </c>
      <c r="E32" s="10">
        <v>5</v>
      </c>
      <c r="F32" s="12">
        <f t="shared" si="10"/>
        <v>4</v>
      </c>
      <c r="G32" s="9">
        <v>1</v>
      </c>
      <c r="H32" s="11">
        <v>1</v>
      </c>
      <c r="I32" s="11">
        <v>1</v>
      </c>
      <c r="J32" s="10">
        <v>1</v>
      </c>
      <c r="K32" s="12">
        <f t="shared" si="11"/>
        <v>1</v>
      </c>
      <c r="L32" s="9">
        <v>2</v>
      </c>
      <c r="M32" s="11">
        <v>2</v>
      </c>
      <c r="N32" s="11">
        <v>1</v>
      </c>
      <c r="O32" s="10">
        <v>2</v>
      </c>
      <c r="P32" s="12">
        <f t="shared" si="0"/>
        <v>1.75</v>
      </c>
      <c r="Q32" s="9">
        <v>4</v>
      </c>
      <c r="R32" s="11">
        <v>5</v>
      </c>
      <c r="S32" s="11">
        <v>2</v>
      </c>
      <c r="T32" s="10">
        <v>6</v>
      </c>
      <c r="U32" s="12">
        <f t="shared" si="1"/>
        <v>4.25</v>
      </c>
      <c r="V32" s="9">
        <v>7</v>
      </c>
      <c r="W32" s="11">
        <v>4</v>
      </c>
      <c r="X32" s="11">
        <v>2</v>
      </c>
      <c r="Y32" s="10">
        <v>4</v>
      </c>
      <c r="Z32" s="12">
        <f t="shared" si="2"/>
        <v>4.25</v>
      </c>
      <c r="AA32" s="9">
        <v>2</v>
      </c>
      <c r="AB32" s="11">
        <v>7</v>
      </c>
      <c r="AC32" s="11">
        <v>7</v>
      </c>
      <c r="AD32" s="10">
        <v>2</v>
      </c>
      <c r="AE32" s="12">
        <f t="shared" si="3"/>
        <v>4.5</v>
      </c>
      <c r="AF32" s="9">
        <v>2</v>
      </c>
      <c r="AG32" s="11">
        <v>2</v>
      </c>
      <c r="AH32" s="11">
        <v>2</v>
      </c>
      <c r="AI32" s="10">
        <v>2</v>
      </c>
      <c r="AJ32" s="12">
        <f t="shared" si="4"/>
        <v>2</v>
      </c>
      <c r="AK32" s="9">
        <v>2</v>
      </c>
      <c r="AL32" s="11">
        <v>3</v>
      </c>
      <c r="AM32" s="11">
        <v>4</v>
      </c>
      <c r="AN32" s="11">
        <v>1</v>
      </c>
      <c r="AO32" s="11">
        <v>2</v>
      </c>
      <c r="AP32" s="11">
        <v>2</v>
      </c>
      <c r="AQ32" s="10">
        <v>3</v>
      </c>
      <c r="AR32" s="10">
        <v>3</v>
      </c>
      <c r="AS32" s="10">
        <v>3</v>
      </c>
      <c r="AT32" s="10">
        <v>3</v>
      </c>
      <c r="AU32" s="10">
        <v>3</v>
      </c>
      <c r="AV32" s="10">
        <v>4</v>
      </c>
      <c r="AW32" s="10">
        <v>1</v>
      </c>
      <c r="AX32" s="10">
        <v>4</v>
      </c>
      <c r="AY32" s="60">
        <f t="shared" si="12"/>
        <v>2.7142857142857144</v>
      </c>
      <c r="AZ32" s="14">
        <f t="shared" si="25"/>
        <v>38</v>
      </c>
      <c r="BA32" s="9">
        <v>4</v>
      </c>
      <c r="BB32" s="11">
        <v>3</v>
      </c>
      <c r="BC32" s="11">
        <v>4</v>
      </c>
      <c r="BD32" s="11">
        <v>3</v>
      </c>
      <c r="BE32" s="11">
        <v>2</v>
      </c>
      <c r="BF32" s="11">
        <v>2</v>
      </c>
      <c r="BG32" s="10">
        <v>3</v>
      </c>
      <c r="BH32" s="10">
        <v>2</v>
      </c>
      <c r="BI32" s="10">
        <v>2</v>
      </c>
      <c r="BJ32" s="10">
        <v>4</v>
      </c>
      <c r="BK32" s="10">
        <v>2</v>
      </c>
      <c r="BL32" s="10">
        <v>4</v>
      </c>
      <c r="BM32" s="10">
        <v>3</v>
      </c>
      <c r="BN32" s="10">
        <v>4</v>
      </c>
      <c r="BO32" s="60">
        <f t="shared" si="14"/>
        <v>3</v>
      </c>
      <c r="BP32" s="12">
        <f t="shared" si="27"/>
        <v>42</v>
      </c>
      <c r="BQ32" s="9">
        <v>4</v>
      </c>
      <c r="BR32" s="10">
        <v>3</v>
      </c>
      <c r="BS32" s="12">
        <f t="shared" si="19"/>
        <v>3.5</v>
      </c>
      <c r="BT32" s="12">
        <f t="shared" si="20"/>
        <v>7</v>
      </c>
      <c r="BU32" s="9">
        <v>2</v>
      </c>
      <c r="BV32" s="11">
        <v>3</v>
      </c>
      <c r="BW32" s="11">
        <v>2</v>
      </c>
      <c r="BX32" s="11">
        <v>3</v>
      </c>
      <c r="BY32" s="68">
        <v>3</v>
      </c>
      <c r="BZ32" s="12">
        <f t="shared" si="26"/>
        <v>2.6</v>
      </c>
      <c r="CA32" s="9">
        <v>4</v>
      </c>
      <c r="CB32" s="11">
        <v>4</v>
      </c>
      <c r="CC32" s="11">
        <v>3</v>
      </c>
      <c r="CD32" s="11">
        <v>1</v>
      </c>
      <c r="CE32" s="10">
        <v>3</v>
      </c>
      <c r="CF32" s="12">
        <f t="shared" si="21"/>
        <v>3</v>
      </c>
      <c r="CG32" s="64">
        <v>4</v>
      </c>
      <c r="CH32" s="11">
        <v>1</v>
      </c>
      <c r="CI32" s="11">
        <v>4</v>
      </c>
      <c r="CJ32" s="11">
        <v>3</v>
      </c>
      <c r="CK32" s="10">
        <v>3</v>
      </c>
      <c r="CL32" s="12">
        <f t="shared" si="22"/>
        <v>3</v>
      </c>
      <c r="CM32" s="9">
        <v>1</v>
      </c>
      <c r="CN32" s="11">
        <v>1</v>
      </c>
      <c r="CO32" s="21">
        <v>3</v>
      </c>
      <c r="CP32" s="21">
        <v>1</v>
      </c>
      <c r="CQ32" s="10">
        <v>2</v>
      </c>
      <c r="CR32" s="12">
        <f t="shared" si="23"/>
        <v>1.6</v>
      </c>
      <c r="CS32" s="9">
        <v>1</v>
      </c>
      <c r="CT32" s="11">
        <v>2</v>
      </c>
      <c r="CU32" s="11">
        <v>1</v>
      </c>
      <c r="CV32" s="11">
        <v>1</v>
      </c>
      <c r="CW32" s="68">
        <v>5</v>
      </c>
      <c r="CX32" s="12">
        <f t="shared" si="24"/>
        <v>2</v>
      </c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pans="1:251" customFormat="1" ht="16.5" thickBot="1">
      <c r="B33" s="9">
        <v>2</v>
      </c>
      <c r="C33" s="11">
        <v>2</v>
      </c>
      <c r="D33" s="11">
        <v>2</v>
      </c>
      <c r="E33" s="10">
        <v>2</v>
      </c>
      <c r="F33" s="60">
        <f t="shared" si="10"/>
        <v>2</v>
      </c>
      <c r="G33" s="9">
        <v>4</v>
      </c>
      <c r="H33" s="11">
        <v>5</v>
      </c>
      <c r="I33" s="11">
        <v>4</v>
      </c>
      <c r="J33" s="10">
        <v>4</v>
      </c>
      <c r="K33" s="12">
        <f t="shared" si="11"/>
        <v>4.25</v>
      </c>
      <c r="L33" s="9">
        <v>3</v>
      </c>
      <c r="M33" s="11">
        <v>5</v>
      </c>
      <c r="N33" s="11">
        <v>5</v>
      </c>
      <c r="O33" s="10">
        <v>4</v>
      </c>
      <c r="P33" s="12">
        <f t="shared" si="0"/>
        <v>4.25</v>
      </c>
      <c r="Q33" s="9">
        <v>3</v>
      </c>
      <c r="R33" s="11">
        <v>5</v>
      </c>
      <c r="S33" s="11">
        <v>5</v>
      </c>
      <c r="T33" s="10">
        <v>5</v>
      </c>
      <c r="U33" s="60">
        <f t="shared" si="1"/>
        <v>4.5</v>
      </c>
      <c r="V33" s="9">
        <v>6</v>
      </c>
      <c r="W33" s="11">
        <v>6</v>
      </c>
      <c r="X33" s="11">
        <v>5</v>
      </c>
      <c r="Y33" s="10">
        <v>5</v>
      </c>
      <c r="Z33" s="60">
        <f t="shared" si="2"/>
        <v>5.5</v>
      </c>
      <c r="AA33" s="9">
        <v>5</v>
      </c>
      <c r="AB33" s="11">
        <v>6</v>
      </c>
      <c r="AC33" s="11">
        <v>5</v>
      </c>
      <c r="AD33" s="10">
        <v>5</v>
      </c>
      <c r="AE33" s="12">
        <f t="shared" si="3"/>
        <v>5.25</v>
      </c>
      <c r="AF33" s="9">
        <v>5</v>
      </c>
      <c r="AG33" s="11">
        <v>6</v>
      </c>
      <c r="AH33" s="11">
        <v>5</v>
      </c>
      <c r="AI33" s="10">
        <v>6</v>
      </c>
      <c r="AJ33" s="60">
        <f t="shared" si="4"/>
        <v>5.5</v>
      </c>
      <c r="AK33" s="9">
        <v>3</v>
      </c>
      <c r="AL33" s="11">
        <v>3</v>
      </c>
      <c r="AM33" s="11">
        <v>4</v>
      </c>
      <c r="AN33" s="11">
        <v>3</v>
      </c>
      <c r="AO33" s="11">
        <v>4</v>
      </c>
      <c r="AP33" s="11">
        <v>3</v>
      </c>
      <c r="AQ33" s="10">
        <v>3</v>
      </c>
      <c r="AR33" s="10">
        <v>3</v>
      </c>
      <c r="AS33" s="10">
        <v>2</v>
      </c>
      <c r="AT33" s="10">
        <v>3</v>
      </c>
      <c r="AU33" s="10">
        <v>2</v>
      </c>
      <c r="AV33" s="10">
        <v>2</v>
      </c>
      <c r="AW33" s="10">
        <v>4</v>
      </c>
      <c r="AX33" s="10">
        <v>3</v>
      </c>
      <c r="AY33" s="60">
        <f t="shared" si="12"/>
        <v>3</v>
      </c>
      <c r="AZ33" s="14">
        <f t="shared" si="25"/>
        <v>42</v>
      </c>
      <c r="BA33" s="9">
        <v>2</v>
      </c>
      <c r="BB33" s="11">
        <v>2</v>
      </c>
      <c r="BC33" s="11">
        <v>2</v>
      </c>
      <c r="BD33" s="11">
        <v>2</v>
      </c>
      <c r="BE33" s="11">
        <v>2</v>
      </c>
      <c r="BF33" s="11">
        <v>2</v>
      </c>
      <c r="BG33" s="10">
        <v>1</v>
      </c>
      <c r="BH33" s="10">
        <v>2</v>
      </c>
      <c r="BI33" s="10">
        <v>2</v>
      </c>
      <c r="BJ33" s="10">
        <v>3</v>
      </c>
      <c r="BK33" s="10">
        <v>2</v>
      </c>
      <c r="BL33" s="10">
        <v>3</v>
      </c>
      <c r="BM33" s="10">
        <v>2</v>
      </c>
      <c r="BN33" s="10">
        <v>3</v>
      </c>
      <c r="BO33" s="60">
        <f t="shared" si="14"/>
        <v>2.1428571428571428</v>
      </c>
      <c r="BP33" s="12">
        <f t="shared" si="27"/>
        <v>30</v>
      </c>
      <c r="BQ33" s="9">
        <v>2</v>
      </c>
      <c r="BR33" s="10">
        <v>2</v>
      </c>
      <c r="BS33" s="12">
        <f t="shared" si="19"/>
        <v>2</v>
      </c>
      <c r="BT33" s="12">
        <f t="shared" si="20"/>
        <v>4</v>
      </c>
      <c r="BU33" s="9">
        <v>4</v>
      </c>
      <c r="BV33" s="11">
        <v>4</v>
      </c>
      <c r="BW33" s="11">
        <v>4</v>
      </c>
      <c r="BX33" s="11">
        <v>4</v>
      </c>
      <c r="BY33" s="68">
        <v>3</v>
      </c>
      <c r="BZ33" s="12">
        <f t="shared" si="26"/>
        <v>3.8</v>
      </c>
      <c r="CA33" s="9">
        <v>4</v>
      </c>
      <c r="CB33" s="11">
        <v>4</v>
      </c>
      <c r="CC33" s="11">
        <v>3</v>
      </c>
      <c r="CD33" s="11">
        <v>4</v>
      </c>
      <c r="CE33" s="10">
        <v>3</v>
      </c>
      <c r="CF33" s="12">
        <f t="shared" si="21"/>
        <v>3.6</v>
      </c>
      <c r="CG33" s="64">
        <v>5</v>
      </c>
      <c r="CH33" s="11">
        <v>2</v>
      </c>
      <c r="CI33" s="11">
        <v>5</v>
      </c>
      <c r="CJ33" s="11">
        <v>5</v>
      </c>
      <c r="CK33" s="10">
        <v>4</v>
      </c>
      <c r="CL33" s="12">
        <f t="shared" si="22"/>
        <v>4.2</v>
      </c>
      <c r="CM33" s="9">
        <v>3</v>
      </c>
      <c r="CN33" s="11">
        <v>2</v>
      </c>
      <c r="CO33" s="21">
        <v>4</v>
      </c>
      <c r="CP33" s="21">
        <v>3</v>
      </c>
      <c r="CQ33" s="10">
        <v>3</v>
      </c>
      <c r="CR33" s="12">
        <f t="shared" si="23"/>
        <v>3</v>
      </c>
      <c r="CS33" s="9">
        <v>4</v>
      </c>
      <c r="CT33" s="11">
        <v>3</v>
      </c>
      <c r="CU33" s="11">
        <v>4</v>
      </c>
      <c r="CV33" s="11">
        <v>2</v>
      </c>
      <c r="CW33" s="68">
        <v>2</v>
      </c>
      <c r="CX33" s="12">
        <f t="shared" si="24"/>
        <v>3</v>
      </c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customFormat="1" ht="16.5" thickBot="1">
      <c r="B34" s="9">
        <v>4</v>
      </c>
      <c r="C34" s="11">
        <v>1</v>
      </c>
      <c r="D34" s="11">
        <v>1</v>
      </c>
      <c r="E34" s="10">
        <v>1</v>
      </c>
      <c r="F34" s="12">
        <f t="shared" si="10"/>
        <v>1.75</v>
      </c>
      <c r="G34" s="9">
        <v>1</v>
      </c>
      <c r="H34" s="11">
        <v>4</v>
      </c>
      <c r="I34" s="11">
        <v>1</v>
      </c>
      <c r="J34" s="10">
        <v>1</v>
      </c>
      <c r="K34" s="12">
        <f t="shared" si="11"/>
        <v>1.75</v>
      </c>
      <c r="L34" s="9">
        <v>7</v>
      </c>
      <c r="M34" s="11">
        <v>1</v>
      </c>
      <c r="N34" s="11">
        <v>1</v>
      </c>
      <c r="O34" s="10">
        <v>1</v>
      </c>
      <c r="P34" s="60">
        <f t="shared" si="0"/>
        <v>2.5</v>
      </c>
      <c r="Q34" s="9">
        <v>3</v>
      </c>
      <c r="R34" s="11">
        <v>3</v>
      </c>
      <c r="S34" s="11">
        <v>6</v>
      </c>
      <c r="T34" s="10">
        <v>1</v>
      </c>
      <c r="U34" s="12">
        <f t="shared" si="1"/>
        <v>3.25</v>
      </c>
      <c r="V34" s="9">
        <v>1</v>
      </c>
      <c r="W34" s="11">
        <v>1</v>
      </c>
      <c r="X34" s="11">
        <v>5</v>
      </c>
      <c r="Y34" s="10">
        <v>1</v>
      </c>
      <c r="Z34" s="60">
        <f t="shared" si="2"/>
        <v>2</v>
      </c>
      <c r="AA34" s="9">
        <v>4</v>
      </c>
      <c r="AB34" s="11">
        <v>4</v>
      </c>
      <c r="AC34" s="11">
        <v>7</v>
      </c>
      <c r="AD34" s="10">
        <v>7</v>
      </c>
      <c r="AE34" s="60">
        <f t="shared" si="3"/>
        <v>5.5</v>
      </c>
      <c r="AF34" s="9">
        <v>4</v>
      </c>
      <c r="AG34" s="11">
        <v>4</v>
      </c>
      <c r="AH34" s="11">
        <v>1</v>
      </c>
      <c r="AI34" s="10">
        <v>5</v>
      </c>
      <c r="AJ34" s="60">
        <f t="shared" si="4"/>
        <v>3.5</v>
      </c>
      <c r="AK34" s="9">
        <v>4</v>
      </c>
      <c r="AL34" s="11">
        <v>4</v>
      </c>
      <c r="AM34" s="11">
        <v>4</v>
      </c>
      <c r="AN34" s="11">
        <v>4</v>
      </c>
      <c r="AO34" s="11">
        <v>4</v>
      </c>
      <c r="AP34" s="11">
        <v>4</v>
      </c>
      <c r="AQ34" s="10">
        <v>4</v>
      </c>
      <c r="AR34" s="10">
        <v>4</v>
      </c>
      <c r="AS34" s="10">
        <v>4</v>
      </c>
      <c r="AT34" s="10">
        <v>4</v>
      </c>
      <c r="AU34" s="10">
        <v>4</v>
      </c>
      <c r="AV34" s="10">
        <v>4</v>
      </c>
      <c r="AW34" s="10">
        <v>4</v>
      </c>
      <c r="AX34" s="10">
        <v>4</v>
      </c>
      <c r="AY34" s="60">
        <f t="shared" si="12"/>
        <v>4</v>
      </c>
      <c r="AZ34" s="14">
        <f t="shared" si="25"/>
        <v>56</v>
      </c>
      <c r="BA34" s="80">
        <v>3</v>
      </c>
      <c r="BB34" s="81">
        <v>1</v>
      </c>
      <c r="BC34" s="11">
        <v>4</v>
      </c>
      <c r="BD34" s="11">
        <v>2</v>
      </c>
      <c r="BE34" s="11">
        <v>4</v>
      </c>
      <c r="BF34" s="11">
        <v>1</v>
      </c>
      <c r="BG34" s="10">
        <v>1</v>
      </c>
      <c r="BH34" s="10">
        <v>1</v>
      </c>
      <c r="BI34" s="10">
        <v>4</v>
      </c>
      <c r="BJ34" s="10">
        <v>3</v>
      </c>
      <c r="BK34" s="10">
        <v>1</v>
      </c>
      <c r="BL34" s="10">
        <v>2</v>
      </c>
      <c r="BM34" s="10">
        <v>4</v>
      </c>
      <c r="BN34" s="10">
        <v>1</v>
      </c>
      <c r="BO34" s="60">
        <f t="shared" si="14"/>
        <v>2.2857142857142856</v>
      </c>
      <c r="BP34" s="12">
        <f t="shared" si="27"/>
        <v>32</v>
      </c>
      <c r="BQ34" s="9">
        <v>1</v>
      </c>
      <c r="BR34" s="10">
        <v>1</v>
      </c>
      <c r="BS34" s="12">
        <f t="shared" si="19"/>
        <v>1</v>
      </c>
      <c r="BT34" s="12">
        <f t="shared" si="20"/>
        <v>2</v>
      </c>
      <c r="BU34" s="3">
        <v>5</v>
      </c>
      <c r="BV34" s="11">
        <v>3</v>
      </c>
      <c r="BW34" s="11">
        <v>4</v>
      </c>
      <c r="BX34" s="11">
        <v>4</v>
      </c>
      <c r="BY34" s="68">
        <v>5</v>
      </c>
      <c r="BZ34" s="12">
        <f t="shared" si="26"/>
        <v>4.2</v>
      </c>
      <c r="CA34" s="9">
        <v>5</v>
      </c>
      <c r="CB34" s="11">
        <v>5</v>
      </c>
      <c r="CC34" s="11">
        <v>5</v>
      </c>
      <c r="CD34" s="11">
        <v>5</v>
      </c>
      <c r="CE34" s="10">
        <v>5</v>
      </c>
      <c r="CF34" s="12">
        <f t="shared" si="21"/>
        <v>5</v>
      </c>
      <c r="CG34" s="64">
        <v>5</v>
      </c>
      <c r="CH34" s="11">
        <v>1</v>
      </c>
      <c r="CI34" s="11">
        <v>5</v>
      </c>
      <c r="CJ34" s="11">
        <v>5</v>
      </c>
      <c r="CK34" s="10">
        <v>5</v>
      </c>
      <c r="CL34" s="12">
        <f t="shared" si="22"/>
        <v>4.2</v>
      </c>
      <c r="CM34" s="9">
        <v>5</v>
      </c>
      <c r="CN34" s="11">
        <v>1</v>
      </c>
      <c r="CO34" s="21">
        <v>5</v>
      </c>
      <c r="CP34" s="21">
        <v>5</v>
      </c>
      <c r="CQ34" s="10">
        <v>5</v>
      </c>
      <c r="CR34" s="12">
        <f t="shared" si="23"/>
        <v>4.2</v>
      </c>
      <c r="CS34" s="9">
        <v>1</v>
      </c>
      <c r="CT34" s="11">
        <v>2</v>
      </c>
      <c r="CU34" s="11">
        <v>5</v>
      </c>
      <c r="CV34" s="11">
        <v>2</v>
      </c>
      <c r="CW34" s="68">
        <v>4</v>
      </c>
      <c r="CX34" s="12">
        <f t="shared" si="24"/>
        <v>2.8</v>
      </c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s="43" customFormat="1" ht="16.5" thickBot="1">
      <c r="A35" s="97"/>
      <c r="B35" s="41"/>
      <c r="C35" s="41"/>
      <c r="D35" s="41"/>
      <c r="E35" s="41"/>
      <c r="F35" s="61">
        <f>AVERAGE(F23:F34)</f>
        <v>2.2083333333333335</v>
      </c>
      <c r="G35" s="41"/>
      <c r="H35" s="41"/>
      <c r="I35" s="41"/>
      <c r="J35" s="41"/>
      <c r="K35" s="61">
        <f>AVERAGE(K23:K34)</f>
        <v>2.7916666666666665</v>
      </c>
      <c r="L35" s="41"/>
      <c r="M35" s="41"/>
      <c r="N35" s="41"/>
      <c r="O35" s="41"/>
      <c r="P35" s="61">
        <f>AVERAGE(P23:P34)</f>
        <v>3.3125</v>
      </c>
      <c r="Q35" s="41"/>
      <c r="R35" s="41"/>
      <c r="S35" s="41"/>
      <c r="T35" s="41"/>
      <c r="U35" s="116">
        <f>AVERAGE(U23:U34)</f>
        <v>3.8333333333333335</v>
      </c>
      <c r="V35" s="41"/>
      <c r="W35" s="41"/>
      <c r="X35" s="41"/>
      <c r="Y35" s="41"/>
      <c r="Z35" s="61">
        <f>AVERAGE(Z23:Z34)</f>
        <v>4.770833333333333</v>
      </c>
      <c r="AA35" s="41"/>
      <c r="AB35" s="41"/>
      <c r="AC35" s="41"/>
      <c r="AD35" s="41"/>
      <c r="AE35" s="61">
        <f>AVERAGE(AE23:AE34)</f>
        <v>5.270833333333333</v>
      </c>
      <c r="AF35" s="41"/>
      <c r="AG35" s="41"/>
      <c r="AH35" s="41"/>
      <c r="AI35" s="41"/>
      <c r="AJ35" s="61">
        <f>AVERAGE(AJ23:AJ34)</f>
        <v>4.458333333333333</v>
      </c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61">
        <f>AVERAGE(AY23:AY34)</f>
        <v>2.9285714285714284</v>
      </c>
      <c r="AZ35" s="42">
        <f>AVERAGE(AZ23:AZ34)</f>
        <v>41</v>
      </c>
      <c r="BA35" s="30"/>
      <c r="BB35" s="30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61">
        <f>AVERAGE(BO23:BO34)</f>
        <v>2.3095238095238093</v>
      </c>
      <c r="BP35" s="42">
        <f>AVERAGE(BP23:BP34)</f>
        <v>32.333333333333336</v>
      </c>
      <c r="BQ35" s="41"/>
      <c r="BR35" s="41"/>
      <c r="BS35" s="42">
        <f>AVERAGE(BS23:BS34)</f>
        <v>2.25</v>
      </c>
      <c r="BT35" s="42">
        <f>AVERAGE(BT23:BT34)</f>
        <v>4.5</v>
      </c>
      <c r="BU35" s="41"/>
      <c r="BV35" s="41"/>
      <c r="BW35" s="41"/>
      <c r="BX35" s="41"/>
      <c r="BY35" s="72"/>
      <c r="BZ35" s="76">
        <f>AVERAGE(BZ23:BZ34)</f>
        <v>3.7666666666666671</v>
      </c>
      <c r="CA35" s="93"/>
      <c r="CB35" s="93"/>
      <c r="CC35" s="93"/>
      <c r="CD35" s="93"/>
      <c r="CE35" s="93"/>
      <c r="CF35" s="76">
        <f>AVERAGE(CF23:CF34)</f>
        <v>3.6833333333333336</v>
      </c>
      <c r="CG35" s="94"/>
      <c r="CH35" s="93"/>
      <c r="CI35" s="93"/>
      <c r="CJ35" s="93"/>
      <c r="CK35" s="93"/>
      <c r="CL35" s="76">
        <f>AVERAGE(CL23:CL34)</f>
        <v>4.2166666666666677</v>
      </c>
      <c r="CM35" s="93"/>
      <c r="CN35" s="93"/>
      <c r="CO35" s="61"/>
      <c r="CP35" s="93"/>
      <c r="CQ35" s="93"/>
      <c r="CR35" s="76">
        <f>AVERAGE(CR23:CR34)</f>
        <v>3.2166666666666663</v>
      </c>
      <c r="CS35" s="93"/>
      <c r="CT35" s="93"/>
      <c r="CU35" s="93"/>
      <c r="CV35" s="93"/>
      <c r="CW35" s="94"/>
      <c r="CX35" s="75">
        <f>AVERAGE(CX23:CX34)</f>
        <v>2.7333333333333329</v>
      </c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pans="1:251" s="34" customFormat="1" ht="16.5" thickBot="1">
      <c r="A36" s="98"/>
      <c r="B36" s="33"/>
      <c r="C36" s="33"/>
      <c r="D36" s="33"/>
      <c r="E36" s="33"/>
      <c r="F36" s="36">
        <f>STDEV(F23:F34)</f>
        <v>1.3768926368215253</v>
      </c>
      <c r="G36" s="33"/>
      <c r="H36" s="33"/>
      <c r="I36" s="33"/>
      <c r="J36" s="33"/>
      <c r="K36" s="36">
        <f>STDEV(K23:K34)</f>
        <v>1.5181976954350322</v>
      </c>
      <c r="L36" s="33"/>
      <c r="M36" s="33"/>
      <c r="N36" s="33"/>
      <c r="O36" s="33"/>
      <c r="P36" s="36">
        <f>STDEV(P23:P34)</f>
        <v>1.5155444566227676</v>
      </c>
      <c r="Q36" s="33"/>
      <c r="R36" s="33"/>
      <c r="S36" s="33"/>
      <c r="T36" s="33"/>
      <c r="U36" s="36">
        <f>STDEV(U23:U34)</f>
        <v>1.4512272758119609</v>
      </c>
      <c r="V36" s="33"/>
      <c r="W36" s="33"/>
      <c r="X36" s="33"/>
      <c r="Y36" s="33"/>
      <c r="Z36" s="36">
        <f>STDEV(Z23:Z34)</f>
        <v>1.0998880797057442</v>
      </c>
      <c r="AA36" s="33"/>
      <c r="AB36" s="33"/>
      <c r="AC36" s="33"/>
      <c r="AD36" s="33"/>
      <c r="AE36" s="36">
        <f>STDEV(AE23:AE34)</f>
        <v>1.025018477290961</v>
      </c>
      <c r="AF36" s="33"/>
      <c r="AG36" s="33"/>
      <c r="AH36" s="33"/>
      <c r="AI36" s="33"/>
      <c r="AJ36" s="36">
        <f>STDEV(AJ23:AJ34)</f>
        <v>1.8581311888969287</v>
      </c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36">
        <f>STDEV(AY23:AY34)</f>
        <v>0.45277950090286812</v>
      </c>
      <c r="AZ36" s="36">
        <f>STDEV(AZ23:AZ34)</f>
        <v>6.3389130126401154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36">
        <f>STDEV(BO23:BO34)</f>
        <v>0.40329502468117928</v>
      </c>
      <c r="BP36" s="36">
        <f>STDEV(BP23:BP34)</f>
        <v>5.6461303455364735</v>
      </c>
      <c r="BQ36" s="33"/>
      <c r="BR36" s="33"/>
      <c r="BS36" s="36">
        <f>STDEV(BS23:BS34)</f>
        <v>0.78334945180064031</v>
      </c>
      <c r="BT36" s="36">
        <f>STDEV(BT23:BT34)</f>
        <v>1.5666989036012806</v>
      </c>
      <c r="BU36" s="33"/>
      <c r="BV36" s="33"/>
      <c r="BW36" s="33"/>
      <c r="BX36" s="33"/>
      <c r="BY36" s="70"/>
      <c r="BZ36" s="53">
        <f>STDEV(BZ23:BZ34)</f>
        <v>0.80829037686547445</v>
      </c>
      <c r="CA36" s="33"/>
      <c r="CB36" s="33"/>
      <c r="CC36" s="33"/>
      <c r="CD36" s="33"/>
      <c r="CE36" s="33"/>
      <c r="CF36" s="53">
        <f>STDEV(CF23:CF34)</f>
        <v>0.88403345610624307</v>
      </c>
      <c r="CG36" s="70"/>
      <c r="CH36" s="33"/>
      <c r="CI36" s="33"/>
      <c r="CJ36" s="33"/>
      <c r="CK36" s="33"/>
      <c r="CL36" s="53">
        <f>STDEV(CL23:CL34)</f>
        <v>0.58749597032788536</v>
      </c>
      <c r="CM36" s="33"/>
      <c r="CN36" s="33"/>
      <c r="CO36" s="35"/>
      <c r="CP36" s="33"/>
      <c r="CQ36" s="33"/>
      <c r="CR36" s="53">
        <f>STDEV(CR23:CR34)</f>
        <v>0.74080218600371373</v>
      </c>
      <c r="CS36" s="33"/>
      <c r="CT36" s="33"/>
      <c r="CU36" s="33"/>
      <c r="CV36" s="33"/>
      <c r="CW36" s="70"/>
      <c r="CX36" s="55">
        <f>STDEV(CX23:CX34)</f>
        <v>0.37497474662443858</v>
      </c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pans="1:251" ht="16.5" thickBot="1">
      <c r="A37" s="4"/>
      <c r="B37" s="9">
        <v>6</v>
      </c>
      <c r="C37" s="11">
        <v>7</v>
      </c>
      <c r="D37" s="11">
        <v>4</v>
      </c>
      <c r="E37" s="10">
        <v>6</v>
      </c>
      <c r="F37" s="12">
        <f t="shared" ref="F37:F46" si="28">AVERAGE(B37:E37)</f>
        <v>5.75</v>
      </c>
      <c r="G37" s="9">
        <v>6</v>
      </c>
      <c r="H37" s="11">
        <v>1</v>
      </c>
      <c r="I37" s="11">
        <v>1</v>
      </c>
      <c r="J37" s="10">
        <v>1</v>
      </c>
      <c r="K37" s="12">
        <f t="shared" ref="K37:K46" si="29">AVERAGE(G37:J37)</f>
        <v>2.25</v>
      </c>
      <c r="L37" s="9">
        <v>1</v>
      </c>
      <c r="M37" s="11">
        <v>1</v>
      </c>
      <c r="N37" s="11">
        <v>1</v>
      </c>
      <c r="O37" s="10">
        <v>1</v>
      </c>
      <c r="P37" s="60">
        <f t="shared" ref="P37:P46" si="30">AVERAGE(L37:O37)</f>
        <v>1</v>
      </c>
      <c r="Q37" s="9">
        <v>3</v>
      </c>
      <c r="R37" s="11">
        <v>1</v>
      </c>
      <c r="S37" s="11">
        <v>7</v>
      </c>
      <c r="T37" s="10">
        <v>1</v>
      </c>
      <c r="U37" s="60">
        <f t="shared" ref="U37:U46" si="31">AVERAGE(Q37:T37)</f>
        <v>3</v>
      </c>
      <c r="V37" s="9">
        <v>3</v>
      </c>
      <c r="W37" s="11">
        <v>6</v>
      </c>
      <c r="X37" s="11">
        <v>6</v>
      </c>
      <c r="Y37" s="10">
        <v>7</v>
      </c>
      <c r="Z37" s="60">
        <f t="shared" ref="Z37:Z46" si="32">AVERAGE(V37:Y37)</f>
        <v>5.5</v>
      </c>
      <c r="AA37" s="9">
        <v>7</v>
      </c>
      <c r="AB37" s="11">
        <v>6</v>
      </c>
      <c r="AC37" s="11">
        <v>5</v>
      </c>
      <c r="AD37" s="10">
        <v>7</v>
      </c>
      <c r="AE37" s="12">
        <f t="shared" ref="AE37:AE46" si="33">AVERAGE(AA37:AD37)</f>
        <v>6.25</v>
      </c>
      <c r="AF37" s="9">
        <v>6</v>
      </c>
      <c r="AG37" s="11">
        <v>6</v>
      </c>
      <c r="AH37" s="11">
        <v>7</v>
      </c>
      <c r="AI37" s="10">
        <v>6</v>
      </c>
      <c r="AJ37" s="19">
        <f t="shared" ref="AJ37:AJ46" si="34">AVERAGE(AF37:AI37)</f>
        <v>6.25</v>
      </c>
      <c r="AK37" s="121">
        <v>4</v>
      </c>
      <c r="AL37" s="122">
        <v>4</v>
      </c>
      <c r="AM37" s="122">
        <v>4</v>
      </c>
      <c r="AN37" s="122">
        <v>2</v>
      </c>
      <c r="AO37" s="122">
        <v>4</v>
      </c>
      <c r="AP37" s="122">
        <v>4</v>
      </c>
      <c r="AQ37" s="122">
        <v>3</v>
      </c>
      <c r="AR37" s="122">
        <v>4</v>
      </c>
      <c r="AS37" s="122">
        <v>3</v>
      </c>
      <c r="AT37" s="122">
        <v>4</v>
      </c>
      <c r="AU37" s="122">
        <v>3</v>
      </c>
      <c r="AV37" s="122">
        <v>4</v>
      </c>
      <c r="AW37" s="122">
        <v>4</v>
      </c>
      <c r="AX37" s="123">
        <v>4</v>
      </c>
      <c r="AY37" s="120">
        <f t="shared" ref="AY37:AY46" si="35">AVERAGE(AK37:AX37)</f>
        <v>3.6428571428571428</v>
      </c>
      <c r="AZ37" s="127">
        <f t="shared" ref="AZ37:AZ46" si="36">SUM(AK37:AX37)</f>
        <v>51</v>
      </c>
      <c r="BA37" s="121">
        <v>3</v>
      </c>
      <c r="BB37" s="122">
        <v>1</v>
      </c>
      <c r="BC37" s="122">
        <v>4</v>
      </c>
      <c r="BD37" s="122">
        <v>1</v>
      </c>
      <c r="BE37" s="122">
        <v>1</v>
      </c>
      <c r="BF37" s="122">
        <v>1</v>
      </c>
      <c r="BG37" s="122">
        <v>3</v>
      </c>
      <c r="BH37" s="122">
        <v>2</v>
      </c>
      <c r="BI37" s="122">
        <v>1</v>
      </c>
      <c r="BJ37" s="122">
        <v>1</v>
      </c>
      <c r="BK37" s="122">
        <v>2</v>
      </c>
      <c r="BL37" s="122">
        <v>4</v>
      </c>
      <c r="BM37" s="122">
        <v>1</v>
      </c>
      <c r="BN37" s="123">
        <v>1</v>
      </c>
      <c r="BO37" s="120">
        <f t="shared" ref="BO37:BO46" si="37">AVERAGE(BA37:BN37)</f>
        <v>1.8571428571428572</v>
      </c>
      <c r="BP37" s="14">
        <f t="shared" ref="BP37:BP46" si="38">SUM(BA37:BN37)</f>
        <v>26</v>
      </c>
      <c r="BQ37" s="3">
        <v>1</v>
      </c>
      <c r="BR37" s="3">
        <v>1</v>
      </c>
      <c r="BS37" s="12">
        <f t="shared" ref="BS37:BS46" si="39">AVERAGE(BQ37:BR37)</f>
        <v>1</v>
      </c>
      <c r="BT37" s="12">
        <f t="shared" ref="BT37:BT46" si="40">SUM(BQ37:BR37)</f>
        <v>2</v>
      </c>
      <c r="BU37" s="3">
        <v>5</v>
      </c>
      <c r="BV37" s="3">
        <v>5</v>
      </c>
      <c r="BW37" s="3">
        <v>5</v>
      </c>
      <c r="BX37" s="3">
        <v>1</v>
      </c>
      <c r="BY37" s="67">
        <v>5</v>
      </c>
      <c r="BZ37" s="12">
        <f t="shared" ref="BZ37:BZ46" si="41">AVERAGE(BU37:BY37)</f>
        <v>4.2</v>
      </c>
      <c r="CA37" s="3">
        <v>5</v>
      </c>
      <c r="CB37" s="3">
        <v>5</v>
      </c>
      <c r="CC37" s="3">
        <v>1</v>
      </c>
      <c r="CD37" s="3">
        <v>5</v>
      </c>
      <c r="CE37" s="3">
        <v>1</v>
      </c>
      <c r="CF37" s="12">
        <f t="shared" ref="CF37:CF46" si="42">AVERAGE(CA37:CE37)</f>
        <v>3.4</v>
      </c>
      <c r="CG37" s="67">
        <v>5</v>
      </c>
      <c r="CH37" s="3">
        <v>1</v>
      </c>
      <c r="CI37" s="3">
        <v>4</v>
      </c>
      <c r="CJ37" s="3">
        <v>4</v>
      </c>
      <c r="CK37" s="3">
        <v>4</v>
      </c>
      <c r="CL37" s="12">
        <f t="shared" ref="CL37:CL46" si="43">AVERAGE(CG37:CK37)</f>
        <v>3.6</v>
      </c>
      <c r="CM37" s="3">
        <v>2</v>
      </c>
      <c r="CN37" s="3">
        <v>5</v>
      </c>
      <c r="CO37" s="67">
        <v>5</v>
      </c>
      <c r="CP37" s="3">
        <v>5</v>
      </c>
      <c r="CQ37" s="91">
        <v>4</v>
      </c>
      <c r="CR37" s="12">
        <f t="shared" ref="CR37:CR46" si="44">AVERAGE(CM37:CQ37)</f>
        <v>4.2</v>
      </c>
      <c r="CS37" s="3">
        <v>1</v>
      </c>
      <c r="CT37" s="3">
        <v>1</v>
      </c>
      <c r="CU37" s="3">
        <v>1</v>
      </c>
      <c r="CV37" s="3">
        <v>1</v>
      </c>
      <c r="CW37" s="67">
        <v>5</v>
      </c>
      <c r="CX37" s="12">
        <f t="shared" ref="CX37:CX46" si="45">AVERAGE(CS37:CW37)</f>
        <v>1.8</v>
      </c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spans="1:251" ht="16.5" thickBot="1">
      <c r="A38" s="4"/>
      <c r="B38" s="9">
        <v>7</v>
      </c>
      <c r="C38" s="11">
        <v>6</v>
      </c>
      <c r="D38" s="11">
        <v>2</v>
      </c>
      <c r="E38" s="10">
        <v>7</v>
      </c>
      <c r="F38" s="60">
        <f t="shared" si="28"/>
        <v>5.5</v>
      </c>
      <c r="G38" s="9">
        <v>1</v>
      </c>
      <c r="H38" s="11">
        <v>1</v>
      </c>
      <c r="I38" s="11">
        <v>1</v>
      </c>
      <c r="J38" s="10">
        <v>1</v>
      </c>
      <c r="K38" s="60">
        <f t="shared" si="29"/>
        <v>1</v>
      </c>
      <c r="L38" s="9">
        <v>2</v>
      </c>
      <c r="M38" s="11">
        <v>2</v>
      </c>
      <c r="N38" s="11">
        <v>1</v>
      </c>
      <c r="O38" s="10">
        <v>1</v>
      </c>
      <c r="P38" s="60">
        <f t="shared" si="30"/>
        <v>1.5</v>
      </c>
      <c r="Q38" s="9">
        <v>1</v>
      </c>
      <c r="R38" s="11">
        <v>4</v>
      </c>
      <c r="S38" s="11">
        <v>1</v>
      </c>
      <c r="T38" s="10">
        <v>1</v>
      </c>
      <c r="U38" s="12">
        <f t="shared" si="31"/>
        <v>1.75</v>
      </c>
      <c r="V38" s="9">
        <v>1</v>
      </c>
      <c r="W38" s="11">
        <v>1</v>
      </c>
      <c r="X38" s="11">
        <v>3</v>
      </c>
      <c r="Y38" s="10">
        <v>1</v>
      </c>
      <c r="Z38" s="60">
        <f t="shared" si="32"/>
        <v>1.5</v>
      </c>
      <c r="AA38" s="9">
        <v>4</v>
      </c>
      <c r="AB38" s="11">
        <v>5</v>
      </c>
      <c r="AC38" s="11">
        <v>4</v>
      </c>
      <c r="AD38" s="10">
        <v>3</v>
      </c>
      <c r="AE38" s="60">
        <f t="shared" si="33"/>
        <v>4</v>
      </c>
      <c r="AF38" s="9">
        <v>1</v>
      </c>
      <c r="AG38" s="11">
        <v>1</v>
      </c>
      <c r="AH38" s="11">
        <v>1</v>
      </c>
      <c r="AI38" s="10">
        <v>1</v>
      </c>
      <c r="AJ38" s="118">
        <f t="shared" si="34"/>
        <v>1</v>
      </c>
      <c r="AK38" s="78">
        <v>1</v>
      </c>
      <c r="AL38" s="11">
        <v>2</v>
      </c>
      <c r="AM38" s="11">
        <v>3</v>
      </c>
      <c r="AN38" s="11">
        <v>4</v>
      </c>
      <c r="AO38" s="11">
        <v>3</v>
      </c>
      <c r="AP38" s="11">
        <v>3</v>
      </c>
      <c r="AQ38" s="11">
        <v>2</v>
      </c>
      <c r="AR38" s="11">
        <v>3</v>
      </c>
      <c r="AS38" s="11">
        <v>3</v>
      </c>
      <c r="AT38" s="11">
        <v>3</v>
      </c>
      <c r="AU38" s="11">
        <v>2</v>
      </c>
      <c r="AV38" s="11">
        <v>2</v>
      </c>
      <c r="AW38" s="11">
        <v>2</v>
      </c>
      <c r="AX38" s="13">
        <v>2</v>
      </c>
      <c r="AY38" s="120">
        <f t="shared" si="35"/>
        <v>2.5</v>
      </c>
      <c r="AZ38" s="127">
        <f t="shared" si="36"/>
        <v>35</v>
      </c>
      <c r="BA38" s="78">
        <v>2</v>
      </c>
      <c r="BB38" s="11">
        <v>4</v>
      </c>
      <c r="BC38" s="11">
        <v>4</v>
      </c>
      <c r="BD38" s="11">
        <v>3</v>
      </c>
      <c r="BE38" s="11">
        <v>4</v>
      </c>
      <c r="BF38" s="11">
        <v>1</v>
      </c>
      <c r="BG38" s="11">
        <v>1</v>
      </c>
      <c r="BH38" s="11">
        <v>3</v>
      </c>
      <c r="BI38" s="11">
        <v>3</v>
      </c>
      <c r="BJ38" s="11">
        <v>4</v>
      </c>
      <c r="BK38" s="11">
        <v>3</v>
      </c>
      <c r="BL38" s="11">
        <v>1</v>
      </c>
      <c r="BM38" s="11">
        <v>2</v>
      </c>
      <c r="BN38" s="13">
        <v>4</v>
      </c>
      <c r="BO38" s="120">
        <f t="shared" si="37"/>
        <v>2.7857142857142856</v>
      </c>
      <c r="BP38" s="14">
        <f t="shared" si="38"/>
        <v>39</v>
      </c>
      <c r="BQ38" s="3">
        <v>3</v>
      </c>
      <c r="BR38" s="3">
        <v>3</v>
      </c>
      <c r="BS38" s="12">
        <f t="shared" si="39"/>
        <v>3</v>
      </c>
      <c r="BT38" s="12">
        <f t="shared" si="40"/>
        <v>6</v>
      </c>
      <c r="BU38" s="3">
        <v>3</v>
      </c>
      <c r="BV38" s="3">
        <v>1</v>
      </c>
      <c r="BW38" s="3">
        <v>1</v>
      </c>
      <c r="BX38" s="3">
        <v>3</v>
      </c>
      <c r="BY38" s="67">
        <v>4</v>
      </c>
      <c r="BZ38" s="12">
        <f t="shared" si="41"/>
        <v>2.4</v>
      </c>
      <c r="CA38" s="3">
        <v>3</v>
      </c>
      <c r="CB38" s="3">
        <v>5</v>
      </c>
      <c r="CC38" s="3">
        <v>5</v>
      </c>
      <c r="CD38" s="3">
        <v>2</v>
      </c>
      <c r="CE38" s="3">
        <v>2</v>
      </c>
      <c r="CF38" s="12">
        <f t="shared" si="42"/>
        <v>3.4</v>
      </c>
      <c r="CG38" s="67">
        <v>5</v>
      </c>
      <c r="CH38" s="3">
        <v>4</v>
      </c>
      <c r="CI38" s="3">
        <v>5</v>
      </c>
      <c r="CJ38" s="3">
        <v>4</v>
      </c>
      <c r="CK38" s="3">
        <v>4</v>
      </c>
      <c r="CL38" s="12">
        <f t="shared" si="43"/>
        <v>4.4000000000000004</v>
      </c>
      <c r="CM38" s="3">
        <v>1</v>
      </c>
      <c r="CN38" s="3">
        <v>1</v>
      </c>
      <c r="CO38" s="67">
        <v>5</v>
      </c>
      <c r="CP38" s="3">
        <v>1</v>
      </c>
      <c r="CQ38" s="3">
        <v>3</v>
      </c>
      <c r="CR38" s="12">
        <f t="shared" si="44"/>
        <v>2.2000000000000002</v>
      </c>
      <c r="CS38" s="3">
        <v>2</v>
      </c>
      <c r="CT38" s="3">
        <v>1</v>
      </c>
      <c r="CU38" s="3">
        <v>4</v>
      </c>
      <c r="CV38" s="3">
        <v>1</v>
      </c>
      <c r="CW38" s="67">
        <v>5</v>
      </c>
      <c r="CX38" s="12">
        <f t="shared" si="45"/>
        <v>2.6</v>
      </c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spans="1:251" ht="16.5" thickBot="1">
      <c r="A39" s="4"/>
      <c r="B39" s="9">
        <v>3</v>
      </c>
      <c r="C39" s="11">
        <v>2</v>
      </c>
      <c r="D39" s="11">
        <v>1</v>
      </c>
      <c r="E39" s="10">
        <v>1</v>
      </c>
      <c r="F39" s="12">
        <f t="shared" si="28"/>
        <v>1.75</v>
      </c>
      <c r="G39" s="9">
        <v>4</v>
      </c>
      <c r="H39" s="11">
        <v>7</v>
      </c>
      <c r="I39" s="11">
        <v>1</v>
      </c>
      <c r="J39" s="10">
        <v>4</v>
      </c>
      <c r="K39" s="60">
        <f t="shared" si="29"/>
        <v>4</v>
      </c>
      <c r="L39" s="9">
        <v>7</v>
      </c>
      <c r="M39" s="11">
        <v>7</v>
      </c>
      <c r="N39" s="11">
        <v>7</v>
      </c>
      <c r="O39" s="10">
        <v>2</v>
      </c>
      <c r="P39" s="12">
        <f t="shared" si="30"/>
        <v>5.75</v>
      </c>
      <c r="Q39" s="9">
        <v>4</v>
      </c>
      <c r="R39" s="11">
        <v>7</v>
      </c>
      <c r="S39" s="11">
        <v>7</v>
      </c>
      <c r="T39" s="10">
        <v>6</v>
      </c>
      <c r="U39" s="60">
        <f t="shared" si="31"/>
        <v>6</v>
      </c>
      <c r="V39" s="9">
        <v>7</v>
      </c>
      <c r="W39" s="11">
        <v>7</v>
      </c>
      <c r="X39" s="11">
        <v>7</v>
      </c>
      <c r="Y39" s="10">
        <v>7</v>
      </c>
      <c r="Z39" s="60">
        <f t="shared" si="32"/>
        <v>7</v>
      </c>
      <c r="AA39" s="9">
        <v>7</v>
      </c>
      <c r="AB39" s="11">
        <v>7</v>
      </c>
      <c r="AC39" s="11">
        <v>7</v>
      </c>
      <c r="AD39" s="10">
        <v>7</v>
      </c>
      <c r="AE39" s="60">
        <f t="shared" si="33"/>
        <v>7</v>
      </c>
      <c r="AF39" s="9">
        <v>7</v>
      </c>
      <c r="AG39" s="11">
        <v>6</v>
      </c>
      <c r="AH39" s="11">
        <v>5</v>
      </c>
      <c r="AI39" s="10">
        <v>7</v>
      </c>
      <c r="AJ39" s="19">
        <f t="shared" si="34"/>
        <v>6.25</v>
      </c>
      <c r="AK39" s="78">
        <v>3</v>
      </c>
      <c r="AL39" s="11">
        <v>3</v>
      </c>
      <c r="AM39" s="11">
        <v>2</v>
      </c>
      <c r="AN39" s="11">
        <v>3</v>
      </c>
      <c r="AO39" s="11">
        <v>2</v>
      </c>
      <c r="AP39" s="11">
        <v>2</v>
      </c>
      <c r="AQ39" s="11">
        <v>3</v>
      </c>
      <c r="AR39" s="11">
        <v>3</v>
      </c>
      <c r="AS39" s="11">
        <v>3</v>
      </c>
      <c r="AT39" s="11">
        <v>3</v>
      </c>
      <c r="AU39" s="11">
        <v>3</v>
      </c>
      <c r="AV39" s="11">
        <v>1</v>
      </c>
      <c r="AW39" s="11">
        <v>2</v>
      </c>
      <c r="AX39" s="13">
        <v>3</v>
      </c>
      <c r="AY39" s="120">
        <f t="shared" si="35"/>
        <v>2.5714285714285716</v>
      </c>
      <c r="AZ39" s="127">
        <f t="shared" si="36"/>
        <v>36</v>
      </c>
      <c r="BA39" s="78">
        <v>2</v>
      </c>
      <c r="BB39" s="11">
        <v>3</v>
      </c>
      <c r="BC39" s="11">
        <v>3</v>
      </c>
      <c r="BD39" s="11">
        <v>3</v>
      </c>
      <c r="BE39" s="11">
        <v>2</v>
      </c>
      <c r="BF39" s="11">
        <v>1</v>
      </c>
      <c r="BG39" s="11">
        <v>1</v>
      </c>
      <c r="BH39" s="11">
        <v>2</v>
      </c>
      <c r="BI39" s="11">
        <v>2</v>
      </c>
      <c r="BJ39" s="11">
        <v>4</v>
      </c>
      <c r="BK39" s="11">
        <v>3</v>
      </c>
      <c r="BL39" s="11">
        <v>2</v>
      </c>
      <c r="BM39" s="11">
        <v>4</v>
      </c>
      <c r="BN39" s="13">
        <v>4</v>
      </c>
      <c r="BO39" s="120">
        <f t="shared" si="37"/>
        <v>2.5714285714285716</v>
      </c>
      <c r="BP39" s="14">
        <f t="shared" si="38"/>
        <v>36</v>
      </c>
      <c r="BQ39" s="3">
        <v>2</v>
      </c>
      <c r="BR39" s="3">
        <v>2</v>
      </c>
      <c r="BS39" s="12">
        <f t="shared" si="39"/>
        <v>2</v>
      </c>
      <c r="BT39" s="12">
        <f t="shared" si="40"/>
        <v>4</v>
      </c>
      <c r="BU39" s="3">
        <v>1</v>
      </c>
      <c r="BV39" s="3">
        <v>2</v>
      </c>
      <c r="BW39" s="3">
        <v>1</v>
      </c>
      <c r="BX39" s="3">
        <v>2</v>
      </c>
      <c r="BY39" s="67">
        <v>4</v>
      </c>
      <c r="BZ39" s="12">
        <f t="shared" si="41"/>
        <v>2</v>
      </c>
      <c r="CA39" s="3">
        <v>5</v>
      </c>
      <c r="CB39" s="3">
        <v>5</v>
      </c>
      <c r="CC39" s="3">
        <v>5</v>
      </c>
      <c r="CD39" s="3">
        <v>2</v>
      </c>
      <c r="CE39" s="3">
        <v>5</v>
      </c>
      <c r="CF39" s="12">
        <f t="shared" si="42"/>
        <v>4.4000000000000004</v>
      </c>
      <c r="CG39" s="67">
        <v>5</v>
      </c>
      <c r="CH39" s="3">
        <v>2</v>
      </c>
      <c r="CI39" s="3">
        <v>5</v>
      </c>
      <c r="CJ39" s="3">
        <v>5</v>
      </c>
      <c r="CK39" s="3">
        <v>4</v>
      </c>
      <c r="CL39" s="12">
        <f t="shared" si="43"/>
        <v>4.2</v>
      </c>
      <c r="CM39" s="3">
        <v>2</v>
      </c>
      <c r="CN39" s="3">
        <v>5</v>
      </c>
      <c r="CO39" s="67">
        <v>5</v>
      </c>
      <c r="CP39" s="3">
        <v>5</v>
      </c>
      <c r="CQ39" s="3">
        <v>5</v>
      </c>
      <c r="CR39" s="12">
        <f t="shared" si="44"/>
        <v>4.4000000000000004</v>
      </c>
      <c r="CS39" s="3">
        <v>3</v>
      </c>
      <c r="CT39" s="3">
        <v>2</v>
      </c>
      <c r="CU39" s="3">
        <v>2</v>
      </c>
      <c r="CV39" s="3">
        <v>1</v>
      </c>
      <c r="CW39" s="67">
        <v>3</v>
      </c>
      <c r="CX39" s="12">
        <f t="shared" si="45"/>
        <v>2.2000000000000002</v>
      </c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spans="1:251" ht="16.5" thickBot="1">
      <c r="A40" s="4"/>
      <c r="B40" s="9">
        <v>2</v>
      </c>
      <c r="C40" s="11">
        <v>1</v>
      </c>
      <c r="D40" s="11">
        <v>1</v>
      </c>
      <c r="E40" s="10">
        <v>1</v>
      </c>
      <c r="F40" s="12">
        <f t="shared" si="28"/>
        <v>1.25</v>
      </c>
      <c r="G40" s="9">
        <v>1</v>
      </c>
      <c r="H40" s="11">
        <v>4</v>
      </c>
      <c r="I40" s="11">
        <v>1</v>
      </c>
      <c r="J40" s="10">
        <v>1</v>
      </c>
      <c r="K40" s="12">
        <f t="shared" si="29"/>
        <v>1.75</v>
      </c>
      <c r="L40" s="9">
        <v>5</v>
      </c>
      <c r="M40" s="11">
        <v>3</v>
      </c>
      <c r="N40" s="11">
        <v>1</v>
      </c>
      <c r="O40" s="10">
        <v>4</v>
      </c>
      <c r="P40" s="12">
        <f t="shared" si="30"/>
        <v>3.25</v>
      </c>
      <c r="Q40" s="9">
        <v>1</v>
      </c>
      <c r="R40" s="11">
        <v>3</v>
      </c>
      <c r="S40" s="11">
        <v>6</v>
      </c>
      <c r="T40" s="10">
        <v>3</v>
      </c>
      <c r="U40" s="12">
        <f t="shared" si="31"/>
        <v>3.25</v>
      </c>
      <c r="V40" s="9">
        <v>3</v>
      </c>
      <c r="W40" s="11">
        <v>2</v>
      </c>
      <c r="X40" s="11">
        <v>3</v>
      </c>
      <c r="Y40" s="10">
        <v>3</v>
      </c>
      <c r="Z40" s="12">
        <f t="shared" si="32"/>
        <v>2.75</v>
      </c>
      <c r="AA40" s="9">
        <v>6</v>
      </c>
      <c r="AB40" s="11">
        <v>5</v>
      </c>
      <c r="AC40" s="11">
        <v>3</v>
      </c>
      <c r="AD40" s="10">
        <v>6</v>
      </c>
      <c r="AE40" s="60">
        <f t="shared" si="33"/>
        <v>5</v>
      </c>
      <c r="AF40" s="9">
        <v>6</v>
      </c>
      <c r="AG40" s="11">
        <v>4</v>
      </c>
      <c r="AH40" s="11">
        <v>3</v>
      </c>
      <c r="AI40" s="10">
        <v>3</v>
      </c>
      <c r="AJ40" s="118">
        <f t="shared" si="34"/>
        <v>4</v>
      </c>
      <c r="AK40" s="78">
        <v>4</v>
      </c>
      <c r="AL40" s="11">
        <v>3</v>
      </c>
      <c r="AM40" s="11">
        <v>4</v>
      </c>
      <c r="AN40" s="11">
        <v>2</v>
      </c>
      <c r="AO40" s="11">
        <v>4</v>
      </c>
      <c r="AP40" s="11">
        <v>4</v>
      </c>
      <c r="AQ40" s="11">
        <v>3</v>
      </c>
      <c r="AR40" s="11">
        <v>3</v>
      </c>
      <c r="AS40" s="11">
        <v>1</v>
      </c>
      <c r="AT40" s="11">
        <v>3</v>
      </c>
      <c r="AU40" s="11">
        <v>3</v>
      </c>
      <c r="AV40" s="11">
        <v>3</v>
      </c>
      <c r="AW40" s="11">
        <v>4</v>
      </c>
      <c r="AX40" s="13">
        <v>4</v>
      </c>
      <c r="AY40" s="120">
        <f t="shared" si="35"/>
        <v>3.2142857142857144</v>
      </c>
      <c r="AZ40" s="127">
        <f t="shared" si="36"/>
        <v>45</v>
      </c>
      <c r="BA40" s="78">
        <v>3</v>
      </c>
      <c r="BB40" s="11">
        <v>3</v>
      </c>
      <c r="BC40" s="11">
        <v>4</v>
      </c>
      <c r="BD40" s="11">
        <v>3</v>
      </c>
      <c r="BE40" s="11">
        <v>2</v>
      </c>
      <c r="BF40" s="11">
        <v>2</v>
      </c>
      <c r="BG40" s="11">
        <v>3</v>
      </c>
      <c r="BH40" s="11">
        <v>1</v>
      </c>
      <c r="BI40" s="11">
        <v>2</v>
      </c>
      <c r="BJ40" s="11">
        <v>1</v>
      </c>
      <c r="BK40" s="11">
        <v>3</v>
      </c>
      <c r="BL40" s="11">
        <v>3</v>
      </c>
      <c r="BM40" s="11">
        <v>2</v>
      </c>
      <c r="BN40" s="13">
        <v>3</v>
      </c>
      <c r="BO40" s="120">
        <f t="shared" si="37"/>
        <v>2.5</v>
      </c>
      <c r="BP40" s="14">
        <f t="shared" si="38"/>
        <v>35</v>
      </c>
      <c r="BQ40" s="3">
        <v>2</v>
      </c>
      <c r="BR40" s="3">
        <v>3</v>
      </c>
      <c r="BS40" s="12">
        <f t="shared" si="39"/>
        <v>2.5</v>
      </c>
      <c r="BT40" s="12">
        <f t="shared" si="40"/>
        <v>5</v>
      </c>
      <c r="BU40" s="3">
        <v>4</v>
      </c>
      <c r="BV40" s="3">
        <v>1</v>
      </c>
      <c r="BW40" s="3">
        <v>3</v>
      </c>
      <c r="BX40" s="3">
        <v>2</v>
      </c>
      <c r="BY40" s="67">
        <v>2</v>
      </c>
      <c r="BZ40" s="12">
        <f t="shared" si="41"/>
        <v>2.4</v>
      </c>
      <c r="CA40" s="3">
        <v>4</v>
      </c>
      <c r="CB40" s="3">
        <v>4</v>
      </c>
      <c r="CC40" s="3">
        <v>4</v>
      </c>
      <c r="CD40" s="3">
        <v>2</v>
      </c>
      <c r="CE40" s="3">
        <v>3</v>
      </c>
      <c r="CF40" s="12">
        <f t="shared" si="42"/>
        <v>3.4</v>
      </c>
      <c r="CG40" s="67">
        <v>5</v>
      </c>
      <c r="CH40" s="3">
        <v>3</v>
      </c>
      <c r="CI40" s="3">
        <v>5</v>
      </c>
      <c r="CJ40" s="3">
        <v>5</v>
      </c>
      <c r="CK40" s="3">
        <v>4</v>
      </c>
      <c r="CL40" s="12">
        <f t="shared" si="43"/>
        <v>4.4000000000000004</v>
      </c>
      <c r="CM40" s="3">
        <v>1</v>
      </c>
      <c r="CN40" s="3">
        <v>1</v>
      </c>
      <c r="CO40" s="67">
        <v>4</v>
      </c>
      <c r="CP40" s="3">
        <v>1</v>
      </c>
      <c r="CQ40" s="3">
        <v>3</v>
      </c>
      <c r="CR40" s="12">
        <f t="shared" si="44"/>
        <v>2</v>
      </c>
      <c r="CS40" s="3">
        <v>2</v>
      </c>
      <c r="CT40" s="3">
        <v>1</v>
      </c>
      <c r="CU40" s="3">
        <v>1</v>
      </c>
      <c r="CV40" s="3">
        <v>1</v>
      </c>
      <c r="CW40" s="67">
        <v>4</v>
      </c>
      <c r="CX40" s="12">
        <f t="shared" si="45"/>
        <v>1.8</v>
      </c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spans="1:251" ht="16.5" thickBot="1">
      <c r="A41" s="4"/>
      <c r="B41" s="9">
        <v>4</v>
      </c>
      <c r="C41" s="11">
        <v>1</v>
      </c>
      <c r="D41" s="11">
        <v>5</v>
      </c>
      <c r="E41" s="10">
        <v>3</v>
      </c>
      <c r="F41" s="12">
        <f t="shared" si="28"/>
        <v>3.25</v>
      </c>
      <c r="G41" s="9">
        <v>1</v>
      </c>
      <c r="H41" s="11">
        <v>7</v>
      </c>
      <c r="I41" s="11">
        <v>2</v>
      </c>
      <c r="J41" s="10">
        <v>1</v>
      </c>
      <c r="K41" s="12">
        <f t="shared" si="29"/>
        <v>2.75</v>
      </c>
      <c r="L41" s="9">
        <v>7</v>
      </c>
      <c r="M41" s="11">
        <v>4</v>
      </c>
      <c r="N41" s="11">
        <v>2</v>
      </c>
      <c r="O41" s="10">
        <v>7</v>
      </c>
      <c r="P41" s="60">
        <f t="shared" si="30"/>
        <v>5</v>
      </c>
      <c r="Q41" s="9">
        <v>6</v>
      </c>
      <c r="R41" s="11">
        <v>5</v>
      </c>
      <c r="S41" s="11">
        <v>5</v>
      </c>
      <c r="T41" s="10">
        <v>5</v>
      </c>
      <c r="U41" s="12">
        <f t="shared" si="31"/>
        <v>5.25</v>
      </c>
      <c r="V41" s="9">
        <v>6</v>
      </c>
      <c r="W41" s="11">
        <v>4</v>
      </c>
      <c r="X41" s="11">
        <v>6</v>
      </c>
      <c r="Y41" s="10">
        <v>6</v>
      </c>
      <c r="Z41" s="60">
        <f t="shared" si="32"/>
        <v>5.5</v>
      </c>
      <c r="AA41" s="9">
        <v>7</v>
      </c>
      <c r="AB41" s="11">
        <v>7</v>
      </c>
      <c r="AC41" s="11">
        <v>6</v>
      </c>
      <c r="AD41" s="10">
        <v>7</v>
      </c>
      <c r="AE41" s="12">
        <f t="shared" si="33"/>
        <v>6.75</v>
      </c>
      <c r="AF41" s="9">
        <v>4</v>
      </c>
      <c r="AG41" s="11">
        <v>5</v>
      </c>
      <c r="AH41" s="11">
        <v>4</v>
      </c>
      <c r="AI41" s="10">
        <v>5</v>
      </c>
      <c r="AJ41" s="118">
        <f t="shared" si="34"/>
        <v>4.5</v>
      </c>
      <c r="AK41" s="78">
        <v>2</v>
      </c>
      <c r="AL41" s="11">
        <v>3</v>
      </c>
      <c r="AM41" s="11">
        <v>3</v>
      </c>
      <c r="AN41" s="11">
        <v>2</v>
      </c>
      <c r="AO41" s="11">
        <v>2</v>
      </c>
      <c r="AP41" s="11">
        <v>2</v>
      </c>
      <c r="AQ41" s="11">
        <v>3</v>
      </c>
      <c r="AR41" s="11">
        <v>3</v>
      </c>
      <c r="AS41" s="11">
        <v>2</v>
      </c>
      <c r="AT41" s="11">
        <v>4</v>
      </c>
      <c r="AU41" s="11">
        <v>3</v>
      </c>
      <c r="AV41" s="11">
        <v>3</v>
      </c>
      <c r="AW41" s="11">
        <v>2</v>
      </c>
      <c r="AX41" s="13">
        <v>4</v>
      </c>
      <c r="AY41" s="120">
        <f t="shared" si="35"/>
        <v>2.7142857142857144</v>
      </c>
      <c r="AZ41" s="127">
        <f t="shared" si="36"/>
        <v>38</v>
      </c>
      <c r="BA41" s="78">
        <v>3</v>
      </c>
      <c r="BB41" s="11">
        <v>2</v>
      </c>
      <c r="BC41" s="11">
        <v>4</v>
      </c>
      <c r="BD41" s="11">
        <v>3</v>
      </c>
      <c r="BE41" s="11">
        <v>2</v>
      </c>
      <c r="BF41" s="11">
        <v>1</v>
      </c>
      <c r="BG41" s="11">
        <v>1</v>
      </c>
      <c r="BH41" s="11">
        <v>3</v>
      </c>
      <c r="BI41" s="11">
        <v>4</v>
      </c>
      <c r="BJ41" s="11">
        <v>3</v>
      </c>
      <c r="BK41" s="11">
        <v>3</v>
      </c>
      <c r="BL41" s="11">
        <v>2</v>
      </c>
      <c r="BM41" s="11">
        <v>2</v>
      </c>
      <c r="BN41" s="13">
        <v>4</v>
      </c>
      <c r="BO41" s="120">
        <f t="shared" si="37"/>
        <v>2.6428571428571428</v>
      </c>
      <c r="BP41" s="14">
        <f t="shared" si="38"/>
        <v>37</v>
      </c>
      <c r="BQ41" s="3">
        <v>4</v>
      </c>
      <c r="BR41" s="3">
        <v>2</v>
      </c>
      <c r="BS41" s="12">
        <f t="shared" si="39"/>
        <v>3</v>
      </c>
      <c r="BT41" s="12">
        <f t="shared" si="40"/>
        <v>6</v>
      </c>
      <c r="BU41" s="3">
        <v>2</v>
      </c>
      <c r="BV41" s="3">
        <v>1</v>
      </c>
      <c r="BW41" s="3">
        <v>1</v>
      </c>
      <c r="BX41" s="3">
        <v>2</v>
      </c>
      <c r="BY41" s="67">
        <v>5</v>
      </c>
      <c r="BZ41" s="12">
        <f t="shared" si="41"/>
        <v>2.2000000000000002</v>
      </c>
      <c r="CA41" s="3">
        <v>4</v>
      </c>
      <c r="CB41" s="3">
        <v>5</v>
      </c>
      <c r="CC41" s="3">
        <v>4</v>
      </c>
      <c r="CD41" s="3">
        <v>4</v>
      </c>
      <c r="CE41" s="3">
        <v>4</v>
      </c>
      <c r="CF41" s="12">
        <f t="shared" si="42"/>
        <v>4.2</v>
      </c>
      <c r="CG41" s="67">
        <v>5</v>
      </c>
      <c r="CH41" s="3">
        <v>3</v>
      </c>
      <c r="CI41" s="3">
        <v>4</v>
      </c>
      <c r="CJ41" s="3">
        <v>5</v>
      </c>
      <c r="CK41" s="3">
        <v>4</v>
      </c>
      <c r="CL41" s="12">
        <f t="shared" si="43"/>
        <v>4.2</v>
      </c>
      <c r="CM41" s="3">
        <v>1</v>
      </c>
      <c r="CN41" s="3">
        <v>1</v>
      </c>
      <c r="CO41" s="67">
        <v>5</v>
      </c>
      <c r="CP41" s="3">
        <v>1</v>
      </c>
      <c r="CQ41" s="3">
        <v>3</v>
      </c>
      <c r="CR41" s="12">
        <f t="shared" si="44"/>
        <v>2.2000000000000002</v>
      </c>
      <c r="CS41" s="3">
        <v>5</v>
      </c>
      <c r="CT41" s="3">
        <v>3</v>
      </c>
      <c r="CU41" s="3">
        <v>2</v>
      </c>
      <c r="CV41" s="3">
        <v>1</v>
      </c>
      <c r="CW41" s="67">
        <v>5</v>
      </c>
      <c r="CX41" s="12">
        <f t="shared" si="45"/>
        <v>3.2</v>
      </c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spans="1:251" ht="16.5" thickBot="1">
      <c r="A42" s="4"/>
      <c r="B42" s="9">
        <v>7</v>
      </c>
      <c r="C42" s="11">
        <v>2</v>
      </c>
      <c r="D42" s="11">
        <v>2</v>
      </c>
      <c r="E42" s="10">
        <v>4</v>
      </c>
      <c r="F42" s="12">
        <f t="shared" si="28"/>
        <v>3.75</v>
      </c>
      <c r="G42" s="9">
        <v>1</v>
      </c>
      <c r="H42" s="11">
        <v>4</v>
      </c>
      <c r="I42" s="11">
        <v>1</v>
      </c>
      <c r="J42" s="10">
        <v>1</v>
      </c>
      <c r="K42" s="12">
        <f t="shared" si="29"/>
        <v>1.75</v>
      </c>
      <c r="L42" s="9">
        <v>5</v>
      </c>
      <c r="M42" s="11">
        <v>7</v>
      </c>
      <c r="N42" s="11">
        <v>4</v>
      </c>
      <c r="O42" s="10">
        <v>5</v>
      </c>
      <c r="P42" s="12">
        <f t="shared" si="30"/>
        <v>5.25</v>
      </c>
      <c r="Q42" s="9">
        <v>1</v>
      </c>
      <c r="R42" s="11">
        <v>4</v>
      </c>
      <c r="S42" s="11">
        <v>5</v>
      </c>
      <c r="T42" s="10">
        <v>2</v>
      </c>
      <c r="U42" s="60">
        <f t="shared" si="31"/>
        <v>3</v>
      </c>
      <c r="V42" s="9">
        <v>4</v>
      </c>
      <c r="W42" s="11">
        <v>3</v>
      </c>
      <c r="X42" s="11">
        <v>4</v>
      </c>
      <c r="Y42" s="10">
        <v>4</v>
      </c>
      <c r="Z42" s="12">
        <f t="shared" si="32"/>
        <v>3.75</v>
      </c>
      <c r="AA42" s="9">
        <v>4</v>
      </c>
      <c r="AB42" s="11">
        <v>6</v>
      </c>
      <c r="AC42" s="11">
        <v>4</v>
      </c>
      <c r="AD42" s="10">
        <v>6</v>
      </c>
      <c r="AE42" s="60">
        <f t="shared" si="33"/>
        <v>5</v>
      </c>
      <c r="AF42" s="9">
        <v>2</v>
      </c>
      <c r="AG42" s="11">
        <v>4</v>
      </c>
      <c r="AH42" s="11">
        <v>4</v>
      </c>
      <c r="AI42" s="10">
        <v>3</v>
      </c>
      <c r="AJ42" s="19">
        <f t="shared" si="34"/>
        <v>3.25</v>
      </c>
      <c r="AK42" s="78">
        <v>3</v>
      </c>
      <c r="AL42" s="11">
        <v>2</v>
      </c>
      <c r="AM42" s="11">
        <v>3</v>
      </c>
      <c r="AN42" s="11">
        <v>2</v>
      </c>
      <c r="AO42" s="11">
        <v>2</v>
      </c>
      <c r="AP42" s="11">
        <v>3</v>
      </c>
      <c r="AQ42" s="11">
        <v>2</v>
      </c>
      <c r="AR42" s="11">
        <v>4</v>
      </c>
      <c r="AS42" s="11">
        <v>1</v>
      </c>
      <c r="AT42" s="11">
        <v>4</v>
      </c>
      <c r="AU42" s="11">
        <v>1</v>
      </c>
      <c r="AV42" s="11">
        <v>3</v>
      </c>
      <c r="AW42" s="11">
        <v>4</v>
      </c>
      <c r="AX42" s="13">
        <v>2</v>
      </c>
      <c r="AY42" s="120">
        <f t="shared" si="35"/>
        <v>2.5714285714285716</v>
      </c>
      <c r="AZ42" s="127">
        <f t="shared" si="36"/>
        <v>36</v>
      </c>
      <c r="BA42" s="78">
        <v>3</v>
      </c>
      <c r="BB42" s="11">
        <v>2</v>
      </c>
      <c r="BC42" s="11">
        <v>1</v>
      </c>
      <c r="BD42" s="11">
        <v>2</v>
      </c>
      <c r="BE42" s="11">
        <v>3</v>
      </c>
      <c r="BF42" s="11">
        <v>4</v>
      </c>
      <c r="BG42" s="11">
        <v>2</v>
      </c>
      <c r="BH42" s="11">
        <v>1</v>
      </c>
      <c r="BI42" s="11">
        <v>3</v>
      </c>
      <c r="BJ42" s="11">
        <v>4</v>
      </c>
      <c r="BK42" s="11">
        <v>2</v>
      </c>
      <c r="BL42" s="11">
        <v>3</v>
      </c>
      <c r="BM42" s="11">
        <v>3</v>
      </c>
      <c r="BN42" s="13">
        <v>4</v>
      </c>
      <c r="BO42" s="120">
        <f t="shared" si="37"/>
        <v>2.6428571428571428</v>
      </c>
      <c r="BP42" s="14">
        <f t="shared" si="38"/>
        <v>37</v>
      </c>
      <c r="BQ42" s="3">
        <v>4</v>
      </c>
      <c r="BR42" s="3">
        <v>4</v>
      </c>
      <c r="BS42" s="12">
        <f t="shared" si="39"/>
        <v>4</v>
      </c>
      <c r="BT42" s="12">
        <f t="shared" si="40"/>
        <v>8</v>
      </c>
      <c r="BU42" s="3">
        <v>5</v>
      </c>
      <c r="BV42" s="3">
        <v>2</v>
      </c>
      <c r="BW42" s="3">
        <v>4</v>
      </c>
      <c r="BX42" s="3">
        <v>2</v>
      </c>
      <c r="BY42" s="67">
        <v>5</v>
      </c>
      <c r="BZ42" s="12">
        <f t="shared" si="41"/>
        <v>3.6</v>
      </c>
      <c r="CA42" s="3">
        <v>4</v>
      </c>
      <c r="CB42" s="3">
        <v>5</v>
      </c>
      <c r="CC42" s="3">
        <v>5</v>
      </c>
      <c r="CD42" s="3">
        <v>2</v>
      </c>
      <c r="CE42" s="3">
        <v>3</v>
      </c>
      <c r="CF42" s="12">
        <f t="shared" si="42"/>
        <v>3.8</v>
      </c>
      <c r="CG42" s="67">
        <v>4</v>
      </c>
      <c r="CH42" s="3">
        <v>2</v>
      </c>
      <c r="CI42" s="3">
        <v>5</v>
      </c>
      <c r="CJ42" s="3">
        <v>4</v>
      </c>
      <c r="CK42" s="3">
        <v>3</v>
      </c>
      <c r="CL42" s="12">
        <f t="shared" si="43"/>
        <v>3.6</v>
      </c>
      <c r="CM42" s="3">
        <v>2</v>
      </c>
      <c r="CN42" s="3">
        <v>1</v>
      </c>
      <c r="CO42" s="67">
        <v>5</v>
      </c>
      <c r="CP42" s="3">
        <v>1</v>
      </c>
      <c r="CQ42" s="3">
        <v>3</v>
      </c>
      <c r="CR42" s="12">
        <f t="shared" si="44"/>
        <v>2.4</v>
      </c>
      <c r="CS42" s="3">
        <v>1</v>
      </c>
      <c r="CT42" s="3">
        <v>3</v>
      </c>
      <c r="CU42" s="3">
        <v>1</v>
      </c>
      <c r="CV42" s="3">
        <v>1</v>
      </c>
      <c r="CW42" s="67">
        <v>4</v>
      </c>
      <c r="CX42" s="12">
        <f t="shared" si="45"/>
        <v>2</v>
      </c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spans="1:251" ht="16.5" thickBot="1">
      <c r="A43" s="4"/>
      <c r="B43" s="9">
        <v>3</v>
      </c>
      <c r="C43" s="11">
        <v>2</v>
      </c>
      <c r="D43" s="11">
        <v>1</v>
      </c>
      <c r="E43" s="10">
        <v>6</v>
      </c>
      <c r="F43" s="60">
        <f t="shared" si="28"/>
        <v>3</v>
      </c>
      <c r="G43" s="9">
        <v>6</v>
      </c>
      <c r="H43" s="11">
        <v>7</v>
      </c>
      <c r="I43" s="11">
        <v>5</v>
      </c>
      <c r="J43" s="10">
        <v>1</v>
      </c>
      <c r="K43" s="12">
        <f t="shared" si="29"/>
        <v>4.75</v>
      </c>
      <c r="L43" s="9">
        <v>6</v>
      </c>
      <c r="M43" s="11">
        <v>7</v>
      </c>
      <c r="N43" s="11">
        <v>7</v>
      </c>
      <c r="O43" s="10">
        <v>7</v>
      </c>
      <c r="P43" s="12">
        <f t="shared" si="30"/>
        <v>6.75</v>
      </c>
      <c r="Q43" s="9">
        <v>4</v>
      </c>
      <c r="R43" s="11">
        <v>6</v>
      </c>
      <c r="S43" s="11">
        <v>5</v>
      </c>
      <c r="T43" s="10">
        <v>6</v>
      </c>
      <c r="U43" s="12">
        <f t="shared" si="31"/>
        <v>5.25</v>
      </c>
      <c r="V43" s="9">
        <v>6</v>
      </c>
      <c r="W43" s="11">
        <v>2</v>
      </c>
      <c r="X43" s="11">
        <v>7</v>
      </c>
      <c r="Y43" s="10">
        <v>6</v>
      </c>
      <c r="Z43" s="12">
        <f t="shared" si="32"/>
        <v>5.25</v>
      </c>
      <c r="AA43" s="9">
        <v>5</v>
      </c>
      <c r="AB43" s="11">
        <v>7</v>
      </c>
      <c r="AC43" s="11">
        <v>7</v>
      </c>
      <c r="AD43" s="10">
        <v>5</v>
      </c>
      <c r="AE43" s="60">
        <f t="shared" si="33"/>
        <v>6</v>
      </c>
      <c r="AF43" s="9">
        <v>4</v>
      </c>
      <c r="AG43" s="11">
        <v>5</v>
      </c>
      <c r="AH43" s="11">
        <v>3</v>
      </c>
      <c r="AI43" s="10">
        <v>5</v>
      </c>
      <c r="AJ43" s="19">
        <f t="shared" si="34"/>
        <v>4.25</v>
      </c>
      <c r="AK43" s="78">
        <v>3</v>
      </c>
      <c r="AL43" s="11">
        <v>2</v>
      </c>
      <c r="AM43" s="11">
        <v>4</v>
      </c>
      <c r="AN43" s="11">
        <v>4</v>
      </c>
      <c r="AO43" s="11">
        <v>4</v>
      </c>
      <c r="AP43" s="11">
        <v>4</v>
      </c>
      <c r="AQ43" s="11">
        <v>3</v>
      </c>
      <c r="AR43" s="11">
        <v>3</v>
      </c>
      <c r="AS43" s="11">
        <v>4</v>
      </c>
      <c r="AT43" s="11">
        <v>4</v>
      </c>
      <c r="AU43" s="11">
        <v>1</v>
      </c>
      <c r="AV43" s="11">
        <v>2</v>
      </c>
      <c r="AW43" s="11">
        <v>4</v>
      </c>
      <c r="AX43" s="13">
        <v>4</v>
      </c>
      <c r="AY43" s="120">
        <f t="shared" si="35"/>
        <v>3.2857142857142856</v>
      </c>
      <c r="AZ43" s="127">
        <f t="shared" si="36"/>
        <v>46</v>
      </c>
      <c r="BA43" s="78">
        <v>3</v>
      </c>
      <c r="BB43" s="11">
        <v>3</v>
      </c>
      <c r="BC43" s="11">
        <v>3</v>
      </c>
      <c r="BD43" s="11">
        <v>2</v>
      </c>
      <c r="BE43" s="11">
        <v>2</v>
      </c>
      <c r="BF43" s="11">
        <v>2</v>
      </c>
      <c r="BG43" s="11">
        <v>1</v>
      </c>
      <c r="BH43" s="11">
        <v>4</v>
      </c>
      <c r="BI43" s="11">
        <v>3</v>
      </c>
      <c r="BJ43" s="11">
        <v>3</v>
      </c>
      <c r="BK43" s="11">
        <v>2</v>
      </c>
      <c r="BL43" s="11">
        <v>3</v>
      </c>
      <c r="BM43" s="11">
        <v>2</v>
      </c>
      <c r="BN43" s="13">
        <v>2</v>
      </c>
      <c r="BO43" s="120">
        <f t="shared" si="37"/>
        <v>2.5</v>
      </c>
      <c r="BP43" s="14">
        <f t="shared" si="38"/>
        <v>35</v>
      </c>
      <c r="BQ43" s="3">
        <v>3</v>
      </c>
      <c r="BR43" s="3">
        <v>3</v>
      </c>
      <c r="BS43" s="12">
        <f t="shared" si="39"/>
        <v>3</v>
      </c>
      <c r="BT43" s="12">
        <f t="shared" si="40"/>
        <v>6</v>
      </c>
      <c r="BU43" s="3">
        <v>4</v>
      </c>
      <c r="BV43" s="3">
        <v>1</v>
      </c>
      <c r="BW43" s="3">
        <v>2</v>
      </c>
      <c r="BX43" s="3">
        <v>2</v>
      </c>
      <c r="BY43" s="67">
        <v>5</v>
      </c>
      <c r="BZ43" s="12">
        <f t="shared" si="41"/>
        <v>2.8</v>
      </c>
      <c r="CA43" s="3">
        <v>2</v>
      </c>
      <c r="CB43" s="3">
        <v>3</v>
      </c>
      <c r="CC43" s="3">
        <v>2</v>
      </c>
      <c r="CD43" s="3">
        <v>1</v>
      </c>
      <c r="CE43" s="3">
        <v>2</v>
      </c>
      <c r="CF43" s="12">
        <f t="shared" si="42"/>
        <v>2</v>
      </c>
      <c r="CG43" s="67">
        <v>2</v>
      </c>
      <c r="CH43" s="3">
        <v>3</v>
      </c>
      <c r="CI43" s="3">
        <v>4</v>
      </c>
      <c r="CJ43" s="3">
        <v>5</v>
      </c>
      <c r="CK43" s="3">
        <v>4</v>
      </c>
      <c r="CL43" s="12">
        <f t="shared" si="43"/>
        <v>3.6</v>
      </c>
      <c r="CM43" s="3">
        <v>2</v>
      </c>
      <c r="CN43" s="3">
        <v>1</v>
      </c>
      <c r="CO43" s="67">
        <v>3</v>
      </c>
      <c r="CP43" s="3">
        <v>2</v>
      </c>
      <c r="CQ43" s="3">
        <v>2</v>
      </c>
      <c r="CR43" s="12">
        <f t="shared" si="44"/>
        <v>2</v>
      </c>
      <c r="CS43" s="3">
        <v>2</v>
      </c>
      <c r="CT43" s="3">
        <v>1</v>
      </c>
      <c r="CU43" s="3">
        <v>1</v>
      </c>
      <c r="CV43" s="3">
        <v>5</v>
      </c>
      <c r="CW43" s="67">
        <v>5</v>
      </c>
      <c r="CX43" s="12">
        <f t="shared" si="45"/>
        <v>2.8</v>
      </c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spans="1:251" ht="16.5" thickBot="1">
      <c r="A44" s="4"/>
      <c r="B44" s="9">
        <v>3</v>
      </c>
      <c r="C44" s="11">
        <v>1</v>
      </c>
      <c r="D44" s="11">
        <v>3</v>
      </c>
      <c r="E44" s="10">
        <v>1</v>
      </c>
      <c r="F44" s="60">
        <f t="shared" si="28"/>
        <v>2</v>
      </c>
      <c r="G44" s="9">
        <v>2</v>
      </c>
      <c r="H44" s="11">
        <v>4</v>
      </c>
      <c r="I44" s="11">
        <v>7</v>
      </c>
      <c r="J44" s="10">
        <v>1</v>
      </c>
      <c r="K44" s="60">
        <f t="shared" si="29"/>
        <v>3.5</v>
      </c>
      <c r="L44" s="9">
        <v>6</v>
      </c>
      <c r="M44" s="11">
        <v>6</v>
      </c>
      <c r="N44" s="11">
        <v>6</v>
      </c>
      <c r="O44" s="10">
        <v>6</v>
      </c>
      <c r="P44" s="60">
        <f t="shared" si="30"/>
        <v>6</v>
      </c>
      <c r="Q44" s="9">
        <v>4</v>
      </c>
      <c r="R44" s="11">
        <v>4</v>
      </c>
      <c r="S44" s="11">
        <v>3</v>
      </c>
      <c r="T44" s="10">
        <v>5</v>
      </c>
      <c r="U44" s="60">
        <f t="shared" si="31"/>
        <v>4</v>
      </c>
      <c r="V44" s="9">
        <v>3</v>
      </c>
      <c r="W44" s="11">
        <v>4</v>
      </c>
      <c r="X44" s="11">
        <v>6</v>
      </c>
      <c r="Y44" s="10">
        <v>5</v>
      </c>
      <c r="Z44" s="60">
        <f t="shared" si="32"/>
        <v>4.5</v>
      </c>
      <c r="AA44" s="9">
        <v>6</v>
      </c>
      <c r="AB44" s="11">
        <v>5</v>
      </c>
      <c r="AC44" s="11">
        <v>5</v>
      </c>
      <c r="AD44" s="10">
        <v>7</v>
      </c>
      <c r="AE44" s="12">
        <f t="shared" si="33"/>
        <v>5.75</v>
      </c>
      <c r="AF44" s="9">
        <v>3</v>
      </c>
      <c r="AG44" s="11">
        <v>4</v>
      </c>
      <c r="AH44" s="11">
        <v>4</v>
      </c>
      <c r="AI44" s="10">
        <v>5</v>
      </c>
      <c r="AJ44" s="118">
        <f t="shared" si="34"/>
        <v>4</v>
      </c>
      <c r="AK44" s="78">
        <v>2</v>
      </c>
      <c r="AL44" s="11">
        <v>1</v>
      </c>
      <c r="AM44" s="11">
        <v>4</v>
      </c>
      <c r="AN44" s="11">
        <v>2</v>
      </c>
      <c r="AO44" s="11">
        <v>4</v>
      </c>
      <c r="AP44" s="11">
        <v>4</v>
      </c>
      <c r="AQ44" s="11">
        <v>3</v>
      </c>
      <c r="AR44" s="11">
        <v>3</v>
      </c>
      <c r="AS44" s="11">
        <v>4</v>
      </c>
      <c r="AT44" s="11">
        <v>3</v>
      </c>
      <c r="AU44" s="11">
        <v>3</v>
      </c>
      <c r="AV44" s="11">
        <v>3</v>
      </c>
      <c r="AW44" s="11">
        <v>2</v>
      </c>
      <c r="AX44" s="13">
        <v>3</v>
      </c>
      <c r="AY44" s="120">
        <f t="shared" si="35"/>
        <v>2.9285714285714284</v>
      </c>
      <c r="AZ44" s="127">
        <f t="shared" si="36"/>
        <v>41</v>
      </c>
      <c r="BA44" s="78">
        <v>4</v>
      </c>
      <c r="BB44" s="11">
        <v>4</v>
      </c>
      <c r="BC44" s="11">
        <v>3</v>
      </c>
      <c r="BD44" s="11">
        <v>2</v>
      </c>
      <c r="BE44" s="11">
        <v>3</v>
      </c>
      <c r="BF44" s="11">
        <v>1</v>
      </c>
      <c r="BG44" s="11">
        <v>2</v>
      </c>
      <c r="BH44" s="11">
        <v>2</v>
      </c>
      <c r="BI44" s="11">
        <v>3</v>
      </c>
      <c r="BJ44" s="11">
        <v>3</v>
      </c>
      <c r="BK44" s="11">
        <v>1</v>
      </c>
      <c r="BL44" s="11">
        <v>4</v>
      </c>
      <c r="BM44" s="11">
        <v>3</v>
      </c>
      <c r="BN44" s="13">
        <v>4</v>
      </c>
      <c r="BO44" s="120">
        <f t="shared" si="37"/>
        <v>2.7857142857142856</v>
      </c>
      <c r="BP44" s="14">
        <f t="shared" si="38"/>
        <v>39</v>
      </c>
      <c r="BQ44" s="3">
        <v>3</v>
      </c>
      <c r="BR44" s="3">
        <v>3</v>
      </c>
      <c r="BS44" s="12">
        <f t="shared" si="39"/>
        <v>3</v>
      </c>
      <c r="BT44" s="12">
        <f t="shared" si="40"/>
        <v>6</v>
      </c>
      <c r="BU44" s="3">
        <v>4</v>
      </c>
      <c r="BV44" s="3">
        <v>5</v>
      </c>
      <c r="BW44" s="3">
        <v>3</v>
      </c>
      <c r="BX44" s="3">
        <v>4</v>
      </c>
      <c r="BY44" s="67">
        <v>5</v>
      </c>
      <c r="BZ44" s="12">
        <f t="shared" si="41"/>
        <v>4.2</v>
      </c>
      <c r="CA44" s="3">
        <v>3</v>
      </c>
      <c r="CB44" s="3">
        <v>5</v>
      </c>
      <c r="CC44" s="3">
        <v>3</v>
      </c>
      <c r="CD44" s="3">
        <v>1</v>
      </c>
      <c r="CE44" s="3">
        <v>4</v>
      </c>
      <c r="CF44" s="12">
        <f t="shared" si="42"/>
        <v>3.2</v>
      </c>
      <c r="CG44" s="67">
        <v>5</v>
      </c>
      <c r="CH44" s="3">
        <v>2</v>
      </c>
      <c r="CI44" s="3">
        <v>4</v>
      </c>
      <c r="CJ44" s="3">
        <v>4</v>
      </c>
      <c r="CK44" s="3">
        <v>5</v>
      </c>
      <c r="CL44" s="12">
        <f t="shared" si="43"/>
        <v>4</v>
      </c>
      <c r="CM44" s="3">
        <v>2</v>
      </c>
      <c r="CN44" s="3">
        <v>2</v>
      </c>
      <c r="CO44" s="67">
        <v>4</v>
      </c>
      <c r="CP44" s="3">
        <v>2</v>
      </c>
      <c r="CQ44" s="3">
        <v>2</v>
      </c>
      <c r="CR44" s="12">
        <f t="shared" si="44"/>
        <v>2.4</v>
      </c>
      <c r="CS44" s="3">
        <v>4</v>
      </c>
      <c r="CT44" s="3">
        <v>3</v>
      </c>
      <c r="CU44" s="3">
        <v>3</v>
      </c>
      <c r="CV44" s="3">
        <v>2</v>
      </c>
      <c r="CW44" s="67">
        <v>5</v>
      </c>
      <c r="CX44" s="12">
        <f t="shared" si="45"/>
        <v>3.4</v>
      </c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spans="1:251" ht="16.5" thickBot="1">
      <c r="A45" s="4"/>
      <c r="B45" s="9">
        <v>7</v>
      </c>
      <c r="C45" s="11">
        <v>2</v>
      </c>
      <c r="D45" s="11">
        <v>4</v>
      </c>
      <c r="E45" s="10">
        <v>7</v>
      </c>
      <c r="F45" s="60">
        <f t="shared" si="28"/>
        <v>5</v>
      </c>
      <c r="G45" s="9">
        <v>7</v>
      </c>
      <c r="H45" s="11">
        <v>6</v>
      </c>
      <c r="I45" s="11">
        <v>2</v>
      </c>
      <c r="J45" s="10">
        <v>4</v>
      </c>
      <c r="K45" s="12">
        <f t="shared" si="29"/>
        <v>4.75</v>
      </c>
      <c r="L45" s="9">
        <v>4</v>
      </c>
      <c r="M45" s="11">
        <v>4</v>
      </c>
      <c r="N45" s="11">
        <v>2</v>
      </c>
      <c r="O45" s="10">
        <v>5</v>
      </c>
      <c r="P45" s="12">
        <f t="shared" si="30"/>
        <v>3.75</v>
      </c>
      <c r="Q45" s="9">
        <v>7</v>
      </c>
      <c r="R45" s="11">
        <v>6</v>
      </c>
      <c r="S45" s="11">
        <v>6</v>
      </c>
      <c r="T45" s="10">
        <v>3</v>
      </c>
      <c r="U45" s="60">
        <f t="shared" si="31"/>
        <v>5.5</v>
      </c>
      <c r="V45" s="9">
        <v>7</v>
      </c>
      <c r="W45" s="11">
        <v>6</v>
      </c>
      <c r="X45" s="11">
        <v>4</v>
      </c>
      <c r="Y45" s="10">
        <v>5</v>
      </c>
      <c r="Z45" s="60">
        <f t="shared" si="32"/>
        <v>5.5</v>
      </c>
      <c r="AA45" s="9">
        <v>5</v>
      </c>
      <c r="AB45" s="11">
        <v>4</v>
      </c>
      <c r="AC45" s="11">
        <v>4</v>
      </c>
      <c r="AD45" s="10">
        <v>3</v>
      </c>
      <c r="AE45" s="60">
        <f t="shared" si="33"/>
        <v>4</v>
      </c>
      <c r="AF45" s="9">
        <v>7</v>
      </c>
      <c r="AG45" s="11">
        <v>7</v>
      </c>
      <c r="AH45" s="11">
        <v>3</v>
      </c>
      <c r="AI45" s="10">
        <v>4</v>
      </c>
      <c r="AJ45" s="19">
        <f t="shared" si="34"/>
        <v>5.25</v>
      </c>
      <c r="AK45" s="78">
        <v>1</v>
      </c>
      <c r="AL45" s="11">
        <v>2</v>
      </c>
      <c r="AM45" s="11">
        <v>2</v>
      </c>
      <c r="AN45" s="11">
        <v>2</v>
      </c>
      <c r="AO45" s="11">
        <v>4</v>
      </c>
      <c r="AP45" s="11">
        <v>4</v>
      </c>
      <c r="AQ45" s="11">
        <v>2</v>
      </c>
      <c r="AR45" s="11">
        <v>3</v>
      </c>
      <c r="AS45" s="11">
        <v>2</v>
      </c>
      <c r="AT45" s="11">
        <v>4</v>
      </c>
      <c r="AU45" s="11">
        <v>1</v>
      </c>
      <c r="AV45" s="11">
        <v>2</v>
      </c>
      <c r="AW45" s="11">
        <v>4</v>
      </c>
      <c r="AX45" s="13">
        <v>4</v>
      </c>
      <c r="AY45" s="120">
        <f t="shared" si="35"/>
        <v>2.6428571428571428</v>
      </c>
      <c r="AZ45" s="127">
        <f t="shared" si="36"/>
        <v>37</v>
      </c>
      <c r="BA45" s="78">
        <v>4</v>
      </c>
      <c r="BB45" s="11">
        <v>3</v>
      </c>
      <c r="BC45" s="11">
        <v>4</v>
      </c>
      <c r="BD45" s="11">
        <v>3</v>
      </c>
      <c r="BE45" s="11">
        <v>2</v>
      </c>
      <c r="BF45" s="11">
        <v>1</v>
      </c>
      <c r="BG45" s="11">
        <v>1</v>
      </c>
      <c r="BH45" s="11">
        <v>3</v>
      </c>
      <c r="BI45" s="11">
        <v>2</v>
      </c>
      <c r="BJ45" s="11">
        <v>3</v>
      </c>
      <c r="BK45" s="11">
        <v>3</v>
      </c>
      <c r="BL45" s="11">
        <v>2</v>
      </c>
      <c r="BM45" s="11">
        <v>2</v>
      </c>
      <c r="BN45" s="13">
        <v>3</v>
      </c>
      <c r="BO45" s="120">
        <f t="shared" si="37"/>
        <v>2.5714285714285716</v>
      </c>
      <c r="BP45" s="14">
        <f t="shared" si="38"/>
        <v>36</v>
      </c>
      <c r="BQ45" s="3">
        <v>4</v>
      </c>
      <c r="BR45" s="3">
        <v>2</v>
      </c>
      <c r="BS45" s="12">
        <f t="shared" si="39"/>
        <v>3</v>
      </c>
      <c r="BT45" s="12">
        <f t="shared" si="40"/>
        <v>6</v>
      </c>
      <c r="BU45" s="3">
        <v>5</v>
      </c>
      <c r="BV45" s="3">
        <v>4</v>
      </c>
      <c r="BW45" s="3">
        <v>3</v>
      </c>
      <c r="BX45" s="3">
        <v>4</v>
      </c>
      <c r="BY45" s="67">
        <v>5</v>
      </c>
      <c r="BZ45" s="12">
        <f t="shared" si="41"/>
        <v>4.2</v>
      </c>
      <c r="CA45" s="3">
        <v>4</v>
      </c>
      <c r="CB45" s="3">
        <v>4</v>
      </c>
      <c r="CC45" s="3">
        <v>4</v>
      </c>
      <c r="CD45" s="3">
        <v>4</v>
      </c>
      <c r="CE45" s="3">
        <v>4</v>
      </c>
      <c r="CF45" s="12">
        <f t="shared" si="42"/>
        <v>4</v>
      </c>
      <c r="CG45" s="67">
        <v>5</v>
      </c>
      <c r="CH45" s="3">
        <v>2</v>
      </c>
      <c r="CI45" s="3">
        <v>5</v>
      </c>
      <c r="CJ45" s="3">
        <v>4</v>
      </c>
      <c r="CK45" s="3">
        <v>4</v>
      </c>
      <c r="CL45" s="12">
        <f t="shared" si="43"/>
        <v>4</v>
      </c>
      <c r="CM45" s="3">
        <v>4</v>
      </c>
      <c r="CN45" s="3">
        <v>3</v>
      </c>
      <c r="CO45" s="67">
        <v>5</v>
      </c>
      <c r="CP45" s="3">
        <v>3</v>
      </c>
      <c r="CQ45" s="3">
        <v>5</v>
      </c>
      <c r="CR45" s="12">
        <f t="shared" si="44"/>
        <v>4</v>
      </c>
      <c r="CS45" s="3">
        <v>1</v>
      </c>
      <c r="CT45" s="3">
        <v>2</v>
      </c>
      <c r="CU45" s="3">
        <v>2</v>
      </c>
      <c r="CV45" s="3">
        <v>1</v>
      </c>
      <c r="CW45" s="67">
        <v>5</v>
      </c>
      <c r="CX45" s="12">
        <f t="shared" si="45"/>
        <v>2.2000000000000002</v>
      </c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spans="1:251" ht="16.5" thickBot="1">
      <c r="A46" s="4"/>
      <c r="B46" s="27">
        <v>6</v>
      </c>
      <c r="C46" s="25">
        <v>1</v>
      </c>
      <c r="D46" s="25">
        <v>2</v>
      </c>
      <c r="E46" s="28">
        <v>3</v>
      </c>
      <c r="F46" s="59">
        <f t="shared" si="28"/>
        <v>3</v>
      </c>
      <c r="G46" s="27">
        <v>4</v>
      </c>
      <c r="H46" s="25">
        <v>5</v>
      </c>
      <c r="I46" s="25">
        <v>6</v>
      </c>
      <c r="J46" s="28">
        <v>2</v>
      </c>
      <c r="K46" s="29">
        <f t="shared" si="29"/>
        <v>4.25</v>
      </c>
      <c r="L46" s="27">
        <v>6</v>
      </c>
      <c r="M46" s="25">
        <v>7</v>
      </c>
      <c r="N46" s="25">
        <v>6</v>
      </c>
      <c r="O46" s="28">
        <v>3</v>
      </c>
      <c r="P46" s="59">
        <f t="shared" si="30"/>
        <v>5.5</v>
      </c>
      <c r="Q46" s="27">
        <v>3</v>
      </c>
      <c r="R46" s="25">
        <v>5</v>
      </c>
      <c r="S46" s="25">
        <v>5</v>
      </c>
      <c r="T46" s="28">
        <v>6</v>
      </c>
      <c r="U46" s="29">
        <f t="shared" si="31"/>
        <v>4.75</v>
      </c>
      <c r="V46" s="27">
        <v>6</v>
      </c>
      <c r="W46" s="25">
        <v>5</v>
      </c>
      <c r="X46" s="25">
        <v>5</v>
      </c>
      <c r="Y46" s="28">
        <v>6</v>
      </c>
      <c r="Z46" s="59">
        <f t="shared" si="32"/>
        <v>5.5</v>
      </c>
      <c r="AA46" s="27">
        <v>4</v>
      </c>
      <c r="AB46" s="25">
        <v>6</v>
      </c>
      <c r="AC46" s="25">
        <v>4</v>
      </c>
      <c r="AD46" s="28">
        <v>6</v>
      </c>
      <c r="AE46" s="59">
        <f t="shared" si="33"/>
        <v>5</v>
      </c>
      <c r="AF46" s="27">
        <v>2</v>
      </c>
      <c r="AG46" s="25">
        <v>2</v>
      </c>
      <c r="AH46" s="25">
        <v>5</v>
      </c>
      <c r="AI46" s="28">
        <v>4</v>
      </c>
      <c r="AJ46" s="57">
        <f t="shared" si="34"/>
        <v>3.25</v>
      </c>
      <c r="AK46" s="80">
        <v>3</v>
      </c>
      <c r="AL46" s="81">
        <v>2</v>
      </c>
      <c r="AM46" s="81">
        <v>3</v>
      </c>
      <c r="AN46" s="81">
        <v>3</v>
      </c>
      <c r="AO46" s="81">
        <v>4</v>
      </c>
      <c r="AP46" s="81">
        <v>4</v>
      </c>
      <c r="AQ46" s="81">
        <v>2</v>
      </c>
      <c r="AR46" s="81">
        <v>3</v>
      </c>
      <c r="AS46" s="81">
        <v>3</v>
      </c>
      <c r="AT46" s="81">
        <v>3</v>
      </c>
      <c r="AU46" s="81">
        <v>2</v>
      </c>
      <c r="AV46" s="81">
        <v>3</v>
      </c>
      <c r="AW46" s="81">
        <v>3</v>
      </c>
      <c r="AX46" s="86">
        <v>2</v>
      </c>
      <c r="AY46" s="120">
        <f t="shared" si="35"/>
        <v>2.8571428571428572</v>
      </c>
      <c r="AZ46" s="127">
        <f t="shared" si="36"/>
        <v>40</v>
      </c>
      <c r="BA46" s="80">
        <v>3</v>
      </c>
      <c r="BB46" s="81">
        <v>4</v>
      </c>
      <c r="BC46" s="81">
        <v>3</v>
      </c>
      <c r="BD46" s="81">
        <v>2</v>
      </c>
      <c r="BE46" s="81">
        <v>2</v>
      </c>
      <c r="BF46" s="81">
        <v>2</v>
      </c>
      <c r="BG46" s="81">
        <v>2</v>
      </c>
      <c r="BH46" s="81">
        <v>2</v>
      </c>
      <c r="BI46" s="81">
        <v>1</v>
      </c>
      <c r="BJ46" s="81">
        <v>3</v>
      </c>
      <c r="BK46" s="81">
        <v>2</v>
      </c>
      <c r="BL46" s="81">
        <v>4</v>
      </c>
      <c r="BM46" s="81">
        <v>2</v>
      </c>
      <c r="BN46" s="86">
        <v>2</v>
      </c>
      <c r="BO46" s="120">
        <f t="shared" si="37"/>
        <v>2.4285714285714284</v>
      </c>
      <c r="BP46" s="14">
        <f t="shared" si="38"/>
        <v>34</v>
      </c>
      <c r="BQ46" s="3">
        <v>2</v>
      </c>
      <c r="BR46" s="3">
        <v>3</v>
      </c>
      <c r="BS46" s="12">
        <f t="shared" si="39"/>
        <v>2.5</v>
      </c>
      <c r="BT46" s="12">
        <f t="shared" si="40"/>
        <v>5</v>
      </c>
      <c r="BU46" s="3">
        <v>4</v>
      </c>
      <c r="BV46" s="3">
        <v>2</v>
      </c>
      <c r="BW46" s="3">
        <v>2</v>
      </c>
      <c r="BX46" s="3">
        <v>3</v>
      </c>
      <c r="BY46" s="67">
        <v>5</v>
      </c>
      <c r="BZ46" s="12">
        <f t="shared" si="41"/>
        <v>3.2</v>
      </c>
      <c r="CA46" s="3">
        <v>4</v>
      </c>
      <c r="CB46" s="3">
        <v>5</v>
      </c>
      <c r="CC46" s="3">
        <v>3</v>
      </c>
      <c r="CD46" s="3">
        <v>3</v>
      </c>
      <c r="CE46" s="3">
        <v>4</v>
      </c>
      <c r="CF46" s="12">
        <f t="shared" si="42"/>
        <v>3.8</v>
      </c>
      <c r="CG46" s="67">
        <v>5</v>
      </c>
      <c r="CH46" s="3">
        <v>3</v>
      </c>
      <c r="CI46" s="3">
        <v>4</v>
      </c>
      <c r="CJ46" s="3">
        <v>5</v>
      </c>
      <c r="CK46" s="3">
        <v>4</v>
      </c>
      <c r="CL46" s="12">
        <f t="shared" si="43"/>
        <v>4.2</v>
      </c>
      <c r="CM46" s="3">
        <v>3</v>
      </c>
      <c r="CN46" s="3">
        <v>3</v>
      </c>
      <c r="CO46" s="67">
        <v>5</v>
      </c>
      <c r="CP46" s="3">
        <v>2</v>
      </c>
      <c r="CQ46" s="3">
        <v>1</v>
      </c>
      <c r="CR46" s="12">
        <f t="shared" si="44"/>
        <v>2.8</v>
      </c>
      <c r="CS46" s="3">
        <v>4</v>
      </c>
      <c r="CT46" s="3">
        <v>4</v>
      </c>
      <c r="CU46" s="3">
        <v>4</v>
      </c>
      <c r="CV46" s="3">
        <v>4</v>
      </c>
      <c r="CW46" s="67">
        <v>4</v>
      </c>
      <c r="CX46" s="12">
        <f t="shared" si="45"/>
        <v>4</v>
      </c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spans="1:251" ht="16.5" thickBot="1">
      <c r="A47" s="4"/>
      <c r="B47" s="33"/>
      <c r="C47" s="33"/>
      <c r="D47" s="33"/>
      <c r="E47" s="33"/>
      <c r="F47" s="36">
        <f>AVERAGE(F37:F46)</f>
        <v>3.4249999999999998</v>
      </c>
      <c r="G47" s="33"/>
      <c r="H47" s="33"/>
      <c r="I47" s="33"/>
      <c r="J47" s="33"/>
      <c r="K47" s="36">
        <f>AVERAGE(K37:K46)</f>
        <v>3.0750000000000002</v>
      </c>
      <c r="L47" s="33"/>
      <c r="M47" s="33"/>
      <c r="N47" s="33"/>
      <c r="O47" s="33"/>
      <c r="P47" s="36">
        <f>AVERAGE(P37:P46)</f>
        <v>4.375</v>
      </c>
      <c r="Q47" s="33"/>
      <c r="R47" s="33"/>
      <c r="S47" s="33"/>
      <c r="T47" s="33"/>
      <c r="U47" s="36">
        <f>AVERAGE(U37:U46)</f>
        <v>4.1749999999999998</v>
      </c>
      <c r="V47" s="33"/>
      <c r="W47" s="33"/>
      <c r="X47" s="33"/>
      <c r="Y47" s="33"/>
      <c r="Z47" s="36">
        <f>AVERAGE(Z37:Z46)</f>
        <v>4.6749999999999998</v>
      </c>
      <c r="AA47" s="33"/>
      <c r="AB47" s="33"/>
      <c r="AC47" s="33"/>
      <c r="AD47" s="33"/>
      <c r="AE47" s="36">
        <f>AVERAGE(AE37:AE46)</f>
        <v>5.4749999999999996</v>
      </c>
      <c r="AF47" s="33"/>
      <c r="AG47" s="33"/>
      <c r="AH47" s="33"/>
      <c r="AI47" s="33"/>
      <c r="AJ47" s="36">
        <f>AVERAGE(AJ37:AJ46)</f>
        <v>4.2</v>
      </c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61">
        <f>AVERAGE(AY35:AY46)</f>
        <v>2.6924935298371437</v>
      </c>
      <c r="AZ47" s="61">
        <f>AVERAGE(AZ35:AZ46)</f>
        <v>37.694909417720005</v>
      </c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61">
        <f>AVERAGE(BO35:BO46)</f>
        <v>2.3332110933266059</v>
      </c>
      <c r="BP47" s="42">
        <f>AVERAGE(BP35:BP46)</f>
        <v>32.664955306572487</v>
      </c>
      <c r="BQ47" s="33"/>
      <c r="BR47" s="33"/>
      <c r="BS47" s="42">
        <f>AVERAGE(BS35:BS46)</f>
        <v>2.5027791209833867</v>
      </c>
      <c r="BT47" s="42">
        <f>AVERAGE(BT35:BT46)</f>
        <v>5.0055582419667735</v>
      </c>
      <c r="BU47" s="33"/>
      <c r="BV47" s="33"/>
      <c r="BW47" s="33"/>
      <c r="BX47" s="33"/>
      <c r="BY47" s="70"/>
      <c r="BZ47" s="76">
        <f>AVERAGE(BZ35:BZ46)</f>
        <v>2.9812464202943456</v>
      </c>
      <c r="CA47" s="95"/>
      <c r="CB47" s="95"/>
      <c r="CC47" s="95"/>
      <c r="CD47" s="95"/>
      <c r="CE47" s="95"/>
      <c r="CF47" s="76">
        <f>AVERAGE(CF35:CF46)</f>
        <v>3.3472805657866314</v>
      </c>
      <c r="CG47" s="92"/>
      <c r="CH47" s="95"/>
      <c r="CI47" s="95"/>
      <c r="CJ47" s="95"/>
      <c r="CK47" s="95"/>
      <c r="CL47" s="76">
        <f>AVERAGE(CL35:CL46)</f>
        <v>3.7503468864162133</v>
      </c>
      <c r="CM47" s="95"/>
      <c r="CN47" s="95"/>
      <c r="CO47" s="36"/>
      <c r="CP47" s="95"/>
      <c r="CQ47" s="95"/>
      <c r="CR47" s="76">
        <f>AVERAGE(CR35:CR46)</f>
        <v>2.7131224043891979</v>
      </c>
      <c r="CS47" s="95"/>
      <c r="CT47" s="95"/>
      <c r="CU47" s="95"/>
      <c r="CV47" s="95"/>
      <c r="CW47" s="92"/>
      <c r="CX47" s="75">
        <f>AVERAGE(CX35:CX46)</f>
        <v>2.4256923399964809</v>
      </c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spans="1:251" ht="16.5" thickBot="1">
      <c r="A48" s="4"/>
      <c r="B48" s="33"/>
      <c r="C48" s="33"/>
      <c r="D48" s="33"/>
      <c r="E48" s="33"/>
      <c r="F48" s="36">
        <f>STDEV(F37:F46)</f>
        <v>1.5725510060620183</v>
      </c>
      <c r="G48" s="33"/>
      <c r="H48" s="33"/>
      <c r="I48" s="33"/>
      <c r="J48" s="33"/>
      <c r="K48" s="36">
        <f>STDEV(K37:K46)</f>
        <v>1.3593809865768558</v>
      </c>
      <c r="L48" s="33"/>
      <c r="M48" s="33"/>
      <c r="N48" s="33"/>
      <c r="O48" s="33"/>
      <c r="P48" s="36">
        <f>STDEV(P37:P46)</f>
        <v>1.9409691164753526</v>
      </c>
      <c r="Q48" s="33"/>
      <c r="R48" s="33"/>
      <c r="S48" s="33"/>
      <c r="T48" s="33"/>
      <c r="U48" s="36">
        <f>STDEV(U37:U46)</f>
        <v>1.3846880916333144</v>
      </c>
      <c r="V48" s="33"/>
      <c r="W48" s="33"/>
      <c r="X48" s="33"/>
      <c r="Y48" s="33"/>
      <c r="Z48" s="36">
        <f>STDEV(Z37:Z46)</f>
        <v>1.6031652718571745</v>
      </c>
      <c r="AA48" s="33"/>
      <c r="AB48" s="33"/>
      <c r="AC48" s="33"/>
      <c r="AD48" s="33"/>
      <c r="AE48" s="36">
        <f>STDEV(AE37:AE46)</f>
        <v>1.0504628609437936</v>
      </c>
      <c r="AF48" s="33"/>
      <c r="AG48" s="33"/>
      <c r="AH48" s="33"/>
      <c r="AI48" s="33"/>
      <c r="AJ48" s="36">
        <f>STDEV(AJ37:AJ46)</f>
        <v>1.5536694915228555</v>
      </c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36">
        <f>STDEV(AY35:AY46)</f>
        <v>0.7834404719736866</v>
      </c>
      <c r="AZ48" s="36">
        <f>STDEV(AZ35:AZ46)</f>
        <v>10.968166607631618</v>
      </c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36">
        <f>STDEV(BO35:BO46)</f>
        <v>0.65583281691836448</v>
      </c>
      <c r="BP48" s="36">
        <f>STDEV(BP35:BP46)</f>
        <v>9.1816594368570943</v>
      </c>
      <c r="BQ48" s="33"/>
      <c r="BR48" s="33"/>
      <c r="BS48" s="36">
        <f>STDEV(BS35:BS46)</f>
        <v>0.90500107596479873</v>
      </c>
      <c r="BT48" s="36">
        <f>STDEV(BT35:BT46)</f>
        <v>1.8100021519295975</v>
      </c>
      <c r="BU48" s="33"/>
      <c r="BV48" s="33"/>
      <c r="BW48" s="33"/>
      <c r="BX48" s="33"/>
      <c r="BY48" s="70"/>
      <c r="BZ48" s="53">
        <f>STDEV(BZ35:BZ46)</f>
        <v>1.0663083508022573</v>
      </c>
      <c r="CA48" s="95"/>
      <c r="CB48" s="95"/>
      <c r="CC48" s="95"/>
      <c r="CD48" s="95"/>
      <c r="CE48" s="95"/>
      <c r="CF48" s="53">
        <f>STDEV(CF35:CF46)</f>
        <v>0.98613171547144141</v>
      </c>
      <c r="CG48" s="92"/>
      <c r="CH48" s="95"/>
      <c r="CI48" s="95"/>
      <c r="CJ48" s="95"/>
      <c r="CK48" s="95"/>
      <c r="CL48" s="53">
        <f>STDEV(CL35:CL46)</f>
        <v>1.0385395371082795</v>
      </c>
      <c r="CM48" s="95"/>
      <c r="CN48" s="95"/>
      <c r="CO48" s="36"/>
      <c r="CP48" s="95"/>
      <c r="CQ48" s="95"/>
      <c r="CR48" s="53">
        <f>STDEV(CR35:CR46)</f>
        <v>1.070400695952386</v>
      </c>
      <c r="CS48" s="95"/>
      <c r="CT48" s="95"/>
      <c r="CU48" s="95"/>
      <c r="CV48" s="95"/>
      <c r="CW48" s="92"/>
      <c r="CX48" s="55">
        <f>STDEV(CX35:CX46)</f>
        <v>0.93244143037638505</v>
      </c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spans="1:251" ht="16.5" thickBot="1">
      <c r="A49" s="4"/>
      <c r="B49" s="9">
        <v>2</v>
      </c>
      <c r="C49" s="11">
        <v>1</v>
      </c>
      <c r="D49" s="11">
        <v>1</v>
      </c>
      <c r="E49" s="10">
        <v>1</v>
      </c>
      <c r="F49" s="60">
        <f t="shared" ref="F49:F61" si="46">AVERAGE(B49:E49)</f>
        <v>1.25</v>
      </c>
      <c r="G49" s="9">
        <v>2</v>
      </c>
      <c r="H49" s="11">
        <v>3</v>
      </c>
      <c r="I49" s="11">
        <v>3</v>
      </c>
      <c r="J49" s="10">
        <v>1</v>
      </c>
      <c r="K49" s="60">
        <f t="shared" ref="K49:K61" si="47">AVERAGE(G49:J49)</f>
        <v>2.25</v>
      </c>
      <c r="L49" s="9">
        <v>3</v>
      </c>
      <c r="M49" s="11">
        <v>3</v>
      </c>
      <c r="N49" s="11">
        <v>2</v>
      </c>
      <c r="O49" s="10">
        <v>3</v>
      </c>
      <c r="P49" s="60">
        <f t="shared" ref="P49:P61" si="48">AVERAGE(L49:O49)</f>
        <v>2.75</v>
      </c>
      <c r="Q49" s="9">
        <v>2</v>
      </c>
      <c r="R49" s="11">
        <v>3</v>
      </c>
      <c r="S49" s="11">
        <v>3</v>
      </c>
      <c r="T49" s="10">
        <v>3</v>
      </c>
      <c r="U49" s="60">
        <f t="shared" ref="U49:U61" si="49">AVERAGE(Q49:T49)</f>
        <v>2.75</v>
      </c>
      <c r="V49" s="9">
        <v>3</v>
      </c>
      <c r="W49" s="11">
        <v>2</v>
      </c>
      <c r="X49" s="11">
        <v>3</v>
      </c>
      <c r="Y49" s="10">
        <v>3</v>
      </c>
      <c r="Z49" s="60">
        <f t="shared" ref="Z49:Z61" si="50">AVERAGE(V49:Y49)</f>
        <v>2.75</v>
      </c>
      <c r="AA49" s="9">
        <v>4</v>
      </c>
      <c r="AB49" s="11">
        <v>2</v>
      </c>
      <c r="AC49" s="11">
        <v>3</v>
      </c>
      <c r="AD49" s="10">
        <v>2</v>
      </c>
      <c r="AE49" s="60">
        <f t="shared" ref="AE49:AE61" si="51">AVERAGE(AA49:AD49)</f>
        <v>2.75</v>
      </c>
      <c r="AF49" s="9">
        <v>3</v>
      </c>
      <c r="AG49" s="11">
        <v>2</v>
      </c>
      <c r="AH49" s="11">
        <v>3</v>
      </c>
      <c r="AI49" s="10">
        <v>3</v>
      </c>
      <c r="AJ49" s="118">
        <f t="shared" ref="AJ49:AJ61" si="52">AVERAGE(AF49:AI49)</f>
        <v>2.75</v>
      </c>
      <c r="AK49" s="124">
        <v>2</v>
      </c>
      <c r="AL49" s="125">
        <v>2</v>
      </c>
      <c r="AM49" s="125">
        <v>3</v>
      </c>
      <c r="AN49" s="125">
        <v>2</v>
      </c>
      <c r="AO49" s="125">
        <v>3</v>
      </c>
      <c r="AP49" s="125">
        <v>2</v>
      </c>
      <c r="AQ49" s="125">
        <v>1</v>
      </c>
      <c r="AR49" s="125">
        <v>2</v>
      </c>
      <c r="AS49" s="125">
        <v>2</v>
      </c>
      <c r="AT49" s="125">
        <v>3</v>
      </c>
      <c r="AU49" s="125">
        <v>2</v>
      </c>
      <c r="AV49" s="125">
        <v>2</v>
      </c>
      <c r="AW49" s="125">
        <v>3</v>
      </c>
      <c r="AX49" s="126">
        <v>2</v>
      </c>
      <c r="AY49" s="120">
        <f t="shared" ref="AY49:AY61" si="53">AVERAGE(AK49:AX49)</f>
        <v>2.2142857142857144</v>
      </c>
      <c r="AZ49" s="127">
        <f t="shared" ref="AZ49:AZ61" si="54">SUM(AK49:AX49)</f>
        <v>31</v>
      </c>
      <c r="BA49" s="130">
        <v>3</v>
      </c>
      <c r="BB49" s="131">
        <v>2</v>
      </c>
      <c r="BC49" s="131">
        <v>3</v>
      </c>
      <c r="BD49" s="131">
        <v>2</v>
      </c>
      <c r="BE49" s="131">
        <v>2</v>
      </c>
      <c r="BF49" s="131">
        <v>3</v>
      </c>
      <c r="BG49" s="131">
        <v>2</v>
      </c>
      <c r="BH49" s="131">
        <v>2</v>
      </c>
      <c r="BI49" s="131">
        <v>2</v>
      </c>
      <c r="BJ49" s="131">
        <v>2</v>
      </c>
      <c r="BK49" s="131">
        <v>3</v>
      </c>
      <c r="BL49" s="131">
        <v>2</v>
      </c>
      <c r="BM49" s="131">
        <v>3</v>
      </c>
      <c r="BN49" s="132">
        <v>3</v>
      </c>
      <c r="BO49" s="120">
        <f t="shared" ref="BO49:BO61" si="55">AVERAGE(BA49:BN49)</f>
        <v>2.4285714285714284</v>
      </c>
      <c r="BP49" s="14">
        <f t="shared" ref="BP49:BP61" si="56">SUM(BA49:BN49)</f>
        <v>34</v>
      </c>
      <c r="BQ49" s="3">
        <v>3</v>
      </c>
      <c r="BR49" s="3">
        <v>3</v>
      </c>
      <c r="BS49" s="12">
        <f t="shared" ref="BS49:BS61" si="57">AVERAGE(BQ49:BR49)</f>
        <v>3</v>
      </c>
      <c r="BT49" s="12">
        <f t="shared" ref="BT49:BT61" si="58">SUM(BQ49:BR49)</f>
        <v>6</v>
      </c>
      <c r="BU49" s="3">
        <v>3</v>
      </c>
      <c r="BV49" s="3">
        <v>1</v>
      </c>
      <c r="BW49" s="3">
        <v>2</v>
      </c>
      <c r="BX49" s="3">
        <v>3</v>
      </c>
      <c r="BY49" s="67">
        <v>3</v>
      </c>
      <c r="BZ49" s="12">
        <f t="shared" ref="BZ49:BZ61" si="59">AVERAGE(BU49:BY49)</f>
        <v>2.4</v>
      </c>
      <c r="CA49" s="3">
        <v>3</v>
      </c>
      <c r="CB49" s="3">
        <v>3</v>
      </c>
      <c r="CC49" s="3">
        <v>3</v>
      </c>
      <c r="CD49" s="3">
        <v>2</v>
      </c>
      <c r="CE49" s="3">
        <v>2</v>
      </c>
      <c r="CF49" s="12">
        <f t="shared" ref="CF49:CF61" si="60">AVERAGE(CA49:CE49)</f>
        <v>2.6</v>
      </c>
      <c r="CG49" s="67">
        <v>3</v>
      </c>
      <c r="CH49" s="3">
        <v>3</v>
      </c>
      <c r="CI49" s="3">
        <v>3</v>
      </c>
      <c r="CJ49" s="3">
        <v>3</v>
      </c>
      <c r="CK49" s="3">
        <v>3</v>
      </c>
      <c r="CL49" s="12">
        <f t="shared" ref="CL49:CL61" si="61">AVERAGE(CG49:CK49)</f>
        <v>3</v>
      </c>
      <c r="CM49" s="3">
        <v>3</v>
      </c>
      <c r="CN49" s="3">
        <v>1</v>
      </c>
      <c r="CO49" s="17">
        <v>2</v>
      </c>
      <c r="CP49" s="3">
        <v>1</v>
      </c>
      <c r="CQ49" s="3">
        <v>3</v>
      </c>
      <c r="CR49" s="12">
        <f t="shared" ref="CR49:CR61" si="62">AVERAGE(CM49:CQ49)</f>
        <v>2</v>
      </c>
      <c r="CS49" s="3">
        <v>1</v>
      </c>
      <c r="CT49" s="3">
        <v>1</v>
      </c>
      <c r="CU49" s="3">
        <v>2</v>
      </c>
      <c r="CV49" s="3">
        <v>1</v>
      </c>
      <c r="CW49" s="67">
        <v>3</v>
      </c>
      <c r="CX49" s="12">
        <f t="shared" ref="CX49:CX61" si="63">AVERAGE(CS49:CW49)</f>
        <v>1.6</v>
      </c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spans="1:251" ht="16.5" thickBot="1">
      <c r="A50" s="4"/>
      <c r="B50" s="9">
        <v>4</v>
      </c>
      <c r="C50" s="11">
        <v>2</v>
      </c>
      <c r="D50" s="11">
        <v>1</v>
      </c>
      <c r="E50" s="10">
        <v>2</v>
      </c>
      <c r="F50" s="60">
        <f t="shared" si="46"/>
        <v>2.25</v>
      </c>
      <c r="G50" s="9">
        <v>3</v>
      </c>
      <c r="H50" s="11">
        <v>6</v>
      </c>
      <c r="I50" s="11">
        <v>5</v>
      </c>
      <c r="J50" s="10">
        <v>2</v>
      </c>
      <c r="K50" s="60">
        <f t="shared" si="47"/>
        <v>4</v>
      </c>
      <c r="L50" s="9">
        <v>4</v>
      </c>
      <c r="M50" s="11">
        <v>6</v>
      </c>
      <c r="N50" s="11">
        <v>5</v>
      </c>
      <c r="O50" s="10">
        <v>6</v>
      </c>
      <c r="P50" s="60">
        <f t="shared" si="48"/>
        <v>5.25</v>
      </c>
      <c r="Q50" s="9">
        <v>4</v>
      </c>
      <c r="R50" s="11">
        <v>6</v>
      </c>
      <c r="S50" s="11">
        <v>7</v>
      </c>
      <c r="T50" s="10">
        <v>6</v>
      </c>
      <c r="U50" s="60">
        <f t="shared" si="49"/>
        <v>5.75</v>
      </c>
      <c r="V50" s="9">
        <v>4</v>
      </c>
      <c r="W50" s="11">
        <v>6</v>
      </c>
      <c r="X50" s="11">
        <v>6</v>
      </c>
      <c r="Y50" s="10">
        <v>3</v>
      </c>
      <c r="Z50" s="60">
        <f t="shared" si="50"/>
        <v>4.75</v>
      </c>
      <c r="AA50" s="9">
        <v>5</v>
      </c>
      <c r="AB50" s="11">
        <v>6</v>
      </c>
      <c r="AC50" s="11">
        <v>7</v>
      </c>
      <c r="AD50" s="10">
        <v>6</v>
      </c>
      <c r="AE50" s="60">
        <f t="shared" si="51"/>
        <v>6</v>
      </c>
      <c r="AF50" s="9">
        <v>4</v>
      </c>
      <c r="AG50" s="11">
        <v>4</v>
      </c>
      <c r="AH50" s="11">
        <v>3</v>
      </c>
      <c r="AI50" s="10">
        <v>5</v>
      </c>
      <c r="AJ50" s="118">
        <f t="shared" si="52"/>
        <v>4</v>
      </c>
      <c r="AK50" s="78">
        <v>4</v>
      </c>
      <c r="AL50" s="11">
        <v>4</v>
      </c>
      <c r="AM50" s="11">
        <v>4</v>
      </c>
      <c r="AN50" s="11">
        <v>4</v>
      </c>
      <c r="AO50" s="11">
        <v>4</v>
      </c>
      <c r="AP50" s="11">
        <v>4</v>
      </c>
      <c r="AQ50" s="11">
        <v>2</v>
      </c>
      <c r="AR50" s="11">
        <v>4</v>
      </c>
      <c r="AS50" s="11">
        <v>4</v>
      </c>
      <c r="AT50" s="11">
        <v>4</v>
      </c>
      <c r="AU50" s="11">
        <v>3</v>
      </c>
      <c r="AV50" s="11">
        <v>4</v>
      </c>
      <c r="AW50" s="11">
        <v>4</v>
      </c>
      <c r="AX50" s="13">
        <v>1</v>
      </c>
      <c r="AY50" s="120">
        <f t="shared" si="53"/>
        <v>3.5714285714285716</v>
      </c>
      <c r="AZ50" s="127">
        <f t="shared" si="54"/>
        <v>50</v>
      </c>
      <c r="BA50" s="85">
        <v>4</v>
      </c>
      <c r="BB50" s="21">
        <v>1</v>
      </c>
      <c r="BC50" s="21">
        <v>4</v>
      </c>
      <c r="BD50" s="21">
        <v>2</v>
      </c>
      <c r="BE50" s="21">
        <v>2</v>
      </c>
      <c r="BF50" s="21">
        <v>3</v>
      </c>
      <c r="BG50" s="21">
        <v>1</v>
      </c>
      <c r="BH50" s="21">
        <v>1</v>
      </c>
      <c r="BI50" s="21">
        <v>2</v>
      </c>
      <c r="BJ50" s="21">
        <v>2</v>
      </c>
      <c r="BK50" s="21">
        <v>2</v>
      </c>
      <c r="BL50" s="21">
        <v>2</v>
      </c>
      <c r="BM50" s="21">
        <v>4</v>
      </c>
      <c r="BN50" s="79">
        <v>1</v>
      </c>
      <c r="BO50" s="120">
        <f t="shared" si="55"/>
        <v>2.2142857142857144</v>
      </c>
      <c r="BP50" s="14">
        <f t="shared" si="56"/>
        <v>31</v>
      </c>
      <c r="BQ50" s="3">
        <v>1</v>
      </c>
      <c r="BR50" s="3">
        <v>3</v>
      </c>
      <c r="BS50" s="12">
        <f t="shared" si="57"/>
        <v>2</v>
      </c>
      <c r="BT50" s="12">
        <f t="shared" si="58"/>
        <v>4</v>
      </c>
      <c r="BU50" s="3">
        <v>4</v>
      </c>
      <c r="BV50" s="3">
        <v>3</v>
      </c>
      <c r="BW50" s="3">
        <v>4</v>
      </c>
      <c r="BX50" s="3">
        <v>3</v>
      </c>
      <c r="BY50" s="67">
        <v>5</v>
      </c>
      <c r="BZ50" s="12">
        <f t="shared" si="59"/>
        <v>3.8</v>
      </c>
      <c r="CA50" s="3">
        <v>4</v>
      </c>
      <c r="CB50" s="3">
        <v>4</v>
      </c>
      <c r="CC50" s="3">
        <v>4</v>
      </c>
      <c r="CD50" s="3">
        <v>3</v>
      </c>
      <c r="CE50" s="3">
        <v>3</v>
      </c>
      <c r="CF50" s="12">
        <f t="shared" si="60"/>
        <v>3.6</v>
      </c>
      <c r="CG50" s="67">
        <v>4</v>
      </c>
      <c r="CH50" s="3">
        <v>2</v>
      </c>
      <c r="CI50" s="3">
        <v>3</v>
      </c>
      <c r="CJ50" s="3">
        <v>4</v>
      </c>
      <c r="CK50" s="3">
        <v>3</v>
      </c>
      <c r="CL50" s="12">
        <f t="shared" si="61"/>
        <v>3.2</v>
      </c>
      <c r="CM50" s="3">
        <v>4</v>
      </c>
      <c r="CN50" s="3">
        <v>2</v>
      </c>
      <c r="CO50" s="17">
        <v>3</v>
      </c>
      <c r="CP50" s="3">
        <v>2</v>
      </c>
      <c r="CQ50" s="3">
        <v>2</v>
      </c>
      <c r="CR50" s="12">
        <f t="shared" si="62"/>
        <v>2.6</v>
      </c>
      <c r="CS50" s="3">
        <v>3</v>
      </c>
      <c r="CT50" s="3">
        <v>4</v>
      </c>
      <c r="CU50" s="3">
        <v>3</v>
      </c>
      <c r="CV50" s="3">
        <v>1</v>
      </c>
      <c r="CW50" s="67">
        <v>5</v>
      </c>
      <c r="CX50" s="12">
        <f t="shared" si="63"/>
        <v>3.2</v>
      </c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  <row r="51" spans="1:251" ht="16.5" thickBot="1">
      <c r="A51" s="4"/>
      <c r="B51" s="9">
        <v>1</v>
      </c>
      <c r="C51" s="11">
        <v>1</v>
      </c>
      <c r="D51" s="11">
        <v>1</v>
      </c>
      <c r="E51" s="10">
        <v>1</v>
      </c>
      <c r="F51" s="60">
        <f t="shared" si="46"/>
        <v>1</v>
      </c>
      <c r="G51" s="9">
        <v>6</v>
      </c>
      <c r="H51" s="11">
        <v>5</v>
      </c>
      <c r="I51" s="11">
        <v>1</v>
      </c>
      <c r="J51" s="10">
        <v>1</v>
      </c>
      <c r="K51" s="60">
        <f t="shared" si="47"/>
        <v>3.25</v>
      </c>
      <c r="L51" s="9">
        <v>7</v>
      </c>
      <c r="M51" s="11">
        <v>5</v>
      </c>
      <c r="N51" s="11">
        <v>1</v>
      </c>
      <c r="O51" s="10">
        <v>5</v>
      </c>
      <c r="P51" s="60">
        <f t="shared" si="48"/>
        <v>4.5</v>
      </c>
      <c r="Q51" s="9">
        <v>7</v>
      </c>
      <c r="R51" s="11">
        <v>6</v>
      </c>
      <c r="S51" s="11">
        <v>7</v>
      </c>
      <c r="T51" s="10">
        <v>6</v>
      </c>
      <c r="U51" s="60">
        <f t="shared" si="49"/>
        <v>6.5</v>
      </c>
      <c r="V51" s="9">
        <v>6</v>
      </c>
      <c r="W51" s="11">
        <v>6</v>
      </c>
      <c r="X51" s="11">
        <v>2</v>
      </c>
      <c r="Y51" s="10">
        <v>7</v>
      </c>
      <c r="Z51" s="60">
        <f t="shared" si="50"/>
        <v>5.25</v>
      </c>
      <c r="AA51" s="9">
        <v>7</v>
      </c>
      <c r="AB51" s="11">
        <v>6</v>
      </c>
      <c r="AC51" s="11">
        <v>6</v>
      </c>
      <c r="AD51" s="10">
        <v>3</v>
      </c>
      <c r="AE51" s="60">
        <f t="shared" si="51"/>
        <v>5.5</v>
      </c>
      <c r="AF51" s="9">
        <v>7</v>
      </c>
      <c r="AG51" s="11">
        <v>6</v>
      </c>
      <c r="AH51" s="11">
        <v>2</v>
      </c>
      <c r="AI51" s="10">
        <v>3</v>
      </c>
      <c r="AJ51" s="118">
        <f t="shared" si="52"/>
        <v>4.5</v>
      </c>
      <c r="AK51" s="78">
        <v>4</v>
      </c>
      <c r="AL51" s="11">
        <v>1</v>
      </c>
      <c r="AM51" s="11">
        <v>2</v>
      </c>
      <c r="AN51" s="11">
        <v>2</v>
      </c>
      <c r="AO51" s="11">
        <v>2</v>
      </c>
      <c r="AP51" s="11">
        <v>4</v>
      </c>
      <c r="AQ51" s="11">
        <v>1</v>
      </c>
      <c r="AR51" s="11">
        <v>4</v>
      </c>
      <c r="AS51" s="11">
        <v>3</v>
      </c>
      <c r="AT51" s="11">
        <v>4</v>
      </c>
      <c r="AU51" s="11">
        <v>3</v>
      </c>
      <c r="AV51" s="11">
        <v>1</v>
      </c>
      <c r="AW51" s="11">
        <v>2</v>
      </c>
      <c r="AX51" s="13">
        <v>3</v>
      </c>
      <c r="AY51" s="120">
        <f t="shared" si="53"/>
        <v>2.5714285714285716</v>
      </c>
      <c r="AZ51" s="127">
        <f t="shared" si="54"/>
        <v>36</v>
      </c>
      <c r="BA51" s="85">
        <v>1</v>
      </c>
      <c r="BB51" s="21">
        <v>3</v>
      </c>
      <c r="BC51" s="21">
        <v>3</v>
      </c>
      <c r="BD51" s="21">
        <v>1</v>
      </c>
      <c r="BE51" s="21">
        <v>2</v>
      </c>
      <c r="BF51" s="21">
        <v>4</v>
      </c>
      <c r="BG51" s="21">
        <v>1</v>
      </c>
      <c r="BH51" s="21">
        <v>3</v>
      </c>
      <c r="BI51" s="21">
        <v>2</v>
      </c>
      <c r="BJ51" s="21">
        <v>1</v>
      </c>
      <c r="BK51" s="21">
        <v>2</v>
      </c>
      <c r="BL51" s="21">
        <v>3</v>
      </c>
      <c r="BM51" s="21">
        <v>4</v>
      </c>
      <c r="BN51" s="79">
        <v>4</v>
      </c>
      <c r="BO51" s="120">
        <f t="shared" si="55"/>
        <v>2.4285714285714284</v>
      </c>
      <c r="BP51" s="14">
        <f t="shared" si="56"/>
        <v>34</v>
      </c>
      <c r="BQ51" s="3">
        <v>4</v>
      </c>
      <c r="BR51" s="3">
        <v>2</v>
      </c>
      <c r="BS51" s="12">
        <f t="shared" si="57"/>
        <v>3</v>
      </c>
      <c r="BT51" s="12">
        <f t="shared" si="58"/>
        <v>6</v>
      </c>
      <c r="BU51" s="3">
        <v>4</v>
      </c>
      <c r="BV51" s="3">
        <v>5</v>
      </c>
      <c r="BW51" s="3">
        <v>2</v>
      </c>
      <c r="BX51" s="3">
        <v>2</v>
      </c>
      <c r="BY51" s="67">
        <v>5</v>
      </c>
      <c r="BZ51" s="12">
        <f t="shared" si="59"/>
        <v>3.6</v>
      </c>
      <c r="CA51" s="3">
        <v>5</v>
      </c>
      <c r="CB51" s="3">
        <v>5</v>
      </c>
      <c r="CC51" s="3">
        <v>5</v>
      </c>
      <c r="CD51" s="3">
        <v>3</v>
      </c>
      <c r="CE51" s="3">
        <v>5</v>
      </c>
      <c r="CF51" s="12">
        <f t="shared" si="60"/>
        <v>4.5999999999999996</v>
      </c>
      <c r="CG51" s="67">
        <v>5</v>
      </c>
      <c r="CH51" s="3">
        <v>1</v>
      </c>
      <c r="CI51" s="3">
        <v>5</v>
      </c>
      <c r="CJ51" s="3">
        <v>5</v>
      </c>
      <c r="CK51" s="3">
        <v>5</v>
      </c>
      <c r="CL51" s="12">
        <f t="shared" si="61"/>
        <v>4.2</v>
      </c>
      <c r="CM51" s="3">
        <v>1</v>
      </c>
      <c r="CN51" s="3">
        <v>1</v>
      </c>
      <c r="CO51" s="17">
        <v>2</v>
      </c>
      <c r="CP51" s="3">
        <v>2</v>
      </c>
      <c r="CQ51" s="3">
        <v>3</v>
      </c>
      <c r="CR51" s="12">
        <f t="shared" si="62"/>
        <v>1.8</v>
      </c>
      <c r="CS51" s="3">
        <v>1</v>
      </c>
      <c r="CT51" s="3">
        <v>5</v>
      </c>
      <c r="CU51" s="3">
        <v>3</v>
      </c>
      <c r="CV51" s="3">
        <v>1</v>
      </c>
      <c r="CW51" s="67">
        <v>4</v>
      </c>
      <c r="CX51" s="12">
        <f t="shared" si="63"/>
        <v>2.8</v>
      </c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</row>
    <row r="52" spans="1:251" ht="16.5" thickBot="1">
      <c r="A52" s="4"/>
      <c r="B52" s="9">
        <v>2</v>
      </c>
      <c r="C52" s="11">
        <v>2</v>
      </c>
      <c r="D52" s="11">
        <v>1</v>
      </c>
      <c r="E52" s="10">
        <v>2</v>
      </c>
      <c r="F52" s="60">
        <f t="shared" si="46"/>
        <v>1.75</v>
      </c>
      <c r="G52" s="9">
        <v>2</v>
      </c>
      <c r="H52" s="11">
        <v>4</v>
      </c>
      <c r="I52" s="11">
        <v>1</v>
      </c>
      <c r="J52" s="10">
        <v>1</v>
      </c>
      <c r="K52" s="60">
        <f t="shared" si="47"/>
        <v>2</v>
      </c>
      <c r="L52" s="9">
        <v>3</v>
      </c>
      <c r="M52" s="11">
        <v>4</v>
      </c>
      <c r="N52" s="11">
        <v>3</v>
      </c>
      <c r="O52" s="10">
        <v>1</v>
      </c>
      <c r="P52" s="60">
        <f t="shared" si="48"/>
        <v>2.75</v>
      </c>
      <c r="Q52" s="9">
        <v>3</v>
      </c>
      <c r="R52" s="11">
        <v>3</v>
      </c>
      <c r="S52" s="11">
        <v>5</v>
      </c>
      <c r="T52" s="10">
        <v>1</v>
      </c>
      <c r="U52" s="60">
        <f t="shared" si="49"/>
        <v>3</v>
      </c>
      <c r="V52" s="9">
        <v>4</v>
      </c>
      <c r="W52" s="11">
        <v>3</v>
      </c>
      <c r="X52" s="11">
        <v>4</v>
      </c>
      <c r="Y52" s="10">
        <v>3</v>
      </c>
      <c r="Z52" s="60">
        <f t="shared" si="50"/>
        <v>3.5</v>
      </c>
      <c r="AA52" s="9">
        <v>3</v>
      </c>
      <c r="AB52" s="11">
        <v>5</v>
      </c>
      <c r="AC52" s="11">
        <v>4</v>
      </c>
      <c r="AD52" s="10">
        <v>4</v>
      </c>
      <c r="AE52" s="60">
        <f t="shared" si="51"/>
        <v>4</v>
      </c>
      <c r="AF52" s="9">
        <v>4</v>
      </c>
      <c r="AG52" s="11">
        <v>4</v>
      </c>
      <c r="AH52" s="11">
        <v>3</v>
      </c>
      <c r="AI52" s="10">
        <v>3</v>
      </c>
      <c r="AJ52" s="118">
        <f t="shared" si="52"/>
        <v>3.5</v>
      </c>
      <c r="AK52" s="78">
        <v>4</v>
      </c>
      <c r="AL52" s="11">
        <v>2</v>
      </c>
      <c r="AM52" s="11">
        <v>3</v>
      </c>
      <c r="AN52" s="11">
        <v>3</v>
      </c>
      <c r="AO52" s="11">
        <v>2</v>
      </c>
      <c r="AP52" s="11">
        <v>3</v>
      </c>
      <c r="AQ52" s="11">
        <v>2</v>
      </c>
      <c r="AR52" s="11">
        <v>3</v>
      </c>
      <c r="AS52" s="11">
        <v>3</v>
      </c>
      <c r="AT52" s="11">
        <v>3</v>
      </c>
      <c r="AU52" s="11">
        <v>3</v>
      </c>
      <c r="AV52" s="11">
        <v>2</v>
      </c>
      <c r="AW52" s="11">
        <v>2</v>
      </c>
      <c r="AX52" s="13">
        <v>3</v>
      </c>
      <c r="AY52" s="120">
        <f t="shared" si="53"/>
        <v>2.7142857142857144</v>
      </c>
      <c r="AZ52" s="127">
        <f t="shared" si="54"/>
        <v>38</v>
      </c>
      <c r="BA52" s="85">
        <v>2</v>
      </c>
      <c r="BB52" s="21">
        <v>2</v>
      </c>
      <c r="BC52" s="21">
        <v>2</v>
      </c>
      <c r="BD52" s="21">
        <v>3</v>
      </c>
      <c r="BE52" s="21">
        <v>2</v>
      </c>
      <c r="BF52" s="21">
        <v>3</v>
      </c>
      <c r="BG52" s="21">
        <v>2</v>
      </c>
      <c r="BH52" s="21">
        <v>2</v>
      </c>
      <c r="BI52" s="21">
        <v>2</v>
      </c>
      <c r="BJ52" s="21">
        <v>3</v>
      </c>
      <c r="BK52" s="21">
        <v>2</v>
      </c>
      <c r="BL52" s="21">
        <v>2</v>
      </c>
      <c r="BM52" s="21">
        <v>3</v>
      </c>
      <c r="BN52" s="79">
        <v>3</v>
      </c>
      <c r="BO52" s="120">
        <f t="shared" si="55"/>
        <v>2.3571428571428572</v>
      </c>
      <c r="BP52" s="14">
        <f t="shared" si="56"/>
        <v>33</v>
      </c>
      <c r="BQ52" s="3">
        <v>3</v>
      </c>
      <c r="BR52" s="3">
        <v>4</v>
      </c>
      <c r="BS52" s="12">
        <f t="shared" si="57"/>
        <v>3.5</v>
      </c>
      <c r="BT52" s="12">
        <f t="shared" si="58"/>
        <v>7</v>
      </c>
      <c r="BU52" s="3">
        <v>4</v>
      </c>
      <c r="BV52" s="3">
        <v>4</v>
      </c>
      <c r="BW52" s="3">
        <v>3</v>
      </c>
      <c r="BX52" s="3">
        <v>3</v>
      </c>
      <c r="BY52" s="67">
        <v>4</v>
      </c>
      <c r="BZ52" s="12">
        <f t="shared" si="59"/>
        <v>3.6</v>
      </c>
      <c r="CA52" s="3">
        <v>4</v>
      </c>
      <c r="CB52" s="3">
        <v>3</v>
      </c>
      <c r="CC52" s="3">
        <v>4</v>
      </c>
      <c r="CD52" s="3">
        <v>3</v>
      </c>
      <c r="CE52" s="3">
        <v>3</v>
      </c>
      <c r="CF52" s="12">
        <f t="shared" si="60"/>
        <v>3.4</v>
      </c>
      <c r="CG52" s="67">
        <v>4</v>
      </c>
      <c r="CH52" s="3">
        <v>4</v>
      </c>
      <c r="CI52" s="3">
        <v>4</v>
      </c>
      <c r="CJ52" s="3">
        <v>5</v>
      </c>
      <c r="CK52" s="3">
        <v>5</v>
      </c>
      <c r="CL52" s="12">
        <f t="shared" si="61"/>
        <v>4.4000000000000004</v>
      </c>
      <c r="CM52" s="3">
        <v>3</v>
      </c>
      <c r="CN52" s="3">
        <v>2</v>
      </c>
      <c r="CO52" s="17">
        <v>2</v>
      </c>
      <c r="CP52" s="3">
        <v>2</v>
      </c>
      <c r="CQ52" s="3">
        <v>2</v>
      </c>
      <c r="CR52" s="12">
        <f t="shared" si="62"/>
        <v>2.2000000000000002</v>
      </c>
      <c r="CS52" s="3">
        <v>2</v>
      </c>
      <c r="CT52" s="3">
        <v>2</v>
      </c>
      <c r="CU52" s="3">
        <v>3</v>
      </c>
      <c r="CV52" s="3">
        <v>3</v>
      </c>
      <c r="CW52" s="67">
        <v>4</v>
      </c>
      <c r="CX52" s="12">
        <f t="shared" si="63"/>
        <v>2.8</v>
      </c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</row>
    <row r="53" spans="1:251" ht="16.5" thickBot="1">
      <c r="A53" s="4"/>
      <c r="B53" s="9">
        <v>1</v>
      </c>
      <c r="C53" s="11">
        <v>1</v>
      </c>
      <c r="D53" s="11">
        <v>1</v>
      </c>
      <c r="E53" s="10">
        <v>7</v>
      </c>
      <c r="F53" s="60">
        <f t="shared" si="46"/>
        <v>2.5</v>
      </c>
      <c r="G53" s="9">
        <v>1</v>
      </c>
      <c r="H53" s="11">
        <v>6</v>
      </c>
      <c r="I53" s="11">
        <v>1</v>
      </c>
      <c r="J53" s="10">
        <v>5</v>
      </c>
      <c r="K53" s="60">
        <f t="shared" si="47"/>
        <v>3.25</v>
      </c>
      <c r="L53" s="9">
        <v>1</v>
      </c>
      <c r="M53" s="11">
        <v>7</v>
      </c>
      <c r="N53" s="11">
        <v>7</v>
      </c>
      <c r="O53" s="10">
        <v>7</v>
      </c>
      <c r="P53" s="60">
        <f t="shared" si="48"/>
        <v>5.5</v>
      </c>
      <c r="Q53" s="9">
        <v>1</v>
      </c>
      <c r="R53" s="11">
        <v>7</v>
      </c>
      <c r="S53" s="11">
        <v>5</v>
      </c>
      <c r="T53" s="10">
        <v>4</v>
      </c>
      <c r="U53" s="60">
        <f t="shared" si="49"/>
        <v>4.25</v>
      </c>
      <c r="V53" s="9">
        <v>7</v>
      </c>
      <c r="W53" s="11">
        <v>7</v>
      </c>
      <c r="X53" s="11">
        <v>7</v>
      </c>
      <c r="Y53" s="10">
        <v>7</v>
      </c>
      <c r="Z53" s="60">
        <f t="shared" si="50"/>
        <v>7</v>
      </c>
      <c r="AA53" s="9">
        <v>7</v>
      </c>
      <c r="AB53" s="11">
        <v>7</v>
      </c>
      <c r="AC53" s="11">
        <v>7</v>
      </c>
      <c r="AD53" s="10">
        <v>7</v>
      </c>
      <c r="AE53" s="60">
        <f t="shared" si="51"/>
        <v>7</v>
      </c>
      <c r="AF53" s="9">
        <v>6</v>
      </c>
      <c r="AG53" s="11">
        <v>7</v>
      </c>
      <c r="AH53" s="11">
        <v>7</v>
      </c>
      <c r="AI53" s="10">
        <v>7</v>
      </c>
      <c r="AJ53" s="118">
        <f t="shared" si="52"/>
        <v>6.75</v>
      </c>
      <c r="AK53" s="78">
        <v>2</v>
      </c>
      <c r="AL53" s="11">
        <v>4</v>
      </c>
      <c r="AM53" s="11">
        <v>3</v>
      </c>
      <c r="AN53" s="11">
        <v>3</v>
      </c>
      <c r="AO53" s="11">
        <v>3</v>
      </c>
      <c r="AP53" s="11">
        <v>2</v>
      </c>
      <c r="AQ53" s="11">
        <v>3</v>
      </c>
      <c r="AR53" s="11">
        <v>2</v>
      </c>
      <c r="AS53" s="11">
        <v>2</v>
      </c>
      <c r="AT53" s="11">
        <v>3</v>
      </c>
      <c r="AU53" s="11">
        <v>2</v>
      </c>
      <c r="AV53" s="11">
        <v>3</v>
      </c>
      <c r="AW53" s="11">
        <v>1</v>
      </c>
      <c r="AX53" s="13">
        <v>2</v>
      </c>
      <c r="AY53" s="120">
        <f t="shared" si="53"/>
        <v>2.5</v>
      </c>
      <c r="AZ53" s="127">
        <f t="shared" si="54"/>
        <v>35</v>
      </c>
      <c r="BA53" s="85">
        <v>2</v>
      </c>
      <c r="BB53" s="21">
        <v>4</v>
      </c>
      <c r="BC53" s="21">
        <v>2</v>
      </c>
      <c r="BD53" s="21">
        <v>3</v>
      </c>
      <c r="BE53" s="21">
        <v>4</v>
      </c>
      <c r="BF53" s="21">
        <v>1</v>
      </c>
      <c r="BG53" s="21">
        <v>1</v>
      </c>
      <c r="BH53" s="21">
        <v>3</v>
      </c>
      <c r="BI53" s="21">
        <v>4</v>
      </c>
      <c r="BJ53" s="21">
        <v>3</v>
      </c>
      <c r="BK53" s="21">
        <v>3</v>
      </c>
      <c r="BL53" s="21">
        <v>2</v>
      </c>
      <c r="BM53" s="21">
        <v>3</v>
      </c>
      <c r="BN53" s="79">
        <v>4</v>
      </c>
      <c r="BO53" s="120">
        <f t="shared" si="55"/>
        <v>2.7857142857142856</v>
      </c>
      <c r="BP53" s="14">
        <f t="shared" si="56"/>
        <v>39</v>
      </c>
      <c r="BQ53" s="3">
        <v>3</v>
      </c>
      <c r="BR53" s="3">
        <v>2</v>
      </c>
      <c r="BS53" s="12">
        <f t="shared" si="57"/>
        <v>2.5</v>
      </c>
      <c r="BT53" s="12">
        <f t="shared" si="58"/>
        <v>5</v>
      </c>
      <c r="BU53" s="3">
        <v>5</v>
      </c>
      <c r="BV53" s="3">
        <v>2</v>
      </c>
      <c r="BW53" s="3">
        <v>1</v>
      </c>
      <c r="BX53" s="3">
        <v>4</v>
      </c>
      <c r="BY53" s="67">
        <v>5</v>
      </c>
      <c r="BZ53" s="12">
        <f t="shared" si="59"/>
        <v>3.4</v>
      </c>
      <c r="CA53" s="3">
        <v>5</v>
      </c>
      <c r="CB53" s="3">
        <v>5</v>
      </c>
      <c r="CC53" s="3">
        <v>5</v>
      </c>
      <c r="CD53" s="3">
        <v>2</v>
      </c>
      <c r="CE53" s="3">
        <v>5</v>
      </c>
      <c r="CF53" s="12">
        <f t="shared" si="60"/>
        <v>4.4000000000000004</v>
      </c>
      <c r="CG53" s="67">
        <v>4</v>
      </c>
      <c r="CH53" s="3">
        <v>3</v>
      </c>
      <c r="CI53" s="3">
        <v>5</v>
      </c>
      <c r="CJ53" s="3">
        <v>5</v>
      </c>
      <c r="CK53" s="3">
        <v>5</v>
      </c>
      <c r="CL53" s="12">
        <f t="shared" si="61"/>
        <v>4.4000000000000004</v>
      </c>
      <c r="CM53" s="3">
        <v>5</v>
      </c>
      <c r="CN53" s="3">
        <v>1</v>
      </c>
      <c r="CO53" s="17">
        <v>5</v>
      </c>
      <c r="CP53" s="3">
        <v>3</v>
      </c>
      <c r="CQ53" s="3">
        <v>3</v>
      </c>
      <c r="CR53" s="12">
        <f t="shared" si="62"/>
        <v>3.4</v>
      </c>
      <c r="CS53" s="3">
        <v>4</v>
      </c>
      <c r="CT53" s="3">
        <v>1</v>
      </c>
      <c r="CU53" s="3">
        <v>5</v>
      </c>
      <c r="CV53" s="3">
        <v>1</v>
      </c>
      <c r="CW53" s="67">
        <v>5</v>
      </c>
      <c r="CX53" s="12">
        <f t="shared" si="63"/>
        <v>3.2</v>
      </c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</row>
    <row r="54" spans="1:251" ht="16.5" thickBot="1">
      <c r="A54" s="4"/>
      <c r="B54" s="9">
        <v>1</v>
      </c>
      <c r="C54" s="11">
        <v>1</v>
      </c>
      <c r="D54" s="11">
        <v>1</v>
      </c>
      <c r="E54" s="10">
        <v>4</v>
      </c>
      <c r="F54" s="60">
        <f t="shared" si="46"/>
        <v>1.75</v>
      </c>
      <c r="G54" s="9">
        <v>4</v>
      </c>
      <c r="H54" s="11">
        <v>6</v>
      </c>
      <c r="I54" s="11">
        <v>1</v>
      </c>
      <c r="J54" s="10">
        <v>4</v>
      </c>
      <c r="K54" s="60">
        <f t="shared" si="47"/>
        <v>3.75</v>
      </c>
      <c r="L54" s="9">
        <v>1</v>
      </c>
      <c r="M54" s="11">
        <v>4</v>
      </c>
      <c r="N54" s="11">
        <v>2</v>
      </c>
      <c r="O54" s="10">
        <v>1</v>
      </c>
      <c r="P54" s="60">
        <f t="shared" si="48"/>
        <v>2</v>
      </c>
      <c r="Q54" s="9">
        <v>7</v>
      </c>
      <c r="R54" s="11">
        <v>5</v>
      </c>
      <c r="S54" s="11">
        <v>7</v>
      </c>
      <c r="T54" s="10">
        <v>6</v>
      </c>
      <c r="U54" s="60">
        <f t="shared" si="49"/>
        <v>6.25</v>
      </c>
      <c r="V54" s="9">
        <v>6</v>
      </c>
      <c r="W54" s="11">
        <v>3</v>
      </c>
      <c r="X54" s="11">
        <v>5</v>
      </c>
      <c r="Y54" s="10">
        <v>5</v>
      </c>
      <c r="Z54" s="60">
        <f t="shared" si="50"/>
        <v>4.75</v>
      </c>
      <c r="AA54" s="9">
        <v>6</v>
      </c>
      <c r="AB54" s="11">
        <v>7</v>
      </c>
      <c r="AC54" s="11">
        <v>7</v>
      </c>
      <c r="AD54" s="10">
        <v>6</v>
      </c>
      <c r="AE54" s="60">
        <f t="shared" si="51"/>
        <v>6.5</v>
      </c>
      <c r="AF54" s="9">
        <v>4</v>
      </c>
      <c r="AG54" s="11">
        <v>3</v>
      </c>
      <c r="AH54" s="11">
        <v>4</v>
      </c>
      <c r="AI54" s="10">
        <v>5</v>
      </c>
      <c r="AJ54" s="118">
        <f t="shared" si="52"/>
        <v>4</v>
      </c>
      <c r="AK54" s="78">
        <v>4</v>
      </c>
      <c r="AL54" s="11">
        <v>4</v>
      </c>
      <c r="AM54" s="11">
        <v>3</v>
      </c>
      <c r="AN54" s="11">
        <v>3</v>
      </c>
      <c r="AO54" s="11">
        <v>4</v>
      </c>
      <c r="AP54" s="11">
        <v>3</v>
      </c>
      <c r="AQ54" s="11">
        <v>2</v>
      </c>
      <c r="AR54" s="11">
        <v>4</v>
      </c>
      <c r="AS54" s="11">
        <v>3</v>
      </c>
      <c r="AT54" s="11">
        <v>3</v>
      </c>
      <c r="AU54" s="11">
        <v>4</v>
      </c>
      <c r="AV54" s="11">
        <v>1</v>
      </c>
      <c r="AW54" s="11">
        <v>2</v>
      </c>
      <c r="AX54" s="13">
        <v>1</v>
      </c>
      <c r="AY54" s="120">
        <f t="shared" si="53"/>
        <v>2.9285714285714284</v>
      </c>
      <c r="AZ54" s="127">
        <f t="shared" si="54"/>
        <v>41</v>
      </c>
      <c r="BA54" s="85">
        <v>1</v>
      </c>
      <c r="BB54" s="21">
        <v>2</v>
      </c>
      <c r="BC54" s="21">
        <v>1</v>
      </c>
      <c r="BD54" s="21">
        <v>1</v>
      </c>
      <c r="BE54" s="21">
        <v>2</v>
      </c>
      <c r="BF54" s="21">
        <v>4</v>
      </c>
      <c r="BG54" s="21">
        <v>1</v>
      </c>
      <c r="BH54" s="21">
        <v>1</v>
      </c>
      <c r="BI54" s="21">
        <v>2</v>
      </c>
      <c r="BJ54" s="21">
        <v>3</v>
      </c>
      <c r="BK54" s="21">
        <v>4</v>
      </c>
      <c r="BL54" s="21">
        <v>3</v>
      </c>
      <c r="BM54" s="21">
        <v>4</v>
      </c>
      <c r="BN54" s="79">
        <v>1</v>
      </c>
      <c r="BO54" s="120">
        <f t="shared" si="55"/>
        <v>2.1428571428571428</v>
      </c>
      <c r="BP54" s="14">
        <f t="shared" si="56"/>
        <v>30</v>
      </c>
      <c r="BQ54" s="3">
        <v>1</v>
      </c>
      <c r="BR54" s="3">
        <v>3</v>
      </c>
      <c r="BS54" s="12">
        <f t="shared" si="57"/>
        <v>2</v>
      </c>
      <c r="BT54" s="12">
        <f t="shared" si="58"/>
        <v>4</v>
      </c>
      <c r="BU54" s="3">
        <v>3</v>
      </c>
      <c r="BV54" s="3">
        <v>3</v>
      </c>
      <c r="BW54" s="3">
        <v>4</v>
      </c>
      <c r="BX54" s="3">
        <v>4</v>
      </c>
      <c r="BY54" s="67">
        <v>4</v>
      </c>
      <c r="BZ54" s="12">
        <f t="shared" si="59"/>
        <v>3.6</v>
      </c>
      <c r="CA54" s="3">
        <v>4</v>
      </c>
      <c r="CB54" s="3">
        <v>5</v>
      </c>
      <c r="CC54" s="3">
        <v>5</v>
      </c>
      <c r="CD54" s="3">
        <v>2</v>
      </c>
      <c r="CE54" s="3">
        <v>4</v>
      </c>
      <c r="CF54" s="12">
        <f t="shared" si="60"/>
        <v>4</v>
      </c>
      <c r="CG54" s="67">
        <v>2</v>
      </c>
      <c r="CH54" s="3">
        <v>1</v>
      </c>
      <c r="CI54" s="3">
        <v>5</v>
      </c>
      <c r="CJ54" s="3">
        <v>5</v>
      </c>
      <c r="CK54" s="3">
        <v>5</v>
      </c>
      <c r="CL54" s="12">
        <f t="shared" si="61"/>
        <v>3.6</v>
      </c>
      <c r="CM54" s="3">
        <v>1</v>
      </c>
      <c r="CN54" s="3">
        <v>3</v>
      </c>
      <c r="CO54" s="17">
        <v>4</v>
      </c>
      <c r="CP54" s="3">
        <v>4</v>
      </c>
      <c r="CQ54" s="3">
        <v>1</v>
      </c>
      <c r="CR54" s="12">
        <f t="shared" si="62"/>
        <v>2.6</v>
      </c>
      <c r="CS54" s="3">
        <v>2</v>
      </c>
      <c r="CT54" s="3">
        <v>1</v>
      </c>
      <c r="CU54" s="3">
        <v>3</v>
      </c>
      <c r="CV54" s="3">
        <v>5</v>
      </c>
      <c r="CW54" s="67">
        <v>4</v>
      </c>
      <c r="CX54" s="12">
        <f t="shared" si="63"/>
        <v>3</v>
      </c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</row>
    <row r="55" spans="1:251" ht="16.5" thickBot="1">
      <c r="A55" s="4"/>
      <c r="B55" s="9">
        <v>7</v>
      </c>
      <c r="C55" s="11">
        <v>7</v>
      </c>
      <c r="D55" s="11">
        <v>4</v>
      </c>
      <c r="E55" s="10">
        <v>7</v>
      </c>
      <c r="F55" s="60">
        <f t="shared" si="46"/>
        <v>6.25</v>
      </c>
      <c r="G55" s="9">
        <v>1</v>
      </c>
      <c r="H55" s="11">
        <v>6</v>
      </c>
      <c r="I55" s="11">
        <v>1</v>
      </c>
      <c r="J55" s="10">
        <v>1</v>
      </c>
      <c r="K55" s="60">
        <f t="shared" si="47"/>
        <v>2.25</v>
      </c>
      <c r="L55" s="9">
        <v>1</v>
      </c>
      <c r="M55" s="11">
        <v>7</v>
      </c>
      <c r="N55" s="11">
        <v>7</v>
      </c>
      <c r="O55" s="10">
        <v>1</v>
      </c>
      <c r="P55" s="60">
        <f t="shared" si="48"/>
        <v>4</v>
      </c>
      <c r="Q55" s="9">
        <v>4</v>
      </c>
      <c r="R55" s="11">
        <v>7</v>
      </c>
      <c r="S55" s="11">
        <v>7</v>
      </c>
      <c r="T55" s="10">
        <v>3</v>
      </c>
      <c r="U55" s="60">
        <f t="shared" si="49"/>
        <v>5.25</v>
      </c>
      <c r="V55" s="9">
        <v>2</v>
      </c>
      <c r="W55" s="11">
        <v>7</v>
      </c>
      <c r="X55" s="11">
        <v>3</v>
      </c>
      <c r="Y55" s="10">
        <v>7</v>
      </c>
      <c r="Z55" s="60">
        <f t="shared" si="50"/>
        <v>4.75</v>
      </c>
      <c r="AA55" s="9">
        <v>7</v>
      </c>
      <c r="AB55" s="11">
        <v>7</v>
      </c>
      <c r="AC55" s="11">
        <v>7</v>
      </c>
      <c r="AD55" s="10">
        <v>7</v>
      </c>
      <c r="AE55" s="60">
        <f t="shared" si="51"/>
        <v>7</v>
      </c>
      <c r="AF55" s="9">
        <v>7</v>
      </c>
      <c r="AG55" s="11">
        <v>7</v>
      </c>
      <c r="AH55" s="11">
        <v>7</v>
      </c>
      <c r="AI55" s="10">
        <v>7</v>
      </c>
      <c r="AJ55" s="118">
        <f t="shared" si="52"/>
        <v>7</v>
      </c>
      <c r="AK55" s="78">
        <v>4</v>
      </c>
      <c r="AL55" s="11">
        <v>4</v>
      </c>
      <c r="AM55" s="11">
        <v>4</v>
      </c>
      <c r="AN55" s="11">
        <v>4</v>
      </c>
      <c r="AO55" s="11">
        <v>4</v>
      </c>
      <c r="AP55" s="11">
        <v>2</v>
      </c>
      <c r="AQ55" s="11">
        <v>2</v>
      </c>
      <c r="AR55" s="11">
        <v>4</v>
      </c>
      <c r="AS55" s="11">
        <v>4</v>
      </c>
      <c r="AT55" s="11">
        <v>4</v>
      </c>
      <c r="AU55" s="11">
        <v>2</v>
      </c>
      <c r="AV55" s="11">
        <v>1</v>
      </c>
      <c r="AW55" s="11">
        <v>4</v>
      </c>
      <c r="AX55" s="13">
        <v>4</v>
      </c>
      <c r="AY55" s="120">
        <f t="shared" si="53"/>
        <v>3.3571428571428572</v>
      </c>
      <c r="AZ55" s="127">
        <f t="shared" si="54"/>
        <v>47</v>
      </c>
      <c r="BA55" s="85">
        <v>3</v>
      </c>
      <c r="BB55" s="21">
        <v>1</v>
      </c>
      <c r="BC55" s="21">
        <v>2</v>
      </c>
      <c r="BD55" s="21">
        <v>1</v>
      </c>
      <c r="BE55" s="21">
        <v>2</v>
      </c>
      <c r="BF55" s="21">
        <v>1</v>
      </c>
      <c r="BG55" s="21">
        <v>1</v>
      </c>
      <c r="BH55" s="21">
        <v>1</v>
      </c>
      <c r="BI55" s="21">
        <v>4</v>
      </c>
      <c r="BJ55" s="21">
        <v>1</v>
      </c>
      <c r="BK55" s="21">
        <v>1</v>
      </c>
      <c r="BL55" s="21">
        <v>2</v>
      </c>
      <c r="BM55" s="21">
        <v>1</v>
      </c>
      <c r="BN55" s="79">
        <v>3</v>
      </c>
      <c r="BO55" s="120">
        <f t="shared" si="55"/>
        <v>1.7142857142857142</v>
      </c>
      <c r="BP55" s="14">
        <f t="shared" si="56"/>
        <v>24</v>
      </c>
      <c r="BQ55" s="3">
        <v>1</v>
      </c>
      <c r="BR55" s="3">
        <v>1</v>
      </c>
      <c r="BS55" s="12">
        <f t="shared" si="57"/>
        <v>1</v>
      </c>
      <c r="BT55" s="12">
        <f t="shared" si="58"/>
        <v>2</v>
      </c>
      <c r="BU55" s="3">
        <v>4</v>
      </c>
      <c r="BV55" s="3">
        <v>1</v>
      </c>
      <c r="BW55" s="3">
        <v>3</v>
      </c>
      <c r="BX55" s="3">
        <v>1</v>
      </c>
      <c r="BY55" s="67">
        <v>4</v>
      </c>
      <c r="BZ55" s="12">
        <f t="shared" si="59"/>
        <v>2.6</v>
      </c>
      <c r="CA55" s="3">
        <v>5</v>
      </c>
      <c r="CB55" s="3">
        <v>5</v>
      </c>
      <c r="CC55" s="3">
        <v>5</v>
      </c>
      <c r="CD55" s="3">
        <v>5</v>
      </c>
      <c r="CE55" s="3">
        <v>5</v>
      </c>
      <c r="CF55" s="12">
        <f t="shared" si="60"/>
        <v>5</v>
      </c>
      <c r="CG55" s="67">
        <v>5</v>
      </c>
      <c r="CH55" s="3">
        <v>4</v>
      </c>
      <c r="CI55" s="3">
        <v>5</v>
      </c>
      <c r="CJ55" s="3">
        <v>5</v>
      </c>
      <c r="CK55" s="3">
        <v>5</v>
      </c>
      <c r="CL55" s="12">
        <f t="shared" si="61"/>
        <v>4.8</v>
      </c>
      <c r="CM55" s="3">
        <v>4</v>
      </c>
      <c r="CN55" s="3">
        <v>1</v>
      </c>
      <c r="CO55" s="17">
        <v>1</v>
      </c>
      <c r="CP55" s="3">
        <v>1</v>
      </c>
      <c r="CQ55" s="3">
        <v>1</v>
      </c>
      <c r="CR55" s="12">
        <f t="shared" si="62"/>
        <v>1.6</v>
      </c>
      <c r="CS55" s="3">
        <v>1</v>
      </c>
      <c r="CT55" s="3">
        <v>1</v>
      </c>
      <c r="CU55" s="3">
        <v>4</v>
      </c>
      <c r="CV55" s="3">
        <v>1</v>
      </c>
      <c r="CW55" s="67">
        <v>1</v>
      </c>
      <c r="CX55" s="12">
        <f t="shared" si="63"/>
        <v>1.6</v>
      </c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</row>
    <row r="56" spans="1:251" ht="16.5" thickBot="1">
      <c r="A56" s="4"/>
      <c r="B56" s="9">
        <v>1</v>
      </c>
      <c r="C56" s="11">
        <v>1</v>
      </c>
      <c r="D56" s="11">
        <v>1</v>
      </c>
      <c r="E56" s="10">
        <v>1</v>
      </c>
      <c r="F56" s="60">
        <f t="shared" si="46"/>
        <v>1</v>
      </c>
      <c r="G56" s="9">
        <v>1</v>
      </c>
      <c r="H56" s="11">
        <v>7</v>
      </c>
      <c r="I56" s="11">
        <v>1</v>
      </c>
      <c r="J56" s="10">
        <v>1</v>
      </c>
      <c r="K56" s="60">
        <f t="shared" si="47"/>
        <v>2.5</v>
      </c>
      <c r="L56" s="9">
        <v>1</v>
      </c>
      <c r="M56" s="11">
        <v>4</v>
      </c>
      <c r="N56" s="11">
        <v>7</v>
      </c>
      <c r="O56" s="10">
        <v>1</v>
      </c>
      <c r="P56" s="60">
        <f t="shared" si="48"/>
        <v>3.25</v>
      </c>
      <c r="Q56" s="9">
        <v>1</v>
      </c>
      <c r="R56" s="11">
        <v>6</v>
      </c>
      <c r="S56" s="11">
        <v>7</v>
      </c>
      <c r="T56" s="10">
        <v>2</v>
      </c>
      <c r="U56" s="60">
        <f t="shared" si="49"/>
        <v>4</v>
      </c>
      <c r="V56" s="9">
        <v>4</v>
      </c>
      <c r="W56" s="11">
        <v>7</v>
      </c>
      <c r="X56" s="11">
        <v>7</v>
      </c>
      <c r="Y56" s="10">
        <v>7</v>
      </c>
      <c r="Z56" s="60">
        <f t="shared" si="50"/>
        <v>6.25</v>
      </c>
      <c r="AA56" s="9">
        <v>3</v>
      </c>
      <c r="AB56" s="11">
        <v>7</v>
      </c>
      <c r="AC56" s="11">
        <v>7</v>
      </c>
      <c r="AD56" s="10">
        <v>7</v>
      </c>
      <c r="AE56" s="60">
        <f t="shared" si="51"/>
        <v>6</v>
      </c>
      <c r="AF56" s="9">
        <v>4</v>
      </c>
      <c r="AG56" s="11">
        <v>2</v>
      </c>
      <c r="AH56" s="11">
        <v>7</v>
      </c>
      <c r="AI56" s="10">
        <v>7</v>
      </c>
      <c r="AJ56" s="118">
        <f t="shared" si="52"/>
        <v>5</v>
      </c>
      <c r="AK56" s="78">
        <v>2</v>
      </c>
      <c r="AL56" s="11">
        <v>3</v>
      </c>
      <c r="AM56" s="11">
        <v>4</v>
      </c>
      <c r="AN56" s="11">
        <v>4</v>
      </c>
      <c r="AO56" s="11">
        <v>2</v>
      </c>
      <c r="AP56" s="11">
        <v>2</v>
      </c>
      <c r="AQ56" s="11">
        <v>1</v>
      </c>
      <c r="AR56" s="11">
        <v>3</v>
      </c>
      <c r="AS56" s="11">
        <v>4</v>
      </c>
      <c r="AT56" s="11">
        <v>3</v>
      </c>
      <c r="AU56" s="11">
        <v>2</v>
      </c>
      <c r="AV56" s="11">
        <v>2</v>
      </c>
      <c r="AW56" s="11">
        <v>4</v>
      </c>
      <c r="AX56" s="13">
        <v>3</v>
      </c>
      <c r="AY56" s="120">
        <f t="shared" si="53"/>
        <v>2.7857142857142856</v>
      </c>
      <c r="AZ56" s="127">
        <f t="shared" si="54"/>
        <v>39</v>
      </c>
      <c r="BA56" s="85">
        <v>2</v>
      </c>
      <c r="BB56" s="21">
        <v>2</v>
      </c>
      <c r="BC56" s="21">
        <v>4</v>
      </c>
      <c r="BD56" s="21">
        <v>3</v>
      </c>
      <c r="BE56" s="21">
        <v>3</v>
      </c>
      <c r="BF56" s="21">
        <v>1</v>
      </c>
      <c r="BG56" s="21">
        <v>2</v>
      </c>
      <c r="BH56" s="21">
        <v>3</v>
      </c>
      <c r="BI56" s="21">
        <v>2</v>
      </c>
      <c r="BJ56" s="21">
        <v>4</v>
      </c>
      <c r="BK56" s="21">
        <v>1</v>
      </c>
      <c r="BL56" s="21">
        <v>3</v>
      </c>
      <c r="BM56" s="21">
        <v>3</v>
      </c>
      <c r="BN56" s="79">
        <v>1</v>
      </c>
      <c r="BO56" s="120">
        <f t="shared" si="55"/>
        <v>2.4285714285714284</v>
      </c>
      <c r="BP56" s="14">
        <f t="shared" si="56"/>
        <v>34</v>
      </c>
      <c r="BQ56" s="3">
        <v>1</v>
      </c>
      <c r="BR56" s="3">
        <v>2</v>
      </c>
      <c r="BS56" s="12">
        <f t="shared" si="57"/>
        <v>1.5</v>
      </c>
      <c r="BT56" s="12">
        <f t="shared" si="58"/>
        <v>3</v>
      </c>
      <c r="BU56" s="3">
        <v>4</v>
      </c>
      <c r="BV56" s="3">
        <v>1</v>
      </c>
      <c r="BW56" s="3">
        <v>1</v>
      </c>
      <c r="BX56" s="3">
        <v>5</v>
      </c>
      <c r="BY56" s="67">
        <v>5</v>
      </c>
      <c r="BZ56" s="12">
        <f t="shared" si="59"/>
        <v>3.2</v>
      </c>
      <c r="CA56" s="3">
        <v>5</v>
      </c>
      <c r="CB56" s="3">
        <v>5</v>
      </c>
      <c r="CC56" s="3">
        <v>5</v>
      </c>
      <c r="CD56" s="3">
        <v>5</v>
      </c>
      <c r="CE56" s="3">
        <v>4</v>
      </c>
      <c r="CF56" s="12">
        <f t="shared" si="60"/>
        <v>4.8</v>
      </c>
      <c r="CG56" s="67">
        <v>4</v>
      </c>
      <c r="CH56" s="3">
        <v>5</v>
      </c>
      <c r="CI56" s="3">
        <v>4</v>
      </c>
      <c r="CJ56" s="3">
        <v>5</v>
      </c>
      <c r="CK56" s="3">
        <v>4</v>
      </c>
      <c r="CL56" s="12">
        <f t="shared" si="61"/>
        <v>4.4000000000000004</v>
      </c>
      <c r="CM56" s="3">
        <v>5</v>
      </c>
      <c r="CN56" s="3">
        <v>1</v>
      </c>
      <c r="CO56" s="17">
        <v>3</v>
      </c>
      <c r="CP56" s="3">
        <v>1</v>
      </c>
      <c r="CQ56" s="3">
        <v>1</v>
      </c>
      <c r="CR56" s="12">
        <f t="shared" si="62"/>
        <v>2.2000000000000002</v>
      </c>
      <c r="CS56" s="3">
        <v>3</v>
      </c>
      <c r="CT56" s="3">
        <v>1</v>
      </c>
      <c r="CU56" s="3">
        <v>5</v>
      </c>
      <c r="CV56" s="3">
        <v>1</v>
      </c>
      <c r="CW56" s="67">
        <v>5</v>
      </c>
      <c r="CX56" s="12">
        <f t="shared" si="63"/>
        <v>3</v>
      </c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</row>
    <row r="57" spans="1:251" ht="16.5" thickBot="1">
      <c r="A57" s="4"/>
      <c r="B57" s="9">
        <v>2</v>
      </c>
      <c r="C57" s="11">
        <v>1</v>
      </c>
      <c r="D57" s="11">
        <v>1</v>
      </c>
      <c r="E57" s="10">
        <v>1</v>
      </c>
      <c r="F57" s="60">
        <f t="shared" si="46"/>
        <v>1.25</v>
      </c>
      <c r="G57" s="9">
        <v>1</v>
      </c>
      <c r="H57" s="11">
        <v>6</v>
      </c>
      <c r="I57" s="11">
        <v>1</v>
      </c>
      <c r="J57" s="10">
        <v>2</v>
      </c>
      <c r="K57" s="60">
        <f t="shared" si="47"/>
        <v>2.5</v>
      </c>
      <c r="L57" s="9">
        <v>5</v>
      </c>
      <c r="M57" s="11">
        <v>3</v>
      </c>
      <c r="N57" s="11">
        <v>7</v>
      </c>
      <c r="O57" s="10">
        <v>1</v>
      </c>
      <c r="P57" s="60">
        <f t="shared" si="48"/>
        <v>4</v>
      </c>
      <c r="Q57" s="9">
        <v>4</v>
      </c>
      <c r="R57" s="11">
        <v>4</v>
      </c>
      <c r="S57" s="11">
        <v>6</v>
      </c>
      <c r="T57" s="10">
        <v>4</v>
      </c>
      <c r="U57" s="60">
        <f t="shared" si="49"/>
        <v>4.5</v>
      </c>
      <c r="V57" s="9">
        <v>4</v>
      </c>
      <c r="W57" s="11">
        <v>4</v>
      </c>
      <c r="X57" s="11">
        <v>7</v>
      </c>
      <c r="Y57" s="10">
        <v>7</v>
      </c>
      <c r="Z57" s="60">
        <f t="shared" si="50"/>
        <v>5.5</v>
      </c>
      <c r="AA57" s="9">
        <v>5</v>
      </c>
      <c r="AB57" s="11">
        <v>7</v>
      </c>
      <c r="AC57" s="11">
        <v>7</v>
      </c>
      <c r="AD57" s="10">
        <v>5</v>
      </c>
      <c r="AE57" s="60">
        <f t="shared" si="51"/>
        <v>6</v>
      </c>
      <c r="AF57" s="9">
        <v>6</v>
      </c>
      <c r="AG57" s="11">
        <v>6</v>
      </c>
      <c r="AH57" s="11">
        <v>7</v>
      </c>
      <c r="AI57" s="10">
        <v>7</v>
      </c>
      <c r="AJ57" s="118">
        <f t="shared" si="52"/>
        <v>6.5</v>
      </c>
      <c r="AK57" s="78">
        <v>4</v>
      </c>
      <c r="AL57" s="11">
        <v>3</v>
      </c>
      <c r="AM57" s="11">
        <v>4</v>
      </c>
      <c r="AN57" s="11">
        <v>4</v>
      </c>
      <c r="AO57" s="11">
        <v>4</v>
      </c>
      <c r="AP57" s="11">
        <v>4</v>
      </c>
      <c r="AQ57" s="11">
        <v>3</v>
      </c>
      <c r="AR57" s="11">
        <v>3</v>
      </c>
      <c r="AS57" s="11">
        <v>4</v>
      </c>
      <c r="AT57" s="11">
        <v>4</v>
      </c>
      <c r="AU57" s="11">
        <v>4</v>
      </c>
      <c r="AV57" s="11">
        <v>3</v>
      </c>
      <c r="AW57" s="11">
        <v>4</v>
      </c>
      <c r="AX57" s="13">
        <v>4</v>
      </c>
      <c r="AY57" s="120">
        <f t="shared" si="53"/>
        <v>3.7142857142857144</v>
      </c>
      <c r="AZ57" s="127">
        <f t="shared" si="54"/>
        <v>52</v>
      </c>
      <c r="BA57" s="85">
        <v>3</v>
      </c>
      <c r="BB57" s="21">
        <v>4</v>
      </c>
      <c r="BC57" s="21">
        <v>4</v>
      </c>
      <c r="BD57" s="21">
        <v>3</v>
      </c>
      <c r="BE57" s="21">
        <v>2</v>
      </c>
      <c r="BF57" s="21">
        <v>1</v>
      </c>
      <c r="BG57" s="21">
        <v>1</v>
      </c>
      <c r="BH57" s="21">
        <v>2</v>
      </c>
      <c r="BI57" s="21">
        <v>2</v>
      </c>
      <c r="BJ57" s="21">
        <v>2</v>
      </c>
      <c r="BK57" s="21">
        <v>3</v>
      </c>
      <c r="BL57" s="21">
        <v>2</v>
      </c>
      <c r="BM57" s="21">
        <v>4</v>
      </c>
      <c r="BN57" s="79">
        <v>1</v>
      </c>
      <c r="BO57" s="120">
        <f t="shared" si="55"/>
        <v>2.4285714285714284</v>
      </c>
      <c r="BP57" s="14">
        <f t="shared" si="56"/>
        <v>34</v>
      </c>
      <c r="BQ57" s="3">
        <v>1</v>
      </c>
      <c r="BR57" s="3">
        <v>2</v>
      </c>
      <c r="BS57" s="12">
        <f t="shared" si="57"/>
        <v>1.5</v>
      </c>
      <c r="BT57" s="12">
        <f t="shared" si="58"/>
        <v>3</v>
      </c>
      <c r="BU57" s="3">
        <v>4</v>
      </c>
      <c r="BV57" s="3">
        <v>1</v>
      </c>
      <c r="BW57" s="3">
        <v>2</v>
      </c>
      <c r="BX57" s="3">
        <v>4</v>
      </c>
      <c r="BY57" s="67">
        <v>5</v>
      </c>
      <c r="BZ57" s="12">
        <f t="shared" si="59"/>
        <v>3.2</v>
      </c>
      <c r="CA57" s="3">
        <v>5</v>
      </c>
      <c r="CB57" s="3">
        <v>5</v>
      </c>
      <c r="CC57" s="3">
        <v>4</v>
      </c>
      <c r="CD57" s="3">
        <v>3</v>
      </c>
      <c r="CE57" s="3">
        <v>4</v>
      </c>
      <c r="CF57" s="12">
        <f t="shared" si="60"/>
        <v>4.2</v>
      </c>
      <c r="CG57" s="67">
        <v>4</v>
      </c>
      <c r="CH57" s="3">
        <v>2</v>
      </c>
      <c r="CI57" s="3">
        <v>5</v>
      </c>
      <c r="CJ57" s="3">
        <v>5</v>
      </c>
      <c r="CK57" s="3">
        <v>5</v>
      </c>
      <c r="CL57" s="12">
        <f t="shared" si="61"/>
        <v>4.2</v>
      </c>
      <c r="CM57" s="3">
        <v>3</v>
      </c>
      <c r="CN57" s="3">
        <v>3</v>
      </c>
      <c r="CO57" s="17">
        <v>3</v>
      </c>
      <c r="CP57" s="3">
        <v>2</v>
      </c>
      <c r="CQ57" s="3">
        <v>3</v>
      </c>
      <c r="CR57" s="12">
        <f t="shared" si="62"/>
        <v>2.8</v>
      </c>
      <c r="CS57" s="3">
        <v>1</v>
      </c>
      <c r="CT57" s="3">
        <v>1</v>
      </c>
      <c r="CU57" s="3">
        <v>4</v>
      </c>
      <c r="CV57" s="3">
        <v>1</v>
      </c>
      <c r="CW57" s="67">
        <v>4</v>
      </c>
      <c r="CX57" s="12">
        <f t="shared" si="63"/>
        <v>2.2000000000000002</v>
      </c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</row>
    <row r="58" spans="1:251" ht="16.5" thickBot="1">
      <c r="A58" s="4"/>
      <c r="B58" s="9">
        <v>1</v>
      </c>
      <c r="C58" s="11">
        <v>1</v>
      </c>
      <c r="D58" s="11">
        <v>1</v>
      </c>
      <c r="E58" s="10">
        <v>4</v>
      </c>
      <c r="F58" s="60">
        <f t="shared" si="46"/>
        <v>1.75</v>
      </c>
      <c r="G58" s="9">
        <v>1</v>
      </c>
      <c r="H58" s="11">
        <v>4</v>
      </c>
      <c r="I58" s="11">
        <v>4</v>
      </c>
      <c r="J58" s="10">
        <v>2</v>
      </c>
      <c r="K58" s="60">
        <f t="shared" si="47"/>
        <v>2.75</v>
      </c>
      <c r="L58" s="9">
        <v>4</v>
      </c>
      <c r="M58" s="11">
        <v>6</v>
      </c>
      <c r="N58" s="11">
        <v>7</v>
      </c>
      <c r="O58" s="10">
        <v>4</v>
      </c>
      <c r="P58" s="60">
        <f t="shared" si="48"/>
        <v>5.25</v>
      </c>
      <c r="Q58" s="9">
        <v>4</v>
      </c>
      <c r="R58" s="11">
        <v>7</v>
      </c>
      <c r="S58" s="11">
        <v>6</v>
      </c>
      <c r="T58" s="10">
        <v>4</v>
      </c>
      <c r="U58" s="60">
        <f t="shared" si="49"/>
        <v>5.25</v>
      </c>
      <c r="V58" s="9">
        <v>5</v>
      </c>
      <c r="W58" s="11">
        <v>6</v>
      </c>
      <c r="X58" s="11">
        <v>4</v>
      </c>
      <c r="Y58" s="10">
        <v>4</v>
      </c>
      <c r="Z58" s="60">
        <f t="shared" si="50"/>
        <v>4.75</v>
      </c>
      <c r="AA58" s="9">
        <v>7</v>
      </c>
      <c r="AB58" s="11">
        <v>7</v>
      </c>
      <c r="AC58" s="11">
        <v>7</v>
      </c>
      <c r="AD58" s="10">
        <v>5</v>
      </c>
      <c r="AE58" s="60">
        <f t="shared" si="51"/>
        <v>6.5</v>
      </c>
      <c r="AF58" s="9">
        <v>7</v>
      </c>
      <c r="AG58" s="11">
        <v>7</v>
      </c>
      <c r="AH58" s="11">
        <v>5</v>
      </c>
      <c r="AI58" s="10">
        <v>7</v>
      </c>
      <c r="AJ58" s="118">
        <f t="shared" si="52"/>
        <v>6.5</v>
      </c>
      <c r="AK58" s="78">
        <v>3</v>
      </c>
      <c r="AL58" s="11">
        <v>2</v>
      </c>
      <c r="AM58" s="11">
        <v>2</v>
      </c>
      <c r="AN58" s="11">
        <v>2</v>
      </c>
      <c r="AO58" s="11">
        <v>3</v>
      </c>
      <c r="AP58" s="11">
        <v>2</v>
      </c>
      <c r="AQ58" s="11">
        <v>3</v>
      </c>
      <c r="AR58" s="11">
        <v>3</v>
      </c>
      <c r="AS58" s="11">
        <v>2</v>
      </c>
      <c r="AT58" s="11">
        <v>3</v>
      </c>
      <c r="AU58" s="11">
        <v>3</v>
      </c>
      <c r="AV58" s="11">
        <v>2</v>
      </c>
      <c r="AW58" s="11">
        <v>3</v>
      </c>
      <c r="AX58" s="13">
        <v>2</v>
      </c>
      <c r="AY58" s="120">
        <f t="shared" si="53"/>
        <v>2.5</v>
      </c>
      <c r="AZ58" s="127">
        <f t="shared" si="54"/>
        <v>35</v>
      </c>
      <c r="BA58" s="85">
        <v>2</v>
      </c>
      <c r="BB58" s="21">
        <v>3</v>
      </c>
      <c r="BC58" s="21">
        <v>2</v>
      </c>
      <c r="BD58" s="21">
        <v>4</v>
      </c>
      <c r="BE58" s="21">
        <v>1</v>
      </c>
      <c r="BF58" s="21">
        <v>1</v>
      </c>
      <c r="BG58" s="21">
        <v>1</v>
      </c>
      <c r="BH58" s="21">
        <v>3</v>
      </c>
      <c r="BI58" s="21">
        <v>3</v>
      </c>
      <c r="BJ58" s="21">
        <v>4</v>
      </c>
      <c r="BK58" s="21">
        <v>1</v>
      </c>
      <c r="BL58" s="21">
        <v>1</v>
      </c>
      <c r="BM58" s="21">
        <v>3</v>
      </c>
      <c r="BN58" s="79">
        <v>3</v>
      </c>
      <c r="BO58" s="120">
        <f t="shared" si="55"/>
        <v>2.2857142857142856</v>
      </c>
      <c r="BP58" s="14">
        <f t="shared" si="56"/>
        <v>32</v>
      </c>
      <c r="BQ58" s="3">
        <v>2</v>
      </c>
      <c r="BR58" s="3">
        <v>1</v>
      </c>
      <c r="BS58" s="12">
        <f t="shared" si="57"/>
        <v>1.5</v>
      </c>
      <c r="BT58" s="12">
        <f t="shared" si="58"/>
        <v>3</v>
      </c>
      <c r="BU58" s="3">
        <v>4</v>
      </c>
      <c r="BV58" s="3">
        <v>2</v>
      </c>
      <c r="BW58" s="3">
        <v>3</v>
      </c>
      <c r="BX58" s="3">
        <v>3</v>
      </c>
      <c r="BY58" s="67">
        <v>5</v>
      </c>
      <c r="BZ58" s="12">
        <f t="shared" si="59"/>
        <v>3.4</v>
      </c>
      <c r="CA58" s="3">
        <v>5</v>
      </c>
      <c r="CB58" s="3">
        <v>4</v>
      </c>
      <c r="CC58" s="3">
        <v>5</v>
      </c>
      <c r="CD58" s="3">
        <v>5</v>
      </c>
      <c r="CE58" s="3">
        <v>4</v>
      </c>
      <c r="CF58" s="12">
        <f t="shared" si="60"/>
        <v>4.5999999999999996</v>
      </c>
      <c r="CG58" s="67">
        <v>5</v>
      </c>
      <c r="CH58" s="3">
        <v>3</v>
      </c>
      <c r="CI58" s="3">
        <v>5</v>
      </c>
      <c r="CJ58" s="3">
        <v>5</v>
      </c>
      <c r="CK58" s="3">
        <v>5</v>
      </c>
      <c r="CL58" s="12">
        <f t="shared" si="61"/>
        <v>4.5999999999999996</v>
      </c>
      <c r="CM58" s="3">
        <v>2</v>
      </c>
      <c r="CN58" s="3">
        <v>1</v>
      </c>
      <c r="CO58" s="17">
        <v>4</v>
      </c>
      <c r="CP58" s="3">
        <v>1</v>
      </c>
      <c r="CQ58" s="3">
        <v>3</v>
      </c>
      <c r="CR58" s="12">
        <f t="shared" si="62"/>
        <v>2.2000000000000002</v>
      </c>
      <c r="CS58" s="3">
        <v>1</v>
      </c>
      <c r="CT58" s="3">
        <v>1</v>
      </c>
      <c r="CU58" s="3">
        <v>5</v>
      </c>
      <c r="CV58" s="3">
        <v>1</v>
      </c>
      <c r="CW58" s="67">
        <v>3</v>
      </c>
      <c r="CX58" s="12">
        <f t="shared" si="63"/>
        <v>2.2000000000000002</v>
      </c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</row>
    <row r="59" spans="1:251" ht="16.5" thickBot="1">
      <c r="A59" s="4"/>
      <c r="B59" s="9">
        <v>1</v>
      </c>
      <c r="C59" s="11">
        <v>3</v>
      </c>
      <c r="D59" s="11">
        <v>1</v>
      </c>
      <c r="E59" s="10">
        <v>4</v>
      </c>
      <c r="F59" s="60">
        <f t="shared" si="46"/>
        <v>2.25</v>
      </c>
      <c r="G59" s="9">
        <v>1</v>
      </c>
      <c r="H59" s="11">
        <v>5</v>
      </c>
      <c r="I59" s="11">
        <v>1</v>
      </c>
      <c r="J59" s="10">
        <v>1</v>
      </c>
      <c r="K59" s="60">
        <f t="shared" si="47"/>
        <v>2</v>
      </c>
      <c r="L59" s="9">
        <v>5</v>
      </c>
      <c r="M59" s="11">
        <v>6</v>
      </c>
      <c r="N59" s="11">
        <v>2</v>
      </c>
      <c r="O59" s="10">
        <v>2</v>
      </c>
      <c r="P59" s="60">
        <f t="shared" si="48"/>
        <v>3.75</v>
      </c>
      <c r="Q59" s="9">
        <v>2</v>
      </c>
      <c r="R59" s="11">
        <v>5</v>
      </c>
      <c r="S59" s="11">
        <v>5</v>
      </c>
      <c r="T59" s="10">
        <v>2</v>
      </c>
      <c r="U59" s="60">
        <f t="shared" si="49"/>
        <v>3.5</v>
      </c>
      <c r="V59" s="9">
        <v>3</v>
      </c>
      <c r="W59" s="11">
        <v>4</v>
      </c>
      <c r="X59" s="11">
        <v>7</v>
      </c>
      <c r="Y59" s="10">
        <v>2</v>
      </c>
      <c r="Z59" s="60">
        <f t="shared" si="50"/>
        <v>4</v>
      </c>
      <c r="AA59" s="9">
        <v>4</v>
      </c>
      <c r="AB59" s="11">
        <v>7</v>
      </c>
      <c r="AC59" s="11">
        <v>7</v>
      </c>
      <c r="AD59" s="10">
        <v>3</v>
      </c>
      <c r="AE59" s="60">
        <f t="shared" si="51"/>
        <v>5.25</v>
      </c>
      <c r="AF59" s="9">
        <v>5</v>
      </c>
      <c r="AG59" s="11">
        <v>2</v>
      </c>
      <c r="AH59" s="11">
        <v>3</v>
      </c>
      <c r="AI59" s="10">
        <v>4</v>
      </c>
      <c r="AJ59" s="118">
        <f t="shared" si="52"/>
        <v>3.5</v>
      </c>
      <c r="AK59" s="78">
        <v>2</v>
      </c>
      <c r="AL59" s="11">
        <v>2</v>
      </c>
      <c r="AM59" s="11">
        <v>3</v>
      </c>
      <c r="AN59" s="11">
        <v>3</v>
      </c>
      <c r="AO59" s="11">
        <v>2</v>
      </c>
      <c r="AP59" s="11">
        <v>3</v>
      </c>
      <c r="AQ59" s="11">
        <v>3</v>
      </c>
      <c r="AR59" s="11">
        <v>3</v>
      </c>
      <c r="AS59" s="11">
        <v>4</v>
      </c>
      <c r="AT59" s="11">
        <v>4</v>
      </c>
      <c r="AU59" s="11">
        <v>3</v>
      </c>
      <c r="AV59" s="11">
        <v>2</v>
      </c>
      <c r="AW59" s="11">
        <v>3</v>
      </c>
      <c r="AX59" s="13">
        <v>2</v>
      </c>
      <c r="AY59" s="120">
        <f t="shared" si="53"/>
        <v>2.7857142857142856</v>
      </c>
      <c r="AZ59" s="127">
        <f t="shared" si="54"/>
        <v>39</v>
      </c>
      <c r="BA59" s="85">
        <v>2</v>
      </c>
      <c r="BB59" s="21">
        <v>3</v>
      </c>
      <c r="BC59" s="21">
        <v>3</v>
      </c>
      <c r="BD59" s="21">
        <v>3</v>
      </c>
      <c r="BE59" s="21">
        <v>2</v>
      </c>
      <c r="BF59" s="21">
        <v>2</v>
      </c>
      <c r="BG59" s="21">
        <v>1</v>
      </c>
      <c r="BH59" s="21">
        <v>1</v>
      </c>
      <c r="BI59" s="21">
        <v>1</v>
      </c>
      <c r="BJ59" s="21">
        <v>4</v>
      </c>
      <c r="BK59" s="21">
        <v>2</v>
      </c>
      <c r="BL59" s="21">
        <v>2</v>
      </c>
      <c r="BM59" s="21">
        <v>2</v>
      </c>
      <c r="BN59" s="79">
        <v>2</v>
      </c>
      <c r="BO59" s="120">
        <f t="shared" si="55"/>
        <v>2.1428571428571428</v>
      </c>
      <c r="BP59" s="14">
        <f t="shared" si="56"/>
        <v>30</v>
      </c>
      <c r="BQ59" s="3">
        <v>3</v>
      </c>
      <c r="BR59" s="3">
        <v>3</v>
      </c>
      <c r="BS59" s="12">
        <f t="shared" si="57"/>
        <v>3</v>
      </c>
      <c r="BT59" s="12">
        <f t="shared" si="58"/>
        <v>6</v>
      </c>
      <c r="BU59" s="3">
        <v>4</v>
      </c>
      <c r="BV59" s="3">
        <v>1</v>
      </c>
      <c r="BW59" s="3">
        <v>2</v>
      </c>
      <c r="BX59" s="3">
        <v>2</v>
      </c>
      <c r="BY59" s="67">
        <v>5</v>
      </c>
      <c r="BZ59" s="12">
        <f t="shared" si="59"/>
        <v>2.8</v>
      </c>
      <c r="CA59" s="3">
        <v>4</v>
      </c>
      <c r="CB59" s="3">
        <v>4</v>
      </c>
      <c r="CC59" s="3">
        <v>5</v>
      </c>
      <c r="CD59" s="3">
        <v>2</v>
      </c>
      <c r="CE59" s="3">
        <v>4</v>
      </c>
      <c r="CF59" s="12">
        <f t="shared" si="60"/>
        <v>3.8</v>
      </c>
      <c r="CG59" s="67">
        <v>3</v>
      </c>
      <c r="CH59" s="3">
        <v>2</v>
      </c>
      <c r="CI59" s="3">
        <v>4</v>
      </c>
      <c r="CJ59" s="3">
        <v>5</v>
      </c>
      <c r="CK59" s="3">
        <v>3</v>
      </c>
      <c r="CL59" s="12">
        <f t="shared" si="61"/>
        <v>3.4</v>
      </c>
      <c r="CM59" s="3">
        <v>1</v>
      </c>
      <c r="CN59" s="3">
        <v>1</v>
      </c>
      <c r="CO59" s="17">
        <v>2</v>
      </c>
      <c r="CP59" s="3">
        <v>1</v>
      </c>
      <c r="CQ59" s="3">
        <v>1</v>
      </c>
      <c r="CR59" s="12">
        <f t="shared" si="62"/>
        <v>1.2</v>
      </c>
      <c r="CS59" s="3">
        <v>2</v>
      </c>
      <c r="CT59" s="3">
        <v>1</v>
      </c>
      <c r="CU59" s="3">
        <v>3</v>
      </c>
      <c r="CV59" s="3">
        <v>1</v>
      </c>
      <c r="CW59" s="67">
        <v>4</v>
      </c>
      <c r="CX59" s="12">
        <f t="shared" si="63"/>
        <v>2.2000000000000002</v>
      </c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</row>
    <row r="60" spans="1:251" ht="16.5" thickBot="1">
      <c r="A60" s="4"/>
      <c r="B60" s="9">
        <v>1</v>
      </c>
      <c r="C60" s="11">
        <v>1</v>
      </c>
      <c r="D60" s="11">
        <v>1</v>
      </c>
      <c r="E60" s="10">
        <v>5</v>
      </c>
      <c r="F60" s="60">
        <f t="shared" si="46"/>
        <v>2</v>
      </c>
      <c r="G60" s="9">
        <v>2</v>
      </c>
      <c r="H60" s="11">
        <v>7</v>
      </c>
      <c r="I60" s="11">
        <v>1</v>
      </c>
      <c r="J60" s="10">
        <v>1</v>
      </c>
      <c r="K60" s="60">
        <f t="shared" si="47"/>
        <v>2.75</v>
      </c>
      <c r="L60" s="9">
        <v>1</v>
      </c>
      <c r="M60" s="11">
        <v>4</v>
      </c>
      <c r="N60" s="11">
        <v>7</v>
      </c>
      <c r="O60" s="10">
        <v>4</v>
      </c>
      <c r="P60" s="60">
        <f t="shared" si="48"/>
        <v>4</v>
      </c>
      <c r="Q60" s="9">
        <v>1</v>
      </c>
      <c r="R60" s="11">
        <v>4</v>
      </c>
      <c r="S60" s="11">
        <v>1</v>
      </c>
      <c r="T60" s="10">
        <v>2</v>
      </c>
      <c r="U60" s="60">
        <f t="shared" si="49"/>
        <v>2</v>
      </c>
      <c r="V60" s="9">
        <v>6</v>
      </c>
      <c r="W60" s="11">
        <v>5</v>
      </c>
      <c r="X60" s="11">
        <v>5</v>
      </c>
      <c r="Y60" s="10">
        <v>6</v>
      </c>
      <c r="Z60" s="60">
        <f t="shared" si="50"/>
        <v>5.5</v>
      </c>
      <c r="AA60" s="9">
        <v>6</v>
      </c>
      <c r="AB60" s="11">
        <v>7</v>
      </c>
      <c r="AC60" s="11">
        <v>7</v>
      </c>
      <c r="AD60" s="10">
        <v>6</v>
      </c>
      <c r="AE60" s="60">
        <f t="shared" si="51"/>
        <v>6.5</v>
      </c>
      <c r="AF60" s="9">
        <v>7</v>
      </c>
      <c r="AG60" s="11">
        <v>5</v>
      </c>
      <c r="AH60" s="11">
        <v>5</v>
      </c>
      <c r="AI60" s="10">
        <v>6</v>
      </c>
      <c r="AJ60" s="118">
        <f t="shared" si="52"/>
        <v>5.75</v>
      </c>
      <c r="AK60" s="78">
        <v>4</v>
      </c>
      <c r="AL60" s="11">
        <v>4</v>
      </c>
      <c r="AM60" s="11">
        <v>4</v>
      </c>
      <c r="AN60" s="11">
        <v>4</v>
      </c>
      <c r="AO60" s="11">
        <v>3</v>
      </c>
      <c r="AP60" s="11">
        <v>2</v>
      </c>
      <c r="AQ60" s="11">
        <v>2</v>
      </c>
      <c r="AR60" s="11">
        <v>3</v>
      </c>
      <c r="AS60" s="11">
        <v>4</v>
      </c>
      <c r="AT60" s="11">
        <v>4</v>
      </c>
      <c r="AU60" s="11">
        <v>3</v>
      </c>
      <c r="AV60" s="11">
        <v>2</v>
      </c>
      <c r="AW60" s="11">
        <v>4</v>
      </c>
      <c r="AX60" s="13">
        <v>2</v>
      </c>
      <c r="AY60" s="120">
        <f t="shared" si="53"/>
        <v>3.2142857142857144</v>
      </c>
      <c r="AZ60" s="127">
        <f t="shared" si="54"/>
        <v>45</v>
      </c>
      <c r="BA60" s="85">
        <v>2</v>
      </c>
      <c r="BB60" s="21">
        <v>1</v>
      </c>
      <c r="BC60" s="21">
        <v>4</v>
      </c>
      <c r="BD60" s="21">
        <v>3</v>
      </c>
      <c r="BE60" s="21">
        <v>4</v>
      </c>
      <c r="BF60" s="21">
        <v>1</v>
      </c>
      <c r="BG60" s="21">
        <v>1</v>
      </c>
      <c r="BH60" s="21">
        <v>4</v>
      </c>
      <c r="BI60" s="21">
        <v>2</v>
      </c>
      <c r="BJ60" s="21">
        <v>4</v>
      </c>
      <c r="BK60" s="21">
        <v>3</v>
      </c>
      <c r="BL60" s="21">
        <v>4</v>
      </c>
      <c r="BM60" s="21">
        <v>4</v>
      </c>
      <c r="BN60" s="79">
        <v>3</v>
      </c>
      <c r="BO60" s="120">
        <f t="shared" si="55"/>
        <v>2.8571428571428572</v>
      </c>
      <c r="BP60" s="14">
        <f t="shared" si="56"/>
        <v>40</v>
      </c>
      <c r="BQ60" s="3">
        <v>3</v>
      </c>
      <c r="BR60" s="3">
        <v>4</v>
      </c>
      <c r="BS60" s="12">
        <f t="shared" si="57"/>
        <v>3.5</v>
      </c>
      <c r="BT60" s="12">
        <f t="shared" si="58"/>
        <v>7</v>
      </c>
      <c r="BU60" s="3">
        <v>5</v>
      </c>
      <c r="BV60" s="3">
        <v>1</v>
      </c>
      <c r="BW60" s="3">
        <v>3</v>
      </c>
      <c r="BX60" s="3">
        <v>1</v>
      </c>
      <c r="BY60" s="67">
        <v>5</v>
      </c>
      <c r="BZ60" s="12">
        <f t="shared" si="59"/>
        <v>3</v>
      </c>
      <c r="CA60" s="3">
        <v>5</v>
      </c>
      <c r="CB60" s="3">
        <v>5</v>
      </c>
      <c r="CC60" s="3">
        <v>2</v>
      </c>
      <c r="CD60" s="3">
        <v>4</v>
      </c>
      <c r="CE60" s="3">
        <v>3</v>
      </c>
      <c r="CF60" s="12">
        <f t="shared" si="60"/>
        <v>3.8</v>
      </c>
      <c r="CG60" s="67">
        <v>5</v>
      </c>
      <c r="CH60" s="3">
        <v>3</v>
      </c>
      <c r="CI60" s="3">
        <v>5</v>
      </c>
      <c r="CJ60" s="3">
        <v>5</v>
      </c>
      <c r="CK60" s="3">
        <v>5</v>
      </c>
      <c r="CL60" s="12">
        <f t="shared" si="61"/>
        <v>4.5999999999999996</v>
      </c>
      <c r="CM60" s="3">
        <v>1</v>
      </c>
      <c r="CN60" s="3">
        <v>3</v>
      </c>
      <c r="CO60" s="17">
        <v>2</v>
      </c>
      <c r="CP60" s="3">
        <v>1</v>
      </c>
      <c r="CQ60" s="3">
        <v>2</v>
      </c>
      <c r="CR60" s="12">
        <f t="shared" si="62"/>
        <v>1.8</v>
      </c>
      <c r="CS60" s="3">
        <v>1</v>
      </c>
      <c r="CT60" s="3">
        <v>1</v>
      </c>
      <c r="CU60" s="3">
        <v>3</v>
      </c>
      <c r="CV60" s="3">
        <v>1</v>
      </c>
      <c r="CW60" s="67">
        <v>5</v>
      </c>
      <c r="CX60" s="12">
        <f t="shared" si="63"/>
        <v>2.2000000000000002</v>
      </c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</row>
    <row r="61" spans="1:251" ht="16.5" thickBot="1">
      <c r="A61" s="4"/>
      <c r="B61" s="9">
        <v>2</v>
      </c>
      <c r="C61" s="11">
        <v>2</v>
      </c>
      <c r="D61" s="11">
        <v>2</v>
      </c>
      <c r="E61" s="10">
        <v>6</v>
      </c>
      <c r="F61" s="60">
        <f t="shared" si="46"/>
        <v>3</v>
      </c>
      <c r="G61" s="9">
        <v>4</v>
      </c>
      <c r="H61" s="11">
        <v>6</v>
      </c>
      <c r="I61" s="11">
        <v>2</v>
      </c>
      <c r="J61" s="10">
        <v>2</v>
      </c>
      <c r="K61" s="60">
        <f t="shared" si="47"/>
        <v>3.5</v>
      </c>
      <c r="L61" s="9">
        <v>6</v>
      </c>
      <c r="M61" s="11">
        <v>6</v>
      </c>
      <c r="N61" s="11">
        <v>3</v>
      </c>
      <c r="O61" s="10">
        <v>2</v>
      </c>
      <c r="P61" s="60">
        <f t="shared" si="48"/>
        <v>4.25</v>
      </c>
      <c r="Q61" s="9">
        <v>2</v>
      </c>
      <c r="R61" s="11">
        <v>4</v>
      </c>
      <c r="S61" s="11">
        <v>7</v>
      </c>
      <c r="T61" s="10">
        <v>4</v>
      </c>
      <c r="U61" s="60">
        <f t="shared" si="49"/>
        <v>4.25</v>
      </c>
      <c r="V61" s="9">
        <v>4</v>
      </c>
      <c r="W61" s="11">
        <v>4</v>
      </c>
      <c r="X61" s="11">
        <v>5</v>
      </c>
      <c r="Y61" s="10">
        <v>6</v>
      </c>
      <c r="Z61" s="60">
        <f t="shared" si="50"/>
        <v>4.75</v>
      </c>
      <c r="AA61" s="9">
        <v>5</v>
      </c>
      <c r="AB61" s="11">
        <v>6</v>
      </c>
      <c r="AC61" s="11">
        <v>7</v>
      </c>
      <c r="AD61" s="10">
        <v>5</v>
      </c>
      <c r="AE61" s="60">
        <f t="shared" si="51"/>
        <v>5.75</v>
      </c>
      <c r="AF61" s="9">
        <v>5</v>
      </c>
      <c r="AG61" s="11">
        <v>6</v>
      </c>
      <c r="AH61" s="11">
        <v>5</v>
      </c>
      <c r="AI61" s="10">
        <v>5</v>
      </c>
      <c r="AJ61" s="118">
        <f t="shared" si="52"/>
        <v>5.25</v>
      </c>
      <c r="AK61" s="80">
        <v>4</v>
      </c>
      <c r="AL61" s="81">
        <v>4</v>
      </c>
      <c r="AM61" s="81">
        <v>4</v>
      </c>
      <c r="AN61" s="81">
        <v>4</v>
      </c>
      <c r="AO61" s="81">
        <v>4</v>
      </c>
      <c r="AP61" s="81">
        <v>3</v>
      </c>
      <c r="AQ61" s="81">
        <v>3</v>
      </c>
      <c r="AR61" s="81">
        <v>4</v>
      </c>
      <c r="AS61" s="81">
        <v>3</v>
      </c>
      <c r="AT61" s="81">
        <v>3</v>
      </c>
      <c r="AU61" s="81">
        <v>3</v>
      </c>
      <c r="AV61" s="81">
        <v>2</v>
      </c>
      <c r="AW61" s="81">
        <v>3</v>
      </c>
      <c r="AX61" s="86">
        <v>2</v>
      </c>
      <c r="AY61" s="120">
        <f t="shared" si="53"/>
        <v>3.2857142857142856</v>
      </c>
      <c r="AZ61" s="127">
        <f t="shared" si="54"/>
        <v>46</v>
      </c>
      <c r="BA61" s="128">
        <v>3</v>
      </c>
      <c r="BB61" s="129">
        <v>3</v>
      </c>
      <c r="BC61" s="129">
        <v>4</v>
      </c>
      <c r="BD61" s="129">
        <v>2</v>
      </c>
      <c r="BE61" s="129">
        <v>3</v>
      </c>
      <c r="BF61" s="129">
        <v>2</v>
      </c>
      <c r="BG61" s="129">
        <v>1</v>
      </c>
      <c r="BH61" s="129">
        <v>1</v>
      </c>
      <c r="BI61" s="129">
        <v>2</v>
      </c>
      <c r="BJ61" s="129">
        <v>3</v>
      </c>
      <c r="BK61" s="129">
        <v>2</v>
      </c>
      <c r="BL61" s="129">
        <v>3</v>
      </c>
      <c r="BM61" s="129">
        <v>2</v>
      </c>
      <c r="BN61" s="83">
        <v>2</v>
      </c>
      <c r="BO61" s="120">
        <f t="shared" si="55"/>
        <v>2.3571428571428572</v>
      </c>
      <c r="BP61" s="14">
        <f t="shared" si="56"/>
        <v>33</v>
      </c>
      <c r="BQ61" s="3">
        <v>1</v>
      </c>
      <c r="BR61" s="3">
        <v>2</v>
      </c>
      <c r="BS61" s="12">
        <f t="shared" si="57"/>
        <v>1.5</v>
      </c>
      <c r="BT61" s="12">
        <f t="shared" si="58"/>
        <v>3</v>
      </c>
      <c r="BU61" s="3">
        <v>5</v>
      </c>
      <c r="BV61" s="3">
        <v>3</v>
      </c>
      <c r="BW61" s="3">
        <v>4</v>
      </c>
      <c r="BX61" s="3">
        <v>3</v>
      </c>
      <c r="BY61" s="67">
        <v>5</v>
      </c>
      <c r="BZ61" s="12">
        <f t="shared" si="59"/>
        <v>4</v>
      </c>
      <c r="CA61" s="3">
        <v>5</v>
      </c>
      <c r="CB61" s="3">
        <v>4</v>
      </c>
      <c r="CC61" s="3">
        <v>4</v>
      </c>
      <c r="CD61" s="3">
        <v>3</v>
      </c>
      <c r="CE61" s="3">
        <v>4</v>
      </c>
      <c r="CF61" s="12">
        <f t="shared" si="60"/>
        <v>4</v>
      </c>
      <c r="CG61" s="67">
        <v>3</v>
      </c>
      <c r="CH61" s="3">
        <v>4</v>
      </c>
      <c r="CI61" s="3">
        <v>4</v>
      </c>
      <c r="CJ61" s="3">
        <v>5</v>
      </c>
      <c r="CK61" s="3">
        <v>4</v>
      </c>
      <c r="CL61" s="12">
        <f t="shared" si="61"/>
        <v>4</v>
      </c>
      <c r="CM61" s="3">
        <v>4</v>
      </c>
      <c r="CN61" s="3">
        <v>1</v>
      </c>
      <c r="CO61" s="17">
        <v>3</v>
      </c>
      <c r="CP61" s="3">
        <v>2</v>
      </c>
      <c r="CQ61" s="3">
        <v>3</v>
      </c>
      <c r="CR61" s="12">
        <f t="shared" si="62"/>
        <v>2.6</v>
      </c>
      <c r="CS61" s="3">
        <v>1</v>
      </c>
      <c r="CT61" s="3">
        <v>1</v>
      </c>
      <c r="CU61" s="3">
        <v>3</v>
      </c>
      <c r="CV61" s="3">
        <v>1</v>
      </c>
      <c r="CW61" s="67">
        <v>5</v>
      </c>
      <c r="CX61" s="12">
        <f t="shared" si="63"/>
        <v>2.2000000000000002</v>
      </c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</row>
    <row r="62" spans="1:251" ht="16.5" thickBot="1">
      <c r="A62" s="4"/>
      <c r="B62" s="33"/>
      <c r="C62" s="33"/>
      <c r="D62" s="33"/>
      <c r="E62" s="33"/>
      <c r="F62" s="36">
        <f>AVERAGE(F49:F61)</f>
        <v>2.1538461538461537</v>
      </c>
      <c r="G62" s="33"/>
      <c r="H62" s="33"/>
      <c r="I62" s="33"/>
      <c r="J62" s="33"/>
      <c r="K62" s="36">
        <f>AVERAGE(K49:K61)</f>
        <v>2.8269230769230771</v>
      </c>
      <c r="L62" s="33"/>
      <c r="M62" s="33"/>
      <c r="N62" s="33"/>
      <c r="O62" s="33"/>
      <c r="P62" s="36">
        <f>AVERAGE(P49:P61)</f>
        <v>3.9423076923076925</v>
      </c>
      <c r="Q62" s="33"/>
      <c r="R62" s="33"/>
      <c r="S62" s="33"/>
      <c r="T62" s="33"/>
      <c r="U62" s="36">
        <f>AVERAGE(U49:U61)</f>
        <v>4.4038461538461542</v>
      </c>
      <c r="V62" s="33"/>
      <c r="W62" s="33"/>
      <c r="X62" s="33"/>
      <c r="Y62" s="33"/>
      <c r="Z62" s="36">
        <f>AVERAGE(Z49:Z61)</f>
        <v>4.884615384615385</v>
      </c>
      <c r="AA62" s="33"/>
      <c r="AB62" s="33"/>
      <c r="AC62" s="33"/>
      <c r="AD62" s="33"/>
      <c r="AE62" s="36">
        <f>AVERAGE(AE49:AE61)</f>
        <v>5.75</v>
      </c>
      <c r="AF62" s="33"/>
      <c r="AG62" s="33"/>
      <c r="AH62" s="33"/>
      <c r="AI62" s="33"/>
      <c r="AJ62" s="36">
        <f>AVERAGE(AJ49:AJ61)</f>
        <v>5</v>
      </c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36">
        <f>AVERAGE(AY49:AY61)</f>
        <v>2.9340659340659339</v>
      </c>
      <c r="AZ62" s="36">
        <f>AVERAGE(AZ49:AZ61)</f>
        <v>41.07692307692308</v>
      </c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36">
        <f>AVERAGE(BO49:BO61)</f>
        <v>2.3516483516483513</v>
      </c>
      <c r="BP62" s="36">
        <f>AVERAGE(BP49:BP61)</f>
        <v>32.92307692307692</v>
      </c>
      <c r="BQ62" s="33"/>
      <c r="BR62" s="33"/>
      <c r="BS62" s="36">
        <f>AVERAGE(BS49:BS61)</f>
        <v>2.2692307692307692</v>
      </c>
      <c r="BT62" s="36">
        <f>AVERAGE(BT49:BT61)</f>
        <v>4.5384615384615383</v>
      </c>
      <c r="BU62" s="33"/>
      <c r="BV62" s="33"/>
      <c r="BW62" s="33"/>
      <c r="BX62" s="33"/>
      <c r="BY62" s="70"/>
      <c r="BZ62" s="36">
        <f>AVERAGE(BZ49:BZ61)</f>
        <v>3.2769230769230764</v>
      </c>
      <c r="CA62" s="95"/>
      <c r="CB62" s="95"/>
      <c r="CC62" s="95"/>
      <c r="CD62" s="95"/>
      <c r="CE62" s="95"/>
      <c r="CF62" s="36">
        <f>AVERAGE(CF49:CF61)</f>
        <v>4.0615384615384613</v>
      </c>
      <c r="CG62" s="92"/>
      <c r="CH62" s="95"/>
      <c r="CI62" s="95"/>
      <c r="CJ62" s="95"/>
      <c r="CK62" s="95"/>
      <c r="CL62" s="36">
        <f>AVERAGE(CL49:CL61)</f>
        <v>4.0615384615384622</v>
      </c>
      <c r="CM62" s="95"/>
      <c r="CN62" s="95"/>
      <c r="CO62" s="36"/>
      <c r="CP62" s="95"/>
      <c r="CQ62" s="95"/>
      <c r="CR62" s="36">
        <f>AVERAGE(CR49:CR61)</f>
        <v>2.2307692307692308</v>
      </c>
      <c r="CS62" s="95"/>
      <c r="CT62" s="95"/>
      <c r="CU62" s="95"/>
      <c r="CV62" s="95"/>
      <c r="CW62" s="92"/>
      <c r="CX62" s="99">
        <f>AVERAGE(CX49:CX61)</f>
        <v>2.476923076923077</v>
      </c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</row>
    <row r="63" spans="1:251" ht="16.5" thickBot="1">
      <c r="A63" s="4"/>
      <c r="B63" s="33"/>
      <c r="C63" s="33"/>
      <c r="D63" s="33"/>
      <c r="E63" s="33"/>
      <c r="F63" s="36">
        <f>STDEV(F49:F61)</f>
        <v>1.3675497459662327</v>
      </c>
      <c r="G63" s="33"/>
      <c r="H63" s="33"/>
      <c r="I63" s="33"/>
      <c r="J63" s="33"/>
      <c r="K63" s="36">
        <f>STDEV(K53:K62)</f>
        <v>0.55001344792596474</v>
      </c>
      <c r="L63" s="33"/>
      <c r="M63" s="33"/>
      <c r="N63" s="33"/>
      <c r="O63" s="33"/>
      <c r="P63" s="36">
        <f>STDEV(P53:P62)</f>
        <v>0.97199654561172677</v>
      </c>
      <c r="Q63" s="33"/>
      <c r="R63" s="33"/>
      <c r="S63" s="33"/>
      <c r="T63" s="33"/>
      <c r="U63" s="36">
        <f>STDEV(U53:U62)</f>
        <v>1.137274155571544</v>
      </c>
      <c r="V63" s="33"/>
      <c r="W63" s="33"/>
      <c r="X63" s="33"/>
      <c r="Y63" s="33"/>
      <c r="Z63" s="36">
        <f>STDEV(Z53:Z62)</f>
        <v>0.87369937147509358</v>
      </c>
      <c r="AA63" s="33"/>
      <c r="AB63" s="33"/>
      <c r="AC63" s="33"/>
      <c r="AD63" s="33"/>
      <c r="AE63" s="36">
        <f>STDEV(AE53:AE62)</f>
        <v>0.57069645560879556</v>
      </c>
      <c r="AF63" s="33"/>
      <c r="AG63" s="33"/>
      <c r="AH63" s="33"/>
      <c r="AI63" s="33"/>
      <c r="AJ63" s="36">
        <f>STDEV(AJ53:AJ62)</f>
        <v>1.1870247587046259</v>
      </c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6">
        <f>STDEV(AY49:AY61)</f>
        <v>0.45779486470205</v>
      </c>
      <c r="AZ63" s="36">
        <f>STDEV(AZ49:AZ61)</f>
        <v>6.4091281058286835</v>
      </c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6">
        <f>STDEV(BO49:BO61)</f>
        <v>0.28640027538290602</v>
      </c>
      <c r="BP63" s="36">
        <f>STDEV(BP49:BP61)</f>
        <v>4.0096038553606537</v>
      </c>
      <c r="BQ63" s="33"/>
      <c r="BR63" s="33"/>
      <c r="BS63" s="36">
        <f>STDEV(BS49:BS61)</f>
        <v>0.85672303516034798</v>
      </c>
      <c r="BT63" s="36">
        <f>STDEV(BT49:BT61)</f>
        <v>1.713446070320696</v>
      </c>
      <c r="BU63" s="33"/>
      <c r="BV63" s="33"/>
      <c r="BW63" s="33"/>
      <c r="BX63" s="33"/>
      <c r="BY63" s="70"/>
      <c r="BZ63" s="36">
        <f>STDEV(BZ49:BZ61)</f>
        <v>0.47285277157879291</v>
      </c>
      <c r="CA63" s="95"/>
      <c r="CB63" s="95"/>
      <c r="CC63" s="95"/>
      <c r="CD63" s="95"/>
      <c r="CE63" s="95"/>
      <c r="CF63" s="36">
        <f>STDEV(CF49:CF61)</f>
        <v>0.6500493077944971</v>
      </c>
      <c r="CG63" s="92"/>
      <c r="CH63" s="95"/>
      <c r="CI63" s="95"/>
      <c r="CJ63" s="95"/>
      <c r="CK63" s="95"/>
      <c r="CL63" s="36">
        <f>STDEV(CL49:CL61)</f>
        <v>0.57956659315166859</v>
      </c>
      <c r="CM63" s="95"/>
      <c r="CN63" s="95"/>
      <c r="CO63" s="36"/>
      <c r="CP63" s="95"/>
      <c r="CQ63" s="95"/>
      <c r="CR63" s="36">
        <f>STDEV(CR49:CR61)</f>
        <v>0.57646135369831408</v>
      </c>
      <c r="CS63" s="95"/>
      <c r="CT63" s="95"/>
      <c r="CU63" s="95"/>
      <c r="CV63" s="95"/>
      <c r="CW63" s="92"/>
      <c r="CX63" s="99">
        <f>STDEV(CX49:CX61)</f>
        <v>0.55700665189601728</v>
      </c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</row>
    <row r="64" spans="1:251">
      <c r="A64" s="4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96"/>
      <c r="BQ64" s="6"/>
      <c r="BR64" s="6"/>
      <c r="BS64" s="17"/>
      <c r="BT64" s="17"/>
      <c r="BU64" s="6"/>
      <c r="BV64" s="6"/>
      <c r="BW64" s="6"/>
      <c r="BX64" s="6"/>
      <c r="BY64" s="6"/>
      <c r="BZ64" s="155"/>
      <c r="CA64" s="6"/>
      <c r="CB64" s="6"/>
      <c r="CC64" s="6"/>
      <c r="CD64" s="6"/>
      <c r="CE64" s="6"/>
      <c r="CF64" s="155"/>
      <c r="CG64" s="6"/>
      <c r="CH64" s="6"/>
      <c r="CI64" s="6"/>
      <c r="CJ64" s="6"/>
      <c r="CK64" s="6"/>
      <c r="CL64" s="155"/>
      <c r="CM64" s="6"/>
      <c r="CN64" s="6"/>
      <c r="CO64" s="6"/>
      <c r="CP64" s="6"/>
      <c r="CQ64" s="6"/>
      <c r="CR64" s="155"/>
      <c r="CS64" s="6"/>
      <c r="CT64" s="6"/>
      <c r="CU64" s="6"/>
      <c r="CV64" s="6"/>
      <c r="CW64" s="6"/>
      <c r="CX64" s="15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</row>
    <row r="65" spans="1:251">
      <c r="A65" s="4"/>
      <c r="CX65" s="51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</row>
    <row r="66" spans="1:251">
      <c r="A66" s="4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</row>
    <row r="67" spans="1:251">
      <c r="A67" s="4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</row>
    <row r="68" spans="1:251">
      <c r="A68" s="4"/>
      <c r="K68" s="67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</row>
    <row r="69" spans="1:251">
      <c r="A69" s="4"/>
      <c r="K69" s="67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</row>
    <row r="70" spans="1:251">
      <c r="A70" s="4"/>
      <c r="K70" s="67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</row>
    <row r="71" spans="1:251">
      <c r="A71" s="4"/>
      <c r="K71" s="67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</row>
    <row r="72" spans="1:251">
      <c r="A72" s="4"/>
      <c r="K72" s="67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</row>
    <row r="73" spans="1:251">
      <c r="A73" s="4"/>
      <c r="K73" s="67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</row>
    <row r="74" spans="1:251">
      <c r="A74" s="4"/>
      <c r="K74" s="67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</row>
    <row r="75" spans="1:251">
      <c r="A75" s="4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</row>
    <row r="76" spans="1:251">
      <c r="A76" s="4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</row>
    <row r="77" spans="1:251">
      <c r="A77" s="4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</row>
    <row r="78" spans="1:251">
      <c r="A78" s="4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</row>
    <row r="79" spans="1:251">
      <c r="A79" s="4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</row>
    <row r="80" spans="1:251">
      <c r="A80" s="4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</row>
    <row r="81" spans="1:251">
      <c r="A81" s="4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</row>
    <row r="82" spans="1:251">
      <c r="A82" s="4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</row>
    <row r="83" spans="1:251">
      <c r="A83" s="4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</row>
    <row r="84" spans="1:251">
      <c r="A84" s="4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</row>
    <row r="85" spans="1:251">
      <c r="A85" s="4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</row>
    <row r="86" spans="1:251">
      <c r="A86" s="4"/>
    </row>
    <row r="87" spans="1:251">
      <c r="A87" s="4"/>
    </row>
    <row r="88" spans="1:251">
      <c r="A88" s="4"/>
    </row>
    <row r="89" spans="1:251">
      <c r="A89" s="4"/>
    </row>
    <row r="90" spans="1:251">
      <c r="A90" s="4"/>
    </row>
    <row r="91" spans="1:251">
      <c r="A91" s="4"/>
    </row>
    <row r="92" spans="1:251">
      <c r="A92" s="4"/>
    </row>
    <row r="93" spans="1:251">
      <c r="A93" s="4"/>
    </row>
    <row r="94" spans="1:251">
      <c r="A94" s="4"/>
    </row>
    <row r="95" spans="1:251">
      <c r="A95" s="4"/>
    </row>
    <row r="96" spans="1:25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</sheetData>
  <mergeCells count="15">
    <mergeCell ref="AK1:AY1"/>
    <mergeCell ref="BA1:BO1"/>
    <mergeCell ref="AF1:AJ1"/>
    <mergeCell ref="B1:F1"/>
    <mergeCell ref="G1:K1"/>
    <mergeCell ref="L1:P1"/>
    <mergeCell ref="CS1:CX1"/>
    <mergeCell ref="Q1:U1"/>
    <mergeCell ref="BQ1:BT1"/>
    <mergeCell ref="V1:Z1"/>
    <mergeCell ref="AA1:AE1"/>
    <mergeCell ref="BU1:BZ1"/>
    <mergeCell ref="CA1:CF1"/>
    <mergeCell ref="CG1:CL1"/>
    <mergeCell ref="CM1:CR1"/>
  </mergeCells>
  <phoneticPr fontId="0" type="noConversion"/>
  <pageMargins left="0.78740157499999996" right="0.78740157499999996" top="0.54" bottom="0.984251969" header="0.49212598499999999" footer="0.49212598499999999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50"/>
  <sheetViews>
    <sheetView zoomScale="70" workbookViewId="0">
      <selection activeCell="F18" sqref="F18"/>
    </sheetView>
  </sheetViews>
  <sheetFormatPr defaultRowHeight="12.75"/>
  <cols>
    <col min="1" max="1" width="4.140625" style="134" bestFit="1" customWidth="1"/>
    <col min="2" max="2" width="75" style="134" bestFit="1" customWidth="1"/>
    <col min="3" max="3" width="0.140625" style="134" customWidth="1"/>
    <col min="4" max="4" width="8.140625" style="134" bestFit="1" customWidth="1"/>
    <col min="5" max="6" width="9.5703125" style="134" bestFit="1" customWidth="1"/>
    <col min="7" max="7" width="9.42578125" style="134" bestFit="1" customWidth="1"/>
    <col min="8" max="8" width="8.7109375" style="134" bestFit="1" customWidth="1"/>
    <col min="9" max="9" width="9.140625" style="134" bestFit="1"/>
    <col min="10" max="10" width="9.5703125" style="134" bestFit="1" customWidth="1"/>
    <col min="11" max="14" width="9.42578125" style="134" bestFit="1" customWidth="1"/>
    <col min="15" max="16" width="9.5703125" style="134" bestFit="1" customWidth="1"/>
    <col min="17" max="17" width="9.42578125" style="134" bestFit="1" customWidth="1"/>
    <col min="18" max="18" width="3.85546875" style="134" bestFit="1" customWidth="1"/>
    <col min="19" max="19" width="3" style="134" bestFit="1" customWidth="1"/>
    <col min="20" max="24" width="3.85546875" style="134" bestFit="1" customWidth="1"/>
    <col min="25" max="25" width="6" style="134" bestFit="1" customWidth="1"/>
    <col min="26" max="26" width="3" style="134" bestFit="1" customWidth="1"/>
    <col min="27" max="28" width="3.85546875" style="134" bestFit="1" customWidth="1"/>
    <col min="29" max="29" width="3" style="134" bestFit="1" customWidth="1"/>
    <col min="30" max="30" width="47.42578125" style="134" bestFit="1" customWidth="1"/>
    <col min="31" max="32" width="23.7109375" style="134" bestFit="1" customWidth="1"/>
    <col min="33" max="33" width="15.85546875" style="134" bestFit="1" customWidth="1"/>
    <col min="34" max="45" width="15.42578125" style="134" bestFit="1" customWidth="1"/>
    <col min="46" max="48" width="15.5703125" style="134" bestFit="1" customWidth="1"/>
    <col min="49" max="49" width="16" style="134" bestFit="1" customWidth="1"/>
    <col min="50" max="55" width="15.5703125" style="134" bestFit="1" customWidth="1"/>
    <col min="56" max="57" width="16" style="134" bestFit="1" customWidth="1"/>
    <col min="58" max="59" width="15.5703125" style="134" bestFit="1" customWidth="1"/>
    <col min="60" max="16384" width="9.140625" style="134"/>
  </cols>
  <sheetData>
    <row r="1" spans="1:59">
      <c r="A1" s="133"/>
      <c r="B1" s="133"/>
      <c r="C1" s="133"/>
      <c r="D1" s="133"/>
      <c r="E1" s="133"/>
    </row>
    <row r="2" spans="1:59">
      <c r="A2" s="133"/>
      <c r="B2" s="133"/>
      <c r="C2" s="133"/>
      <c r="D2" s="133">
        <v>1</v>
      </c>
      <c r="E2" s="133">
        <v>2</v>
      </c>
      <c r="F2" s="133">
        <v>3</v>
      </c>
      <c r="G2" s="133">
        <v>4</v>
      </c>
      <c r="H2" s="133">
        <v>5</v>
      </c>
      <c r="I2" s="133">
        <v>6</v>
      </c>
      <c r="J2" s="133">
        <v>7</v>
      </c>
      <c r="K2" s="133">
        <v>8</v>
      </c>
      <c r="L2" s="133">
        <v>9</v>
      </c>
      <c r="M2" s="133">
        <v>10</v>
      </c>
      <c r="N2" s="133">
        <v>11</v>
      </c>
      <c r="O2" s="133">
        <v>12</v>
      </c>
      <c r="P2" s="133">
        <v>13</v>
      </c>
      <c r="Q2" s="133">
        <v>14</v>
      </c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9" t="s">
        <v>27</v>
      </c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3"/>
      <c r="AW2" s="133"/>
    </row>
    <row r="3" spans="1:59" ht="15.75">
      <c r="B3" s="135" t="s">
        <v>37</v>
      </c>
      <c r="C3" s="135"/>
      <c r="D3" s="67" t="s">
        <v>51</v>
      </c>
      <c r="E3" s="145">
        <v>0.15532603859901428</v>
      </c>
      <c r="F3" s="145">
        <v>0.164035364985466</v>
      </c>
      <c r="G3" s="145">
        <v>-7.7894575893878937E-2</v>
      </c>
      <c r="H3" s="145">
        <v>4.8385161906480789E-2</v>
      </c>
      <c r="I3" s="145">
        <v>0.16367344558238983</v>
      </c>
      <c r="J3" s="145">
        <v>0.15006066858768463</v>
      </c>
      <c r="K3" s="145">
        <v>-5.8770690113306046E-2</v>
      </c>
      <c r="L3" s="145">
        <v>0.10627315193414688</v>
      </c>
      <c r="M3" s="145">
        <v>-0.16191393136978149</v>
      </c>
      <c r="N3" s="145">
        <v>-0.25052261352539063</v>
      </c>
      <c r="O3" s="145">
        <v>-0.14436952769756317</v>
      </c>
      <c r="P3" s="146">
        <v>-2.356128953397274E-2</v>
      </c>
      <c r="Q3" s="145">
        <v>3.3148270100355148E-2</v>
      </c>
      <c r="T3" s="135"/>
      <c r="V3" s="135"/>
      <c r="W3" s="135"/>
      <c r="Z3" s="135"/>
      <c r="AA3" s="135"/>
      <c r="AB3" s="135"/>
      <c r="AD3" s="137"/>
      <c r="AE3" s="140"/>
      <c r="AF3" s="140"/>
      <c r="AG3" s="140" t="s">
        <v>52</v>
      </c>
      <c r="AH3" s="140" t="s">
        <v>53</v>
      </c>
      <c r="AI3" s="140" t="s">
        <v>54</v>
      </c>
      <c r="AJ3" s="140" t="s">
        <v>55</v>
      </c>
      <c r="AK3" s="140" t="s">
        <v>56</v>
      </c>
      <c r="AL3" s="140" t="s">
        <v>57</v>
      </c>
      <c r="AM3" s="140" t="s">
        <v>58</v>
      </c>
      <c r="AN3" s="140" t="s">
        <v>59</v>
      </c>
      <c r="AO3" s="140" t="s">
        <v>60</v>
      </c>
      <c r="AP3" s="140" t="s">
        <v>61</v>
      </c>
      <c r="AQ3" s="140" t="s">
        <v>62</v>
      </c>
      <c r="AR3" s="140" t="s">
        <v>63</v>
      </c>
      <c r="AS3" s="140" t="s">
        <v>64</v>
      </c>
      <c r="AT3" s="140" t="s">
        <v>65</v>
      </c>
      <c r="AU3" s="140"/>
    </row>
    <row r="4" spans="1:59" ht="15.75">
      <c r="A4" s="135"/>
      <c r="B4" s="135" t="s">
        <v>38</v>
      </c>
      <c r="D4" s="147"/>
      <c r="E4" s="148" t="s">
        <v>51</v>
      </c>
      <c r="F4" s="149">
        <v>0.6467100977897644</v>
      </c>
      <c r="G4" s="149">
        <v>0.62350982427597046</v>
      </c>
      <c r="H4" s="149">
        <v>0.55327683687210083</v>
      </c>
      <c r="I4" s="149">
        <v>0.38184475898742676</v>
      </c>
      <c r="J4" s="149">
        <v>0.35190358757972717</v>
      </c>
      <c r="K4" s="147">
        <v>-9.4651132822036743E-2</v>
      </c>
      <c r="L4" s="147">
        <v>-0.24278275668621063</v>
      </c>
      <c r="M4" s="147">
        <v>-5.006716400384903E-2</v>
      </c>
      <c r="N4" s="147">
        <v>-3.0657026916742325E-2</v>
      </c>
      <c r="O4" s="147">
        <v>-3.4796658903360367E-2</v>
      </c>
      <c r="P4" s="147">
        <v>0.18820498883724213</v>
      </c>
      <c r="Q4" s="149">
        <v>0.38773572444915771</v>
      </c>
      <c r="R4" s="137"/>
      <c r="Z4" s="137"/>
      <c r="AD4" s="137" t="s">
        <v>28</v>
      </c>
      <c r="AE4" s="137" t="s">
        <v>52</v>
      </c>
      <c r="AF4" s="137" t="s">
        <v>29</v>
      </c>
      <c r="AG4" s="137">
        <v>1</v>
      </c>
      <c r="AH4" s="141">
        <v>1.6699919477105141E-2</v>
      </c>
      <c r="AI4" s="141">
        <v>5.4047457873821259E-2</v>
      </c>
      <c r="AJ4" s="141">
        <v>-0.10097240656614304</v>
      </c>
      <c r="AK4" s="141">
        <v>2.7715994510799646E-3</v>
      </c>
      <c r="AL4" s="141">
        <v>7.2250083088874817E-2</v>
      </c>
      <c r="AM4" s="141">
        <v>3.8394443690776825E-2</v>
      </c>
      <c r="AN4" s="141">
        <v>0.14897887408733368</v>
      </c>
      <c r="AO4" s="141">
        <v>3.1015569344162941E-2</v>
      </c>
      <c r="AP4" s="141">
        <v>0.11866103857755661</v>
      </c>
      <c r="AQ4" s="141">
        <v>-0.13150015473365784</v>
      </c>
      <c r="AR4" s="141">
        <v>-8.1825755536556244E-2</v>
      </c>
      <c r="AS4" s="141">
        <v>0.1884390264749527</v>
      </c>
      <c r="AT4" s="141">
        <v>-8.9905053377151489E-2</v>
      </c>
      <c r="AU4" s="137"/>
    </row>
    <row r="5" spans="1:59" ht="15.75">
      <c r="A5" s="135"/>
      <c r="B5" s="135" t="s">
        <v>39</v>
      </c>
      <c r="D5" s="3"/>
      <c r="E5" s="3"/>
      <c r="F5" s="148" t="s">
        <v>51</v>
      </c>
      <c r="G5" s="149">
        <v>0.60663807392120361</v>
      </c>
      <c r="H5" s="149">
        <v>0.43906119465827942</v>
      </c>
      <c r="I5" s="149">
        <v>0.46866872906684875</v>
      </c>
      <c r="J5" s="150">
        <v>0.30141952633857727</v>
      </c>
      <c r="K5" s="147">
        <v>-0.20057904720306396</v>
      </c>
      <c r="L5" s="147">
        <v>-6.905703991651535E-2</v>
      </c>
      <c r="M5" s="147">
        <v>-0.13454414904117584</v>
      </c>
      <c r="N5" s="147">
        <v>3.3735059201717377E-2</v>
      </c>
      <c r="O5" s="147">
        <v>2.7322547975927591E-3</v>
      </c>
      <c r="P5" s="151">
        <v>-3.0214566737413406E-2</v>
      </c>
      <c r="Q5" s="150">
        <v>0.29862242937088013</v>
      </c>
      <c r="W5" s="137"/>
      <c r="AD5" s="137"/>
      <c r="AE5" s="137"/>
      <c r="AF5" s="137" t="s">
        <v>30</v>
      </c>
      <c r="AG5" s="137" t="s">
        <v>31</v>
      </c>
      <c r="AH5" s="141">
        <v>0.93971455097198486</v>
      </c>
      <c r="AI5" s="141">
        <v>0.80651342868804932</v>
      </c>
      <c r="AJ5" s="141">
        <v>0.64665317535400391</v>
      </c>
      <c r="AK5" s="141">
        <v>0.9899861216545105</v>
      </c>
      <c r="AL5" s="141">
        <v>0.74321061372756958</v>
      </c>
      <c r="AM5" s="141">
        <v>0.86192172765731812</v>
      </c>
      <c r="AN5" s="141">
        <v>0.49749583005905151</v>
      </c>
      <c r="AO5" s="141">
        <v>0.88827776908874512</v>
      </c>
      <c r="AP5" s="141">
        <v>0.58971136808395386</v>
      </c>
      <c r="AQ5" s="141">
        <v>0.54977989196777344</v>
      </c>
      <c r="AR5" s="141">
        <v>0.71051692962646484</v>
      </c>
      <c r="AS5" s="141">
        <v>0.3891957700252533</v>
      </c>
      <c r="AT5" s="141">
        <v>0.68330848217010498</v>
      </c>
      <c r="AU5" s="141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</row>
    <row r="6" spans="1:59" ht="15.75">
      <c r="A6" s="135"/>
      <c r="B6" s="136" t="s">
        <v>40</v>
      </c>
      <c r="D6" s="3"/>
      <c r="E6" s="3"/>
      <c r="F6" s="3"/>
      <c r="G6" s="148" t="s">
        <v>51</v>
      </c>
      <c r="H6" s="149">
        <v>0.42929670214653015</v>
      </c>
      <c r="I6" s="149">
        <v>0.36663782596588135</v>
      </c>
      <c r="J6" s="150">
        <v>0.30642712116241455</v>
      </c>
      <c r="K6" s="147">
        <v>-9.5224596560001373E-2</v>
      </c>
      <c r="L6" s="147">
        <v>-0.22335921227931976</v>
      </c>
      <c r="M6" s="147">
        <v>-0.11991757154464722</v>
      </c>
      <c r="N6" s="147">
        <v>0.12154557555913925</v>
      </c>
      <c r="O6" s="147">
        <v>-5.3477633744478226E-2</v>
      </c>
      <c r="P6" s="147">
        <v>9.2942729592323303E-2</v>
      </c>
      <c r="Q6" s="147">
        <v>0.22019109129905701</v>
      </c>
      <c r="R6" s="137"/>
      <c r="Z6" s="137"/>
      <c r="AD6" s="137"/>
      <c r="AE6" s="137"/>
      <c r="AF6" s="137" t="s">
        <v>32</v>
      </c>
      <c r="AG6" s="137">
        <v>23</v>
      </c>
      <c r="AH6" s="141">
        <v>23</v>
      </c>
      <c r="AI6" s="141">
        <v>23</v>
      </c>
      <c r="AJ6" s="141">
        <v>23</v>
      </c>
      <c r="AK6" s="141">
        <v>23</v>
      </c>
      <c r="AL6" s="141">
        <v>23</v>
      </c>
      <c r="AM6" s="141">
        <v>23</v>
      </c>
      <c r="AN6" s="141">
        <v>23</v>
      </c>
      <c r="AO6" s="141">
        <v>23</v>
      </c>
      <c r="AP6" s="141">
        <v>23</v>
      </c>
      <c r="AQ6" s="141">
        <v>23</v>
      </c>
      <c r="AR6" s="141">
        <v>23</v>
      </c>
      <c r="AS6" s="141">
        <v>23</v>
      </c>
      <c r="AT6" s="141">
        <v>23</v>
      </c>
      <c r="AU6" s="137"/>
    </row>
    <row r="7" spans="1:59" ht="15.75">
      <c r="A7" s="135"/>
      <c r="B7" s="135" t="s">
        <v>41</v>
      </c>
      <c r="D7" s="3"/>
      <c r="E7" s="3"/>
      <c r="F7" s="3"/>
      <c r="G7" s="3"/>
      <c r="H7" s="148" t="s">
        <v>51</v>
      </c>
      <c r="I7" s="149">
        <v>0.55458551645278931</v>
      </c>
      <c r="J7" s="149">
        <v>0.69661122560501099</v>
      </c>
      <c r="K7" s="147">
        <v>-8.4893941879272461E-2</v>
      </c>
      <c r="L7" s="147">
        <v>-0.16322477161884308</v>
      </c>
      <c r="M7" s="147">
        <v>-5.4762188345193863E-2</v>
      </c>
      <c r="N7" s="147">
        <v>0.1261725127696991</v>
      </c>
      <c r="O7" s="147">
        <v>0.24085788428783417</v>
      </c>
      <c r="P7" s="151">
        <v>0.25011798739433289</v>
      </c>
      <c r="Q7" s="150">
        <v>0.28303715586662292</v>
      </c>
      <c r="W7" s="137"/>
      <c r="AD7" s="137"/>
      <c r="AE7" s="137" t="s">
        <v>53</v>
      </c>
      <c r="AF7" s="137" t="s">
        <v>29</v>
      </c>
      <c r="AG7" s="141">
        <v>1.6699919477105141E-2</v>
      </c>
      <c r="AH7" s="141">
        <v>1</v>
      </c>
      <c r="AI7" s="141">
        <v>0.57846325635910034</v>
      </c>
      <c r="AJ7" s="141">
        <v>0.71471250057220459</v>
      </c>
      <c r="AK7" s="141">
        <v>0.55323994159698486</v>
      </c>
      <c r="AL7" s="141">
        <v>0.28107964992523193</v>
      </c>
      <c r="AM7" s="141">
        <v>0.24520787596702576</v>
      </c>
      <c r="AN7" s="141">
        <v>0.14950250089168549</v>
      </c>
      <c r="AO7" s="141">
        <v>6.2937445938587189E-2</v>
      </c>
      <c r="AP7" s="141">
        <v>0.28735417127609253</v>
      </c>
      <c r="AQ7" s="141">
        <v>0.12730960547924042</v>
      </c>
      <c r="AR7" s="141">
        <v>-0.23178647458553314</v>
      </c>
      <c r="AS7" s="141">
        <v>0.43078804016113281</v>
      </c>
      <c r="AT7" s="141">
        <v>0.51038175821304321</v>
      </c>
      <c r="AU7" s="137"/>
    </row>
    <row r="8" spans="1:59" ht="15.75">
      <c r="A8" s="135"/>
      <c r="B8" s="136" t="s">
        <v>42</v>
      </c>
      <c r="D8" s="3"/>
      <c r="E8" s="3"/>
      <c r="F8" s="3"/>
      <c r="G8" s="3"/>
      <c r="H8" s="3"/>
      <c r="I8" s="148" t="s">
        <v>51</v>
      </c>
      <c r="J8" s="149">
        <v>0.64133960008621216</v>
      </c>
      <c r="K8" s="147">
        <v>4.0609892457723618E-2</v>
      </c>
      <c r="L8" s="147">
        <v>-0.25803318619728088</v>
      </c>
      <c r="M8" s="147">
        <v>2.8060793410986662E-3</v>
      </c>
      <c r="N8" s="149">
        <v>0.36378416419029236</v>
      </c>
      <c r="O8" s="150">
        <v>0.3392738401889801</v>
      </c>
      <c r="P8" s="147">
        <v>9.4062462449073792E-2</v>
      </c>
      <c r="Q8" s="147">
        <v>0.26119652390480042</v>
      </c>
      <c r="R8" s="137"/>
      <c r="Z8" s="137"/>
      <c r="AD8" s="137"/>
      <c r="AE8" s="137"/>
      <c r="AF8" s="137" t="s">
        <v>30</v>
      </c>
      <c r="AG8" s="141">
        <v>0.93971455097198486</v>
      </c>
      <c r="AH8" s="141" t="s">
        <v>31</v>
      </c>
      <c r="AI8" s="141">
        <v>3.8335912395268679E-3</v>
      </c>
      <c r="AJ8" s="141">
        <v>1.2717100617010146E-4</v>
      </c>
      <c r="AK8" s="141">
        <v>6.1758044175803661E-3</v>
      </c>
      <c r="AL8" s="141">
        <v>0.19386957585811615</v>
      </c>
      <c r="AM8" s="141">
        <v>0.25943842530250549</v>
      </c>
      <c r="AN8" s="141">
        <v>0.49596834182739258</v>
      </c>
      <c r="AO8" s="141">
        <v>0.77542370557785034</v>
      </c>
      <c r="AP8" s="141">
        <v>0.18368467688560486</v>
      </c>
      <c r="AQ8" s="141">
        <v>0.56267648935317993</v>
      </c>
      <c r="AR8" s="141">
        <v>0.28723961114883423</v>
      </c>
      <c r="AS8" s="141">
        <v>4.0158353745937347E-2</v>
      </c>
      <c r="AT8" s="141">
        <v>1.2834051623940468E-2</v>
      </c>
      <c r="AU8" s="137"/>
    </row>
    <row r="9" spans="1:59" ht="15.75">
      <c r="A9" s="133"/>
      <c r="B9" s="136" t="s">
        <v>43</v>
      </c>
      <c r="D9" s="3"/>
      <c r="E9" s="3"/>
      <c r="F9" s="3"/>
      <c r="G9" s="3"/>
      <c r="H9" s="3"/>
      <c r="I9" s="152"/>
      <c r="J9" s="148" t="s">
        <v>51</v>
      </c>
      <c r="K9" s="147">
        <v>0.12871868908405304</v>
      </c>
      <c r="L9" s="150">
        <v>-0.29854920506477356</v>
      </c>
      <c r="M9" s="147">
        <v>-2.5754133239388466E-2</v>
      </c>
      <c r="N9" s="147">
        <v>0.13396121561527252</v>
      </c>
      <c r="O9" s="150">
        <v>0.32654961943626404</v>
      </c>
      <c r="P9" s="151">
        <v>0.20155113935470581</v>
      </c>
      <c r="Q9" s="147">
        <v>8.3524681627750397E-2</v>
      </c>
      <c r="AD9" s="137"/>
      <c r="AE9" s="137"/>
      <c r="AF9" s="137" t="s">
        <v>32</v>
      </c>
      <c r="AG9" s="141">
        <v>23</v>
      </c>
      <c r="AH9" s="141">
        <v>23</v>
      </c>
      <c r="AI9" s="141">
        <v>23</v>
      </c>
      <c r="AJ9" s="141">
        <v>23</v>
      </c>
      <c r="AK9" s="141">
        <v>23</v>
      </c>
      <c r="AL9" s="141">
        <v>23</v>
      </c>
      <c r="AM9" s="141">
        <v>23</v>
      </c>
      <c r="AN9" s="141">
        <v>23</v>
      </c>
      <c r="AO9" s="141">
        <v>23</v>
      </c>
      <c r="AP9" s="141">
        <v>23</v>
      </c>
      <c r="AQ9" s="141">
        <v>23</v>
      </c>
      <c r="AR9" s="141">
        <v>23</v>
      </c>
      <c r="AS9" s="141">
        <v>23</v>
      </c>
      <c r="AT9" s="141">
        <v>23</v>
      </c>
      <c r="AU9" s="137"/>
    </row>
    <row r="10" spans="1:59" ht="15.75">
      <c r="B10" s="135" t="s">
        <v>44</v>
      </c>
      <c r="D10" s="3"/>
      <c r="E10" s="3"/>
      <c r="F10" s="3"/>
      <c r="G10" s="3"/>
      <c r="H10" s="3"/>
      <c r="I10" s="3"/>
      <c r="J10" s="3"/>
      <c r="K10" s="148" t="s">
        <v>51</v>
      </c>
      <c r="L10" s="147">
        <v>-0.23001968860626221</v>
      </c>
      <c r="M10" s="147">
        <v>0.23288215696811676</v>
      </c>
      <c r="N10" s="147">
        <v>5.0028495490550995E-2</v>
      </c>
      <c r="O10" s="147">
        <v>-4.357687383890152E-2</v>
      </c>
      <c r="P10" s="147">
        <v>5.8079980313777924E-2</v>
      </c>
      <c r="Q10" s="147">
        <v>-3.3171646296977997E-2</v>
      </c>
      <c r="W10" s="137"/>
      <c r="AD10" s="137"/>
      <c r="AE10" s="137" t="s">
        <v>54</v>
      </c>
      <c r="AF10" s="137" t="s">
        <v>29</v>
      </c>
      <c r="AG10" s="141">
        <v>5.4047457873821259E-2</v>
      </c>
      <c r="AH10" s="144">
        <v>0.57846325635910034</v>
      </c>
      <c r="AI10" s="141">
        <v>1</v>
      </c>
      <c r="AJ10" s="141">
        <v>0.42935344576835632</v>
      </c>
      <c r="AK10" s="141">
        <v>0.33964061737060547</v>
      </c>
      <c r="AL10" s="141">
        <v>0.33948853611946106</v>
      </c>
      <c r="AM10" s="141">
        <v>0.19925382733345032</v>
      </c>
      <c r="AN10" s="141">
        <v>-3.1319912523031235E-2</v>
      </c>
      <c r="AO10" s="141">
        <v>0.34240388870239258</v>
      </c>
      <c r="AP10" s="141">
        <v>3.2402935903519392E-3</v>
      </c>
      <c r="AQ10" s="141">
        <v>0.1394372433423996</v>
      </c>
      <c r="AR10" s="141">
        <v>-1.1053144000470638E-2</v>
      </c>
      <c r="AS10" s="141">
        <v>0.15206164121627808</v>
      </c>
      <c r="AT10" s="141">
        <v>0.4129900336265564</v>
      </c>
      <c r="AU10" s="137"/>
    </row>
    <row r="11" spans="1:59" ht="15.75">
      <c r="B11" s="135" t="s">
        <v>45</v>
      </c>
      <c r="D11" s="3"/>
      <c r="E11" s="3"/>
      <c r="F11" s="3"/>
      <c r="G11" s="3"/>
      <c r="H11" s="3"/>
      <c r="I11" s="3"/>
      <c r="J11" s="3"/>
      <c r="K11" s="3"/>
      <c r="L11" s="148" t="s">
        <v>51</v>
      </c>
      <c r="M11" s="147">
        <v>-0.20649427175521851</v>
      </c>
      <c r="N11" s="147">
        <v>-4.9101844429969788E-2</v>
      </c>
      <c r="O11" s="150">
        <v>-0.3172222375869751</v>
      </c>
      <c r="P11" s="151">
        <v>6.1522931791841984E-3</v>
      </c>
      <c r="Q11" s="147">
        <v>5.7679746299982071E-2</v>
      </c>
      <c r="W11" s="137"/>
      <c r="AD11" s="137"/>
      <c r="AE11" s="137"/>
      <c r="AF11" s="137" t="s">
        <v>30</v>
      </c>
      <c r="AG11" s="141">
        <v>0.80651342868804932</v>
      </c>
      <c r="AH11" s="144">
        <v>3.8335912395268679E-3</v>
      </c>
      <c r="AI11" s="141" t="s">
        <v>31</v>
      </c>
      <c r="AJ11" s="141">
        <v>4.0901046246290207E-2</v>
      </c>
      <c r="AK11" s="141">
        <v>0.11283561587333679</v>
      </c>
      <c r="AL11" s="141">
        <v>0.11300718784332275</v>
      </c>
      <c r="AM11" s="141">
        <v>0.36203980445861816</v>
      </c>
      <c r="AN11" s="141">
        <v>0.88718825578689575</v>
      </c>
      <c r="AO11" s="141">
        <v>0.10975083708763123</v>
      </c>
      <c r="AP11" s="141">
        <v>0.9882928729057312</v>
      </c>
      <c r="AQ11" s="141">
        <v>0.52573025226593018</v>
      </c>
      <c r="AR11" s="141">
        <v>0.96007919311523438</v>
      </c>
      <c r="AS11" s="141">
        <v>0.48853659629821777</v>
      </c>
      <c r="AT11" s="141">
        <v>5.015694722533226E-2</v>
      </c>
      <c r="AU11" s="137"/>
    </row>
    <row r="12" spans="1:59" ht="15.75">
      <c r="B12" s="135" t="s">
        <v>46</v>
      </c>
      <c r="D12" s="3"/>
      <c r="E12" s="3"/>
      <c r="F12" s="3"/>
      <c r="G12" s="3"/>
      <c r="H12" s="3"/>
      <c r="I12" s="3"/>
      <c r="J12" s="3"/>
      <c r="K12" s="3"/>
      <c r="L12" s="3"/>
      <c r="M12" s="148" t="s">
        <v>51</v>
      </c>
      <c r="N12" s="149">
        <v>0.39460423588752747</v>
      </c>
      <c r="O12" s="147">
        <v>0.10411771386861801</v>
      </c>
      <c r="P12" s="149">
        <v>0.3845074474811554</v>
      </c>
      <c r="Q12" s="147">
        <v>0.11446995288133621</v>
      </c>
      <c r="W12" s="137"/>
      <c r="AD12" s="137"/>
      <c r="AE12" s="137"/>
      <c r="AF12" s="137" t="s">
        <v>32</v>
      </c>
      <c r="AG12" s="141">
        <v>23</v>
      </c>
      <c r="AH12" s="141">
        <v>23</v>
      </c>
      <c r="AI12" s="141">
        <v>23</v>
      </c>
      <c r="AJ12" s="141">
        <v>23</v>
      </c>
      <c r="AK12" s="141">
        <v>23</v>
      </c>
      <c r="AL12" s="141">
        <v>23</v>
      </c>
      <c r="AM12" s="141">
        <v>23</v>
      </c>
      <c r="AN12" s="141">
        <v>23</v>
      </c>
      <c r="AO12" s="141">
        <v>23</v>
      </c>
      <c r="AP12" s="141">
        <v>23</v>
      </c>
      <c r="AQ12" s="141">
        <v>23</v>
      </c>
      <c r="AR12" s="141">
        <v>23</v>
      </c>
      <c r="AS12" s="141">
        <v>23</v>
      </c>
      <c r="AT12" s="141">
        <v>23</v>
      </c>
      <c r="AU12" s="137"/>
    </row>
    <row r="13" spans="1:59" ht="15.75">
      <c r="B13" s="135" t="s">
        <v>47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148" t="s">
        <v>51</v>
      </c>
      <c r="O13" s="147">
        <v>0.24202995002269745</v>
      </c>
      <c r="P13" s="147">
        <v>0.12903358042240143</v>
      </c>
      <c r="Q13" s="147">
        <v>1.4608470723032951E-2</v>
      </c>
      <c r="AD13" s="137"/>
      <c r="AE13" s="137" t="s">
        <v>55</v>
      </c>
      <c r="AF13" s="137" t="s">
        <v>29</v>
      </c>
      <c r="AG13" s="141">
        <v>-0.10097240656614304</v>
      </c>
      <c r="AH13" s="144">
        <v>0.71471250057220459</v>
      </c>
      <c r="AI13" s="142">
        <v>0.42935344576835632</v>
      </c>
      <c r="AJ13" s="141">
        <v>1</v>
      </c>
      <c r="AK13" s="141">
        <v>0.42151322960853577</v>
      </c>
      <c r="AL13" s="141">
        <v>0.42646852135658264</v>
      </c>
      <c r="AM13" s="141">
        <v>0.36205178499221802</v>
      </c>
      <c r="AN13" s="141">
        <v>9.330681711435318E-2</v>
      </c>
      <c r="AO13" s="141">
        <v>-0.26355373859405518</v>
      </c>
      <c r="AP13" s="141">
        <v>0.12050922214984894</v>
      </c>
      <c r="AQ13" s="141">
        <v>0.52309811115264893</v>
      </c>
      <c r="AR13" s="141">
        <v>-9.2033594846725464E-2</v>
      </c>
      <c r="AS13" s="141">
        <v>0.23369321227073669</v>
      </c>
      <c r="AT13" s="141">
        <v>0.3289048969745636</v>
      </c>
      <c r="AU13" s="137"/>
    </row>
    <row r="14" spans="1:59" ht="15.75">
      <c r="B14" s="135" t="s">
        <v>48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47"/>
      <c r="O14" s="148" t="s">
        <v>51</v>
      </c>
      <c r="P14" s="147">
        <v>7.3554910719394684E-2</v>
      </c>
      <c r="Q14" s="147">
        <v>4.6839796006679535E-2</v>
      </c>
      <c r="AD14" s="137"/>
      <c r="AE14" s="137"/>
      <c r="AF14" s="137" t="s">
        <v>30</v>
      </c>
      <c r="AG14" s="141">
        <v>0.64665317535400391</v>
      </c>
      <c r="AH14" s="144">
        <v>1.2717100617010146E-4</v>
      </c>
      <c r="AI14" s="142">
        <v>4.0901046246290207E-2</v>
      </c>
      <c r="AJ14" s="141" t="s">
        <v>31</v>
      </c>
      <c r="AK14" s="141">
        <v>4.5152239501476288E-2</v>
      </c>
      <c r="AL14" s="141">
        <v>4.2427171021699905E-2</v>
      </c>
      <c r="AM14" s="141">
        <v>8.95719975233078E-2</v>
      </c>
      <c r="AN14" s="141">
        <v>0.67196327447891235</v>
      </c>
      <c r="AO14" s="141">
        <v>0.22432826459407806</v>
      </c>
      <c r="AP14" s="141">
        <v>0.58388769626617432</v>
      </c>
      <c r="AQ14" s="141">
        <v>1.0429623536765575E-2</v>
      </c>
      <c r="AR14" s="141">
        <v>0.67620164155960083</v>
      </c>
      <c r="AS14" s="141">
        <v>0.28318071365356445</v>
      </c>
      <c r="AT14" s="141">
        <v>0.12542204558849335</v>
      </c>
      <c r="AU14" s="137"/>
    </row>
    <row r="15" spans="1:59" ht="15.75">
      <c r="B15" s="135" t="s">
        <v>49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147"/>
      <c r="O15" s="147"/>
      <c r="P15" s="148" t="s">
        <v>51</v>
      </c>
      <c r="Q15" s="150">
        <v>0.33628100156784058</v>
      </c>
      <c r="AD15" s="137"/>
      <c r="AE15" s="137"/>
      <c r="AF15" s="137" t="s">
        <v>32</v>
      </c>
      <c r="AG15" s="141">
        <v>23</v>
      </c>
      <c r="AH15" s="141">
        <v>23</v>
      </c>
      <c r="AI15" s="141">
        <v>23</v>
      </c>
      <c r="AJ15" s="141">
        <v>23</v>
      </c>
      <c r="AK15" s="141">
        <v>23</v>
      </c>
      <c r="AL15" s="141">
        <v>23</v>
      </c>
      <c r="AM15" s="141">
        <v>23</v>
      </c>
      <c r="AN15" s="141">
        <v>23</v>
      </c>
      <c r="AO15" s="141">
        <v>23</v>
      </c>
      <c r="AP15" s="141">
        <v>23</v>
      </c>
      <c r="AQ15" s="141">
        <v>23</v>
      </c>
      <c r="AR15" s="141">
        <v>23</v>
      </c>
      <c r="AS15" s="141">
        <v>23</v>
      </c>
      <c r="AT15" s="141">
        <v>23</v>
      </c>
      <c r="AU15" s="137"/>
    </row>
    <row r="16" spans="1:59" ht="15.75">
      <c r="B16" s="135" t="s">
        <v>50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47"/>
      <c r="O16" s="147"/>
      <c r="P16" s="147"/>
      <c r="Q16" s="148" t="s">
        <v>51</v>
      </c>
      <c r="AD16" s="137"/>
      <c r="AE16" s="137" t="s">
        <v>56</v>
      </c>
      <c r="AF16" s="137" t="s">
        <v>29</v>
      </c>
      <c r="AG16" s="141">
        <v>2.7715994510799646E-3</v>
      </c>
      <c r="AH16" s="144">
        <v>0.55323994159698486</v>
      </c>
      <c r="AI16" s="141">
        <v>0.33964061737060547</v>
      </c>
      <c r="AJ16" s="142">
        <v>0.42151322960853577</v>
      </c>
      <c r="AK16" s="141">
        <v>1</v>
      </c>
      <c r="AL16" s="141">
        <v>0.61369526386260986</v>
      </c>
      <c r="AM16" s="141">
        <v>0.66536176204681396</v>
      </c>
      <c r="AN16" s="141">
        <v>0.12874849140644073</v>
      </c>
      <c r="AO16" s="141">
        <v>0.14870381355285645</v>
      </c>
      <c r="AP16" s="141">
        <v>3.857932984828949E-2</v>
      </c>
      <c r="AQ16" s="141">
        <v>0.5417778491973877</v>
      </c>
      <c r="AR16" s="141">
        <v>0.18475227057933807</v>
      </c>
      <c r="AS16" s="141">
        <v>0.48296147584915161</v>
      </c>
      <c r="AT16" s="141">
        <v>0.29339867830276489</v>
      </c>
      <c r="AU16" s="137"/>
    </row>
    <row r="17" spans="1:47" s="137" customFormat="1"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AF17" s="137" t="s">
        <v>30</v>
      </c>
      <c r="AG17" s="141">
        <v>0.9899861216545105</v>
      </c>
      <c r="AH17" s="144">
        <v>6.1758044175803661E-3</v>
      </c>
      <c r="AI17" s="141">
        <v>0.11283561587333679</v>
      </c>
      <c r="AJ17" s="142">
        <v>4.5152239501476288E-2</v>
      </c>
      <c r="AK17" s="141" t="s">
        <v>31</v>
      </c>
      <c r="AL17" s="141">
        <v>1.8421922577545047E-3</v>
      </c>
      <c r="AM17" s="141">
        <v>5.310606793500483E-4</v>
      </c>
      <c r="AN17" s="141">
        <v>0.55823302268981934</v>
      </c>
      <c r="AO17" s="141">
        <v>0.49829912185668945</v>
      </c>
      <c r="AP17" s="141">
        <v>0.86126303672790527</v>
      </c>
      <c r="AQ17" s="141">
        <v>7.5797825120389462E-3</v>
      </c>
      <c r="AR17" s="141">
        <v>0.39870864152908325</v>
      </c>
      <c r="AS17" s="141">
        <v>1.9576350226998329E-2</v>
      </c>
      <c r="AT17" s="141">
        <v>0.17422616481781006</v>
      </c>
    </row>
    <row r="18" spans="1:47" s="137" customFormat="1">
      <c r="A18" s="154" t="s">
        <v>33</v>
      </c>
      <c r="B18" s="134" t="s">
        <v>34</v>
      </c>
      <c r="D18" s="152"/>
      <c r="E18" s="152"/>
      <c r="F18" s="152"/>
      <c r="G18" s="152"/>
      <c r="H18" s="152"/>
      <c r="I18" s="152"/>
      <c r="J18" s="152"/>
      <c r="K18" s="153"/>
      <c r="L18" s="151"/>
      <c r="M18" s="151"/>
      <c r="N18" s="151"/>
      <c r="O18" s="151"/>
      <c r="P18" s="151"/>
      <c r="Q18" s="151"/>
      <c r="AF18" s="137" t="s">
        <v>32</v>
      </c>
      <c r="AG18" s="141">
        <v>23</v>
      </c>
      <c r="AH18" s="141">
        <v>23</v>
      </c>
      <c r="AI18" s="141">
        <v>23</v>
      </c>
      <c r="AJ18" s="141">
        <v>23</v>
      </c>
      <c r="AK18" s="141">
        <v>23</v>
      </c>
      <c r="AL18" s="141">
        <v>23</v>
      </c>
      <c r="AM18" s="141">
        <v>23</v>
      </c>
      <c r="AN18" s="141">
        <v>23</v>
      </c>
      <c r="AO18" s="141">
        <v>23</v>
      </c>
      <c r="AP18" s="141">
        <v>23</v>
      </c>
      <c r="AQ18" s="141">
        <v>23</v>
      </c>
      <c r="AR18" s="141">
        <v>23</v>
      </c>
      <c r="AS18" s="141">
        <v>23</v>
      </c>
      <c r="AT18" s="141">
        <v>23</v>
      </c>
    </row>
    <row r="19" spans="1:47" s="137" customFormat="1">
      <c r="A19" s="143" t="s">
        <v>35</v>
      </c>
      <c r="B19" s="134" t="s">
        <v>36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AE19" s="137" t="s">
        <v>57</v>
      </c>
      <c r="AF19" s="137" t="s">
        <v>29</v>
      </c>
      <c r="AG19" s="141">
        <v>7.2250083088874817E-2</v>
      </c>
      <c r="AH19" s="141">
        <v>0.28107964992523193</v>
      </c>
      <c r="AI19" s="141">
        <v>0.33948853611946106</v>
      </c>
      <c r="AJ19" s="142">
        <v>0.42646852135658264</v>
      </c>
      <c r="AK19" s="144">
        <v>0.61369526386260986</v>
      </c>
      <c r="AL19" s="141">
        <v>1</v>
      </c>
      <c r="AM19" s="141">
        <v>0.7565571665763855</v>
      </c>
      <c r="AN19" s="141">
        <v>0.24650849401950836</v>
      </c>
      <c r="AO19" s="141">
        <v>-8.1663340330123901E-2</v>
      </c>
      <c r="AP19" s="141">
        <v>-0.14235681295394897</v>
      </c>
      <c r="AQ19" s="141">
        <v>0.56109166145324707</v>
      </c>
      <c r="AR19" s="141">
        <v>0.30434444546699524</v>
      </c>
      <c r="AS19" s="141">
        <v>0.14937350153923035</v>
      </c>
      <c r="AT19" s="141">
        <v>0.1196318194270134</v>
      </c>
    </row>
    <row r="20" spans="1:47" s="137" customFormat="1">
      <c r="B20" s="134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AF20" s="137" t="s">
        <v>30</v>
      </c>
      <c r="AG20" s="141">
        <v>0.74321061372756958</v>
      </c>
      <c r="AH20" s="141">
        <v>0.19386957585811615</v>
      </c>
      <c r="AI20" s="141">
        <v>0.11300718784332275</v>
      </c>
      <c r="AJ20" s="142">
        <v>4.2427171021699905E-2</v>
      </c>
      <c r="AK20" s="144">
        <v>1.8421922577545047E-3</v>
      </c>
      <c r="AL20" s="141" t="s">
        <v>31</v>
      </c>
      <c r="AM20" s="141">
        <v>2.94953424599953E-5</v>
      </c>
      <c r="AN20" s="141">
        <v>0.2568395733833313</v>
      </c>
      <c r="AO20" s="141">
        <v>0.7110675573348999</v>
      </c>
      <c r="AP20" s="141">
        <v>0.51701116561889648</v>
      </c>
      <c r="AQ20" s="141">
        <v>5.3449538536369801E-3</v>
      </c>
      <c r="AR20" s="141">
        <v>0.15796642005443573</v>
      </c>
      <c r="AS20" s="141">
        <v>0.49634444713592529</v>
      </c>
      <c r="AT20" s="141">
        <v>0.58664929866790771</v>
      </c>
    </row>
    <row r="21" spans="1:47" s="137" customFormat="1">
      <c r="A21" s="137" t="s">
        <v>66</v>
      </c>
      <c r="B21" s="134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AF21" s="137" t="s">
        <v>32</v>
      </c>
      <c r="AG21" s="141">
        <v>23</v>
      </c>
      <c r="AH21" s="141">
        <v>23</v>
      </c>
      <c r="AI21" s="141">
        <v>23</v>
      </c>
      <c r="AJ21" s="141">
        <v>23</v>
      </c>
      <c r="AK21" s="141">
        <v>23</v>
      </c>
      <c r="AL21" s="141">
        <v>23</v>
      </c>
      <c r="AM21" s="141">
        <v>23</v>
      </c>
      <c r="AN21" s="141">
        <v>23</v>
      </c>
      <c r="AO21" s="141">
        <v>23</v>
      </c>
      <c r="AP21" s="141">
        <v>23</v>
      </c>
      <c r="AQ21" s="141">
        <v>23</v>
      </c>
      <c r="AR21" s="141">
        <v>23</v>
      </c>
      <c r="AS21" s="141">
        <v>23</v>
      </c>
      <c r="AT21" s="141">
        <v>23</v>
      </c>
    </row>
    <row r="22" spans="1:47" s="137" customFormat="1"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6">
        <v>6</v>
      </c>
      <c r="J22" s="6">
        <v>7</v>
      </c>
      <c r="K22" s="6">
        <v>8</v>
      </c>
      <c r="L22" s="6">
        <v>9</v>
      </c>
      <c r="M22" s="6">
        <v>10</v>
      </c>
      <c r="N22" s="6">
        <v>11</v>
      </c>
      <c r="O22" s="6">
        <v>12</v>
      </c>
      <c r="P22" s="6">
        <v>13</v>
      </c>
      <c r="Q22" s="6">
        <v>14</v>
      </c>
      <c r="R22" s="152"/>
      <c r="S22" s="152"/>
      <c r="T22" s="152"/>
      <c r="AE22" s="137" t="s">
        <v>58</v>
      </c>
      <c r="AF22" s="137" t="s">
        <v>29</v>
      </c>
      <c r="AG22" s="141">
        <v>3.8394443690776825E-2</v>
      </c>
      <c r="AH22" s="141">
        <v>0.24520787596702576</v>
      </c>
      <c r="AI22" s="141">
        <v>0.19925382733345032</v>
      </c>
      <c r="AJ22" s="141">
        <v>0.36205178499221802</v>
      </c>
      <c r="AK22" s="144">
        <v>0.66536176204681396</v>
      </c>
      <c r="AL22" s="144">
        <v>0.7565571665763855</v>
      </c>
      <c r="AM22" s="141">
        <v>1</v>
      </c>
      <c r="AN22" s="141">
        <v>0.26548901200294495</v>
      </c>
      <c r="AO22" s="141">
        <v>-0.11016795784235001</v>
      </c>
      <c r="AP22" s="141">
        <v>8.5329510271549225E-2</v>
      </c>
      <c r="AQ22" s="141">
        <v>0.64994001388549805</v>
      </c>
      <c r="AR22" s="141">
        <v>0.44055426120758057</v>
      </c>
      <c r="AS22" s="141">
        <v>0.23069395124912262</v>
      </c>
      <c r="AT22" s="141">
        <v>-0.17782050371170044</v>
      </c>
    </row>
    <row r="23" spans="1:47" s="137" customFormat="1" ht="15.75">
      <c r="A23" s="134"/>
      <c r="B23" s="135" t="s">
        <v>37</v>
      </c>
      <c r="D23" s="152" t="s">
        <v>51</v>
      </c>
      <c r="E23" s="141">
        <v>0.24553771317005157</v>
      </c>
      <c r="F23" s="141">
        <v>0.18095475435256958</v>
      </c>
      <c r="G23" s="141">
        <v>-5.0705749541521072E-2</v>
      </c>
      <c r="H23" s="141">
        <v>0.10797493904829025</v>
      </c>
      <c r="I23" s="141">
        <v>0.18984974920749664</v>
      </c>
      <c r="J23" s="141">
        <v>0.26446047425270081</v>
      </c>
      <c r="K23" s="141">
        <v>-2.8144717216491699E-2</v>
      </c>
      <c r="L23" s="141">
        <v>7.3698267340660095E-2</v>
      </c>
      <c r="M23" s="141">
        <v>-0.25736695528030396</v>
      </c>
      <c r="N23" s="142">
        <v>-0.4229494035243988</v>
      </c>
      <c r="O23" s="141">
        <v>-8.1273354589939117E-2</v>
      </c>
      <c r="P23" s="141">
        <v>-0.13863472640514374</v>
      </c>
      <c r="Q23" s="141">
        <v>0.19723004102706909</v>
      </c>
      <c r="R23" s="152"/>
      <c r="S23" s="152"/>
      <c r="T23" s="152"/>
      <c r="AF23" s="137" t="s">
        <v>30</v>
      </c>
      <c r="AG23" s="141">
        <v>0.86192172765731812</v>
      </c>
      <c r="AH23" s="141">
        <v>0.25943842530250549</v>
      </c>
      <c r="AI23" s="141">
        <v>0.36203980445861816</v>
      </c>
      <c r="AJ23" s="141">
        <v>8.95719975233078E-2</v>
      </c>
      <c r="AK23" s="144">
        <v>5.310606793500483E-4</v>
      </c>
      <c r="AL23" s="144">
        <v>2.94953424599953E-5</v>
      </c>
      <c r="AM23" s="141" t="s">
        <v>31</v>
      </c>
      <c r="AN23" s="141">
        <v>0.22081798315048218</v>
      </c>
      <c r="AO23" s="141">
        <v>0.61678594350814819</v>
      </c>
      <c r="AP23" s="141">
        <v>0.69867318868637085</v>
      </c>
      <c r="AQ23" s="141">
        <v>7.88323231972754E-4</v>
      </c>
      <c r="AR23" s="141">
        <v>3.5379685461521149E-2</v>
      </c>
      <c r="AS23" s="141">
        <v>0.2895815372467041</v>
      </c>
      <c r="AT23" s="141">
        <v>0.41694116592407227</v>
      </c>
    </row>
    <row r="24" spans="1:47" s="137" customFormat="1" ht="15.75">
      <c r="A24" s="135"/>
      <c r="B24" s="135" t="s">
        <v>38</v>
      </c>
      <c r="D24" s="141">
        <v>1.6699919477105141E-2</v>
      </c>
      <c r="E24" s="151" t="s">
        <v>51</v>
      </c>
      <c r="F24" s="144">
        <v>0.74181985855102539</v>
      </c>
      <c r="G24" s="144">
        <v>0.56167519092559814</v>
      </c>
      <c r="H24" s="144">
        <v>0.54592478275299072</v>
      </c>
      <c r="I24" s="144">
        <v>0.46096909046173096</v>
      </c>
      <c r="J24" s="142">
        <v>0.41886639595031738</v>
      </c>
      <c r="K24" s="141">
        <v>-0.24592100083827972</v>
      </c>
      <c r="L24" s="142">
        <v>-0.41636848449707031</v>
      </c>
      <c r="M24" s="141">
        <v>-0.28699934482574463</v>
      </c>
      <c r="N24" s="141">
        <v>-7.1759320795536041E-2</v>
      </c>
      <c r="O24" s="141">
        <v>8.8266476988792419E-2</v>
      </c>
      <c r="P24" s="141">
        <v>1.0995179414749146E-2</v>
      </c>
      <c r="Q24" s="141">
        <v>0.32874548435211182</v>
      </c>
      <c r="R24" s="152"/>
      <c r="S24" s="152"/>
      <c r="T24" s="152"/>
      <c r="AF24" s="137" t="s">
        <v>32</v>
      </c>
      <c r="AG24" s="141">
        <v>23</v>
      </c>
      <c r="AH24" s="141">
        <v>23</v>
      </c>
      <c r="AI24" s="141">
        <v>23</v>
      </c>
      <c r="AJ24" s="141">
        <v>23</v>
      </c>
      <c r="AK24" s="141">
        <v>23</v>
      </c>
      <c r="AL24" s="141">
        <v>23</v>
      </c>
      <c r="AM24" s="141">
        <v>23</v>
      </c>
      <c r="AN24" s="141">
        <v>23</v>
      </c>
      <c r="AO24" s="141">
        <v>23</v>
      </c>
      <c r="AP24" s="141">
        <v>23</v>
      </c>
      <c r="AQ24" s="141">
        <v>23</v>
      </c>
      <c r="AR24" s="141">
        <v>23</v>
      </c>
      <c r="AS24" s="141">
        <v>23</v>
      </c>
      <c r="AT24" s="141">
        <v>23</v>
      </c>
    </row>
    <row r="25" spans="1:47" s="137" customFormat="1" ht="15.75">
      <c r="A25" s="135"/>
      <c r="B25" s="135" t="s">
        <v>39</v>
      </c>
      <c r="D25" s="141">
        <v>5.4047457873821259E-2</v>
      </c>
      <c r="E25" s="144">
        <v>0.57846325635910034</v>
      </c>
      <c r="F25" s="151" t="s">
        <v>51</v>
      </c>
      <c r="G25" s="144">
        <v>0.7480425238609314</v>
      </c>
      <c r="H25" s="144">
        <v>0.51032650470733643</v>
      </c>
      <c r="I25" s="144">
        <v>0.58430516719818115</v>
      </c>
      <c r="J25" s="142">
        <v>0.37198424339294434</v>
      </c>
      <c r="K25" s="142">
        <v>-0.38871625065803528</v>
      </c>
      <c r="L25" s="142">
        <v>-0.39883631467819214</v>
      </c>
      <c r="M25" s="141">
        <v>-0.12894581258296967</v>
      </c>
      <c r="N25" s="141">
        <v>-7.0601142942905426E-2</v>
      </c>
      <c r="O25" s="141">
        <v>6.884630024433136E-2</v>
      </c>
      <c r="P25" s="141">
        <v>-6.6165804862976074E-2</v>
      </c>
      <c r="Q25" s="141">
        <v>0.25414305925369263</v>
      </c>
      <c r="R25" s="152"/>
      <c r="S25" s="152"/>
      <c r="T25" s="152"/>
      <c r="AE25" s="137" t="s">
        <v>59</v>
      </c>
      <c r="AF25" s="137" t="s">
        <v>29</v>
      </c>
      <c r="AG25" s="141">
        <v>0.14897887408733368</v>
      </c>
      <c r="AH25" s="141">
        <v>0.14950250089168549</v>
      </c>
      <c r="AI25" s="141">
        <v>-3.1319912523031235E-2</v>
      </c>
      <c r="AJ25" s="141">
        <v>9.330681711435318E-2</v>
      </c>
      <c r="AK25" s="141">
        <v>0.12874849140644073</v>
      </c>
      <c r="AL25" s="141">
        <v>0.24650849401950836</v>
      </c>
      <c r="AM25" s="141">
        <v>0.26548901200294495</v>
      </c>
      <c r="AN25" s="141">
        <v>1</v>
      </c>
      <c r="AO25" s="141">
        <v>-0.38867008686065674</v>
      </c>
      <c r="AP25" s="141">
        <v>0.23335914313793182</v>
      </c>
      <c r="AQ25" s="141">
        <v>-0.13148783147335052</v>
      </c>
      <c r="AR25" s="141">
        <v>-0.1208610013127327</v>
      </c>
      <c r="AS25" s="141">
        <v>5.5944621562957764E-2</v>
      </c>
      <c r="AT25" s="141">
        <v>-4.5619145035743713E-2</v>
      </c>
    </row>
    <row r="26" spans="1:47" s="137" customFormat="1" ht="15.75">
      <c r="A26" s="135"/>
      <c r="B26" s="136" t="s">
        <v>40</v>
      </c>
      <c r="D26" s="141">
        <v>-0.10097240656614304</v>
      </c>
      <c r="E26" s="144">
        <v>0.71471250057220459</v>
      </c>
      <c r="F26" s="142">
        <v>0.42935344576835632</v>
      </c>
      <c r="G26" s="151" t="s">
        <v>51</v>
      </c>
      <c r="H26" s="142">
        <v>0.41233387589454651</v>
      </c>
      <c r="I26" s="141">
        <v>0.32900401949882507</v>
      </c>
      <c r="J26" s="141">
        <v>0.26572626829147339</v>
      </c>
      <c r="K26" s="141">
        <v>-0.28236633539199829</v>
      </c>
      <c r="L26" s="141">
        <v>-0.3065057098865509</v>
      </c>
      <c r="M26" s="141">
        <v>-0.27555468678474426</v>
      </c>
      <c r="N26" s="141">
        <v>8.31194669008255E-2</v>
      </c>
      <c r="O26" s="141">
        <v>-1.0467342101037502E-2</v>
      </c>
      <c r="P26" s="141">
        <v>-3.1701665371656418E-2</v>
      </c>
      <c r="Q26" s="141">
        <v>0.1243298202753067</v>
      </c>
      <c r="R26" s="152"/>
      <c r="S26" s="152"/>
      <c r="T26" s="152"/>
      <c r="AF26" s="137" t="s">
        <v>30</v>
      </c>
      <c r="AG26" s="141">
        <v>0.49749583005905151</v>
      </c>
      <c r="AH26" s="141">
        <v>0.49596834182739258</v>
      </c>
      <c r="AI26" s="141">
        <v>0.88718825578689575</v>
      </c>
      <c r="AJ26" s="141">
        <v>0.67196327447891235</v>
      </c>
      <c r="AK26" s="141">
        <v>0.55823302268981934</v>
      </c>
      <c r="AL26" s="141">
        <v>0.2568395733833313</v>
      </c>
      <c r="AM26" s="141">
        <v>0.22081798315048218</v>
      </c>
      <c r="AN26" s="141" t="s">
        <v>31</v>
      </c>
      <c r="AO26" s="141">
        <v>6.6820837557315826E-2</v>
      </c>
      <c r="AP26" s="141">
        <v>0.28388923406600952</v>
      </c>
      <c r="AQ26" s="141">
        <v>0.54981762170791626</v>
      </c>
      <c r="AR26" s="141">
        <v>0.58278203010559082</v>
      </c>
      <c r="AS26" s="141">
        <v>0.79985326528549194</v>
      </c>
      <c r="AT26" s="141">
        <v>0.83625340461730957</v>
      </c>
    </row>
    <row r="27" spans="1:47" s="137" customFormat="1" ht="15.75">
      <c r="A27" s="135"/>
      <c r="B27" s="135" t="s">
        <v>41</v>
      </c>
      <c r="D27" s="141">
        <v>2.7715994510799646E-3</v>
      </c>
      <c r="E27" s="144">
        <v>0.55323994159698486</v>
      </c>
      <c r="F27" s="141">
        <v>0.33964061737060547</v>
      </c>
      <c r="G27" s="142">
        <v>0.42151322960853577</v>
      </c>
      <c r="H27" s="151" t="s">
        <v>51</v>
      </c>
      <c r="I27" s="144">
        <v>0.52740991115570068</v>
      </c>
      <c r="J27" s="144">
        <v>0.70565742254257202</v>
      </c>
      <c r="K27" s="141">
        <v>-0.1999572217464447</v>
      </c>
      <c r="L27" s="141">
        <v>-0.32787761092185974</v>
      </c>
      <c r="M27" s="141">
        <v>-0.15227916836738586</v>
      </c>
      <c r="N27" s="141">
        <v>-6.7697532474994659E-2</v>
      </c>
      <c r="O27" s="141">
        <v>0.29660388827323914</v>
      </c>
      <c r="P27" s="141">
        <v>-3.1127102673053741E-2</v>
      </c>
      <c r="Q27" s="141">
        <v>0.29966986179351807</v>
      </c>
      <c r="R27" s="152"/>
      <c r="S27" s="152"/>
      <c r="T27" s="152"/>
      <c r="AF27" s="137" t="s">
        <v>32</v>
      </c>
      <c r="AG27" s="141">
        <v>23</v>
      </c>
      <c r="AH27" s="141">
        <v>23</v>
      </c>
      <c r="AI27" s="141">
        <v>23</v>
      </c>
      <c r="AJ27" s="141">
        <v>23</v>
      </c>
      <c r="AK27" s="141">
        <v>23</v>
      </c>
      <c r="AL27" s="141">
        <v>23</v>
      </c>
      <c r="AM27" s="141">
        <v>23</v>
      </c>
      <c r="AN27" s="141">
        <v>23</v>
      </c>
      <c r="AO27" s="141">
        <v>23</v>
      </c>
      <c r="AP27" s="141">
        <v>23</v>
      </c>
      <c r="AQ27" s="141">
        <v>23</v>
      </c>
      <c r="AR27" s="141">
        <v>23</v>
      </c>
      <c r="AS27" s="141">
        <v>23</v>
      </c>
      <c r="AT27" s="141">
        <v>23</v>
      </c>
    </row>
    <row r="28" spans="1:47" s="137" customFormat="1" ht="15.75">
      <c r="A28" s="135"/>
      <c r="B28" s="136" t="s">
        <v>42</v>
      </c>
      <c r="D28" s="141">
        <v>7.2250083088874817E-2</v>
      </c>
      <c r="E28" s="141">
        <v>0.28107964992523193</v>
      </c>
      <c r="F28" s="141">
        <v>0.33948853611946106</v>
      </c>
      <c r="G28" s="142">
        <v>0.42646852135658264</v>
      </c>
      <c r="H28" s="144">
        <v>0.61369526386260986</v>
      </c>
      <c r="I28" s="151" t="s">
        <v>51</v>
      </c>
      <c r="J28" s="144">
        <v>0.55196088552474976</v>
      </c>
      <c r="K28" s="141">
        <v>-0.22411219775676727</v>
      </c>
      <c r="L28" s="142">
        <v>-0.4206995964050293</v>
      </c>
      <c r="M28" s="141">
        <v>0.16424988210201263</v>
      </c>
      <c r="N28" s="141">
        <v>-3.8206160068511963E-2</v>
      </c>
      <c r="O28" s="142">
        <v>0.44547772407531738</v>
      </c>
      <c r="P28" s="141">
        <v>8.025592565536499E-2</v>
      </c>
      <c r="Q28" s="142">
        <v>0.40081003308296204</v>
      </c>
      <c r="R28" s="152"/>
      <c r="S28" s="152"/>
      <c r="T28" s="152"/>
      <c r="AE28" s="137" t="s">
        <v>60</v>
      </c>
      <c r="AF28" s="137" t="s">
        <v>29</v>
      </c>
      <c r="AG28" s="141">
        <v>3.1015569344162941E-2</v>
      </c>
      <c r="AH28" s="141">
        <v>6.2937445938587189E-2</v>
      </c>
      <c r="AI28" s="141">
        <v>0.34240388870239258</v>
      </c>
      <c r="AJ28" s="141">
        <v>-0.26355373859405518</v>
      </c>
      <c r="AK28" s="141">
        <v>0.14870381355285645</v>
      </c>
      <c r="AL28" s="141">
        <v>-8.1663340330123901E-2</v>
      </c>
      <c r="AM28" s="141">
        <v>-0.11016795784235001</v>
      </c>
      <c r="AN28" s="141">
        <v>-0.38867008686065674</v>
      </c>
      <c r="AO28" s="141">
        <v>1</v>
      </c>
      <c r="AP28" s="141">
        <v>-0.21501894295215607</v>
      </c>
      <c r="AQ28" s="141">
        <v>-0.15831665694713593</v>
      </c>
      <c r="AR28" s="141">
        <v>0.21872317790985107</v>
      </c>
      <c r="AS28" s="141">
        <v>7.8986972570419312E-2</v>
      </c>
      <c r="AT28" s="141">
        <v>0.24191401898860931</v>
      </c>
    </row>
    <row r="29" spans="1:47" s="137" customFormat="1" ht="15.75">
      <c r="A29" s="133"/>
      <c r="B29" s="136" t="s">
        <v>43</v>
      </c>
      <c r="D29" s="141">
        <v>3.8394443690776825E-2</v>
      </c>
      <c r="E29" s="141">
        <v>0.24520787596702576</v>
      </c>
      <c r="F29" s="141">
        <v>0.19925382733345032</v>
      </c>
      <c r="G29" s="141">
        <v>0.36205178499221802</v>
      </c>
      <c r="H29" s="144">
        <v>0.66536176204681396</v>
      </c>
      <c r="I29" s="144">
        <v>0.7565571665763855</v>
      </c>
      <c r="J29" s="151" t="s">
        <v>51</v>
      </c>
      <c r="K29" s="141">
        <v>-3.1351803336292505E-3</v>
      </c>
      <c r="L29" s="141">
        <v>-0.33654969930648804</v>
      </c>
      <c r="M29" s="141">
        <v>-0.11357498914003372</v>
      </c>
      <c r="N29" s="141">
        <v>-0.2690151035785675</v>
      </c>
      <c r="O29" s="141">
        <v>0.2318219393491745</v>
      </c>
      <c r="P29" s="141">
        <v>6.743091344833374E-2</v>
      </c>
      <c r="Q29" s="142">
        <v>0.45278710126876831</v>
      </c>
      <c r="R29" s="152"/>
      <c r="S29" s="152"/>
      <c r="T29" s="152"/>
      <c r="AF29" s="137" t="s">
        <v>30</v>
      </c>
      <c r="AG29" s="141">
        <v>0.88827776908874512</v>
      </c>
      <c r="AH29" s="141">
        <v>0.77542370557785034</v>
      </c>
      <c r="AI29" s="141">
        <v>0.10975083708763123</v>
      </c>
      <c r="AJ29" s="141">
        <v>0.22432826459407806</v>
      </c>
      <c r="AK29" s="141">
        <v>0.49829912185668945</v>
      </c>
      <c r="AL29" s="141">
        <v>0.7110675573348999</v>
      </c>
      <c r="AM29" s="141">
        <v>0.61678594350814819</v>
      </c>
      <c r="AN29" s="141">
        <v>6.6820837557315826E-2</v>
      </c>
      <c r="AO29" s="141" t="s">
        <v>31</v>
      </c>
      <c r="AP29" s="141">
        <v>0.32448819279670715</v>
      </c>
      <c r="AQ29" s="141">
        <v>0.47060903906822205</v>
      </c>
      <c r="AR29" s="141">
        <v>0.31601947546005249</v>
      </c>
      <c r="AS29" s="141">
        <v>0.72016078233718872</v>
      </c>
      <c r="AT29" s="141">
        <v>0.266095370054245</v>
      </c>
    </row>
    <row r="30" spans="1:47" s="137" customFormat="1" ht="15.75">
      <c r="A30" s="134"/>
      <c r="B30" s="135" t="s">
        <v>44</v>
      </c>
      <c r="D30" s="141">
        <v>0.14897887408733368</v>
      </c>
      <c r="E30" s="141">
        <v>0.14950250089168549</v>
      </c>
      <c r="F30" s="141">
        <v>-3.1319912523031235E-2</v>
      </c>
      <c r="G30" s="141">
        <v>9.330681711435318E-2</v>
      </c>
      <c r="H30" s="141">
        <v>0.12874849140644073</v>
      </c>
      <c r="I30" s="141">
        <v>0.24650849401950836</v>
      </c>
      <c r="J30" s="141">
        <v>0.26548901200294495</v>
      </c>
      <c r="K30" s="151" t="s">
        <v>51</v>
      </c>
      <c r="L30" s="141">
        <v>0.11955808103084564</v>
      </c>
      <c r="M30" s="141">
        <v>0.19384022057056427</v>
      </c>
      <c r="N30" s="141">
        <v>-0.28418239951133728</v>
      </c>
      <c r="O30" s="141">
        <v>-8.0029815435409546E-2</v>
      </c>
      <c r="P30" s="144">
        <v>0.46817636489868164</v>
      </c>
      <c r="Q30" s="141">
        <v>0.2987823486328125</v>
      </c>
      <c r="R30" s="152"/>
      <c r="S30" s="152"/>
      <c r="T30" s="152"/>
      <c r="AF30" s="137" t="s">
        <v>32</v>
      </c>
      <c r="AG30" s="141">
        <v>23</v>
      </c>
      <c r="AH30" s="141">
        <v>23</v>
      </c>
      <c r="AI30" s="141">
        <v>23</v>
      </c>
      <c r="AJ30" s="141">
        <v>23</v>
      </c>
      <c r="AK30" s="141">
        <v>23</v>
      </c>
      <c r="AL30" s="141">
        <v>23</v>
      </c>
      <c r="AM30" s="141">
        <v>23</v>
      </c>
      <c r="AN30" s="141">
        <v>23</v>
      </c>
      <c r="AO30" s="141">
        <v>23</v>
      </c>
      <c r="AP30" s="141">
        <v>23</v>
      </c>
      <c r="AQ30" s="141">
        <v>23</v>
      </c>
      <c r="AR30" s="141">
        <v>23</v>
      </c>
      <c r="AS30" s="141">
        <v>23</v>
      </c>
      <c r="AT30" s="141">
        <v>23</v>
      </c>
    </row>
    <row r="31" spans="1:47" s="137" customFormat="1" ht="15.75">
      <c r="A31" s="134"/>
      <c r="B31" s="135" t="s">
        <v>45</v>
      </c>
      <c r="D31" s="141">
        <v>3.1015569344162941E-2</v>
      </c>
      <c r="E31" s="141">
        <v>6.2937445938587189E-2</v>
      </c>
      <c r="F31" s="141">
        <v>0.34240388870239258</v>
      </c>
      <c r="G31" s="141">
        <v>-0.26355373859405518</v>
      </c>
      <c r="H31" s="141">
        <v>0.14870381355285645</v>
      </c>
      <c r="I31" s="141">
        <v>-8.1663340330123901E-2</v>
      </c>
      <c r="J31" s="141">
        <v>-0.11016795784235001</v>
      </c>
      <c r="K31" s="141">
        <v>-0.38867008686065674</v>
      </c>
      <c r="L31" s="151" t="s">
        <v>51</v>
      </c>
      <c r="M31" s="141">
        <v>-3.9165344089269638E-2</v>
      </c>
      <c r="N31" s="141">
        <v>-1.1925078928470612E-2</v>
      </c>
      <c r="O31" s="142">
        <v>-0.4318462610244751</v>
      </c>
      <c r="P31" s="141">
        <v>0.14689108729362488</v>
      </c>
      <c r="Q31" s="141">
        <v>-5.2908513695001602E-2</v>
      </c>
      <c r="R31" s="152"/>
      <c r="S31" s="152"/>
      <c r="T31" s="152"/>
      <c r="AE31" s="137" t="s">
        <v>61</v>
      </c>
      <c r="AF31" s="137" t="s">
        <v>29</v>
      </c>
      <c r="AG31" s="141">
        <v>0.11866103857755661</v>
      </c>
      <c r="AH31" s="141">
        <v>0.28735417127609253</v>
      </c>
      <c r="AI31" s="141">
        <v>3.2402935903519392E-3</v>
      </c>
      <c r="AJ31" s="141">
        <v>0.12050922214984894</v>
      </c>
      <c r="AK31" s="141">
        <v>3.857932984828949E-2</v>
      </c>
      <c r="AL31" s="141">
        <v>-0.14235681295394897</v>
      </c>
      <c r="AM31" s="141">
        <v>8.5329510271549225E-2</v>
      </c>
      <c r="AN31" s="141">
        <v>0.23335914313793182</v>
      </c>
      <c r="AO31" s="141">
        <v>-0.21501894295215607</v>
      </c>
      <c r="AP31" s="141">
        <v>1</v>
      </c>
      <c r="AQ31" s="141">
        <v>-6.4048051834106445E-2</v>
      </c>
      <c r="AR31" s="141">
        <v>-0.28673085570335388</v>
      </c>
      <c r="AS31" s="141">
        <v>0.41422551870346069</v>
      </c>
      <c r="AT31" s="141">
        <v>0.20243802666664124</v>
      </c>
    </row>
    <row r="32" spans="1:47" ht="15.75">
      <c r="B32" s="135" t="s">
        <v>46</v>
      </c>
      <c r="D32" s="141">
        <v>0.11866103857755661</v>
      </c>
      <c r="E32" s="141">
        <v>0.28735417127609253</v>
      </c>
      <c r="F32" s="141">
        <v>3.2402935903519392E-3</v>
      </c>
      <c r="G32" s="141">
        <v>0.12050922214984894</v>
      </c>
      <c r="H32" s="141">
        <v>3.857932984828949E-2</v>
      </c>
      <c r="I32" s="141">
        <v>-0.14235681295394897</v>
      </c>
      <c r="J32" s="141">
        <v>8.5329510271549225E-2</v>
      </c>
      <c r="K32" s="141">
        <v>0.23335914313793182</v>
      </c>
      <c r="L32" s="141">
        <v>-0.21501894295215607</v>
      </c>
      <c r="M32" s="151" t="s">
        <v>51</v>
      </c>
      <c r="N32" s="141">
        <v>0.16034376621246338</v>
      </c>
      <c r="O32" s="141">
        <v>0.23875825107097626</v>
      </c>
      <c r="P32" s="141">
        <v>0.28958651423454285</v>
      </c>
      <c r="Q32" s="141">
        <v>9.5429807901382446E-2</v>
      </c>
      <c r="R32" s="3"/>
      <c r="S32" s="3"/>
      <c r="T32" s="3"/>
      <c r="AD32" s="137"/>
      <c r="AE32" s="137"/>
      <c r="AF32" s="137" t="s">
        <v>30</v>
      </c>
      <c r="AG32" s="141">
        <v>0.58971136808395386</v>
      </c>
      <c r="AH32" s="141">
        <v>0.18368467688560486</v>
      </c>
      <c r="AI32" s="141">
        <v>0.9882928729057312</v>
      </c>
      <c r="AJ32" s="141">
        <v>0.58388769626617432</v>
      </c>
      <c r="AK32" s="141">
        <v>0.86126303672790527</v>
      </c>
      <c r="AL32" s="141">
        <v>0.51701116561889648</v>
      </c>
      <c r="AM32" s="141">
        <v>0.69867318868637085</v>
      </c>
      <c r="AN32" s="141">
        <v>0.28388923406600952</v>
      </c>
      <c r="AO32" s="141">
        <v>0.32448819279670715</v>
      </c>
      <c r="AP32" s="141" t="s">
        <v>31</v>
      </c>
      <c r="AQ32" s="141">
        <v>0.77156203985214233</v>
      </c>
      <c r="AR32" s="141">
        <v>0.18467965722084045</v>
      </c>
      <c r="AS32" s="141">
        <v>4.9405939877033234E-2</v>
      </c>
      <c r="AT32" s="141">
        <v>0.3542594313621521</v>
      </c>
      <c r="AU32" s="137"/>
    </row>
    <row r="33" spans="1:47" ht="15.75">
      <c r="B33" s="135" t="s">
        <v>47</v>
      </c>
      <c r="D33" s="141">
        <v>-0.13150015473365784</v>
      </c>
      <c r="E33" s="141">
        <v>0.12730960547924042</v>
      </c>
      <c r="F33" s="141">
        <v>0.1394372433423996</v>
      </c>
      <c r="G33" s="144">
        <v>0.52309811115264893</v>
      </c>
      <c r="H33" s="144">
        <v>0.5417778491973877</v>
      </c>
      <c r="I33" s="144">
        <v>0.56109166145324707</v>
      </c>
      <c r="J33" s="144">
        <v>0.64994001388549805</v>
      </c>
      <c r="K33" s="141">
        <v>-0.13148783147335052</v>
      </c>
      <c r="L33" s="141">
        <v>-0.15831665694713593</v>
      </c>
      <c r="M33" s="141">
        <v>-6.4048051834106445E-2</v>
      </c>
      <c r="N33" s="151" t="s">
        <v>51</v>
      </c>
      <c r="O33" s="141">
        <v>5.2560050040483475E-2</v>
      </c>
      <c r="P33" s="141">
        <v>0.12378907203674316</v>
      </c>
      <c r="Q33" s="141">
        <v>-0.1961120069026947</v>
      </c>
      <c r="R33" s="3"/>
      <c r="S33" s="3"/>
      <c r="T33" s="3"/>
      <c r="AD33" s="137"/>
      <c r="AE33" s="137"/>
      <c r="AF33" s="137" t="s">
        <v>32</v>
      </c>
      <c r="AG33" s="141">
        <v>23</v>
      </c>
      <c r="AH33" s="141">
        <v>23</v>
      </c>
      <c r="AI33" s="141">
        <v>23</v>
      </c>
      <c r="AJ33" s="141">
        <v>23</v>
      </c>
      <c r="AK33" s="141">
        <v>23</v>
      </c>
      <c r="AL33" s="141">
        <v>23</v>
      </c>
      <c r="AM33" s="141">
        <v>23</v>
      </c>
      <c r="AN33" s="141">
        <v>23</v>
      </c>
      <c r="AO33" s="141">
        <v>23</v>
      </c>
      <c r="AP33" s="141">
        <v>23</v>
      </c>
      <c r="AQ33" s="141">
        <v>23</v>
      </c>
      <c r="AR33" s="141">
        <v>23</v>
      </c>
      <c r="AS33" s="141">
        <v>23</v>
      </c>
      <c r="AT33" s="141">
        <v>23</v>
      </c>
      <c r="AU33" s="137"/>
    </row>
    <row r="34" spans="1:47" ht="15.75">
      <c r="B34" s="135" t="s">
        <v>48</v>
      </c>
      <c r="D34" s="141">
        <v>-8.1825755536556244E-2</v>
      </c>
      <c r="E34" s="141">
        <v>-0.23178647458553314</v>
      </c>
      <c r="F34" s="141">
        <v>-1.1053144000470638E-2</v>
      </c>
      <c r="G34" s="141">
        <v>-9.2033594846725464E-2</v>
      </c>
      <c r="H34" s="141">
        <v>0.18475227057933807</v>
      </c>
      <c r="I34" s="141">
        <v>0.30434444546699524</v>
      </c>
      <c r="J34" s="142">
        <v>0.44055426120758057</v>
      </c>
      <c r="K34" s="141">
        <v>-0.1208610013127327</v>
      </c>
      <c r="L34" s="141">
        <v>0.21872317790985107</v>
      </c>
      <c r="M34" s="141">
        <v>-0.28673085570335388</v>
      </c>
      <c r="N34" s="142">
        <v>0.48513564467430115</v>
      </c>
      <c r="O34" s="151" t="s">
        <v>51</v>
      </c>
      <c r="P34" s="141">
        <v>0.1353805810213089</v>
      </c>
      <c r="Q34" s="141">
        <v>3.2555781304836273E-2</v>
      </c>
      <c r="R34" s="3"/>
      <c r="S34" s="3"/>
      <c r="T34" s="3"/>
      <c r="AD34" s="137"/>
      <c r="AE34" s="137" t="s">
        <v>62</v>
      </c>
      <c r="AF34" s="137" t="s">
        <v>29</v>
      </c>
      <c r="AG34" s="141">
        <v>-0.13150015473365784</v>
      </c>
      <c r="AH34" s="141">
        <v>0.12730960547924042</v>
      </c>
      <c r="AI34" s="141">
        <v>0.1394372433423996</v>
      </c>
      <c r="AJ34" s="144">
        <v>0.52309811115264893</v>
      </c>
      <c r="AK34" s="144">
        <v>0.5417778491973877</v>
      </c>
      <c r="AL34" s="144">
        <v>0.56109166145324707</v>
      </c>
      <c r="AM34" s="144">
        <v>0.64994001388549805</v>
      </c>
      <c r="AN34" s="141">
        <v>-0.13148783147335052</v>
      </c>
      <c r="AO34" s="141">
        <v>-0.15831665694713593</v>
      </c>
      <c r="AP34" s="141">
        <v>-6.4048051834106445E-2</v>
      </c>
      <c r="AQ34" s="141">
        <v>1</v>
      </c>
      <c r="AR34" s="141">
        <v>0.48513564467430115</v>
      </c>
      <c r="AS34" s="141">
        <v>7.2431117296218872E-2</v>
      </c>
      <c r="AT34" s="141">
        <v>3.1362250447273254E-2</v>
      </c>
      <c r="AU34" s="137"/>
    </row>
    <row r="35" spans="1:47" ht="15.75">
      <c r="B35" s="135" t="s">
        <v>49</v>
      </c>
      <c r="D35" s="141">
        <v>0.1884390264749527</v>
      </c>
      <c r="E35" s="142">
        <v>0.43078804016113281</v>
      </c>
      <c r="F35" s="141">
        <v>0.15206164121627808</v>
      </c>
      <c r="G35" s="141">
        <v>0.23369321227073669</v>
      </c>
      <c r="H35" s="142">
        <v>0.48296147584915161</v>
      </c>
      <c r="I35" s="141">
        <v>0.14937350153923035</v>
      </c>
      <c r="J35" s="141">
        <v>0.23069395124912262</v>
      </c>
      <c r="K35" s="141">
        <v>5.5944621562957764E-2</v>
      </c>
      <c r="L35" s="141">
        <v>7.8986972570419312E-2</v>
      </c>
      <c r="M35" s="142">
        <v>0.41422551870346069</v>
      </c>
      <c r="N35" s="141">
        <v>7.2431117296218872E-2</v>
      </c>
      <c r="O35" s="141">
        <v>-0.2024267315864563</v>
      </c>
      <c r="P35" s="151" t="s">
        <v>51</v>
      </c>
      <c r="Q35" s="144">
        <v>0.57790917158126831</v>
      </c>
      <c r="R35" s="3"/>
      <c r="S35" s="3"/>
      <c r="T35" s="3"/>
      <c r="AD35" s="137"/>
      <c r="AE35" s="137"/>
      <c r="AF35" s="137" t="s">
        <v>30</v>
      </c>
      <c r="AG35" s="141">
        <v>0.54977989196777344</v>
      </c>
      <c r="AH35" s="141">
        <v>0.56267648935317993</v>
      </c>
      <c r="AI35" s="141">
        <v>0.52573025226593018</v>
      </c>
      <c r="AJ35" s="144">
        <v>1.0429623536765575E-2</v>
      </c>
      <c r="AK35" s="144">
        <v>7.5797825120389462E-3</v>
      </c>
      <c r="AL35" s="144">
        <v>5.3449538536369801E-3</v>
      </c>
      <c r="AM35" s="144">
        <v>7.88323231972754E-4</v>
      </c>
      <c r="AN35" s="141">
        <v>0.54981762170791626</v>
      </c>
      <c r="AO35" s="141">
        <v>0.47060903906822205</v>
      </c>
      <c r="AP35" s="141">
        <v>0.77156203985214233</v>
      </c>
      <c r="AQ35" s="141" t="s">
        <v>31</v>
      </c>
      <c r="AR35" s="141">
        <v>1.8954437226057053E-2</v>
      </c>
      <c r="AS35" s="141">
        <v>0.74258828163146973</v>
      </c>
      <c r="AT35" s="141">
        <v>0.88703674077987671</v>
      </c>
      <c r="AU35" s="137"/>
    </row>
    <row r="36" spans="1:47" ht="15.75">
      <c r="B36" s="135" t="s">
        <v>50</v>
      </c>
      <c r="D36" s="141">
        <v>-8.9905053377151489E-2</v>
      </c>
      <c r="E36" s="142">
        <v>0.51038175821304321</v>
      </c>
      <c r="F36" s="141">
        <v>0.4129900336265564</v>
      </c>
      <c r="G36" s="141">
        <v>0.3289048969745636</v>
      </c>
      <c r="H36" s="141">
        <v>0.29339867830276489</v>
      </c>
      <c r="I36" s="141">
        <v>0.1196318194270134</v>
      </c>
      <c r="J36" s="141">
        <v>-0.17782050371170044</v>
      </c>
      <c r="K36" s="141">
        <v>-4.5619145035743713E-2</v>
      </c>
      <c r="L36" s="141">
        <v>0.24191401898860931</v>
      </c>
      <c r="M36" s="141">
        <v>0.20243802666664124</v>
      </c>
      <c r="N36" s="141">
        <v>3.1362250447273254E-2</v>
      </c>
      <c r="O36" s="141">
        <v>-6.6225472837686539E-3</v>
      </c>
      <c r="P36" s="141">
        <v>0.225325807929039</v>
      </c>
      <c r="Q36" s="152" t="s">
        <v>51</v>
      </c>
      <c r="R36" s="3"/>
      <c r="S36" s="3"/>
      <c r="T36" s="3"/>
      <c r="AD36" s="137"/>
      <c r="AE36" s="137"/>
      <c r="AF36" s="137" t="s">
        <v>32</v>
      </c>
      <c r="AG36" s="141">
        <v>23</v>
      </c>
      <c r="AH36" s="141">
        <v>23</v>
      </c>
      <c r="AI36" s="141">
        <v>23</v>
      </c>
      <c r="AJ36" s="141">
        <v>23</v>
      </c>
      <c r="AK36" s="141">
        <v>23</v>
      </c>
      <c r="AL36" s="141">
        <v>23</v>
      </c>
      <c r="AM36" s="141">
        <v>23</v>
      </c>
      <c r="AN36" s="141">
        <v>23</v>
      </c>
      <c r="AO36" s="141">
        <v>23</v>
      </c>
      <c r="AP36" s="141">
        <v>23</v>
      </c>
      <c r="AQ36" s="141">
        <v>23</v>
      </c>
      <c r="AR36" s="141">
        <v>23</v>
      </c>
      <c r="AS36" s="141">
        <v>23</v>
      </c>
      <c r="AT36" s="141">
        <v>23</v>
      </c>
      <c r="AU36" s="137"/>
    </row>
    <row r="37" spans="1:47">
      <c r="A37" s="137"/>
      <c r="B37" s="137"/>
      <c r="D37" s="3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3"/>
      <c r="S37" s="3"/>
      <c r="T37" s="3"/>
      <c r="AD37" s="137"/>
      <c r="AE37" s="137" t="s">
        <v>63</v>
      </c>
      <c r="AF37" s="137" t="s">
        <v>29</v>
      </c>
      <c r="AG37" s="141">
        <v>-8.1825755536556244E-2</v>
      </c>
      <c r="AH37" s="141">
        <v>-0.23178647458553314</v>
      </c>
      <c r="AI37" s="141">
        <v>-1.1053144000470638E-2</v>
      </c>
      <c r="AJ37" s="141">
        <v>-9.2033594846725464E-2</v>
      </c>
      <c r="AK37" s="141">
        <v>0.18475227057933807</v>
      </c>
      <c r="AL37" s="141">
        <v>0.30434444546699524</v>
      </c>
      <c r="AM37" s="142">
        <v>0.44055426120758057</v>
      </c>
      <c r="AN37" s="141">
        <v>-0.1208610013127327</v>
      </c>
      <c r="AO37" s="141">
        <v>0.21872317790985107</v>
      </c>
      <c r="AP37" s="141">
        <v>-0.28673085570335388</v>
      </c>
      <c r="AQ37" s="142">
        <v>0.48513564467430115</v>
      </c>
      <c r="AR37" s="141">
        <v>1</v>
      </c>
      <c r="AS37" s="141">
        <v>-0.2024267315864563</v>
      </c>
      <c r="AT37" s="141">
        <v>-6.6225472837686539E-3</v>
      </c>
      <c r="AU37" s="137"/>
    </row>
    <row r="38" spans="1:47">
      <c r="A38" s="154"/>
      <c r="B38" s="134" t="s">
        <v>67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AD38" s="137"/>
      <c r="AE38" s="137"/>
      <c r="AF38" s="137" t="s">
        <v>30</v>
      </c>
      <c r="AG38" s="141">
        <v>0.71051692962646484</v>
      </c>
      <c r="AH38" s="141">
        <v>0.28723961114883423</v>
      </c>
      <c r="AI38" s="141">
        <v>0.96007919311523438</v>
      </c>
      <c r="AJ38" s="141">
        <v>0.67620164155960083</v>
      </c>
      <c r="AK38" s="141">
        <v>0.39870864152908325</v>
      </c>
      <c r="AL38" s="141">
        <v>0.15796642005443573</v>
      </c>
      <c r="AM38" s="142">
        <v>3.5379685461521149E-2</v>
      </c>
      <c r="AN38" s="141">
        <v>0.58278203010559082</v>
      </c>
      <c r="AO38" s="141">
        <v>0.31601947546005249</v>
      </c>
      <c r="AP38" s="141">
        <v>0.18467965722084045</v>
      </c>
      <c r="AQ38" s="142">
        <v>1.8954437226057053E-2</v>
      </c>
      <c r="AR38" s="141" t="s">
        <v>31</v>
      </c>
      <c r="AS38" s="141">
        <v>0.35428687930107117</v>
      </c>
      <c r="AT38" s="141">
        <v>0.97607529163360596</v>
      </c>
      <c r="AU38" s="137"/>
    </row>
    <row r="39" spans="1:47">
      <c r="A39" s="143"/>
      <c r="B39" s="134" t="s">
        <v>36</v>
      </c>
      <c r="AD39" s="137"/>
      <c r="AE39" s="137"/>
      <c r="AF39" s="137" t="s">
        <v>32</v>
      </c>
      <c r="AG39" s="141">
        <v>23</v>
      </c>
      <c r="AH39" s="141">
        <v>23</v>
      </c>
      <c r="AI39" s="141">
        <v>23</v>
      </c>
      <c r="AJ39" s="141">
        <v>23</v>
      </c>
      <c r="AK39" s="141">
        <v>23</v>
      </c>
      <c r="AL39" s="141">
        <v>23</v>
      </c>
      <c r="AM39" s="141">
        <v>23</v>
      </c>
      <c r="AN39" s="141">
        <v>23</v>
      </c>
      <c r="AO39" s="141">
        <v>23</v>
      </c>
      <c r="AP39" s="141">
        <v>23</v>
      </c>
      <c r="AQ39" s="141">
        <v>23</v>
      </c>
      <c r="AR39" s="141">
        <v>23</v>
      </c>
      <c r="AS39" s="141">
        <v>23</v>
      </c>
      <c r="AT39" s="141">
        <v>23</v>
      </c>
      <c r="AU39" s="137"/>
    </row>
    <row r="40" spans="1:47" ht="15.75">
      <c r="B40" s="135"/>
      <c r="AD40" s="137"/>
      <c r="AE40" s="137" t="s">
        <v>64</v>
      </c>
      <c r="AF40" s="137" t="s">
        <v>29</v>
      </c>
      <c r="AG40" s="141">
        <v>0.1884390264749527</v>
      </c>
      <c r="AH40" s="142">
        <v>0.43078804016113281</v>
      </c>
      <c r="AI40" s="141">
        <v>0.15206164121627808</v>
      </c>
      <c r="AJ40" s="141">
        <v>0.23369321227073669</v>
      </c>
      <c r="AK40" s="142">
        <v>0.48296147584915161</v>
      </c>
      <c r="AL40" s="141">
        <v>0.14937350153923035</v>
      </c>
      <c r="AM40" s="141">
        <v>0.23069395124912262</v>
      </c>
      <c r="AN40" s="141">
        <v>5.5944621562957764E-2</v>
      </c>
      <c r="AO40" s="141">
        <v>7.8986972570419312E-2</v>
      </c>
      <c r="AP40" s="142">
        <v>0.41422551870346069</v>
      </c>
      <c r="AQ40" s="141">
        <v>7.2431117296218872E-2</v>
      </c>
      <c r="AR40" s="141">
        <v>-0.2024267315864563</v>
      </c>
      <c r="AS40" s="141">
        <v>1</v>
      </c>
      <c r="AT40" s="141">
        <v>0.225325807929039</v>
      </c>
      <c r="AU40" s="137"/>
    </row>
    <row r="41" spans="1:47">
      <c r="AD41" s="137"/>
      <c r="AE41" s="137"/>
      <c r="AF41" s="137" t="s">
        <v>30</v>
      </c>
      <c r="AG41" s="141">
        <v>0.3891957700252533</v>
      </c>
      <c r="AH41" s="142">
        <v>4.0158353745937347E-2</v>
      </c>
      <c r="AI41" s="141">
        <v>0.48853659629821777</v>
      </c>
      <c r="AJ41" s="141">
        <v>0.28318071365356445</v>
      </c>
      <c r="AK41" s="142">
        <v>1.9576350226998329E-2</v>
      </c>
      <c r="AL41" s="141">
        <v>0.49634444713592529</v>
      </c>
      <c r="AM41" s="141">
        <v>0.2895815372467041</v>
      </c>
      <c r="AN41" s="141">
        <v>0.79985326528549194</v>
      </c>
      <c r="AO41" s="141">
        <v>0.72016078233718872</v>
      </c>
      <c r="AP41" s="142">
        <v>4.9405939877033234E-2</v>
      </c>
      <c r="AQ41" s="141">
        <v>0.74258828163146973</v>
      </c>
      <c r="AR41" s="141">
        <v>0.35428687930107117</v>
      </c>
      <c r="AS41" s="141" t="s">
        <v>31</v>
      </c>
      <c r="AT41" s="141">
        <v>0.301261305809021</v>
      </c>
      <c r="AU41" s="137"/>
    </row>
    <row r="42" spans="1:47">
      <c r="AD42" s="137"/>
      <c r="AE42" s="137"/>
      <c r="AF42" s="137" t="s">
        <v>32</v>
      </c>
      <c r="AG42" s="141">
        <v>23</v>
      </c>
      <c r="AH42" s="141">
        <v>23</v>
      </c>
      <c r="AI42" s="141">
        <v>23</v>
      </c>
      <c r="AJ42" s="141">
        <v>23</v>
      </c>
      <c r="AK42" s="141">
        <v>23</v>
      </c>
      <c r="AL42" s="141">
        <v>23</v>
      </c>
      <c r="AM42" s="141">
        <v>23</v>
      </c>
      <c r="AN42" s="141">
        <v>23</v>
      </c>
      <c r="AO42" s="141">
        <v>23</v>
      </c>
      <c r="AP42" s="141">
        <v>23</v>
      </c>
      <c r="AQ42" s="141">
        <v>23</v>
      </c>
      <c r="AR42" s="141">
        <v>23</v>
      </c>
      <c r="AS42" s="141">
        <v>23</v>
      </c>
      <c r="AT42" s="141">
        <v>23</v>
      </c>
      <c r="AU42" s="137"/>
    </row>
    <row r="43" spans="1:47" ht="15.75">
      <c r="B43" s="135"/>
      <c r="AD43" s="137"/>
      <c r="AE43" s="137" t="s">
        <v>65</v>
      </c>
      <c r="AF43" s="137" t="s">
        <v>29</v>
      </c>
      <c r="AG43" s="141">
        <v>-8.9905053377151489E-2</v>
      </c>
      <c r="AH43" s="142">
        <v>0.51038175821304321</v>
      </c>
      <c r="AI43" s="141">
        <v>0.4129900336265564</v>
      </c>
      <c r="AJ43" s="141">
        <v>0.3289048969745636</v>
      </c>
      <c r="AK43" s="141">
        <v>0.29339867830276489</v>
      </c>
      <c r="AL43" s="141">
        <v>0.1196318194270134</v>
      </c>
      <c r="AM43" s="141">
        <v>-0.17782050371170044</v>
      </c>
      <c r="AN43" s="141">
        <v>-4.5619145035743713E-2</v>
      </c>
      <c r="AO43" s="141">
        <v>0.24191401898860931</v>
      </c>
      <c r="AP43" s="141">
        <v>0.20243802666664124</v>
      </c>
      <c r="AQ43" s="141">
        <v>3.1362250447273254E-2</v>
      </c>
      <c r="AR43" s="141">
        <v>-6.6225472837686539E-3</v>
      </c>
      <c r="AS43" s="141">
        <v>0.225325807929039</v>
      </c>
      <c r="AT43" s="141">
        <v>1</v>
      </c>
      <c r="AU43" s="137"/>
    </row>
    <row r="44" spans="1:47">
      <c r="AD44" s="137"/>
      <c r="AE44" s="137"/>
      <c r="AF44" s="137" t="s">
        <v>30</v>
      </c>
      <c r="AG44" s="141">
        <v>0.68330848217010498</v>
      </c>
      <c r="AH44" s="142">
        <v>1.2834051623940468E-2</v>
      </c>
      <c r="AI44" s="141">
        <v>5.015694722533226E-2</v>
      </c>
      <c r="AJ44" s="141">
        <v>0.12542204558849335</v>
      </c>
      <c r="AK44" s="141">
        <v>0.17422616481781006</v>
      </c>
      <c r="AL44" s="141">
        <v>0.58664929866790771</v>
      </c>
      <c r="AM44" s="141">
        <v>0.41694116592407227</v>
      </c>
      <c r="AN44" s="141">
        <v>0.83625340461730957</v>
      </c>
      <c r="AO44" s="141">
        <v>0.266095370054245</v>
      </c>
      <c r="AP44" s="141">
        <v>0.3542594313621521</v>
      </c>
      <c r="AQ44" s="141">
        <v>0.88703674077987671</v>
      </c>
      <c r="AR44" s="141">
        <v>0.97607529163360596</v>
      </c>
      <c r="AS44" s="141">
        <v>0.301261305809021</v>
      </c>
      <c r="AT44" s="141" t="s">
        <v>31</v>
      </c>
      <c r="AU44" s="137"/>
    </row>
    <row r="45" spans="1:47" ht="15.75">
      <c r="B45" s="135"/>
      <c r="Q45" s="134" t="s">
        <v>31</v>
      </c>
      <c r="AD45" s="137"/>
      <c r="AE45" s="137"/>
      <c r="AF45" s="137" t="s">
        <v>32</v>
      </c>
      <c r="AG45" s="141">
        <v>23</v>
      </c>
      <c r="AH45" s="137">
        <v>23</v>
      </c>
      <c r="AI45" s="137">
        <v>23</v>
      </c>
      <c r="AJ45" s="137">
        <v>23</v>
      </c>
      <c r="AK45" s="137">
        <v>23</v>
      </c>
      <c r="AL45" s="137">
        <v>23</v>
      </c>
      <c r="AM45" s="137">
        <v>23</v>
      </c>
      <c r="AN45" s="137">
        <v>23</v>
      </c>
      <c r="AO45" s="137">
        <v>23</v>
      </c>
      <c r="AP45" s="137">
        <v>23</v>
      </c>
      <c r="AQ45" s="137">
        <v>23</v>
      </c>
      <c r="AR45" s="137">
        <v>23</v>
      </c>
      <c r="AS45" s="137">
        <v>23</v>
      </c>
      <c r="AT45" s="137">
        <v>23</v>
      </c>
      <c r="AU45" s="137"/>
    </row>
    <row r="46" spans="1:47">
      <c r="AD46" s="137" t="s">
        <v>33</v>
      </c>
      <c r="AE46" s="137" t="s">
        <v>34</v>
      </c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</row>
    <row r="47" spans="1:47">
      <c r="AD47" s="137" t="s">
        <v>35</v>
      </c>
      <c r="AE47" s="137" t="s">
        <v>36</v>
      </c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</row>
    <row r="48" spans="1:47"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</row>
    <row r="49" spans="30:47"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</row>
    <row r="50" spans="30:47"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A24" sqref="A24:C30"/>
    </sheetView>
  </sheetViews>
  <sheetFormatPr defaultRowHeight="12.75"/>
  <cols>
    <col min="1" max="1" width="30.140625" customWidth="1"/>
    <col min="2" max="2" width="16.85546875" bestFit="1" customWidth="1"/>
    <col min="3" max="3" width="14.140625" bestFit="1" customWidth="1"/>
    <col min="4" max="4" width="8" bestFit="1" customWidth="1"/>
    <col min="5" max="5" width="12.5703125" bestFit="1" customWidth="1"/>
    <col min="6" max="6" width="13.42578125" bestFit="1" customWidth="1"/>
    <col min="7" max="7" width="11.85546875" bestFit="1" customWidth="1"/>
    <col min="8" max="8" width="15.42578125" bestFit="1" customWidth="1"/>
    <col min="9" max="9" width="13.28515625" bestFit="1" customWidth="1"/>
    <col min="10" max="10" width="15.5703125" bestFit="1" customWidth="1"/>
    <col min="11" max="11" width="14.5703125" bestFit="1" customWidth="1"/>
  </cols>
  <sheetData>
    <row r="1" spans="1:11">
      <c r="B1" t="s">
        <v>77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7" t="s">
        <v>26</v>
      </c>
    </row>
    <row r="2" spans="1:11">
      <c r="A2" s="156" t="s">
        <v>0</v>
      </c>
      <c r="B2" s="156">
        <v>3.43</v>
      </c>
      <c r="C2" s="157">
        <v>5.5</v>
      </c>
      <c r="D2" s="157">
        <v>1.75</v>
      </c>
      <c r="E2" s="157">
        <v>1.25</v>
      </c>
      <c r="F2" s="157">
        <v>3.25</v>
      </c>
      <c r="G2" s="157">
        <v>3.75</v>
      </c>
      <c r="H2" s="157">
        <v>3</v>
      </c>
      <c r="I2" s="157">
        <v>2</v>
      </c>
      <c r="J2" s="157">
        <v>5</v>
      </c>
      <c r="K2" s="157">
        <v>3</v>
      </c>
    </row>
    <row r="3" spans="1:11">
      <c r="A3" s="156" t="s">
        <v>68</v>
      </c>
      <c r="B3" s="156">
        <v>3.08</v>
      </c>
      <c r="C3" s="157">
        <v>1</v>
      </c>
      <c r="D3" s="157">
        <v>4</v>
      </c>
      <c r="E3" s="157">
        <v>1.75</v>
      </c>
      <c r="F3" s="157">
        <v>2.75</v>
      </c>
      <c r="G3" s="157">
        <v>1.75</v>
      </c>
      <c r="H3" s="157">
        <v>4.75</v>
      </c>
      <c r="I3" s="157">
        <v>3.5</v>
      </c>
      <c r="J3" s="157">
        <v>4.75</v>
      </c>
      <c r="K3" s="157">
        <v>4.25</v>
      </c>
    </row>
    <row r="4" spans="1:11">
      <c r="A4" s="156" t="s">
        <v>69</v>
      </c>
      <c r="B4" s="156">
        <v>4.38</v>
      </c>
      <c r="C4" s="157">
        <v>1.5</v>
      </c>
      <c r="D4" s="157">
        <v>5.75</v>
      </c>
      <c r="E4" s="157">
        <v>3.25</v>
      </c>
      <c r="F4" s="157">
        <v>5</v>
      </c>
      <c r="G4" s="157">
        <v>5.25</v>
      </c>
      <c r="H4" s="157">
        <v>6.75</v>
      </c>
      <c r="I4" s="157">
        <v>6</v>
      </c>
      <c r="J4" s="157">
        <v>3.75</v>
      </c>
      <c r="K4" s="157">
        <v>5.5</v>
      </c>
    </row>
    <row r="5" spans="1:11">
      <c r="A5" s="156" t="s">
        <v>70</v>
      </c>
      <c r="B5" s="156">
        <v>4.18</v>
      </c>
      <c r="C5" s="157">
        <v>1.75</v>
      </c>
      <c r="D5" s="157">
        <v>6</v>
      </c>
      <c r="E5" s="157">
        <v>3.25</v>
      </c>
      <c r="F5" s="157">
        <v>5.25</v>
      </c>
      <c r="G5" s="157">
        <v>3</v>
      </c>
      <c r="H5" s="157">
        <v>5.25</v>
      </c>
      <c r="I5" s="157">
        <v>4</v>
      </c>
      <c r="J5" s="157">
        <v>5.5</v>
      </c>
      <c r="K5" s="157">
        <v>4.75</v>
      </c>
    </row>
    <row r="6" spans="1:11">
      <c r="A6" s="156" t="s">
        <v>71</v>
      </c>
      <c r="B6" s="156">
        <v>4.68</v>
      </c>
      <c r="C6" s="157">
        <v>1.5</v>
      </c>
      <c r="D6" s="157">
        <v>7</v>
      </c>
      <c r="E6" s="157">
        <v>2.75</v>
      </c>
      <c r="F6" s="157">
        <v>5.5</v>
      </c>
      <c r="G6" s="157">
        <v>3.75</v>
      </c>
      <c r="H6" s="157">
        <v>5.25</v>
      </c>
      <c r="I6" s="157">
        <v>4.5</v>
      </c>
      <c r="J6" s="157">
        <v>5.5</v>
      </c>
      <c r="K6" s="157">
        <v>5.5</v>
      </c>
    </row>
    <row r="7" spans="1:11">
      <c r="A7" s="156" t="s">
        <v>73</v>
      </c>
      <c r="B7" s="156">
        <v>5.48</v>
      </c>
      <c r="C7" s="157">
        <v>4</v>
      </c>
      <c r="D7" s="157">
        <v>7</v>
      </c>
      <c r="E7" s="157">
        <v>5</v>
      </c>
      <c r="F7" s="157">
        <v>6.75</v>
      </c>
      <c r="G7" s="157">
        <v>5</v>
      </c>
      <c r="H7" s="157">
        <v>6</v>
      </c>
      <c r="I7" s="157">
        <v>5.75</v>
      </c>
      <c r="J7" s="157">
        <v>4</v>
      </c>
      <c r="K7" s="157">
        <v>5</v>
      </c>
    </row>
    <row r="8" spans="1:11">
      <c r="A8" s="156" t="s">
        <v>72</v>
      </c>
      <c r="B8" s="156">
        <v>4.2</v>
      </c>
      <c r="C8" s="157">
        <v>1</v>
      </c>
      <c r="D8" s="157">
        <v>6.25</v>
      </c>
      <c r="E8" s="157">
        <v>4</v>
      </c>
      <c r="F8" s="157">
        <v>4.5</v>
      </c>
      <c r="G8" s="157">
        <v>3.25</v>
      </c>
      <c r="H8" s="157">
        <v>4.25</v>
      </c>
      <c r="I8" s="157">
        <v>4</v>
      </c>
      <c r="J8" s="157">
        <v>5.25</v>
      </c>
      <c r="K8" s="157">
        <v>3.25</v>
      </c>
    </row>
    <row r="9" spans="1:11">
      <c r="A9" s="158" t="s">
        <v>74</v>
      </c>
      <c r="B9" s="158">
        <v>2.69</v>
      </c>
      <c r="C9" s="159">
        <v>2.5</v>
      </c>
      <c r="D9" s="160">
        <v>2.5714285714285716</v>
      </c>
      <c r="E9" s="160">
        <v>3.2142857142857144</v>
      </c>
      <c r="F9" s="160">
        <v>2.7142857142857144</v>
      </c>
      <c r="G9" s="160">
        <v>2.5714285714285716</v>
      </c>
      <c r="H9" s="160">
        <v>3.2857142857142856</v>
      </c>
      <c r="I9" s="160">
        <v>2.9285714285714284</v>
      </c>
      <c r="J9" s="160">
        <v>2.6428571428571428</v>
      </c>
      <c r="K9" s="160">
        <v>2.8571428571428572</v>
      </c>
    </row>
    <row r="10" spans="1:11">
      <c r="A10" s="158" t="s">
        <v>75</v>
      </c>
      <c r="B10" s="158">
        <v>2.33</v>
      </c>
      <c r="C10" s="160">
        <v>2.7857142857142856</v>
      </c>
      <c r="D10" s="160">
        <v>2.5714285714285716</v>
      </c>
      <c r="E10" s="160">
        <v>2.5</v>
      </c>
      <c r="F10" s="160">
        <v>2.6428571428571428</v>
      </c>
      <c r="G10" s="160">
        <v>2.6428571428571428</v>
      </c>
      <c r="H10" s="160">
        <v>2.5</v>
      </c>
      <c r="I10" s="160">
        <v>2.7857142857142856</v>
      </c>
      <c r="J10" s="160">
        <v>2.5714285714285716</v>
      </c>
      <c r="K10" s="160">
        <v>2.4285714285714284</v>
      </c>
    </row>
    <row r="11" spans="1:11">
      <c r="A11" s="158" t="s">
        <v>76</v>
      </c>
      <c r="B11" s="158">
        <v>2.0499999999999998</v>
      </c>
      <c r="C11" s="159">
        <v>3</v>
      </c>
      <c r="D11" s="159">
        <v>2</v>
      </c>
      <c r="E11" s="159">
        <v>2.5</v>
      </c>
      <c r="F11" s="159">
        <v>3</v>
      </c>
      <c r="G11" s="159">
        <v>4</v>
      </c>
      <c r="H11" s="159">
        <v>3</v>
      </c>
      <c r="I11" s="159">
        <v>3</v>
      </c>
      <c r="J11" s="159">
        <v>3</v>
      </c>
      <c r="K11" s="159">
        <v>2.5</v>
      </c>
    </row>
    <row r="12" spans="1:11">
      <c r="A12" s="161" t="s">
        <v>12</v>
      </c>
      <c r="B12" s="161">
        <v>2.98</v>
      </c>
      <c r="C12" s="162">
        <v>2.4</v>
      </c>
      <c r="D12" s="162">
        <v>2</v>
      </c>
      <c r="E12" s="162">
        <v>2.4</v>
      </c>
      <c r="F12" s="162">
        <v>2.2000000000000002</v>
      </c>
      <c r="G12" s="162">
        <v>3.6</v>
      </c>
      <c r="H12" s="162">
        <v>2.8</v>
      </c>
      <c r="I12" s="162">
        <v>4.2</v>
      </c>
      <c r="J12" s="162">
        <v>4.2</v>
      </c>
      <c r="K12" s="162">
        <v>3.2</v>
      </c>
    </row>
    <row r="13" spans="1:11">
      <c r="A13" s="161" t="s">
        <v>13</v>
      </c>
      <c r="B13" s="161">
        <v>3.3</v>
      </c>
      <c r="C13" s="162">
        <v>3.4</v>
      </c>
      <c r="D13" s="162">
        <v>4.4000000000000004</v>
      </c>
      <c r="E13" s="162">
        <v>3.4</v>
      </c>
      <c r="F13" s="162">
        <v>4.2</v>
      </c>
      <c r="G13" s="162">
        <v>3.8</v>
      </c>
      <c r="H13" s="162">
        <v>2</v>
      </c>
      <c r="I13" s="162">
        <v>3.2</v>
      </c>
      <c r="J13" s="162">
        <v>4</v>
      </c>
      <c r="K13" s="162">
        <v>3.8</v>
      </c>
    </row>
    <row r="14" spans="1:11">
      <c r="A14" s="161" t="s">
        <v>78</v>
      </c>
      <c r="B14" s="161">
        <v>3.75</v>
      </c>
      <c r="C14" s="162">
        <v>4.4000000000000004</v>
      </c>
      <c r="D14" s="162">
        <v>4.2</v>
      </c>
      <c r="E14" s="162">
        <v>4.4000000000000004</v>
      </c>
      <c r="F14" s="162">
        <v>4.2</v>
      </c>
      <c r="G14" s="162">
        <v>3.6</v>
      </c>
      <c r="H14" s="162">
        <v>3.6</v>
      </c>
      <c r="I14" s="162">
        <v>4</v>
      </c>
      <c r="J14" s="162">
        <v>4</v>
      </c>
      <c r="K14" s="162">
        <v>4.2</v>
      </c>
    </row>
    <row r="15" spans="1:11">
      <c r="A15" s="161" t="s">
        <v>15</v>
      </c>
      <c r="B15" s="161">
        <v>2.71</v>
      </c>
      <c r="C15" s="162">
        <v>2.2000000000000002</v>
      </c>
      <c r="D15" s="162">
        <v>4.4000000000000004</v>
      </c>
      <c r="E15" s="162">
        <v>2</v>
      </c>
      <c r="F15" s="162">
        <v>2.2000000000000002</v>
      </c>
      <c r="G15" s="162">
        <v>2.4</v>
      </c>
      <c r="H15" s="162">
        <v>2</v>
      </c>
      <c r="I15" s="162">
        <v>2.4</v>
      </c>
      <c r="J15" s="162">
        <v>4</v>
      </c>
      <c r="K15" s="162">
        <v>2.8</v>
      </c>
    </row>
    <row r="16" spans="1:11">
      <c r="A16" s="161" t="s">
        <v>16</v>
      </c>
      <c r="B16" s="161">
        <v>2.42</v>
      </c>
      <c r="C16" s="162">
        <v>2.6</v>
      </c>
      <c r="D16" s="162">
        <v>2.2000000000000002</v>
      </c>
      <c r="E16" s="162">
        <v>1.8</v>
      </c>
      <c r="F16" s="162">
        <v>3.2</v>
      </c>
      <c r="G16" s="162">
        <v>2</v>
      </c>
      <c r="H16" s="162">
        <v>2.8</v>
      </c>
      <c r="I16" s="162">
        <v>3.4</v>
      </c>
      <c r="J16" s="162">
        <v>2.2000000000000002</v>
      </c>
      <c r="K16" s="162">
        <v>4</v>
      </c>
    </row>
    <row r="17" spans="1:11">
      <c r="A17" s="163" t="s">
        <v>79</v>
      </c>
      <c r="B17" s="164">
        <v>4.616883116883117</v>
      </c>
      <c r="C17" s="165">
        <v>2.2857142857142856</v>
      </c>
      <c r="D17" s="165">
        <v>4.8571428571428568</v>
      </c>
      <c r="E17" s="165">
        <v>3.4285714285714284</v>
      </c>
      <c r="F17" s="165">
        <v>5.4285714285714288</v>
      </c>
      <c r="G17" s="165">
        <v>5.7142857142857144</v>
      </c>
      <c r="H17" s="165">
        <v>5</v>
      </c>
      <c r="I17" s="165">
        <v>6</v>
      </c>
      <c r="J17" s="165">
        <v>3.8571428571428572</v>
      </c>
      <c r="K17" s="165">
        <v>5.2857142857142856</v>
      </c>
    </row>
    <row r="18" spans="1:11">
      <c r="A18" s="163" t="s">
        <v>80</v>
      </c>
      <c r="B18" s="164">
        <v>3.9220779220779218</v>
      </c>
      <c r="C18" s="165">
        <v>4.1428571428571432</v>
      </c>
      <c r="D18" s="165">
        <v>3.8571428571428572</v>
      </c>
      <c r="E18" s="165">
        <v>3.8571428571428572</v>
      </c>
      <c r="F18" s="165">
        <v>3.1428571428571428</v>
      </c>
      <c r="G18" s="165">
        <v>4</v>
      </c>
      <c r="H18" s="165">
        <v>3.8571428571428572</v>
      </c>
      <c r="I18" s="165">
        <v>4</v>
      </c>
      <c r="J18" s="165">
        <v>4.2857142857142856</v>
      </c>
      <c r="K18" s="165">
        <v>3.5714285714285716</v>
      </c>
    </row>
    <row r="19" spans="1:11">
      <c r="A19" s="163" t="s">
        <v>81</v>
      </c>
      <c r="B19" s="164">
        <v>4.4935064935064934</v>
      </c>
      <c r="C19" s="165">
        <v>2.4285714285714284</v>
      </c>
      <c r="D19" s="165">
        <v>4.7142857142857144</v>
      </c>
      <c r="E19" s="165">
        <v>3.2857142857142856</v>
      </c>
      <c r="F19" s="165">
        <v>5.4285714285714288</v>
      </c>
      <c r="G19" s="165">
        <v>5.4285714285714288</v>
      </c>
      <c r="H19" s="165">
        <v>3.2857142857142856</v>
      </c>
      <c r="I19" s="165">
        <v>6.2857142857142856</v>
      </c>
      <c r="J19" s="165">
        <v>3.2857142857142856</v>
      </c>
      <c r="K19" s="165">
        <v>4.5714285714285712</v>
      </c>
    </row>
    <row r="20" spans="1:11">
      <c r="A20" s="163" t="s">
        <v>82</v>
      </c>
      <c r="B20" s="164">
        <v>5.7272727272727266</v>
      </c>
      <c r="C20" s="165">
        <v>6.5714285714285712</v>
      </c>
      <c r="D20" s="165">
        <v>6.2857142857142856</v>
      </c>
      <c r="E20" s="165">
        <v>6</v>
      </c>
      <c r="F20" s="165">
        <v>5</v>
      </c>
      <c r="G20" s="165">
        <v>6</v>
      </c>
      <c r="H20" s="165">
        <v>5.7142857142857144</v>
      </c>
      <c r="I20" s="165">
        <v>6.5714285714285712</v>
      </c>
      <c r="J20" s="165">
        <v>5.5714285714285712</v>
      </c>
      <c r="K20" s="165">
        <v>6</v>
      </c>
    </row>
    <row r="21" spans="1:11">
      <c r="A21" s="163" t="s">
        <v>83</v>
      </c>
      <c r="B21" s="164">
        <v>5.0909090909090899</v>
      </c>
      <c r="C21" s="165">
        <v>3.5714285714285716</v>
      </c>
      <c r="D21" s="165">
        <v>5.4285714285714288</v>
      </c>
      <c r="E21" s="165">
        <v>4.8571428571428568</v>
      </c>
      <c r="F21" s="165">
        <v>4.4285714285714288</v>
      </c>
      <c r="G21" s="165">
        <v>4.7142857142857144</v>
      </c>
      <c r="H21" s="165">
        <v>6</v>
      </c>
      <c r="I21" s="165">
        <v>5.7142857142857144</v>
      </c>
      <c r="J21" s="165">
        <v>4.7142857142857144</v>
      </c>
      <c r="K21" s="165">
        <v>4.2857142857142856</v>
      </c>
    </row>
    <row r="22" spans="1:11">
      <c r="A22" s="163" t="s">
        <v>84</v>
      </c>
      <c r="B22" s="164">
        <v>5.0064935064935057</v>
      </c>
      <c r="C22" s="165">
        <v>5.1428571428571432</v>
      </c>
      <c r="D22" s="165">
        <v>5.7142857142857144</v>
      </c>
      <c r="E22" s="165">
        <v>5</v>
      </c>
      <c r="F22" s="165">
        <v>5.4285714285714288</v>
      </c>
      <c r="G22" s="165">
        <v>6.1428571428571432</v>
      </c>
      <c r="H22" s="165">
        <v>5.2857142857142856</v>
      </c>
      <c r="I22" s="165">
        <v>3.5714285714285716</v>
      </c>
      <c r="J22" s="165">
        <v>4.7142857142857144</v>
      </c>
      <c r="K22" s="165">
        <v>4</v>
      </c>
    </row>
    <row r="24" spans="1:11" ht="15.75">
      <c r="A24" s="135"/>
      <c r="B24" t="s">
        <v>85</v>
      </c>
      <c r="C24" t="s">
        <v>86</v>
      </c>
    </row>
    <row r="25" spans="1:11">
      <c r="A25" s="158" t="s">
        <v>74</v>
      </c>
      <c r="B25" s="164">
        <v>4.616883116883117</v>
      </c>
      <c r="C25" s="165">
        <v>4.8571428571428568</v>
      </c>
    </row>
    <row r="26" spans="1:11">
      <c r="A26" s="158" t="s">
        <v>75</v>
      </c>
      <c r="B26" s="164">
        <v>3.9220779220779218</v>
      </c>
      <c r="C26" s="165">
        <v>3.8571428571428572</v>
      </c>
    </row>
    <row r="27" spans="1:11">
      <c r="A27" s="158" t="s">
        <v>76</v>
      </c>
      <c r="B27" s="164">
        <v>4.4935064935064934</v>
      </c>
      <c r="C27" s="165">
        <v>4.7142857142857144</v>
      </c>
    </row>
    <row r="28" spans="1:11">
      <c r="A28" s="156" t="s">
        <v>70</v>
      </c>
      <c r="B28" s="164">
        <v>5.7272727272727266</v>
      </c>
      <c r="C28" s="165">
        <v>6.2857142857142856</v>
      </c>
    </row>
    <row r="29" spans="1:11">
      <c r="A29" s="156" t="s">
        <v>71</v>
      </c>
      <c r="B29" s="164">
        <v>5.0909090909090899</v>
      </c>
      <c r="C29" s="165">
        <v>5.4285714285714288</v>
      </c>
    </row>
    <row r="30" spans="1:11">
      <c r="A30" s="156" t="s">
        <v>73</v>
      </c>
      <c r="B30" s="164">
        <v>5.0064935064935057</v>
      </c>
      <c r="C30" s="165">
        <v>5.7142857142857144</v>
      </c>
    </row>
    <row r="31" spans="1:11">
      <c r="A31" s="156" t="s">
        <v>72</v>
      </c>
      <c r="B31" s="156">
        <v>4.2</v>
      </c>
      <c r="C31" s="157">
        <v>6.25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Psico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Pestillo de Oliveira</dc:creator>
  <cp:lastModifiedBy>user</cp:lastModifiedBy>
  <cp:lastPrinted>2007-06-14T22:43:57Z</cp:lastPrinted>
  <dcterms:created xsi:type="dcterms:W3CDTF">2007-06-09T19:49:53Z</dcterms:created>
  <dcterms:modified xsi:type="dcterms:W3CDTF">2012-01-17T12:09:36Z</dcterms:modified>
</cp:coreProperties>
</file>