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aa\rsc advances\Royal Society Open Scienc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8" i="1" l="1"/>
  <c r="D7" i="1" l="1"/>
  <c r="D8" i="1"/>
  <c r="D9" i="1"/>
  <c r="D10" i="1"/>
  <c r="D11" i="1"/>
  <c r="D12" i="1"/>
  <c r="D13" i="1"/>
  <c r="D14" i="1"/>
  <c r="D6" i="1"/>
  <c r="F7" i="1"/>
  <c r="F8" i="1"/>
  <c r="F9" i="1"/>
  <c r="F10" i="1"/>
  <c r="F11" i="1"/>
  <c r="F12" i="1"/>
  <c r="F13" i="1"/>
  <c r="F14" i="1"/>
  <c r="F6" i="1"/>
  <c r="E14" i="1" l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<sst xmlns="http://schemas.openxmlformats.org/spreadsheetml/2006/main" count="60" uniqueCount="50">
  <si>
    <t>Volum ratio of TTD/Fuel</t>
  </si>
  <si>
    <t>Data of Figure 1</t>
  </si>
  <si>
    <t>Experimental EE (%)</t>
  </si>
  <si>
    <t>Theoritical  EE (%) obtained by fitting with eq. 3</t>
  </si>
  <si>
    <t>Data of Figure 2</t>
  </si>
  <si>
    <t>KN</t>
  </si>
  <si>
    <t>Time (s)</t>
  </si>
  <si>
    <t>Initial Concentration of DBT</t>
  </si>
  <si>
    <t>EE (%)</t>
  </si>
  <si>
    <t>Data of Figure 3</t>
  </si>
  <si>
    <t>Concentration of DBT</t>
  </si>
  <si>
    <t>Extraction time</t>
  </si>
  <si>
    <t>Data of Figure 4</t>
  </si>
  <si>
    <t>Data of Figure 5</t>
  </si>
  <si>
    <t>Data of Table 1</t>
  </si>
  <si>
    <t>BT</t>
  </si>
  <si>
    <t>DBT</t>
  </si>
  <si>
    <t>DMDBT</t>
  </si>
  <si>
    <t>Final Concentration of S-compound</t>
  </si>
  <si>
    <t>Initial Concentration of S-cpmpound</t>
  </si>
  <si>
    <t>S-compound type</t>
  </si>
  <si>
    <t>Final Concentration of DBT</t>
  </si>
  <si>
    <t>Mass of fuel= 1.36 g (2 ml)</t>
  </si>
  <si>
    <t>Final Concentration of DBT (ppm)</t>
  </si>
  <si>
    <t>Mass of TTD (g)</t>
  </si>
  <si>
    <t>Initial Concentration of DBT= 535 ppm</t>
  </si>
  <si>
    <t>Concentration of DBT at 15˚C</t>
  </si>
  <si>
    <t>Concentration of DBT at 25˚C</t>
  </si>
  <si>
    <t>Concentration of DBT at 35˚C</t>
  </si>
  <si>
    <t xml:space="preserve"> ≈ 0</t>
  </si>
  <si>
    <r>
      <t>0 (</t>
    </r>
    <r>
      <rPr>
        <sz val="11"/>
        <color rgb="FFFF0000"/>
        <rFont val="Times New Roman"/>
        <family val="1"/>
      </rPr>
      <t>Initial Concentraion</t>
    </r>
    <r>
      <rPr>
        <sz val="11"/>
        <color theme="1"/>
        <rFont val="Times New Roman"/>
        <family val="1"/>
      </rPr>
      <t>)</t>
    </r>
  </si>
  <si>
    <t>Number of cycle</t>
  </si>
  <si>
    <t>a</t>
  </si>
  <si>
    <t>Solubility of TTD in heptan</t>
  </si>
  <si>
    <t>Wavelength (nm)</t>
  </si>
  <si>
    <t>Absorbance</t>
  </si>
  <si>
    <t>b</t>
  </si>
  <si>
    <t>Initial Concentration of DBT= 521 ppm</t>
  </si>
  <si>
    <t>1-Reuse test:</t>
  </si>
  <si>
    <t>2-Regeneration test:</t>
  </si>
  <si>
    <t>Volum ratio of TTD/Fuel = 0.5</t>
  </si>
  <si>
    <t>Spectrum data of heptane after mixing with TTD and phase separation: before (a) and after (b) washing with water</t>
  </si>
  <si>
    <t>Data of Figure 6</t>
  </si>
  <si>
    <t>2.5 (Reg. a)</t>
  </si>
  <si>
    <t>5 (Reg. b)</t>
  </si>
  <si>
    <t>Cycle 1</t>
  </si>
  <si>
    <t>Cycle 2</t>
  </si>
  <si>
    <t>Cycle 3</t>
  </si>
  <si>
    <t>Cycle 4</t>
  </si>
  <si>
    <t>Cycle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</si>
</sst>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7"/>
  <sheetViews>
    <sheetView tabSelected="1" topLeftCell="E1" zoomScaleNormal="100" workbookViewId="0">
      <selection activeCell="H14" sqref="H14"/>
    </sheetView>
  </sheetViews>
  <sheetFormatPr defaultRowHeight="15" x14ac:dyDescent="0.25"/>
  <cols>
    <col min="1" max="1" width="26.85546875" style="1" customWidth="1"/>
    <col min="2" max="2" width="36.28515625" style="1" customWidth="1"/>
    <col min="3" max="3" width="30.85546875" style="1" customWidth="1"/>
    <col min="4" max="4" width="21.7109375" style="1" customWidth="1"/>
    <col min="5" max="5" width="44.5703125" style="1" customWidth="1"/>
    <col min="6" max="6" width="9.140625" style="1"/>
    <col min="7" max="7" width="8.7109375" style="1" customWidth="1"/>
    <col min="8" max="8" width="25" style="1" customWidth="1"/>
    <col min="9" max="9" width="37.5703125" style="1" customWidth="1"/>
    <col min="10" max="10" width="36.140625" style="1" customWidth="1"/>
    <col min="11" max="11" width="11.5703125" style="1" customWidth="1"/>
    <col min="12" max="12" width="12" style="1" customWidth="1"/>
    <col min="13" max="13" width="7.85546875" style="1" customWidth="1"/>
    <col min="14" max="14" width="24.140625" style="54" customWidth="1"/>
    <col min="15" max="15" width="18.7109375" style="54" customWidth="1"/>
    <col min="16" max="16" width="17.42578125" style="54" customWidth="1"/>
    <col min="18" max="16384" width="9.140625" style="1"/>
  </cols>
  <sheetData>
    <row r="1" spans="1:16" ht="15.75" thickBot="1" x14ac:dyDescent="0.3">
      <c r="A1" s="38" t="s">
        <v>1</v>
      </c>
      <c r="B1" s="2"/>
      <c r="C1" s="2"/>
      <c r="D1" s="2"/>
      <c r="E1" s="2"/>
      <c r="F1" s="2"/>
      <c r="H1" s="47" t="s">
        <v>13</v>
      </c>
      <c r="I1" s="46"/>
      <c r="J1" s="46"/>
      <c r="N1" s="55" t="s">
        <v>42</v>
      </c>
      <c r="O1" s="53"/>
      <c r="P1" s="53"/>
    </row>
    <row r="2" spans="1:16" ht="15.75" thickBot="1" x14ac:dyDescent="0.3">
      <c r="A2" s="39" t="s">
        <v>22</v>
      </c>
      <c r="B2" s="40" t="s">
        <v>25</v>
      </c>
      <c r="C2" s="2"/>
      <c r="D2" s="2"/>
      <c r="E2" s="2"/>
      <c r="F2" s="2"/>
      <c r="H2" s="47" t="s">
        <v>38</v>
      </c>
      <c r="I2" s="46"/>
      <c r="J2" s="46"/>
      <c r="N2" s="54" t="s">
        <v>33</v>
      </c>
    </row>
    <row r="3" spans="1:16" ht="15.75" thickBot="1" x14ac:dyDescent="0.3">
      <c r="A3" s="41" t="s">
        <v>24</v>
      </c>
      <c r="B3" s="44" t="s">
        <v>0</v>
      </c>
      <c r="C3" s="44" t="s">
        <v>23</v>
      </c>
      <c r="D3" s="41" t="s">
        <v>2</v>
      </c>
      <c r="E3" s="41" t="s">
        <v>3</v>
      </c>
      <c r="F3" s="41" t="s">
        <v>5</v>
      </c>
      <c r="H3" s="25" t="s">
        <v>40</v>
      </c>
      <c r="I3" s="46"/>
      <c r="J3" s="46"/>
      <c r="O3" s="54" t="s">
        <v>41</v>
      </c>
    </row>
    <row r="4" spans="1:16" ht="15.75" thickBot="1" x14ac:dyDescent="0.3">
      <c r="A4" s="42"/>
      <c r="B4" s="45"/>
      <c r="C4" s="45"/>
      <c r="D4" s="42"/>
      <c r="E4" s="42"/>
      <c r="F4" s="42"/>
      <c r="H4" s="58" t="s">
        <v>25</v>
      </c>
      <c r="I4" s="46"/>
      <c r="J4" s="46"/>
    </row>
    <row r="5" spans="1:16" ht="19.5" thickBot="1" x14ac:dyDescent="0.35">
      <c r="A5" s="42">
        <v>0</v>
      </c>
      <c r="B5" s="42">
        <v>0</v>
      </c>
      <c r="C5" s="42">
        <v>535</v>
      </c>
      <c r="D5" s="42">
        <v>0</v>
      </c>
      <c r="E5" s="42">
        <f>((5.45*B5)*100/(5.45*B5+1))</f>
        <v>0</v>
      </c>
      <c r="F5" s="42"/>
      <c r="H5" s="48" t="s">
        <v>31</v>
      </c>
      <c r="I5" s="50" t="s">
        <v>21</v>
      </c>
      <c r="J5" s="50" t="s">
        <v>8</v>
      </c>
      <c r="O5" s="57" t="s">
        <v>32</v>
      </c>
      <c r="P5" s="57" t="s">
        <v>36</v>
      </c>
    </row>
    <row r="6" spans="1:16" x14ac:dyDescent="0.25">
      <c r="A6" s="42">
        <v>0.26719999999999999</v>
      </c>
      <c r="B6" s="42">
        <v>0.125</v>
      </c>
      <c r="C6" s="42">
        <v>337</v>
      </c>
      <c r="D6" s="42">
        <f>((535-C6)*100)/535</f>
        <v>37.009345794392523</v>
      </c>
      <c r="E6" s="42">
        <f t="shared" ref="E6:E14" si="0">((5.45*B6)*100/(5.45*B6+1))</f>
        <v>40.520446096654275</v>
      </c>
      <c r="F6" s="42">
        <f>((535-C6)/C6)*(1.36/A6)</f>
        <v>2.9904582526341978</v>
      </c>
      <c r="H6" s="52" t="s">
        <v>45</v>
      </c>
      <c r="I6" s="24">
        <v>139</v>
      </c>
      <c r="J6" s="24">
        <v>74</v>
      </c>
      <c r="N6" s="56" t="s">
        <v>34</v>
      </c>
      <c r="O6" s="56" t="s">
        <v>35</v>
      </c>
      <c r="P6" s="56" t="s">
        <v>35</v>
      </c>
    </row>
    <row r="7" spans="1:16" x14ac:dyDescent="0.25">
      <c r="A7" s="42">
        <v>0.54420000000000002</v>
      </c>
      <c r="B7" s="42">
        <v>0.25</v>
      </c>
      <c r="C7" s="42">
        <v>224</v>
      </c>
      <c r="D7" s="42">
        <f t="shared" ref="D7:D14" si="1">((535-C7)*100)/535</f>
        <v>58.13084112149533</v>
      </c>
      <c r="E7" s="42">
        <f t="shared" si="0"/>
        <v>57.671957671957678</v>
      </c>
      <c r="F7" s="42">
        <f t="shared" ref="F7:F14" si="2">((535-C7)/C7)*(1.36/A7)</f>
        <v>3.4697065154617532</v>
      </c>
      <c r="H7" s="52"/>
      <c r="I7" s="25"/>
      <c r="J7" s="25"/>
      <c r="N7" s="54">
        <v>330</v>
      </c>
      <c r="O7" s="54">
        <v>2.6936500000000001E-3</v>
      </c>
      <c r="P7" s="54">
        <v>8.7038999999999997E-4</v>
      </c>
    </row>
    <row r="8" spans="1:16" x14ac:dyDescent="0.25">
      <c r="A8" s="42">
        <v>0.63919999999999999</v>
      </c>
      <c r="B8" s="42">
        <v>0.3</v>
      </c>
      <c r="C8" s="42">
        <v>203</v>
      </c>
      <c r="D8" s="42">
        <f t="shared" si="1"/>
        <v>62.056074766355138</v>
      </c>
      <c r="E8" s="42">
        <f t="shared" si="0"/>
        <v>62.049335863377614</v>
      </c>
      <c r="F8" s="42">
        <f t="shared" si="2"/>
        <v>3.4797191070118445</v>
      </c>
      <c r="H8" s="52" t="s">
        <v>46</v>
      </c>
      <c r="I8" s="25">
        <v>262</v>
      </c>
      <c r="J8" s="25">
        <v>51</v>
      </c>
      <c r="N8" s="54">
        <v>329.8</v>
      </c>
      <c r="O8" s="54">
        <v>2.718425E-3</v>
      </c>
      <c r="P8" s="54">
        <v>8.7584999999999996E-4</v>
      </c>
    </row>
    <row r="9" spans="1:16" x14ac:dyDescent="0.25">
      <c r="A9" s="42">
        <v>0.84319999999999995</v>
      </c>
      <c r="B9" s="42">
        <v>0.4</v>
      </c>
      <c r="C9" s="42">
        <v>160</v>
      </c>
      <c r="D9" s="42">
        <f t="shared" si="1"/>
        <v>70.09345794392523</v>
      </c>
      <c r="E9" s="42">
        <f t="shared" si="0"/>
        <v>68.553459119496864</v>
      </c>
      <c r="F9" s="42">
        <f t="shared" si="2"/>
        <v>3.7802419354838714</v>
      </c>
      <c r="H9" s="52"/>
      <c r="I9" s="25"/>
      <c r="J9" s="25"/>
      <c r="N9" s="54">
        <v>329.6</v>
      </c>
      <c r="O9" s="54">
        <v>2.7826550000000002E-3</v>
      </c>
      <c r="P9" s="54">
        <v>9.1385999999999995E-4</v>
      </c>
    </row>
    <row r="10" spans="1:16" x14ac:dyDescent="0.25">
      <c r="A10" s="42">
        <v>1.0610999999999999</v>
      </c>
      <c r="B10" s="42">
        <v>0.5</v>
      </c>
      <c r="C10" s="42">
        <v>144</v>
      </c>
      <c r="D10" s="42">
        <f t="shared" si="1"/>
        <v>73.084112149532714</v>
      </c>
      <c r="E10" s="42">
        <f t="shared" si="0"/>
        <v>73.154362416107375</v>
      </c>
      <c r="F10" s="42">
        <f t="shared" si="2"/>
        <v>3.4801411533105062</v>
      </c>
      <c r="H10" s="52" t="s">
        <v>47</v>
      </c>
      <c r="I10" s="25">
        <v>363</v>
      </c>
      <c r="J10" s="25">
        <v>32</v>
      </c>
      <c r="N10" s="54">
        <v>329.4</v>
      </c>
      <c r="O10" s="54">
        <v>2.8113050000000001E-3</v>
      </c>
      <c r="P10" s="54">
        <v>9.5627500000000003E-4</v>
      </c>
    </row>
    <row r="11" spans="1:16" x14ac:dyDescent="0.25">
      <c r="A11" s="42">
        <v>1.5750999999999999</v>
      </c>
      <c r="B11" s="42">
        <v>0.75</v>
      </c>
      <c r="C11" s="42">
        <v>101</v>
      </c>
      <c r="D11" s="42">
        <f t="shared" si="1"/>
        <v>81.121495327102807</v>
      </c>
      <c r="E11" s="42">
        <f t="shared" si="0"/>
        <v>80.343980343980348</v>
      </c>
      <c r="F11" s="42">
        <f t="shared" si="2"/>
        <v>3.710215475867948</v>
      </c>
      <c r="H11" s="52"/>
      <c r="I11" s="25"/>
      <c r="J11" s="25"/>
      <c r="N11" s="54">
        <v>329.2</v>
      </c>
      <c r="O11" s="54">
        <v>2.79247E-3</v>
      </c>
      <c r="P11" s="54">
        <v>9.6602999999999999E-4</v>
      </c>
    </row>
    <row r="12" spans="1:16" x14ac:dyDescent="0.25">
      <c r="A12" s="42">
        <v>2.1949999999999998</v>
      </c>
      <c r="B12" s="42">
        <v>1</v>
      </c>
      <c r="C12" s="42">
        <v>75</v>
      </c>
      <c r="D12" s="42">
        <f t="shared" si="1"/>
        <v>85.981308411214954</v>
      </c>
      <c r="E12" s="42">
        <f t="shared" si="0"/>
        <v>84.496124031007753</v>
      </c>
      <c r="F12" s="42">
        <f t="shared" si="2"/>
        <v>3.8001518602885351</v>
      </c>
      <c r="H12" s="52" t="s">
        <v>48</v>
      </c>
      <c r="I12" s="25">
        <v>422</v>
      </c>
      <c r="J12" s="25">
        <v>21</v>
      </c>
      <c r="N12" s="54">
        <v>329</v>
      </c>
      <c r="O12" s="54">
        <v>2.7954049999999999E-3</v>
      </c>
      <c r="P12" s="54">
        <v>9.3521499999999998E-4</v>
      </c>
    </row>
    <row r="13" spans="1:16" x14ac:dyDescent="0.25">
      <c r="A13" s="42">
        <v>2.7362000000000002</v>
      </c>
      <c r="B13" s="42">
        <v>1.25</v>
      </c>
      <c r="C13" s="42">
        <v>59</v>
      </c>
      <c r="D13" s="42">
        <f t="shared" si="1"/>
        <v>88.971962616822424</v>
      </c>
      <c r="E13" s="42">
        <f t="shared" si="0"/>
        <v>87.2</v>
      </c>
      <c r="F13" s="42">
        <f t="shared" si="2"/>
        <v>4.0100151267562705</v>
      </c>
      <c r="H13" s="52"/>
      <c r="I13" s="25"/>
      <c r="J13" s="25"/>
      <c r="N13" s="54">
        <v>328.8</v>
      </c>
      <c r="O13" s="54">
        <v>2.8030249999999998E-3</v>
      </c>
      <c r="P13" s="54">
        <v>9.4236500000000002E-4</v>
      </c>
    </row>
    <row r="14" spans="1:16" ht="15.75" thickBot="1" x14ac:dyDescent="0.3">
      <c r="A14" s="43">
        <v>3.0491999999999999</v>
      </c>
      <c r="B14" s="43">
        <v>1.5</v>
      </c>
      <c r="C14" s="43">
        <v>59</v>
      </c>
      <c r="D14" s="43">
        <f t="shared" si="1"/>
        <v>88.971962616822424</v>
      </c>
      <c r="E14" s="43">
        <f t="shared" si="0"/>
        <v>89.100817438692104</v>
      </c>
      <c r="F14" s="43">
        <f t="shared" si="2"/>
        <v>3.5983875737342612</v>
      </c>
      <c r="H14" s="52" t="s">
        <v>49</v>
      </c>
      <c r="I14" s="25">
        <v>492</v>
      </c>
      <c r="J14" s="25">
        <v>8</v>
      </c>
      <c r="N14" s="54">
        <v>328.6</v>
      </c>
      <c r="O14" s="54">
        <v>2.8156750000000001E-3</v>
      </c>
      <c r="P14" s="54">
        <v>9.1850500000000002E-4</v>
      </c>
    </row>
    <row r="15" spans="1:16" ht="15.75" thickBot="1" x14ac:dyDescent="0.3">
      <c r="H15" s="52"/>
      <c r="I15" s="26"/>
      <c r="J15" s="26"/>
      <c r="N15" s="54">
        <v>328.4</v>
      </c>
      <c r="O15" s="54">
        <v>2.8117950000000002E-3</v>
      </c>
      <c r="P15" s="54">
        <v>8.6677E-4</v>
      </c>
    </row>
    <row r="16" spans="1:16" ht="15.75" thickBot="1" x14ac:dyDescent="0.3">
      <c r="A16" s="27" t="s">
        <v>4</v>
      </c>
      <c r="B16" s="4"/>
      <c r="C16" s="4"/>
      <c r="D16" s="4"/>
      <c r="E16" s="4"/>
      <c r="H16" s="47" t="s">
        <v>39</v>
      </c>
      <c r="I16" s="46"/>
      <c r="J16" s="46"/>
      <c r="N16" s="54">
        <v>328.2</v>
      </c>
      <c r="O16" s="54">
        <v>2.7729999999999999E-3</v>
      </c>
      <c r="P16" s="54">
        <v>8.9647499999999998E-4</v>
      </c>
    </row>
    <row r="17" spans="1:16" ht="15.75" thickBot="1" x14ac:dyDescent="0.3">
      <c r="A17" s="33" t="s">
        <v>6</v>
      </c>
      <c r="B17" s="33" t="s">
        <v>26</v>
      </c>
      <c r="C17" s="33" t="s">
        <v>27</v>
      </c>
      <c r="D17" s="28" t="s">
        <v>28</v>
      </c>
      <c r="E17" s="29"/>
      <c r="H17" s="59" t="s">
        <v>37</v>
      </c>
      <c r="I17" s="46"/>
      <c r="J17" s="46"/>
      <c r="N17" s="54">
        <v>328</v>
      </c>
      <c r="O17" s="54">
        <v>2.7099099999999998E-3</v>
      </c>
      <c r="P17" s="54">
        <v>9.5023999999999998E-4</v>
      </c>
    </row>
    <row r="18" spans="1:16" ht="15.75" thickBot="1" x14ac:dyDescent="0.3">
      <c r="A18" s="30" t="s">
        <v>30</v>
      </c>
      <c r="B18" s="31">
        <v>537</v>
      </c>
      <c r="C18" s="31">
        <v>543</v>
      </c>
      <c r="D18" s="34">
        <v>556</v>
      </c>
      <c r="E18" s="35"/>
      <c r="H18" s="58"/>
      <c r="I18" s="46"/>
      <c r="J18" s="46"/>
      <c r="N18" s="54">
        <v>327.8</v>
      </c>
      <c r="O18" s="54">
        <v>2.6545750000000002E-3</v>
      </c>
      <c r="P18" s="54">
        <v>9.7605999999999995E-4</v>
      </c>
    </row>
    <row r="19" spans="1:16" ht="15.75" thickBot="1" x14ac:dyDescent="0.3">
      <c r="A19" s="31">
        <v>5</v>
      </c>
      <c r="B19" s="31">
        <v>231</v>
      </c>
      <c r="C19" s="31">
        <v>167</v>
      </c>
      <c r="D19" s="34">
        <v>184</v>
      </c>
      <c r="E19" s="35"/>
      <c r="H19" s="58"/>
      <c r="I19" s="24" t="s">
        <v>21</v>
      </c>
      <c r="J19" s="24" t="s">
        <v>8</v>
      </c>
      <c r="N19" s="54">
        <v>327.60000000000002</v>
      </c>
      <c r="O19" s="54">
        <v>2.5719050000000002E-3</v>
      </c>
      <c r="P19" s="54">
        <v>1.0087749999999999E-3</v>
      </c>
    </row>
    <row r="20" spans="1:16" x14ac:dyDescent="0.25">
      <c r="A20" s="31">
        <v>25</v>
      </c>
      <c r="B20" s="31">
        <v>122</v>
      </c>
      <c r="C20" s="31">
        <v>140</v>
      </c>
      <c r="D20" s="34">
        <v>161</v>
      </c>
      <c r="E20" s="35"/>
      <c r="H20" s="61" t="s">
        <v>43</v>
      </c>
      <c r="I20" s="24">
        <v>411</v>
      </c>
      <c r="J20" s="60">
        <v>21</v>
      </c>
      <c r="N20" s="54">
        <v>327.39999999999998</v>
      </c>
      <c r="O20" s="54">
        <v>2.525925E-3</v>
      </c>
      <c r="P20" s="54">
        <v>1.0883049999999999E-3</v>
      </c>
    </row>
    <row r="21" spans="1:16" x14ac:dyDescent="0.25">
      <c r="A21" s="31">
        <v>40</v>
      </c>
      <c r="B21" s="31">
        <v>130</v>
      </c>
      <c r="C21" s="31">
        <v>139</v>
      </c>
      <c r="D21" s="34">
        <v>172</v>
      </c>
      <c r="E21" s="35"/>
      <c r="H21" s="52"/>
      <c r="I21" s="25"/>
      <c r="J21" s="49"/>
      <c r="N21" s="54">
        <v>327.2</v>
      </c>
      <c r="O21" s="54">
        <v>2.5341299999999999E-3</v>
      </c>
      <c r="P21" s="54">
        <v>1.165255E-3</v>
      </c>
    </row>
    <row r="22" spans="1:16" ht="15.75" thickBot="1" x14ac:dyDescent="0.3">
      <c r="A22" s="31">
        <v>60</v>
      </c>
      <c r="B22" s="31">
        <v>133</v>
      </c>
      <c r="C22" s="31">
        <v>147</v>
      </c>
      <c r="D22" s="34">
        <v>164</v>
      </c>
      <c r="E22" s="35"/>
      <c r="H22" s="51" t="s">
        <v>44</v>
      </c>
      <c r="I22" s="26">
        <v>334</v>
      </c>
      <c r="J22" s="62">
        <v>36</v>
      </c>
      <c r="N22" s="54">
        <v>327</v>
      </c>
      <c r="O22" s="54">
        <v>2.557915E-3</v>
      </c>
      <c r="P22" s="54">
        <v>1.20747E-3</v>
      </c>
    </row>
    <row r="23" spans="1:16" x14ac:dyDescent="0.25">
      <c r="A23" s="31">
        <v>90</v>
      </c>
      <c r="B23" s="31">
        <v>123</v>
      </c>
      <c r="C23" s="31">
        <v>137</v>
      </c>
      <c r="D23" s="34">
        <v>178</v>
      </c>
      <c r="E23" s="35"/>
      <c r="N23" s="54">
        <v>326.8</v>
      </c>
      <c r="O23" s="54">
        <v>2.6114100000000002E-3</v>
      </c>
      <c r="P23" s="54">
        <v>1.2224200000000001E-3</v>
      </c>
    </row>
    <row r="24" spans="1:16" ht="15.75" thickBot="1" x14ac:dyDescent="0.3">
      <c r="A24" s="31">
        <v>120</v>
      </c>
      <c r="B24" s="31">
        <v>121</v>
      </c>
      <c r="C24" s="31">
        <v>142</v>
      </c>
      <c r="D24" s="34">
        <v>166</v>
      </c>
      <c r="E24" s="35"/>
      <c r="N24" s="54">
        <v>326.60000000000002</v>
      </c>
      <c r="O24" s="54">
        <v>2.6546450000000002E-3</v>
      </c>
      <c r="P24" s="54">
        <v>1.2014949999999999E-3</v>
      </c>
    </row>
    <row r="25" spans="1:16" ht="15.75" thickBot="1" x14ac:dyDescent="0.3">
      <c r="A25" s="32">
        <v>180</v>
      </c>
      <c r="B25" s="32">
        <v>119</v>
      </c>
      <c r="C25" s="32">
        <v>138</v>
      </c>
      <c r="D25" s="36">
        <v>170</v>
      </c>
      <c r="E25" s="37"/>
      <c r="H25" s="9" t="s">
        <v>14</v>
      </c>
      <c r="I25" s="19"/>
      <c r="J25" s="7"/>
      <c r="K25" s="7"/>
      <c r="L25" s="7"/>
      <c r="N25" s="54">
        <v>326.39999999999998</v>
      </c>
      <c r="O25" s="54">
        <v>2.684985E-3</v>
      </c>
      <c r="P25" s="54">
        <v>1.157045E-3</v>
      </c>
    </row>
    <row r="26" spans="1:16" ht="15.75" thickBot="1" x14ac:dyDescent="0.3">
      <c r="H26" s="12" t="s">
        <v>20</v>
      </c>
      <c r="I26" s="11" t="s">
        <v>19</v>
      </c>
      <c r="J26" s="11" t="s">
        <v>18</v>
      </c>
      <c r="K26" s="11" t="s">
        <v>8</v>
      </c>
      <c r="L26" s="8" t="s">
        <v>5</v>
      </c>
      <c r="N26" s="54">
        <v>326.2</v>
      </c>
      <c r="O26" s="54">
        <v>2.7367149999999998E-3</v>
      </c>
      <c r="P26" s="54">
        <v>1.1281799999999999E-3</v>
      </c>
    </row>
    <row r="27" spans="1:16" ht="15.75" thickBot="1" x14ac:dyDescent="0.3">
      <c r="A27" s="22" t="s">
        <v>9</v>
      </c>
      <c r="B27" s="3"/>
      <c r="C27" s="3"/>
      <c r="D27" s="3"/>
      <c r="H27" s="10" t="s">
        <v>16</v>
      </c>
      <c r="I27" s="10">
        <v>535</v>
      </c>
      <c r="J27" s="10">
        <v>140</v>
      </c>
      <c r="K27" s="10">
        <v>74</v>
      </c>
      <c r="L27" s="6">
        <v>3.66</v>
      </c>
      <c r="N27" s="54">
        <v>326</v>
      </c>
      <c r="O27" s="54">
        <v>2.7404550000000001E-3</v>
      </c>
      <c r="P27" s="54">
        <v>1.1130350000000001E-3</v>
      </c>
    </row>
    <row r="28" spans="1:16" ht="15.75" thickBot="1" x14ac:dyDescent="0.3">
      <c r="A28" s="23" t="s">
        <v>7</v>
      </c>
      <c r="B28" s="23" t="s">
        <v>21</v>
      </c>
      <c r="C28" s="23" t="s">
        <v>8</v>
      </c>
      <c r="D28" s="23" t="s">
        <v>5</v>
      </c>
      <c r="H28" s="10" t="s">
        <v>15</v>
      </c>
      <c r="I28" s="10">
        <v>523</v>
      </c>
      <c r="J28" s="10">
        <v>173</v>
      </c>
      <c r="K28" s="10">
        <v>67</v>
      </c>
      <c r="L28" s="6">
        <v>2.57</v>
      </c>
      <c r="N28" s="54">
        <v>325.8</v>
      </c>
      <c r="O28" s="54">
        <v>2.7346250000000001E-3</v>
      </c>
      <c r="P28" s="54">
        <v>1.0883150000000001E-3</v>
      </c>
    </row>
    <row r="29" spans="1:16" ht="15.75" thickBot="1" x14ac:dyDescent="0.3">
      <c r="A29" s="20"/>
      <c r="B29" s="20"/>
      <c r="C29" s="20"/>
      <c r="D29" s="20"/>
      <c r="H29" s="11" t="s">
        <v>17</v>
      </c>
      <c r="I29" s="11">
        <v>517</v>
      </c>
      <c r="J29" s="11">
        <v>246</v>
      </c>
      <c r="K29" s="11">
        <v>53</v>
      </c>
      <c r="L29" s="8">
        <v>1.42</v>
      </c>
      <c r="N29" s="54">
        <v>325.60000000000002</v>
      </c>
      <c r="O29" s="54">
        <v>2.7959650000000001E-3</v>
      </c>
      <c r="P29" s="54">
        <v>1.0850149999999999E-3</v>
      </c>
    </row>
    <row r="30" spans="1:16" x14ac:dyDescent="0.25">
      <c r="A30" s="20">
        <v>300</v>
      </c>
      <c r="B30" s="20">
        <v>75</v>
      </c>
      <c r="C30" s="20">
        <v>75</v>
      </c>
      <c r="D30" s="20">
        <v>3.78</v>
      </c>
      <c r="N30" s="54">
        <v>325.39999999999998</v>
      </c>
      <c r="O30" s="54">
        <v>2.8334699999999998E-3</v>
      </c>
      <c r="P30" s="54">
        <v>1.1288699999999999E-3</v>
      </c>
    </row>
    <row r="31" spans="1:16" x14ac:dyDescent="0.25">
      <c r="A31" s="20">
        <v>600</v>
      </c>
      <c r="B31" s="20">
        <v>168</v>
      </c>
      <c r="C31" s="20">
        <v>72</v>
      </c>
      <c r="D31" s="20">
        <v>3.36</v>
      </c>
      <c r="N31" s="54">
        <v>325.2</v>
      </c>
      <c r="O31" s="54">
        <v>2.81745E-3</v>
      </c>
      <c r="P31" s="54">
        <v>1.168845E-3</v>
      </c>
    </row>
    <row r="32" spans="1:16" x14ac:dyDescent="0.25">
      <c r="A32" s="20">
        <v>900</v>
      </c>
      <c r="B32" s="20">
        <v>275</v>
      </c>
      <c r="C32" s="20">
        <v>69</v>
      </c>
      <c r="D32" s="20">
        <v>2.83</v>
      </c>
      <c r="N32" s="54">
        <v>325</v>
      </c>
      <c r="O32" s="54">
        <v>2.850595E-3</v>
      </c>
      <c r="P32" s="54">
        <v>1.190785E-3</v>
      </c>
    </row>
    <row r="33" spans="1:16" ht="15.75" thickBot="1" x14ac:dyDescent="0.3">
      <c r="A33" s="21">
        <v>1200</v>
      </c>
      <c r="B33" s="21">
        <v>360</v>
      </c>
      <c r="C33" s="21">
        <v>70</v>
      </c>
      <c r="D33" s="21">
        <v>3.01</v>
      </c>
      <c r="N33" s="54">
        <v>324.8</v>
      </c>
      <c r="O33" s="54">
        <v>2.8899450000000001E-3</v>
      </c>
      <c r="P33" s="54">
        <v>1.2340599999999999E-3</v>
      </c>
    </row>
    <row r="34" spans="1:16" ht="15.75" thickBot="1" x14ac:dyDescent="0.3">
      <c r="N34" s="54">
        <v>324.60000000000002</v>
      </c>
      <c r="O34" s="54">
        <v>2.883825E-3</v>
      </c>
      <c r="P34" s="54">
        <v>1.28794E-3</v>
      </c>
    </row>
    <row r="35" spans="1:16" ht="15.75" thickBot="1" x14ac:dyDescent="0.3">
      <c r="A35" s="17" t="s">
        <v>12</v>
      </c>
      <c r="B35" s="5"/>
      <c r="C35" s="16"/>
      <c r="N35" s="54">
        <v>324.39999999999998</v>
      </c>
      <c r="O35" s="54">
        <v>2.8676499999999998E-3</v>
      </c>
      <c r="P35" s="54">
        <v>1.3116650000000001E-3</v>
      </c>
    </row>
    <row r="36" spans="1:16" ht="15.75" thickBot="1" x14ac:dyDescent="0.3">
      <c r="A36" s="18" t="s">
        <v>11</v>
      </c>
      <c r="B36" s="18" t="s">
        <v>10</v>
      </c>
      <c r="C36" s="16"/>
      <c r="N36" s="54">
        <v>324.2</v>
      </c>
      <c r="O36" s="54">
        <v>2.8333999999999998E-3</v>
      </c>
      <c r="P36" s="54">
        <v>1.373155E-3</v>
      </c>
    </row>
    <row r="37" spans="1:16" x14ac:dyDescent="0.25">
      <c r="A37" s="13" t="s">
        <v>30</v>
      </c>
      <c r="B37" s="13">
        <v>535</v>
      </c>
      <c r="C37" s="16"/>
      <c r="N37" s="54">
        <v>324</v>
      </c>
      <c r="O37" s="54">
        <v>2.8090099999999998E-3</v>
      </c>
      <c r="P37" s="54">
        <v>1.4456600000000001E-3</v>
      </c>
    </row>
    <row r="38" spans="1:16" x14ac:dyDescent="0.25">
      <c r="A38" s="13">
        <v>1</v>
      </c>
      <c r="B38" s="13">
        <v>137</v>
      </c>
      <c r="C38" s="16"/>
      <c r="N38" s="54">
        <v>323.8</v>
      </c>
      <c r="O38" s="54">
        <v>2.7937000000000001E-3</v>
      </c>
      <c r="P38" s="54">
        <v>1.4775050000000001E-3</v>
      </c>
    </row>
    <row r="39" spans="1:16" x14ac:dyDescent="0.25">
      <c r="A39" s="13">
        <v>2</v>
      </c>
      <c r="B39" s="13">
        <v>21</v>
      </c>
      <c r="C39" s="16"/>
      <c r="N39" s="54">
        <v>323.60000000000002</v>
      </c>
      <c r="O39" s="54">
        <v>2.7853050000000001E-3</v>
      </c>
      <c r="P39" s="54">
        <v>1.49675E-3</v>
      </c>
    </row>
    <row r="40" spans="1:16" ht="15.75" thickBot="1" x14ac:dyDescent="0.3">
      <c r="A40" s="14">
        <v>3</v>
      </c>
      <c r="B40" s="15" t="s">
        <v>29</v>
      </c>
      <c r="C40" s="16"/>
      <c r="N40" s="54">
        <v>323.39999999999998</v>
      </c>
      <c r="O40" s="54">
        <v>2.8132449999999998E-3</v>
      </c>
      <c r="P40" s="54">
        <v>1.4475149999999999E-3</v>
      </c>
    </row>
    <row r="41" spans="1:16" x14ac:dyDescent="0.25">
      <c r="N41" s="54">
        <v>323.2</v>
      </c>
      <c r="O41" s="54">
        <v>2.8525500000000001E-3</v>
      </c>
      <c r="P41" s="54">
        <v>1.33311E-3</v>
      </c>
    </row>
    <row r="42" spans="1:16" x14ac:dyDescent="0.25">
      <c r="N42" s="54">
        <v>323</v>
      </c>
      <c r="O42" s="54">
        <v>2.8738650000000002E-3</v>
      </c>
      <c r="P42" s="54">
        <v>1.27272E-3</v>
      </c>
    </row>
    <row r="43" spans="1:16" x14ac:dyDescent="0.25">
      <c r="N43" s="54">
        <v>322.8</v>
      </c>
      <c r="O43" s="54">
        <v>2.85987E-3</v>
      </c>
      <c r="P43" s="54">
        <v>1.2530950000000001E-3</v>
      </c>
    </row>
    <row r="44" spans="1:16" x14ac:dyDescent="0.25">
      <c r="N44" s="54">
        <v>322.60000000000002</v>
      </c>
      <c r="O44" s="54">
        <v>2.8261599999999999E-3</v>
      </c>
      <c r="P44" s="54">
        <v>1.2319399999999999E-3</v>
      </c>
    </row>
    <row r="45" spans="1:16" x14ac:dyDescent="0.25">
      <c r="N45" s="54">
        <v>322.39999999999998</v>
      </c>
      <c r="O45" s="54">
        <v>2.8060649999999999E-3</v>
      </c>
      <c r="P45" s="54">
        <v>1.2674450000000001E-3</v>
      </c>
    </row>
    <row r="46" spans="1:16" x14ac:dyDescent="0.25">
      <c r="N46" s="54">
        <v>322.2</v>
      </c>
      <c r="O46" s="54">
        <v>2.8375850000000001E-3</v>
      </c>
      <c r="P46" s="54">
        <v>1.29514E-3</v>
      </c>
    </row>
    <row r="47" spans="1:16" x14ac:dyDescent="0.25">
      <c r="N47" s="54">
        <v>322</v>
      </c>
      <c r="O47" s="54">
        <v>2.8344799999999999E-3</v>
      </c>
      <c r="P47" s="54">
        <v>1.27651E-3</v>
      </c>
    </row>
    <row r="48" spans="1:16" x14ac:dyDescent="0.25">
      <c r="N48" s="54">
        <v>321.8</v>
      </c>
      <c r="O48" s="54">
        <v>2.8093649999999999E-3</v>
      </c>
      <c r="P48" s="54">
        <v>1.256145E-3</v>
      </c>
    </row>
    <row r="49" spans="14:16" x14ac:dyDescent="0.25">
      <c r="N49" s="54">
        <v>321.60000000000002</v>
      </c>
      <c r="O49" s="54">
        <v>2.8197949999999999E-3</v>
      </c>
      <c r="P49" s="54">
        <v>1.2772949999999999E-3</v>
      </c>
    </row>
    <row r="50" spans="14:16" x14ac:dyDescent="0.25">
      <c r="N50" s="54">
        <v>321.39999999999998</v>
      </c>
      <c r="O50" s="54">
        <v>2.8396300000000001E-3</v>
      </c>
      <c r="P50" s="54">
        <v>1.313055E-3</v>
      </c>
    </row>
    <row r="51" spans="14:16" x14ac:dyDescent="0.25">
      <c r="N51" s="54">
        <v>321.2</v>
      </c>
      <c r="O51" s="54">
        <v>2.83702E-3</v>
      </c>
      <c r="P51" s="54">
        <v>1.3771499999999999E-3</v>
      </c>
    </row>
    <row r="52" spans="14:16" x14ac:dyDescent="0.25">
      <c r="N52" s="54">
        <v>321</v>
      </c>
      <c r="O52" s="54">
        <v>2.8491150000000002E-3</v>
      </c>
      <c r="P52" s="54">
        <v>1.4325500000000001E-3</v>
      </c>
    </row>
    <row r="53" spans="14:16" x14ac:dyDescent="0.25">
      <c r="N53" s="54">
        <v>320.8</v>
      </c>
      <c r="O53" s="54">
        <v>2.9227699999999999E-3</v>
      </c>
      <c r="P53" s="54">
        <v>1.4340500000000001E-3</v>
      </c>
    </row>
    <row r="54" spans="14:16" x14ac:dyDescent="0.25">
      <c r="N54" s="54">
        <v>320.60000000000002</v>
      </c>
      <c r="O54" s="54">
        <v>2.9595300000000001E-3</v>
      </c>
      <c r="P54" s="54">
        <v>1.4134950000000001E-3</v>
      </c>
    </row>
    <row r="55" spans="14:16" x14ac:dyDescent="0.25">
      <c r="N55" s="54">
        <v>320.39999999999998</v>
      </c>
      <c r="O55" s="54">
        <v>2.9336150000000001E-3</v>
      </c>
      <c r="P55" s="54">
        <v>1.407515E-3</v>
      </c>
    </row>
    <row r="56" spans="14:16" x14ac:dyDescent="0.25">
      <c r="N56" s="54">
        <v>320.2</v>
      </c>
      <c r="O56" s="54">
        <v>2.9068649999999998E-3</v>
      </c>
      <c r="P56" s="54">
        <v>1.3610950000000001E-3</v>
      </c>
    </row>
    <row r="57" spans="14:16" x14ac:dyDescent="0.25">
      <c r="N57" s="54">
        <v>320</v>
      </c>
      <c r="O57" s="54">
        <v>2.8816750000000002E-3</v>
      </c>
      <c r="P57" s="54">
        <v>1.358845E-3</v>
      </c>
    </row>
    <row r="58" spans="14:16" x14ac:dyDescent="0.25">
      <c r="N58" s="54">
        <v>319.8</v>
      </c>
      <c r="O58" s="54">
        <v>2.8133350000000001E-3</v>
      </c>
      <c r="P58" s="54">
        <v>1.430155E-3</v>
      </c>
    </row>
    <row r="59" spans="14:16" x14ac:dyDescent="0.25">
      <c r="N59" s="54">
        <v>319.60000000000002</v>
      </c>
      <c r="O59" s="54">
        <v>2.7861050000000001E-3</v>
      </c>
      <c r="P59" s="54">
        <v>1.53528E-3</v>
      </c>
    </row>
    <row r="60" spans="14:16" x14ac:dyDescent="0.25">
      <c r="N60" s="54">
        <v>319.39999999999998</v>
      </c>
      <c r="O60" s="54">
        <v>2.845415E-3</v>
      </c>
      <c r="P60" s="54">
        <v>1.60655E-3</v>
      </c>
    </row>
    <row r="61" spans="14:16" x14ac:dyDescent="0.25">
      <c r="N61" s="54">
        <v>319.2</v>
      </c>
      <c r="O61" s="54">
        <v>2.9156550000000001E-3</v>
      </c>
      <c r="P61" s="54">
        <v>1.6699600000000001E-3</v>
      </c>
    </row>
    <row r="62" spans="14:16" x14ac:dyDescent="0.25">
      <c r="N62" s="54">
        <v>319</v>
      </c>
      <c r="O62" s="54">
        <v>3.00395E-3</v>
      </c>
      <c r="P62" s="54">
        <v>1.7061699999999999E-3</v>
      </c>
    </row>
    <row r="63" spans="14:16" x14ac:dyDescent="0.25">
      <c r="N63" s="54">
        <v>318.8</v>
      </c>
      <c r="O63" s="54">
        <v>3.0900950000000002E-3</v>
      </c>
      <c r="P63" s="54">
        <v>1.69582E-3</v>
      </c>
    </row>
    <row r="64" spans="14:16" x14ac:dyDescent="0.25">
      <c r="N64" s="54">
        <v>318.60000000000002</v>
      </c>
      <c r="O64" s="54">
        <v>3.11145E-3</v>
      </c>
      <c r="P64" s="54">
        <v>1.623815E-3</v>
      </c>
    </row>
    <row r="65" spans="14:16" x14ac:dyDescent="0.25">
      <c r="N65" s="54">
        <v>318.39999999999998</v>
      </c>
      <c r="O65" s="54">
        <v>3.07011E-3</v>
      </c>
      <c r="P65" s="54">
        <v>1.54736E-3</v>
      </c>
    </row>
    <row r="66" spans="14:16" x14ac:dyDescent="0.25">
      <c r="N66" s="54">
        <v>318.2</v>
      </c>
      <c r="O66" s="54">
        <v>3.0292700000000001E-3</v>
      </c>
      <c r="P66" s="54">
        <v>1.525815E-3</v>
      </c>
    </row>
    <row r="67" spans="14:16" x14ac:dyDescent="0.25">
      <c r="N67" s="54">
        <v>318</v>
      </c>
      <c r="O67" s="54">
        <v>3.0002050000000001E-3</v>
      </c>
      <c r="P67" s="54">
        <v>1.52092E-3</v>
      </c>
    </row>
    <row r="68" spans="14:16" x14ac:dyDescent="0.25">
      <c r="N68" s="54">
        <v>317.8</v>
      </c>
      <c r="O68" s="54">
        <v>2.9936300000000002E-3</v>
      </c>
      <c r="P68" s="54">
        <v>1.5383199999999999E-3</v>
      </c>
    </row>
    <row r="69" spans="14:16" x14ac:dyDescent="0.25">
      <c r="N69" s="54">
        <v>317.60000000000002</v>
      </c>
      <c r="O69" s="54">
        <v>3.02959E-3</v>
      </c>
      <c r="P69" s="54">
        <v>1.5563949999999999E-3</v>
      </c>
    </row>
    <row r="70" spans="14:16" x14ac:dyDescent="0.25">
      <c r="N70" s="54">
        <v>317.39999999999998</v>
      </c>
      <c r="O70" s="54">
        <v>3.031265E-3</v>
      </c>
      <c r="P70" s="54">
        <v>1.544475E-3</v>
      </c>
    </row>
    <row r="71" spans="14:16" x14ac:dyDescent="0.25">
      <c r="N71" s="54">
        <v>317.2</v>
      </c>
      <c r="O71" s="54">
        <v>3.0207200000000002E-3</v>
      </c>
      <c r="P71" s="54">
        <v>1.548355E-3</v>
      </c>
    </row>
    <row r="72" spans="14:16" x14ac:dyDescent="0.25">
      <c r="N72" s="54">
        <v>317</v>
      </c>
      <c r="O72" s="54">
        <v>3.0294900000000001E-3</v>
      </c>
      <c r="P72" s="54">
        <v>1.56594E-3</v>
      </c>
    </row>
    <row r="73" spans="14:16" x14ac:dyDescent="0.25">
      <c r="N73" s="54">
        <v>316.8</v>
      </c>
      <c r="O73" s="54">
        <v>3.0107350000000001E-3</v>
      </c>
      <c r="P73" s="54">
        <v>1.55898E-3</v>
      </c>
    </row>
    <row r="74" spans="14:16" x14ac:dyDescent="0.25">
      <c r="N74" s="54">
        <v>316.60000000000002</v>
      </c>
      <c r="O74" s="54">
        <v>2.993875E-3</v>
      </c>
      <c r="P74" s="54">
        <v>1.5741900000000001E-3</v>
      </c>
    </row>
    <row r="75" spans="14:16" x14ac:dyDescent="0.25">
      <c r="N75" s="54">
        <v>316.39999999999998</v>
      </c>
      <c r="O75" s="54">
        <v>3.0090450000000001E-3</v>
      </c>
      <c r="P75" s="54">
        <v>1.63686E-3</v>
      </c>
    </row>
    <row r="76" spans="14:16" x14ac:dyDescent="0.25">
      <c r="N76" s="54">
        <v>316.2</v>
      </c>
      <c r="O76" s="54">
        <v>3.0434899999999998E-3</v>
      </c>
      <c r="P76" s="54">
        <v>1.687315E-3</v>
      </c>
    </row>
    <row r="77" spans="14:16" x14ac:dyDescent="0.25">
      <c r="N77" s="54">
        <v>316</v>
      </c>
      <c r="O77" s="54">
        <v>3.0528E-3</v>
      </c>
      <c r="P77" s="54">
        <v>1.679025E-3</v>
      </c>
    </row>
    <row r="78" spans="14:16" x14ac:dyDescent="0.25">
      <c r="N78" s="54">
        <v>315.8</v>
      </c>
      <c r="O78" s="54">
        <v>3.0531500000000001E-3</v>
      </c>
      <c r="P78" s="54">
        <v>1.6974550000000001E-3</v>
      </c>
    </row>
    <row r="79" spans="14:16" x14ac:dyDescent="0.25">
      <c r="N79" s="54">
        <v>315.60000000000002</v>
      </c>
      <c r="O79" s="54">
        <v>3.0629400000000001E-3</v>
      </c>
      <c r="P79" s="54">
        <v>1.74938E-3</v>
      </c>
    </row>
    <row r="80" spans="14:16" x14ac:dyDescent="0.25">
      <c r="N80" s="54">
        <v>315.39999999999998</v>
      </c>
      <c r="O80" s="54">
        <v>3.0616100000000002E-3</v>
      </c>
      <c r="P80" s="54">
        <v>1.77041E-3</v>
      </c>
    </row>
    <row r="81" spans="14:16" x14ac:dyDescent="0.25">
      <c r="N81" s="54">
        <v>315.2</v>
      </c>
      <c r="O81" s="54">
        <v>3.0679100000000001E-3</v>
      </c>
      <c r="P81" s="54">
        <v>1.79411E-3</v>
      </c>
    </row>
    <row r="82" spans="14:16" x14ac:dyDescent="0.25">
      <c r="N82" s="54">
        <v>315</v>
      </c>
      <c r="O82" s="54">
        <v>3.0952800000000002E-3</v>
      </c>
      <c r="P82" s="54">
        <v>1.824995E-3</v>
      </c>
    </row>
    <row r="83" spans="14:16" x14ac:dyDescent="0.25">
      <c r="N83" s="54">
        <v>314.8</v>
      </c>
      <c r="O83" s="54">
        <v>3.126055E-3</v>
      </c>
      <c r="P83" s="54">
        <v>1.8261200000000001E-3</v>
      </c>
    </row>
    <row r="84" spans="14:16" x14ac:dyDescent="0.25">
      <c r="N84" s="54">
        <v>314.60000000000002</v>
      </c>
      <c r="O84" s="54">
        <v>3.1474150000000002E-3</v>
      </c>
      <c r="P84" s="54">
        <v>1.8116849999999999E-3</v>
      </c>
    </row>
    <row r="85" spans="14:16" x14ac:dyDescent="0.25">
      <c r="N85" s="54">
        <v>314.39999999999998</v>
      </c>
      <c r="O85" s="54">
        <v>3.2110300000000001E-3</v>
      </c>
      <c r="P85" s="54">
        <v>1.833845E-3</v>
      </c>
    </row>
    <row r="86" spans="14:16" x14ac:dyDescent="0.25">
      <c r="N86" s="54">
        <v>314.2</v>
      </c>
      <c r="O86" s="54">
        <v>3.233325E-3</v>
      </c>
      <c r="P86" s="54">
        <v>1.8481299999999999E-3</v>
      </c>
    </row>
    <row r="87" spans="14:16" x14ac:dyDescent="0.25">
      <c r="N87" s="54">
        <v>314</v>
      </c>
      <c r="O87" s="54">
        <v>3.213175E-3</v>
      </c>
      <c r="P87" s="54">
        <v>1.8541549999999999E-3</v>
      </c>
    </row>
    <row r="88" spans="14:16" x14ac:dyDescent="0.25">
      <c r="N88" s="54">
        <v>313.8</v>
      </c>
      <c r="O88" s="54">
        <v>3.2560549999999999E-3</v>
      </c>
      <c r="P88" s="54">
        <v>1.8916099999999999E-3</v>
      </c>
    </row>
    <row r="89" spans="14:16" x14ac:dyDescent="0.25">
      <c r="N89" s="54">
        <v>313.60000000000002</v>
      </c>
      <c r="O89" s="54">
        <v>3.2754350000000002E-3</v>
      </c>
      <c r="P89" s="54">
        <v>1.91237E-3</v>
      </c>
    </row>
    <row r="90" spans="14:16" x14ac:dyDescent="0.25">
      <c r="N90" s="54">
        <v>313.39999999999998</v>
      </c>
      <c r="O90" s="54">
        <v>3.2037150000000002E-3</v>
      </c>
      <c r="P90" s="54">
        <v>1.9070949999999999E-3</v>
      </c>
    </row>
    <row r="91" spans="14:16" x14ac:dyDescent="0.25">
      <c r="N91" s="54">
        <v>313.2</v>
      </c>
      <c r="O91" s="54">
        <v>3.1492299999999998E-3</v>
      </c>
      <c r="P91" s="54">
        <v>1.918075E-3</v>
      </c>
    </row>
    <row r="92" spans="14:16" x14ac:dyDescent="0.25">
      <c r="N92" s="54">
        <v>313</v>
      </c>
      <c r="O92" s="54">
        <v>3.1387049999999999E-3</v>
      </c>
      <c r="P92" s="54">
        <v>1.9596599999999998E-3</v>
      </c>
    </row>
    <row r="93" spans="14:16" x14ac:dyDescent="0.25">
      <c r="N93" s="54">
        <v>312.8</v>
      </c>
      <c r="O93" s="54">
        <v>3.1094450000000002E-3</v>
      </c>
      <c r="P93" s="54">
        <v>1.9824650000000001E-3</v>
      </c>
    </row>
    <row r="94" spans="14:16" x14ac:dyDescent="0.25">
      <c r="N94" s="54">
        <v>312.60000000000002</v>
      </c>
      <c r="O94" s="54">
        <v>3.0929249999999998E-3</v>
      </c>
      <c r="P94" s="54">
        <v>1.9980549999999999E-3</v>
      </c>
    </row>
    <row r="95" spans="14:16" x14ac:dyDescent="0.25">
      <c r="N95" s="54">
        <v>312.39999999999998</v>
      </c>
      <c r="O95" s="54">
        <v>3.1429349999999999E-3</v>
      </c>
      <c r="P95" s="54">
        <v>1.9976149999999999E-3</v>
      </c>
    </row>
    <row r="96" spans="14:16" x14ac:dyDescent="0.25">
      <c r="N96" s="54">
        <v>312.2</v>
      </c>
      <c r="O96" s="54">
        <v>3.1945150000000002E-3</v>
      </c>
      <c r="P96" s="54">
        <v>1.9420150000000001E-3</v>
      </c>
    </row>
    <row r="97" spans="14:16" x14ac:dyDescent="0.25">
      <c r="N97" s="54">
        <v>312</v>
      </c>
      <c r="O97" s="54">
        <v>3.1840549999999999E-3</v>
      </c>
      <c r="P97" s="54">
        <v>1.8973900000000001E-3</v>
      </c>
    </row>
    <row r="98" spans="14:16" x14ac:dyDescent="0.25">
      <c r="N98" s="54">
        <v>311.8</v>
      </c>
      <c r="O98" s="54">
        <v>3.1735299999999999E-3</v>
      </c>
      <c r="P98" s="54">
        <v>1.90767E-3</v>
      </c>
    </row>
    <row r="99" spans="14:16" x14ac:dyDescent="0.25">
      <c r="N99" s="54">
        <v>311.60000000000002</v>
      </c>
      <c r="O99" s="54">
        <v>3.184175E-3</v>
      </c>
      <c r="P99" s="54">
        <v>1.90406E-3</v>
      </c>
    </row>
    <row r="100" spans="14:16" x14ac:dyDescent="0.25">
      <c r="N100" s="54">
        <v>311.39999999999998</v>
      </c>
      <c r="O100" s="54">
        <v>3.1768450000000002E-3</v>
      </c>
      <c r="P100" s="54">
        <v>1.8984399999999999E-3</v>
      </c>
    </row>
    <row r="101" spans="14:16" x14ac:dyDescent="0.25">
      <c r="N101" s="54">
        <v>311.2</v>
      </c>
      <c r="O101" s="54">
        <v>3.1488050000000002E-3</v>
      </c>
      <c r="P101" s="54">
        <v>1.93443E-3</v>
      </c>
    </row>
    <row r="102" spans="14:16" x14ac:dyDescent="0.25">
      <c r="N102" s="54">
        <v>311</v>
      </c>
      <c r="O102" s="54">
        <v>3.1604850000000002E-3</v>
      </c>
      <c r="P102" s="54">
        <v>2.017465E-3</v>
      </c>
    </row>
    <row r="103" spans="14:16" x14ac:dyDescent="0.25">
      <c r="N103" s="54">
        <v>310.8</v>
      </c>
      <c r="O103" s="54">
        <v>3.1470349999999998E-3</v>
      </c>
      <c r="P103" s="54">
        <v>2.02483E-3</v>
      </c>
    </row>
    <row r="104" spans="14:16" x14ac:dyDescent="0.25">
      <c r="N104" s="54">
        <v>310.60000000000002</v>
      </c>
      <c r="O104" s="54">
        <v>3.1048500000000001E-3</v>
      </c>
      <c r="P104" s="54">
        <v>2.03097E-3</v>
      </c>
    </row>
    <row r="105" spans="14:16" x14ac:dyDescent="0.25">
      <c r="N105" s="54">
        <v>310.39999999999998</v>
      </c>
      <c r="O105" s="54">
        <v>3.1099000000000001E-3</v>
      </c>
      <c r="P105" s="54">
        <v>2.0694950000000002E-3</v>
      </c>
    </row>
    <row r="106" spans="14:16" x14ac:dyDescent="0.25">
      <c r="N106" s="54">
        <v>310.2</v>
      </c>
      <c r="O106" s="54">
        <v>3.1756250000000001E-3</v>
      </c>
      <c r="P106" s="54">
        <v>2.07522E-3</v>
      </c>
    </row>
    <row r="107" spans="14:16" x14ac:dyDescent="0.25">
      <c r="N107" s="54">
        <v>310</v>
      </c>
      <c r="O107" s="54">
        <v>3.1897850000000001E-3</v>
      </c>
      <c r="P107" s="54">
        <v>2.02666E-3</v>
      </c>
    </row>
    <row r="108" spans="14:16" x14ac:dyDescent="0.25">
      <c r="N108" s="54">
        <v>309.8</v>
      </c>
      <c r="O108" s="54">
        <v>3.1865399999999999E-3</v>
      </c>
      <c r="P108" s="54">
        <v>2.0231350000000001E-3</v>
      </c>
    </row>
    <row r="109" spans="14:16" x14ac:dyDescent="0.25">
      <c r="N109" s="54">
        <v>309.60000000000002</v>
      </c>
      <c r="O109" s="54">
        <v>3.2256199999999998E-3</v>
      </c>
      <c r="P109" s="54">
        <v>2.0479750000000001E-3</v>
      </c>
    </row>
    <row r="110" spans="14:16" x14ac:dyDescent="0.25">
      <c r="N110" s="54">
        <v>309.39999999999998</v>
      </c>
      <c r="O110" s="54">
        <v>3.236165E-3</v>
      </c>
      <c r="P110" s="54">
        <v>2.0534500000000001E-3</v>
      </c>
    </row>
    <row r="111" spans="14:16" x14ac:dyDescent="0.25">
      <c r="N111" s="54">
        <v>309.2</v>
      </c>
      <c r="O111" s="54">
        <v>3.1860149999999999E-3</v>
      </c>
      <c r="P111" s="54">
        <v>2.0252500000000001E-3</v>
      </c>
    </row>
    <row r="112" spans="14:16" x14ac:dyDescent="0.25">
      <c r="N112" s="54">
        <v>309</v>
      </c>
      <c r="O112" s="54">
        <v>3.1385800000000002E-3</v>
      </c>
      <c r="P112" s="54">
        <v>2.0120250000000002E-3</v>
      </c>
    </row>
    <row r="113" spans="14:16" x14ac:dyDescent="0.25">
      <c r="N113" s="54">
        <v>308.8</v>
      </c>
      <c r="O113" s="54">
        <v>3.1347699999999998E-3</v>
      </c>
      <c r="P113" s="54">
        <v>2.0188049999999998E-3</v>
      </c>
    </row>
    <row r="114" spans="14:16" x14ac:dyDescent="0.25">
      <c r="N114" s="54">
        <v>308.60000000000002</v>
      </c>
      <c r="O114" s="54">
        <v>3.1179250000000001E-3</v>
      </c>
      <c r="P114" s="54">
        <v>2.0060849999999999E-3</v>
      </c>
    </row>
    <row r="115" spans="14:16" x14ac:dyDescent="0.25">
      <c r="N115" s="54">
        <v>308.39999999999998</v>
      </c>
      <c r="O115" s="54">
        <v>3.112905E-3</v>
      </c>
      <c r="P115" s="54">
        <v>2.0161549999999999E-3</v>
      </c>
    </row>
    <row r="116" spans="14:16" x14ac:dyDescent="0.25">
      <c r="N116" s="54">
        <v>308.2</v>
      </c>
      <c r="O116" s="54">
        <v>3.1177499999999999E-3</v>
      </c>
      <c r="P116" s="54">
        <v>2.0610950000000002E-3</v>
      </c>
    </row>
    <row r="117" spans="14:16" x14ac:dyDescent="0.25">
      <c r="N117" s="54">
        <v>308</v>
      </c>
      <c r="O117" s="54">
        <v>3.12451E-3</v>
      </c>
      <c r="P117" s="54">
        <v>2.0844449999999999E-3</v>
      </c>
    </row>
    <row r="118" spans="14:16" x14ac:dyDescent="0.25">
      <c r="N118" s="54">
        <v>307.8</v>
      </c>
      <c r="O118" s="54">
        <v>3.1464650000000002E-3</v>
      </c>
      <c r="P118" s="54">
        <v>2.0985349999999999E-3</v>
      </c>
    </row>
    <row r="119" spans="14:16" x14ac:dyDescent="0.25">
      <c r="N119" s="54">
        <v>307.60000000000002</v>
      </c>
      <c r="O119" s="54">
        <v>3.1505550000000002E-3</v>
      </c>
      <c r="P119" s="54">
        <v>2.1185599999999998E-3</v>
      </c>
    </row>
    <row r="120" spans="14:16" x14ac:dyDescent="0.25">
      <c r="N120" s="54">
        <v>307.39999999999998</v>
      </c>
      <c r="O120" s="54">
        <v>3.0950750000000001E-3</v>
      </c>
      <c r="P120" s="54">
        <v>2.1156550000000001E-3</v>
      </c>
    </row>
    <row r="121" spans="14:16" x14ac:dyDescent="0.25">
      <c r="N121" s="54">
        <v>307.2</v>
      </c>
      <c r="O121" s="54">
        <v>3.0944449999999999E-3</v>
      </c>
      <c r="P121" s="54">
        <v>2.1266000000000002E-3</v>
      </c>
    </row>
    <row r="122" spans="14:16" x14ac:dyDescent="0.25">
      <c r="N122" s="54">
        <v>307</v>
      </c>
      <c r="O122" s="54">
        <v>3.1564050000000001E-3</v>
      </c>
      <c r="P122" s="54">
        <v>2.147875E-3</v>
      </c>
    </row>
    <row r="123" spans="14:16" x14ac:dyDescent="0.25">
      <c r="N123" s="54">
        <v>306.8</v>
      </c>
      <c r="O123" s="54">
        <v>3.1650200000000002E-3</v>
      </c>
      <c r="P123" s="54">
        <v>2.1228599999999999E-3</v>
      </c>
    </row>
    <row r="124" spans="14:16" x14ac:dyDescent="0.25">
      <c r="N124" s="54">
        <v>306.60000000000002</v>
      </c>
      <c r="O124" s="54">
        <v>3.1680649999999999E-3</v>
      </c>
      <c r="P124" s="54">
        <v>2.0990750000000002E-3</v>
      </c>
    </row>
    <row r="125" spans="14:16" x14ac:dyDescent="0.25">
      <c r="N125" s="54">
        <v>306.39999999999998</v>
      </c>
      <c r="O125" s="54">
        <v>3.2355800000000001E-3</v>
      </c>
      <c r="P125" s="54">
        <v>2.100925E-3</v>
      </c>
    </row>
    <row r="126" spans="14:16" x14ac:dyDescent="0.25">
      <c r="N126" s="54">
        <v>306.2</v>
      </c>
      <c r="O126" s="54">
        <v>3.23354E-3</v>
      </c>
      <c r="P126" s="54">
        <v>2.0734400000000002E-3</v>
      </c>
    </row>
    <row r="127" spans="14:16" x14ac:dyDescent="0.25">
      <c r="N127" s="54">
        <v>306</v>
      </c>
      <c r="O127" s="54">
        <v>3.176665E-3</v>
      </c>
      <c r="P127" s="54">
        <v>2.0642149999999999E-3</v>
      </c>
    </row>
    <row r="128" spans="14:16" x14ac:dyDescent="0.25">
      <c r="N128" s="54">
        <v>305.8</v>
      </c>
      <c r="O128" s="54">
        <v>3.16884E-3</v>
      </c>
      <c r="P128" s="54">
        <v>2.0921300000000002E-3</v>
      </c>
    </row>
    <row r="129" spans="14:16" x14ac:dyDescent="0.25">
      <c r="N129" s="54">
        <v>305.60000000000002</v>
      </c>
      <c r="O129" s="54">
        <v>3.1569900000000001E-3</v>
      </c>
      <c r="P129" s="54">
        <v>2.099685E-3</v>
      </c>
    </row>
    <row r="130" spans="14:16" x14ac:dyDescent="0.25">
      <c r="N130" s="54">
        <v>305.39999999999998</v>
      </c>
      <c r="O130" s="54">
        <v>3.1442250000000001E-3</v>
      </c>
      <c r="P130" s="54">
        <v>2.0733850000000001E-3</v>
      </c>
    </row>
    <row r="131" spans="14:16" x14ac:dyDescent="0.25">
      <c r="N131" s="54">
        <v>305.2</v>
      </c>
      <c r="O131" s="54">
        <v>3.2091250000000002E-3</v>
      </c>
      <c r="P131" s="54">
        <v>2.0955349999999999E-3</v>
      </c>
    </row>
    <row r="132" spans="14:16" x14ac:dyDescent="0.25">
      <c r="N132" s="54">
        <v>305</v>
      </c>
      <c r="O132" s="54">
        <v>3.2842399999999999E-3</v>
      </c>
      <c r="P132" s="54">
        <v>2.158625E-3</v>
      </c>
    </row>
    <row r="133" spans="14:16" x14ac:dyDescent="0.25">
      <c r="N133" s="54">
        <v>304.8</v>
      </c>
      <c r="O133" s="54">
        <v>3.318835E-3</v>
      </c>
      <c r="P133" s="54">
        <v>2.1796300000000001E-3</v>
      </c>
    </row>
    <row r="134" spans="14:16" x14ac:dyDescent="0.25">
      <c r="N134" s="54">
        <v>304.60000000000002</v>
      </c>
      <c r="O134" s="54">
        <v>3.34417E-3</v>
      </c>
      <c r="P134" s="54">
        <v>2.20499E-3</v>
      </c>
    </row>
    <row r="135" spans="14:16" x14ac:dyDescent="0.25">
      <c r="N135" s="54">
        <v>304.39999999999998</v>
      </c>
      <c r="O135" s="54">
        <v>3.3380100000000002E-3</v>
      </c>
      <c r="P135" s="54">
        <v>2.2656199999999999E-3</v>
      </c>
    </row>
    <row r="136" spans="14:16" x14ac:dyDescent="0.25">
      <c r="N136" s="54">
        <v>304.2</v>
      </c>
      <c r="O136" s="54">
        <v>3.275465E-3</v>
      </c>
      <c r="P136" s="54">
        <v>2.274725E-3</v>
      </c>
    </row>
    <row r="137" spans="14:16" x14ac:dyDescent="0.25">
      <c r="N137" s="54">
        <v>304</v>
      </c>
      <c r="O137" s="54">
        <v>3.2229200000000002E-3</v>
      </c>
      <c r="P137" s="54">
        <v>2.2137799999999998E-3</v>
      </c>
    </row>
    <row r="138" spans="14:16" x14ac:dyDescent="0.25">
      <c r="N138" s="54">
        <v>303.8</v>
      </c>
      <c r="O138" s="54">
        <v>3.2034749999999999E-3</v>
      </c>
      <c r="P138" s="54">
        <v>2.1921649999999998E-3</v>
      </c>
    </row>
    <row r="139" spans="14:16" x14ac:dyDescent="0.25">
      <c r="N139" s="54">
        <v>303.60000000000002</v>
      </c>
      <c r="O139" s="54">
        <v>3.2115099999999999E-3</v>
      </c>
      <c r="P139" s="54">
        <v>2.2262250000000001E-3</v>
      </c>
    </row>
    <row r="140" spans="14:16" x14ac:dyDescent="0.25">
      <c r="N140" s="54">
        <v>303.39999999999998</v>
      </c>
      <c r="O140" s="54">
        <v>3.2022650000000001E-3</v>
      </c>
      <c r="P140" s="54">
        <v>2.2852900000000002E-3</v>
      </c>
    </row>
    <row r="141" spans="14:16" x14ac:dyDescent="0.25">
      <c r="N141" s="54">
        <v>303.2</v>
      </c>
      <c r="O141" s="54">
        <v>3.1875200000000001E-3</v>
      </c>
      <c r="P141" s="54">
        <v>2.3459750000000001E-3</v>
      </c>
    </row>
    <row r="142" spans="14:16" x14ac:dyDescent="0.25">
      <c r="N142" s="54">
        <v>303</v>
      </c>
      <c r="O142" s="54">
        <v>3.1968349999999999E-3</v>
      </c>
      <c r="P142" s="54">
        <v>2.357175E-3</v>
      </c>
    </row>
    <row r="143" spans="14:16" x14ac:dyDescent="0.25">
      <c r="N143" s="54">
        <v>302.8</v>
      </c>
      <c r="O143" s="54">
        <v>3.1917650000000001E-3</v>
      </c>
      <c r="P143" s="54">
        <v>2.3701500000000001E-3</v>
      </c>
    </row>
    <row r="144" spans="14:16" x14ac:dyDescent="0.25">
      <c r="N144" s="54">
        <v>302.60000000000002</v>
      </c>
      <c r="O144" s="54">
        <v>3.2021049999999998E-3</v>
      </c>
      <c r="P144" s="54">
        <v>2.3469049999999998E-3</v>
      </c>
    </row>
    <row r="145" spans="14:16" x14ac:dyDescent="0.25">
      <c r="N145" s="54">
        <v>302.39999999999998</v>
      </c>
      <c r="O145" s="54">
        <v>3.2471700000000002E-3</v>
      </c>
      <c r="P145" s="54">
        <v>2.2818600000000001E-3</v>
      </c>
    </row>
    <row r="146" spans="14:16" x14ac:dyDescent="0.25">
      <c r="N146" s="54">
        <v>302.2</v>
      </c>
      <c r="O146" s="54">
        <v>3.3109950000000002E-3</v>
      </c>
      <c r="P146" s="54">
        <v>2.2169199999999998E-3</v>
      </c>
    </row>
    <row r="147" spans="14:16" x14ac:dyDescent="0.25">
      <c r="N147" s="54">
        <v>302</v>
      </c>
      <c r="O147" s="54">
        <v>3.3792200000000001E-3</v>
      </c>
      <c r="P147" s="54">
        <v>2.2339500000000002E-3</v>
      </c>
    </row>
    <row r="148" spans="14:16" x14ac:dyDescent="0.25">
      <c r="N148" s="54">
        <v>301.8</v>
      </c>
      <c r="O148" s="54">
        <v>3.4052750000000001E-3</v>
      </c>
      <c r="P148" s="54">
        <v>2.2882549999999999E-3</v>
      </c>
    </row>
    <row r="149" spans="14:16" x14ac:dyDescent="0.25">
      <c r="N149" s="54">
        <v>301.60000000000002</v>
      </c>
      <c r="O149" s="54">
        <v>3.3513200000000001E-3</v>
      </c>
      <c r="P149" s="54">
        <v>2.312475E-3</v>
      </c>
    </row>
    <row r="150" spans="14:16" x14ac:dyDescent="0.25">
      <c r="N150" s="54">
        <v>301.39999999999998</v>
      </c>
      <c r="O150" s="54">
        <v>3.2999499999999998E-3</v>
      </c>
      <c r="P150" s="54">
        <v>2.3011249999999998E-3</v>
      </c>
    </row>
    <row r="151" spans="14:16" x14ac:dyDescent="0.25">
      <c r="N151" s="54">
        <v>301.2</v>
      </c>
      <c r="O151" s="54">
        <v>3.2433599999999998E-3</v>
      </c>
      <c r="P151" s="54">
        <v>2.3244099999999998E-3</v>
      </c>
    </row>
    <row r="152" spans="14:16" x14ac:dyDescent="0.25">
      <c r="N152" s="54">
        <v>301</v>
      </c>
      <c r="O152" s="54">
        <v>3.1738449999999998E-3</v>
      </c>
      <c r="P152" s="54">
        <v>2.3401699999999999E-3</v>
      </c>
    </row>
    <row r="153" spans="14:16" x14ac:dyDescent="0.25">
      <c r="N153" s="54">
        <v>300.8</v>
      </c>
      <c r="O153" s="54">
        <v>3.1778650000000002E-3</v>
      </c>
      <c r="P153" s="54">
        <v>2.2644800000000001E-3</v>
      </c>
    </row>
    <row r="154" spans="14:16" x14ac:dyDescent="0.25">
      <c r="N154" s="54">
        <v>300.60000000000002</v>
      </c>
      <c r="O154" s="54">
        <v>3.2214750000000001E-3</v>
      </c>
      <c r="P154" s="54">
        <v>2.1969350000000001E-3</v>
      </c>
    </row>
    <row r="155" spans="14:16" x14ac:dyDescent="0.25">
      <c r="N155" s="54">
        <v>300.39999999999998</v>
      </c>
      <c r="O155" s="54">
        <v>3.2375300000000002E-3</v>
      </c>
      <c r="P155" s="54">
        <v>2.2326249999999998E-3</v>
      </c>
    </row>
    <row r="156" spans="14:16" x14ac:dyDescent="0.25">
      <c r="N156" s="54">
        <v>300.2</v>
      </c>
      <c r="O156" s="54">
        <v>3.2378799999999998E-3</v>
      </c>
      <c r="P156" s="54">
        <v>2.2720599999999998E-3</v>
      </c>
    </row>
    <row r="157" spans="14:16" x14ac:dyDescent="0.25">
      <c r="N157" s="54">
        <v>300</v>
      </c>
      <c r="O157" s="54">
        <v>3.2256400000000001E-3</v>
      </c>
      <c r="P157" s="54">
        <v>2.2625200000000001E-3</v>
      </c>
    </row>
    <row r="158" spans="14:16" x14ac:dyDescent="0.25">
      <c r="N158" s="54">
        <v>299.8</v>
      </c>
      <c r="O158" s="54">
        <v>3.210755E-3</v>
      </c>
      <c r="P158" s="54">
        <v>2.2543900000000002E-3</v>
      </c>
    </row>
    <row r="159" spans="14:16" x14ac:dyDescent="0.25">
      <c r="N159" s="54">
        <v>299.60000000000002</v>
      </c>
      <c r="O159" s="54">
        <v>3.2212949999999999E-3</v>
      </c>
      <c r="P159" s="54">
        <v>2.2771649999999998E-3</v>
      </c>
    </row>
    <row r="160" spans="14:16" x14ac:dyDescent="0.25">
      <c r="N160" s="54">
        <v>299.39999999999998</v>
      </c>
      <c r="O160" s="54">
        <v>3.20456E-3</v>
      </c>
      <c r="P160" s="54">
        <v>2.2465850000000002E-3</v>
      </c>
    </row>
    <row r="161" spans="14:16" x14ac:dyDescent="0.25">
      <c r="N161" s="54">
        <v>299.2</v>
      </c>
      <c r="O161" s="54">
        <v>3.2410049999999999E-3</v>
      </c>
      <c r="P161" s="54">
        <v>2.1999150000000002E-3</v>
      </c>
    </row>
    <row r="162" spans="14:16" x14ac:dyDescent="0.25">
      <c r="N162" s="54">
        <v>299</v>
      </c>
      <c r="O162" s="54">
        <v>3.339875E-3</v>
      </c>
      <c r="P162" s="54">
        <v>2.2076299999999999E-3</v>
      </c>
    </row>
    <row r="163" spans="14:16" x14ac:dyDescent="0.25">
      <c r="N163" s="54">
        <v>298.8</v>
      </c>
      <c r="O163" s="54">
        <v>3.4024599999999999E-3</v>
      </c>
      <c r="P163" s="54">
        <v>2.2838200000000002E-3</v>
      </c>
    </row>
    <row r="164" spans="14:16" x14ac:dyDescent="0.25">
      <c r="N164" s="54">
        <v>298.60000000000002</v>
      </c>
      <c r="O164" s="54">
        <v>3.4236599999999998E-3</v>
      </c>
      <c r="P164" s="54">
        <v>2.3366400000000001E-3</v>
      </c>
    </row>
    <row r="165" spans="14:16" x14ac:dyDescent="0.25">
      <c r="N165" s="54">
        <v>298.39999999999998</v>
      </c>
      <c r="O165" s="54">
        <v>3.44956E-3</v>
      </c>
      <c r="P165" s="54">
        <v>2.35279E-3</v>
      </c>
    </row>
    <row r="166" spans="14:16" x14ac:dyDescent="0.25">
      <c r="N166" s="54">
        <v>298.2</v>
      </c>
      <c r="O166" s="54">
        <v>3.4542750000000001E-3</v>
      </c>
      <c r="P166" s="54">
        <v>2.3529100000000002E-3</v>
      </c>
    </row>
    <row r="167" spans="14:16" x14ac:dyDescent="0.25">
      <c r="N167" s="54">
        <v>298</v>
      </c>
      <c r="O167" s="54">
        <v>3.4009650000000002E-3</v>
      </c>
      <c r="P167" s="54">
        <v>2.3038999999999998E-3</v>
      </c>
    </row>
    <row r="168" spans="14:16" x14ac:dyDescent="0.25">
      <c r="N168" s="54">
        <v>297.8</v>
      </c>
      <c r="O168" s="54">
        <v>3.348415E-3</v>
      </c>
      <c r="P168" s="54">
        <v>2.25223E-3</v>
      </c>
    </row>
    <row r="169" spans="14:16" x14ac:dyDescent="0.25">
      <c r="N169" s="54">
        <v>297.60000000000002</v>
      </c>
      <c r="O169" s="54">
        <v>3.3445250000000001E-3</v>
      </c>
      <c r="P169" s="54">
        <v>2.2240150000000002E-3</v>
      </c>
    </row>
    <row r="170" spans="14:16" x14ac:dyDescent="0.25">
      <c r="N170" s="54">
        <v>297.39999999999998</v>
      </c>
      <c r="O170" s="54">
        <v>3.3641500000000002E-3</v>
      </c>
      <c r="P170" s="54">
        <v>2.1922550000000002E-3</v>
      </c>
    </row>
    <row r="171" spans="14:16" x14ac:dyDescent="0.25">
      <c r="N171" s="54">
        <v>297.2</v>
      </c>
      <c r="O171" s="54">
        <v>3.3519499999999998E-3</v>
      </c>
      <c r="P171" s="54">
        <v>2.22734E-3</v>
      </c>
    </row>
    <row r="172" spans="14:16" x14ac:dyDescent="0.25">
      <c r="N172" s="54">
        <v>297</v>
      </c>
      <c r="O172" s="54">
        <v>3.3503750000000001E-3</v>
      </c>
      <c r="P172" s="54">
        <v>2.3310549999999998E-3</v>
      </c>
    </row>
    <row r="173" spans="14:16" x14ac:dyDescent="0.25">
      <c r="N173" s="54">
        <v>296.8</v>
      </c>
      <c r="O173" s="54">
        <v>3.3364000000000002E-3</v>
      </c>
      <c r="P173" s="54">
        <v>2.3530999999999999E-3</v>
      </c>
    </row>
    <row r="174" spans="14:16" x14ac:dyDescent="0.25">
      <c r="N174" s="54">
        <v>296.60000000000002</v>
      </c>
      <c r="O174" s="54">
        <v>3.2999349999999999E-3</v>
      </c>
      <c r="P174" s="54">
        <v>2.3540449999999999E-3</v>
      </c>
    </row>
    <row r="175" spans="14:16" x14ac:dyDescent="0.25">
      <c r="N175" s="54">
        <v>296.39999999999998</v>
      </c>
      <c r="O175" s="54">
        <v>3.314895E-3</v>
      </c>
      <c r="P175" s="54">
        <v>2.4149599999999998E-3</v>
      </c>
    </row>
    <row r="176" spans="14:16" x14ac:dyDescent="0.25">
      <c r="N176" s="54">
        <v>296.2</v>
      </c>
      <c r="O176" s="54">
        <v>3.34622E-3</v>
      </c>
      <c r="P176" s="54">
        <v>2.408575E-3</v>
      </c>
    </row>
    <row r="177" spans="14:16" x14ac:dyDescent="0.25">
      <c r="N177" s="54">
        <v>296</v>
      </c>
      <c r="O177" s="54">
        <v>3.3475950000000001E-3</v>
      </c>
      <c r="P177" s="54">
        <v>2.36243E-3</v>
      </c>
    </row>
    <row r="178" spans="14:16" x14ac:dyDescent="0.25">
      <c r="N178" s="54">
        <v>295.8</v>
      </c>
      <c r="O178" s="54">
        <v>3.397555E-3</v>
      </c>
      <c r="P178" s="54">
        <v>2.3977299999999998E-3</v>
      </c>
    </row>
    <row r="179" spans="14:16" x14ac:dyDescent="0.25">
      <c r="N179" s="54">
        <v>295.60000000000002</v>
      </c>
      <c r="O179" s="54">
        <v>3.433045E-3</v>
      </c>
      <c r="P179" s="54">
        <v>2.4479900000000001E-3</v>
      </c>
    </row>
    <row r="180" spans="14:16" x14ac:dyDescent="0.25">
      <c r="N180" s="54">
        <v>295.39999999999998</v>
      </c>
      <c r="O180" s="54">
        <v>3.4470849999999999E-3</v>
      </c>
      <c r="P180" s="54">
        <v>2.4590850000000002E-3</v>
      </c>
    </row>
    <row r="181" spans="14:16" x14ac:dyDescent="0.25">
      <c r="N181" s="54">
        <v>295.2</v>
      </c>
      <c r="O181" s="54">
        <v>3.4966099999999998E-3</v>
      </c>
      <c r="P181" s="54">
        <v>2.4673049999999999E-3</v>
      </c>
    </row>
    <row r="182" spans="14:16" x14ac:dyDescent="0.25">
      <c r="N182" s="54">
        <v>295</v>
      </c>
      <c r="O182" s="54">
        <v>3.50557E-3</v>
      </c>
      <c r="P182" s="54">
        <v>2.4821600000000002E-3</v>
      </c>
    </row>
    <row r="183" spans="14:16" x14ac:dyDescent="0.25">
      <c r="N183" s="54">
        <v>294.8</v>
      </c>
      <c r="O183" s="54">
        <v>3.4696800000000002E-3</v>
      </c>
      <c r="P183" s="54">
        <v>2.4935449999999998E-3</v>
      </c>
    </row>
    <row r="184" spans="14:16" x14ac:dyDescent="0.25">
      <c r="N184" s="54">
        <v>294.60000000000002</v>
      </c>
      <c r="O184" s="54">
        <v>3.4895199999999999E-3</v>
      </c>
      <c r="P184" s="54">
        <v>2.5270800000000001E-3</v>
      </c>
    </row>
    <row r="185" spans="14:16" x14ac:dyDescent="0.25">
      <c r="N185" s="54">
        <v>294.39999999999998</v>
      </c>
      <c r="O185" s="54">
        <v>3.4827E-3</v>
      </c>
      <c r="P185" s="54">
        <v>2.542435E-3</v>
      </c>
    </row>
    <row r="186" spans="14:16" x14ac:dyDescent="0.25">
      <c r="N186" s="54">
        <v>294.2</v>
      </c>
      <c r="O186" s="54">
        <v>3.4659600000000001E-3</v>
      </c>
      <c r="P186" s="54">
        <v>2.5430700000000001E-3</v>
      </c>
    </row>
    <row r="187" spans="14:16" x14ac:dyDescent="0.25">
      <c r="N187" s="54">
        <v>294</v>
      </c>
      <c r="O187" s="54">
        <v>3.4920300000000001E-3</v>
      </c>
      <c r="P187" s="54">
        <v>2.575815E-3</v>
      </c>
    </row>
    <row r="188" spans="14:16" x14ac:dyDescent="0.25">
      <c r="N188" s="54">
        <v>293.8</v>
      </c>
      <c r="O188" s="54">
        <v>3.4806049999999999E-3</v>
      </c>
      <c r="P188" s="54">
        <v>2.6223599999999998E-3</v>
      </c>
    </row>
    <row r="189" spans="14:16" x14ac:dyDescent="0.25">
      <c r="N189" s="54">
        <v>293.60000000000002</v>
      </c>
      <c r="O189" s="54">
        <v>3.46898E-3</v>
      </c>
      <c r="P189" s="54">
        <v>2.6162749999999999E-3</v>
      </c>
    </row>
    <row r="190" spans="14:16" x14ac:dyDescent="0.25">
      <c r="N190" s="54">
        <v>293.39999999999998</v>
      </c>
      <c r="O190" s="54">
        <v>3.5299649999999999E-3</v>
      </c>
      <c r="P190" s="54">
        <v>2.6544699999999999E-3</v>
      </c>
    </row>
    <row r="191" spans="14:16" x14ac:dyDescent="0.25">
      <c r="N191" s="54">
        <v>293.2</v>
      </c>
      <c r="O191" s="54">
        <v>3.5456950000000002E-3</v>
      </c>
      <c r="P191" s="54">
        <v>2.7234999999999998E-3</v>
      </c>
    </row>
    <row r="192" spans="14:16" x14ac:dyDescent="0.25">
      <c r="N192" s="54">
        <v>293</v>
      </c>
      <c r="O192" s="54">
        <v>3.5467699999999999E-3</v>
      </c>
      <c r="P192" s="54">
        <v>2.718645E-3</v>
      </c>
    </row>
    <row r="193" spans="14:16" x14ac:dyDescent="0.25">
      <c r="N193" s="54">
        <v>292.8</v>
      </c>
      <c r="O193" s="54">
        <v>3.5783500000000001E-3</v>
      </c>
      <c r="P193" s="54">
        <v>2.6731599999999999E-3</v>
      </c>
    </row>
    <row r="194" spans="14:16" x14ac:dyDescent="0.25">
      <c r="N194" s="54">
        <v>292.60000000000002</v>
      </c>
      <c r="O194" s="54">
        <v>3.57436E-3</v>
      </c>
      <c r="P194" s="54">
        <v>2.66994E-3</v>
      </c>
    </row>
    <row r="195" spans="14:16" x14ac:dyDescent="0.25">
      <c r="N195" s="54">
        <v>292.39999999999998</v>
      </c>
      <c r="O195" s="54">
        <v>3.5182350000000002E-3</v>
      </c>
      <c r="P195" s="54">
        <v>2.6464499999999998E-3</v>
      </c>
    </row>
    <row r="196" spans="14:16" x14ac:dyDescent="0.25">
      <c r="N196" s="54">
        <v>292.2</v>
      </c>
      <c r="O196" s="54">
        <v>3.4858699999999999E-3</v>
      </c>
      <c r="P196" s="54">
        <v>2.6406300000000001E-3</v>
      </c>
    </row>
    <row r="197" spans="14:16" x14ac:dyDescent="0.25">
      <c r="N197" s="54">
        <v>292</v>
      </c>
      <c r="O197" s="54">
        <v>3.506065E-3</v>
      </c>
      <c r="P197" s="54">
        <v>2.6903249999999999E-3</v>
      </c>
    </row>
    <row r="198" spans="14:16" x14ac:dyDescent="0.25">
      <c r="N198" s="54">
        <v>291.8</v>
      </c>
      <c r="O198" s="54">
        <v>3.5393500000000001E-3</v>
      </c>
      <c r="P198" s="54">
        <v>2.7090550000000001E-3</v>
      </c>
    </row>
    <row r="199" spans="14:16" x14ac:dyDescent="0.25">
      <c r="N199" s="54">
        <v>291.60000000000002</v>
      </c>
      <c r="O199" s="54">
        <v>3.5739000000000001E-3</v>
      </c>
      <c r="P199" s="54">
        <v>2.6931350000000001E-3</v>
      </c>
    </row>
    <row r="200" spans="14:16" x14ac:dyDescent="0.25">
      <c r="N200" s="54">
        <v>291.39999999999998</v>
      </c>
      <c r="O200" s="54">
        <v>3.6379950000000002E-3</v>
      </c>
      <c r="P200" s="54">
        <v>2.6943449999999999E-3</v>
      </c>
    </row>
    <row r="201" spans="14:16" x14ac:dyDescent="0.25">
      <c r="N201" s="54">
        <v>291.2</v>
      </c>
      <c r="O201" s="54">
        <v>3.673585E-3</v>
      </c>
      <c r="P201" s="54">
        <v>2.6973750000000001E-3</v>
      </c>
    </row>
    <row r="202" spans="14:16" x14ac:dyDescent="0.25">
      <c r="N202" s="54">
        <v>291</v>
      </c>
      <c r="O202" s="54">
        <v>3.6713850000000001E-3</v>
      </c>
      <c r="P202" s="54">
        <v>2.6800000000000001E-3</v>
      </c>
    </row>
    <row r="203" spans="14:16" x14ac:dyDescent="0.25">
      <c r="N203" s="54">
        <v>290.8</v>
      </c>
      <c r="O203" s="54">
        <v>3.6937300000000001E-3</v>
      </c>
      <c r="P203" s="54">
        <v>2.6909949999999998E-3</v>
      </c>
    </row>
    <row r="204" spans="14:16" x14ac:dyDescent="0.25">
      <c r="N204" s="54">
        <v>290.60000000000002</v>
      </c>
      <c r="O204" s="54">
        <v>3.6998450000000002E-3</v>
      </c>
      <c r="P204" s="54">
        <v>2.768235E-3</v>
      </c>
    </row>
    <row r="205" spans="14:16" x14ac:dyDescent="0.25">
      <c r="N205" s="54">
        <v>290.39999999999998</v>
      </c>
      <c r="O205" s="54">
        <v>3.6844999999999998E-3</v>
      </c>
      <c r="P205" s="54">
        <v>2.812415E-3</v>
      </c>
    </row>
    <row r="206" spans="14:16" x14ac:dyDescent="0.25">
      <c r="N206" s="54">
        <v>290.2</v>
      </c>
      <c r="O206" s="54">
        <v>3.709965E-3</v>
      </c>
      <c r="P206" s="54">
        <v>2.83549E-3</v>
      </c>
    </row>
    <row r="207" spans="14:16" x14ac:dyDescent="0.25">
      <c r="N207" s="54">
        <v>290</v>
      </c>
      <c r="O207" s="54">
        <v>3.733255E-3</v>
      </c>
      <c r="P207" s="54">
        <v>2.8633899999999999E-3</v>
      </c>
    </row>
    <row r="208" spans="14:16" x14ac:dyDescent="0.25">
      <c r="N208" s="54">
        <v>289.8</v>
      </c>
      <c r="O208" s="54">
        <v>3.7272099999999999E-3</v>
      </c>
      <c r="P208" s="54">
        <v>2.8681499999999999E-3</v>
      </c>
    </row>
    <row r="209" spans="14:16" x14ac:dyDescent="0.25">
      <c r="N209" s="54">
        <v>289.60000000000002</v>
      </c>
      <c r="O209" s="54">
        <v>3.756115E-3</v>
      </c>
      <c r="P209" s="54">
        <v>2.880185E-3</v>
      </c>
    </row>
    <row r="210" spans="14:16" x14ac:dyDescent="0.25">
      <c r="N210" s="54">
        <v>289.39999999999998</v>
      </c>
      <c r="O210" s="54">
        <v>3.7690000000000002E-3</v>
      </c>
      <c r="P210" s="54">
        <v>2.9497600000000001E-3</v>
      </c>
    </row>
    <row r="211" spans="14:16" x14ac:dyDescent="0.25">
      <c r="N211" s="54">
        <v>289.2</v>
      </c>
      <c r="O211" s="54">
        <v>3.7412249999999999E-3</v>
      </c>
      <c r="P211" s="54">
        <v>3.0139799999999999E-3</v>
      </c>
    </row>
    <row r="212" spans="14:16" x14ac:dyDescent="0.25">
      <c r="N212" s="54">
        <v>289</v>
      </c>
      <c r="O212" s="54">
        <v>3.7361949999999999E-3</v>
      </c>
      <c r="P212" s="54">
        <v>3.0871050000000001E-3</v>
      </c>
    </row>
    <row r="213" spans="14:16" x14ac:dyDescent="0.25">
      <c r="N213" s="54">
        <v>288.8</v>
      </c>
      <c r="O213" s="54">
        <v>3.7712549999999998E-3</v>
      </c>
      <c r="P213" s="54">
        <v>3.1788200000000002E-3</v>
      </c>
    </row>
    <row r="214" spans="14:16" x14ac:dyDescent="0.25">
      <c r="N214" s="54">
        <v>288.60000000000002</v>
      </c>
      <c r="O214" s="54">
        <v>3.7820649999999998E-3</v>
      </c>
      <c r="P214" s="54">
        <v>3.2241349999999999E-3</v>
      </c>
    </row>
    <row r="215" spans="14:16" x14ac:dyDescent="0.25">
      <c r="N215" s="54">
        <v>288.39999999999998</v>
      </c>
      <c r="O215" s="54">
        <v>3.8138349999999998E-3</v>
      </c>
      <c r="P215" s="54">
        <v>3.22675E-3</v>
      </c>
    </row>
    <row r="216" spans="14:16" x14ac:dyDescent="0.25">
      <c r="N216" s="54">
        <v>288.2</v>
      </c>
      <c r="O216" s="54">
        <v>3.8428300000000002E-3</v>
      </c>
      <c r="P216" s="54">
        <v>3.2245450000000001E-3</v>
      </c>
    </row>
    <row r="217" spans="14:16" x14ac:dyDescent="0.25">
      <c r="N217" s="54">
        <v>288</v>
      </c>
      <c r="O217" s="54">
        <v>3.8202800000000001E-3</v>
      </c>
      <c r="P217" s="54">
        <v>3.2409499999999998E-3</v>
      </c>
    </row>
    <row r="218" spans="14:16" x14ac:dyDescent="0.25">
      <c r="N218" s="54">
        <v>287.8</v>
      </c>
      <c r="O218" s="54">
        <v>3.8166049999999998E-3</v>
      </c>
      <c r="P218" s="54">
        <v>3.2811749999999999E-3</v>
      </c>
    </row>
    <row r="219" spans="14:16" x14ac:dyDescent="0.25">
      <c r="N219" s="54">
        <v>287.60000000000002</v>
      </c>
      <c r="O219" s="54">
        <v>3.8767350000000001E-3</v>
      </c>
      <c r="P219" s="54">
        <v>3.322775E-3</v>
      </c>
    </row>
    <row r="220" spans="14:16" x14ac:dyDescent="0.25">
      <c r="N220" s="54">
        <v>287.39999999999998</v>
      </c>
      <c r="O220" s="54">
        <v>3.9065649999999999E-3</v>
      </c>
      <c r="P220" s="54">
        <v>3.3767649999999999E-3</v>
      </c>
    </row>
    <row r="221" spans="14:16" x14ac:dyDescent="0.25">
      <c r="N221" s="54">
        <v>287.2</v>
      </c>
      <c r="O221" s="54">
        <v>3.9609349999999996E-3</v>
      </c>
      <c r="P221" s="54">
        <v>3.4249699999999998E-3</v>
      </c>
    </row>
    <row r="222" spans="14:16" x14ac:dyDescent="0.25">
      <c r="N222" s="54">
        <v>287</v>
      </c>
      <c r="O222" s="54">
        <v>4.0639350000000003E-3</v>
      </c>
      <c r="P222" s="54">
        <v>3.4415800000000001E-3</v>
      </c>
    </row>
    <row r="223" spans="14:16" x14ac:dyDescent="0.25">
      <c r="N223" s="54">
        <v>286.8</v>
      </c>
      <c r="O223" s="54">
        <v>4.11086E-3</v>
      </c>
      <c r="P223" s="54">
        <v>3.47599E-3</v>
      </c>
    </row>
    <row r="224" spans="14:16" x14ac:dyDescent="0.25">
      <c r="N224" s="54">
        <v>286.60000000000002</v>
      </c>
      <c r="O224" s="54">
        <v>4.0996399999999999E-3</v>
      </c>
      <c r="P224" s="54">
        <v>3.4861900000000001E-3</v>
      </c>
    </row>
    <row r="225" spans="14:16" x14ac:dyDescent="0.25">
      <c r="N225" s="54">
        <v>286.39999999999998</v>
      </c>
      <c r="O225" s="54">
        <v>4.0934450000000002E-3</v>
      </c>
      <c r="P225" s="54">
        <v>3.5027449999999998E-3</v>
      </c>
    </row>
    <row r="226" spans="14:16" x14ac:dyDescent="0.25">
      <c r="N226" s="54">
        <v>286.2</v>
      </c>
      <c r="O226" s="54">
        <v>4.0701899999999996E-3</v>
      </c>
      <c r="P226" s="54">
        <v>3.5850449999999998E-3</v>
      </c>
    </row>
    <row r="227" spans="14:16" x14ac:dyDescent="0.25">
      <c r="N227" s="54">
        <v>286</v>
      </c>
      <c r="O227" s="54">
        <v>4.0280200000000002E-3</v>
      </c>
      <c r="P227" s="54">
        <v>3.6996049999999999E-3</v>
      </c>
    </row>
    <row r="228" spans="14:16" x14ac:dyDescent="0.25">
      <c r="N228" s="54">
        <v>285.8</v>
      </c>
      <c r="O228" s="54">
        <v>4.04617E-3</v>
      </c>
      <c r="P228" s="54">
        <v>3.74019E-3</v>
      </c>
    </row>
    <row r="229" spans="14:16" x14ac:dyDescent="0.25">
      <c r="N229" s="54">
        <v>285.60000000000002</v>
      </c>
      <c r="O229" s="54">
        <v>4.1005249999999998E-3</v>
      </c>
      <c r="P229" s="54">
        <v>3.7591349999999998E-3</v>
      </c>
    </row>
    <row r="230" spans="14:16" x14ac:dyDescent="0.25">
      <c r="N230" s="54">
        <v>285.39999999999998</v>
      </c>
      <c r="O230" s="54">
        <v>4.1273849999999999E-3</v>
      </c>
      <c r="P230" s="54">
        <v>3.8071049999999999E-3</v>
      </c>
    </row>
    <row r="231" spans="14:16" x14ac:dyDescent="0.25">
      <c r="N231" s="54">
        <v>285.2</v>
      </c>
      <c r="O231" s="54">
        <v>4.1684000000000001E-3</v>
      </c>
      <c r="P231" s="54">
        <v>3.8476249999999999E-3</v>
      </c>
    </row>
    <row r="232" spans="14:16" x14ac:dyDescent="0.25">
      <c r="N232" s="54">
        <v>285</v>
      </c>
      <c r="O232" s="54">
        <v>4.2194800000000003E-3</v>
      </c>
      <c r="P232" s="54">
        <v>3.8531849999999999E-3</v>
      </c>
    </row>
    <row r="233" spans="14:16" x14ac:dyDescent="0.25">
      <c r="N233" s="54">
        <v>284.8</v>
      </c>
      <c r="O233" s="54">
        <v>4.231505E-3</v>
      </c>
      <c r="P233" s="54">
        <v>3.884125E-3</v>
      </c>
    </row>
    <row r="234" spans="14:16" x14ac:dyDescent="0.25">
      <c r="N234" s="54">
        <v>284.60000000000002</v>
      </c>
      <c r="O234" s="54">
        <v>4.1995849999999996E-3</v>
      </c>
      <c r="P234" s="54">
        <v>3.9338699999999999E-3</v>
      </c>
    </row>
    <row r="235" spans="14:16" x14ac:dyDescent="0.25">
      <c r="N235" s="54">
        <v>284.39999999999998</v>
      </c>
      <c r="O235" s="54">
        <v>4.1928649999999996E-3</v>
      </c>
      <c r="P235" s="54">
        <v>3.9213449999999997E-3</v>
      </c>
    </row>
    <row r="236" spans="14:16" x14ac:dyDescent="0.25">
      <c r="N236" s="54">
        <v>284.2</v>
      </c>
      <c r="O236" s="54">
        <v>4.2085949999999999E-3</v>
      </c>
      <c r="P236" s="54">
        <v>3.8760600000000002E-3</v>
      </c>
    </row>
    <row r="237" spans="14:16" x14ac:dyDescent="0.25">
      <c r="N237" s="54">
        <v>284</v>
      </c>
      <c r="O237" s="54">
        <v>4.2454399999999996E-3</v>
      </c>
      <c r="P237" s="54">
        <v>3.86345E-3</v>
      </c>
    </row>
    <row r="238" spans="14:16" x14ac:dyDescent="0.25">
      <c r="N238" s="54">
        <v>283.8</v>
      </c>
      <c r="O238" s="54">
        <v>4.2625099999999997E-3</v>
      </c>
      <c r="P238" s="54">
        <v>3.8716950000000001E-3</v>
      </c>
    </row>
    <row r="239" spans="14:16" x14ac:dyDescent="0.25">
      <c r="N239" s="54">
        <v>283.60000000000002</v>
      </c>
      <c r="O239" s="54">
        <v>4.3063850000000002E-3</v>
      </c>
      <c r="P239" s="54">
        <v>3.9107250000000003E-3</v>
      </c>
    </row>
    <row r="240" spans="14:16" x14ac:dyDescent="0.25">
      <c r="N240" s="54">
        <v>283.39999999999998</v>
      </c>
      <c r="O240" s="54">
        <v>4.3691299999999997E-3</v>
      </c>
      <c r="P240" s="54">
        <v>3.9946249999999999E-3</v>
      </c>
    </row>
    <row r="241" spans="14:16" x14ac:dyDescent="0.25">
      <c r="N241" s="54">
        <v>283.2</v>
      </c>
      <c r="O241" s="54">
        <v>4.4060100000000001E-3</v>
      </c>
      <c r="P241" s="54">
        <v>4.0420400000000002E-3</v>
      </c>
    </row>
    <row r="242" spans="14:16" x14ac:dyDescent="0.25">
      <c r="N242" s="54">
        <v>283</v>
      </c>
      <c r="O242" s="54">
        <v>4.4222949999999997E-3</v>
      </c>
      <c r="P242" s="54">
        <v>4.0434750000000004E-3</v>
      </c>
    </row>
    <row r="243" spans="14:16" x14ac:dyDescent="0.25">
      <c r="N243" s="54">
        <v>282.8</v>
      </c>
      <c r="O243" s="54">
        <v>4.4768250000000002E-3</v>
      </c>
      <c r="P243" s="54">
        <v>4.04821E-3</v>
      </c>
    </row>
    <row r="244" spans="14:16" x14ac:dyDescent="0.25">
      <c r="N244" s="54">
        <v>282.60000000000002</v>
      </c>
      <c r="O244" s="54">
        <v>4.5215150000000003E-3</v>
      </c>
      <c r="P244" s="54">
        <v>4.0711499999999999E-3</v>
      </c>
    </row>
    <row r="245" spans="14:16" x14ac:dyDescent="0.25">
      <c r="N245" s="54">
        <v>282.39999999999998</v>
      </c>
      <c r="O245" s="54">
        <v>4.5334099999999999E-3</v>
      </c>
      <c r="P245" s="54">
        <v>4.0998299999999996E-3</v>
      </c>
    </row>
    <row r="246" spans="14:16" x14ac:dyDescent="0.25">
      <c r="N246" s="54">
        <v>282.2</v>
      </c>
      <c r="O246" s="54">
        <v>4.5669450000000002E-3</v>
      </c>
      <c r="P246" s="54">
        <v>4.1292999999999998E-3</v>
      </c>
    </row>
    <row r="247" spans="14:16" x14ac:dyDescent="0.25">
      <c r="N247" s="54">
        <v>282</v>
      </c>
      <c r="O247" s="54">
        <v>4.6222199999999998E-3</v>
      </c>
      <c r="P247" s="54">
        <v>4.1733250000000003E-3</v>
      </c>
    </row>
    <row r="248" spans="14:16" x14ac:dyDescent="0.25">
      <c r="N248" s="54">
        <v>281.8</v>
      </c>
      <c r="O248" s="54">
        <v>4.6467849999999996E-3</v>
      </c>
      <c r="P248" s="54">
        <v>4.2354899999999997E-3</v>
      </c>
    </row>
    <row r="249" spans="14:16" x14ac:dyDescent="0.25">
      <c r="N249" s="54">
        <v>281.60000000000002</v>
      </c>
      <c r="O249" s="54">
        <v>4.6829599999999999E-3</v>
      </c>
      <c r="P249" s="54">
        <v>4.2364050000000004E-3</v>
      </c>
    </row>
    <row r="250" spans="14:16" x14ac:dyDescent="0.25">
      <c r="N250" s="54">
        <v>281.39999999999998</v>
      </c>
      <c r="O250" s="54">
        <v>4.7552599999999999E-3</v>
      </c>
      <c r="P250" s="54">
        <v>4.1727800000000001E-3</v>
      </c>
    </row>
    <row r="251" spans="14:16" x14ac:dyDescent="0.25">
      <c r="N251" s="54">
        <v>281.2</v>
      </c>
      <c r="O251" s="54">
        <v>4.7878950000000003E-3</v>
      </c>
      <c r="P251" s="54">
        <v>4.1548549999999998E-3</v>
      </c>
    </row>
    <row r="252" spans="14:16" x14ac:dyDescent="0.25">
      <c r="N252" s="54">
        <v>281</v>
      </c>
      <c r="O252" s="54">
        <v>4.8041749999999999E-3</v>
      </c>
      <c r="P252" s="54">
        <v>4.1761000000000003E-3</v>
      </c>
    </row>
    <row r="253" spans="14:16" x14ac:dyDescent="0.25">
      <c r="N253" s="54">
        <v>280.8</v>
      </c>
      <c r="O253" s="54">
        <v>4.8395599999999997E-3</v>
      </c>
      <c r="P253" s="54">
        <v>4.1671800000000004E-3</v>
      </c>
    </row>
    <row r="254" spans="14:16" x14ac:dyDescent="0.25">
      <c r="N254" s="54">
        <v>280.60000000000002</v>
      </c>
      <c r="O254" s="54">
        <v>4.8786100000000002E-3</v>
      </c>
      <c r="P254" s="54">
        <v>4.1603650000000001E-3</v>
      </c>
    </row>
    <row r="255" spans="14:16" x14ac:dyDescent="0.25">
      <c r="N255" s="54">
        <v>280.39999999999998</v>
      </c>
      <c r="O255" s="54">
        <v>4.8959199999999998E-3</v>
      </c>
      <c r="P255" s="54">
        <v>4.2245950000000003E-3</v>
      </c>
    </row>
    <row r="256" spans="14:16" x14ac:dyDescent="0.25">
      <c r="N256" s="54">
        <v>280.2</v>
      </c>
      <c r="O256" s="54">
        <v>4.9511800000000003E-3</v>
      </c>
      <c r="P256" s="54">
        <v>4.2770250000000003E-3</v>
      </c>
    </row>
    <row r="257" spans="14:16" x14ac:dyDescent="0.25">
      <c r="N257" s="54">
        <v>280</v>
      </c>
      <c r="O257" s="54">
        <v>5.0175999999999997E-3</v>
      </c>
      <c r="P257" s="54">
        <v>4.2808500000000001E-3</v>
      </c>
    </row>
    <row r="258" spans="14:16" x14ac:dyDescent="0.25">
      <c r="N258" s="54">
        <v>279.8</v>
      </c>
      <c r="O258" s="54">
        <v>5.0402499999999996E-3</v>
      </c>
      <c r="P258" s="54">
        <v>4.3233400000000002E-3</v>
      </c>
    </row>
    <row r="259" spans="14:16" x14ac:dyDescent="0.25">
      <c r="N259" s="54">
        <v>279.60000000000002</v>
      </c>
      <c r="O259" s="54">
        <v>5.0261500000000001E-3</v>
      </c>
      <c r="P259" s="54">
        <v>4.3878299999999997E-3</v>
      </c>
    </row>
    <row r="260" spans="14:16" x14ac:dyDescent="0.25">
      <c r="N260" s="54">
        <v>279.39999999999998</v>
      </c>
      <c r="O260" s="54">
        <v>5.0353000000000004E-3</v>
      </c>
      <c r="P260" s="54">
        <v>4.4140050000000004E-3</v>
      </c>
    </row>
    <row r="261" spans="14:16" x14ac:dyDescent="0.25">
      <c r="N261" s="54">
        <v>279.2</v>
      </c>
      <c r="O261" s="54">
        <v>5.0553000000000004E-3</v>
      </c>
      <c r="P261" s="54">
        <v>4.4439049999999997E-3</v>
      </c>
    </row>
    <row r="262" spans="14:16" x14ac:dyDescent="0.25">
      <c r="N262" s="54">
        <v>279</v>
      </c>
      <c r="O262" s="54">
        <v>5.0639500000000002E-3</v>
      </c>
      <c r="P262" s="54">
        <v>4.4964050000000002E-3</v>
      </c>
    </row>
    <row r="263" spans="14:16" x14ac:dyDescent="0.25">
      <c r="N263" s="54">
        <v>278.8</v>
      </c>
      <c r="O263" s="54">
        <v>5.0858500000000003E-3</v>
      </c>
      <c r="P263" s="54">
        <v>4.500375E-3</v>
      </c>
    </row>
    <row r="264" spans="14:16" x14ac:dyDescent="0.25">
      <c r="N264" s="54">
        <v>278.60000000000002</v>
      </c>
      <c r="O264" s="54">
        <v>5.1387000000000004E-3</v>
      </c>
      <c r="P264" s="54">
        <v>4.4690499999999996E-3</v>
      </c>
    </row>
    <row r="265" spans="14:16" x14ac:dyDescent="0.25">
      <c r="N265" s="54">
        <v>278.39999999999998</v>
      </c>
      <c r="O265" s="54">
        <v>5.1763E-3</v>
      </c>
      <c r="P265" s="54">
        <v>4.4732299999999999E-3</v>
      </c>
    </row>
    <row r="266" spans="14:16" x14ac:dyDescent="0.25">
      <c r="N266" s="54">
        <v>278.2</v>
      </c>
      <c r="O266" s="54">
        <v>5.2107000000000004E-3</v>
      </c>
      <c r="P266" s="54">
        <v>4.4922349999999998E-3</v>
      </c>
    </row>
    <row r="267" spans="14:16" x14ac:dyDescent="0.25">
      <c r="N267" s="54">
        <v>278</v>
      </c>
      <c r="O267" s="54">
        <v>5.2675999999999999E-3</v>
      </c>
      <c r="P267" s="54">
        <v>4.4999250000000001E-3</v>
      </c>
    </row>
    <row r="268" spans="14:16" x14ac:dyDescent="0.25">
      <c r="N268" s="54">
        <v>277.8</v>
      </c>
      <c r="O268" s="54">
        <v>5.3456500000000004E-3</v>
      </c>
      <c r="P268" s="54">
        <v>4.5208000000000002E-3</v>
      </c>
    </row>
    <row r="269" spans="14:16" x14ac:dyDescent="0.25">
      <c r="N269" s="54">
        <v>277.60000000000002</v>
      </c>
      <c r="O269" s="54">
        <v>5.3635000000000002E-3</v>
      </c>
      <c r="P269" s="54">
        <v>4.5818350000000002E-3</v>
      </c>
    </row>
    <row r="270" spans="14:16" x14ac:dyDescent="0.25">
      <c r="N270" s="54">
        <v>277.39999999999998</v>
      </c>
      <c r="O270" s="54">
        <v>5.3698000000000001E-3</v>
      </c>
      <c r="P270" s="54">
        <v>4.643075E-3</v>
      </c>
    </row>
    <row r="271" spans="14:16" x14ac:dyDescent="0.25">
      <c r="N271" s="54">
        <v>277.2</v>
      </c>
      <c r="O271" s="54">
        <v>5.3913499999999996E-3</v>
      </c>
      <c r="P271" s="54">
        <v>4.6920199999999999E-3</v>
      </c>
    </row>
    <row r="272" spans="14:16" x14ac:dyDescent="0.25">
      <c r="N272" s="54">
        <v>277</v>
      </c>
      <c r="O272" s="54">
        <v>5.4177000000000001E-3</v>
      </c>
      <c r="P272" s="54">
        <v>4.6960099999999996E-3</v>
      </c>
    </row>
    <row r="273" spans="14:16" x14ac:dyDescent="0.25">
      <c r="N273" s="54">
        <v>276.8</v>
      </c>
      <c r="O273" s="54">
        <v>5.4280500000000002E-3</v>
      </c>
      <c r="P273" s="54">
        <v>4.6944949999999999E-3</v>
      </c>
    </row>
    <row r="274" spans="14:16" x14ac:dyDescent="0.25">
      <c r="N274" s="54">
        <v>276.60000000000002</v>
      </c>
      <c r="O274" s="54">
        <v>5.4873999999999999E-3</v>
      </c>
      <c r="P274" s="54">
        <v>4.6975200000000002E-3</v>
      </c>
    </row>
    <row r="275" spans="14:16" x14ac:dyDescent="0.25">
      <c r="N275" s="54">
        <v>276.39999999999998</v>
      </c>
      <c r="O275" s="54">
        <v>5.5792000000000003E-3</v>
      </c>
      <c r="P275" s="54">
        <v>4.647165E-3</v>
      </c>
    </row>
    <row r="276" spans="14:16" x14ac:dyDescent="0.25">
      <c r="N276" s="54">
        <v>276.2</v>
      </c>
      <c r="O276" s="54">
        <v>5.6454499999999998E-3</v>
      </c>
      <c r="P276" s="54">
        <v>4.6522450000000002E-3</v>
      </c>
    </row>
    <row r="277" spans="14:16" x14ac:dyDescent="0.25">
      <c r="N277" s="54">
        <v>276</v>
      </c>
      <c r="O277" s="54">
        <v>5.6705000000000002E-3</v>
      </c>
      <c r="P277" s="54">
        <v>4.6998400000000003E-3</v>
      </c>
    </row>
    <row r="278" spans="14:16" x14ac:dyDescent="0.25">
      <c r="N278" s="54">
        <v>275.8</v>
      </c>
      <c r="O278" s="54">
        <v>5.6900500000000003E-3</v>
      </c>
      <c r="P278" s="54">
        <v>4.7179850000000001E-3</v>
      </c>
    </row>
    <row r="279" spans="14:16" x14ac:dyDescent="0.25">
      <c r="N279" s="54">
        <v>275.60000000000002</v>
      </c>
      <c r="O279" s="54">
        <v>5.7178000000000003E-3</v>
      </c>
      <c r="P279" s="54">
        <v>4.7726849999999996E-3</v>
      </c>
    </row>
    <row r="280" spans="14:16" x14ac:dyDescent="0.25">
      <c r="N280" s="54">
        <v>275.39999999999998</v>
      </c>
      <c r="O280" s="54">
        <v>5.7095999999999996E-3</v>
      </c>
      <c r="P280" s="54">
        <v>4.8281050000000001E-3</v>
      </c>
    </row>
    <row r="281" spans="14:16" x14ac:dyDescent="0.25">
      <c r="N281" s="54">
        <v>275.2</v>
      </c>
      <c r="O281" s="54">
        <v>5.7041499999999998E-3</v>
      </c>
      <c r="P281" s="54">
        <v>4.8321650000000002E-3</v>
      </c>
    </row>
    <row r="282" spans="14:16" x14ac:dyDescent="0.25">
      <c r="N282" s="54">
        <v>275</v>
      </c>
      <c r="O282" s="54">
        <v>5.7483999999999999E-3</v>
      </c>
      <c r="P282" s="54">
        <v>4.8447500000000001E-3</v>
      </c>
    </row>
    <row r="283" spans="14:16" x14ac:dyDescent="0.25">
      <c r="N283" s="54">
        <v>274.8</v>
      </c>
      <c r="O283" s="54">
        <v>5.7954499999999997E-3</v>
      </c>
      <c r="P283" s="54">
        <v>4.8701949999999999E-3</v>
      </c>
    </row>
    <row r="284" spans="14:16" x14ac:dyDescent="0.25">
      <c r="N284" s="54">
        <v>274.60000000000002</v>
      </c>
      <c r="O284" s="54">
        <v>5.8317000000000004E-3</v>
      </c>
      <c r="P284" s="54">
        <v>4.87734E-3</v>
      </c>
    </row>
    <row r="285" spans="14:16" x14ac:dyDescent="0.25">
      <c r="N285" s="54">
        <v>274.39999999999998</v>
      </c>
      <c r="O285" s="54">
        <v>5.8703499999999999E-3</v>
      </c>
      <c r="P285" s="54">
        <v>4.8931850000000004E-3</v>
      </c>
    </row>
    <row r="286" spans="14:16" x14ac:dyDescent="0.25">
      <c r="N286" s="54">
        <v>274.2</v>
      </c>
      <c r="O286" s="54">
        <v>5.8654500000000004E-3</v>
      </c>
      <c r="P286" s="54">
        <v>4.9020799999999996E-3</v>
      </c>
    </row>
    <row r="287" spans="14:16" x14ac:dyDescent="0.25">
      <c r="N287" s="54">
        <v>274</v>
      </c>
      <c r="O287" s="54">
        <v>5.8444500000000002E-3</v>
      </c>
      <c r="P287" s="54">
        <v>4.8864099999999999E-3</v>
      </c>
    </row>
    <row r="288" spans="14:16" x14ac:dyDescent="0.25">
      <c r="N288" s="54">
        <v>273.8</v>
      </c>
      <c r="O288" s="54">
        <v>5.88625E-3</v>
      </c>
      <c r="P288" s="54">
        <v>4.8963849999999996E-3</v>
      </c>
    </row>
    <row r="289" spans="14:16" x14ac:dyDescent="0.25">
      <c r="N289" s="54">
        <v>273.60000000000002</v>
      </c>
      <c r="O289" s="54">
        <v>5.9197E-3</v>
      </c>
      <c r="P289" s="54">
        <v>4.9118749999999996E-3</v>
      </c>
    </row>
    <row r="290" spans="14:16" x14ac:dyDescent="0.25">
      <c r="N290" s="54">
        <v>273.39999999999998</v>
      </c>
      <c r="O290" s="54">
        <v>5.9681999999999999E-3</v>
      </c>
      <c r="P290" s="54">
        <v>4.9336049999999998E-3</v>
      </c>
    </row>
    <row r="291" spans="14:16" x14ac:dyDescent="0.25">
      <c r="N291" s="54">
        <v>273.2</v>
      </c>
      <c r="O291" s="54">
        <v>6.0720499999999998E-3</v>
      </c>
      <c r="P291" s="54">
        <v>4.9569599999999998E-3</v>
      </c>
    </row>
    <row r="292" spans="14:16" x14ac:dyDescent="0.25">
      <c r="N292" s="54">
        <v>273</v>
      </c>
      <c r="O292" s="54">
        <v>6.1502500000000003E-3</v>
      </c>
      <c r="P292" s="54">
        <v>5.0068500000000002E-3</v>
      </c>
    </row>
    <row r="293" spans="14:16" x14ac:dyDescent="0.25">
      <c r="N293" s="54">
        <v>272.8</v>
      </c>
      <c r="O293" s="54">
        <v>6.1797500000000003E-3</v>
      </c>
      <c r="P293" s="54">
        <v>5.0426500000000001E-3</v>
      </c>
    </row>
    <row r="294" spans="14:16" x14ac:dyDescent="0.25">
      <c r="N294" s="54">
        <v>272.60000000000002</v>
      </c>
      <c r="O294" s="54">
        <v>6.2399500000000002E-3</v>
      </c>
      <c r="P294" s="54">
        <v>5.0717499999999999E-3</v>
      </c>
    </row>
    <row r="295" spans="14:16" x14ac:dyDescent="0.25">
      <c r="N295" s="54">
        <v>272.39999999999998</v>
      </c>
      <c r="O295" s="54">
        <v>6.3130499999999997E-3</v>
      </c>
      <c r="P295" s="54">
        <v>5.1227499999999997E-3</v>
      </c>
    </row>
    <row r="296" spans="14:16" x14ac:dyDescent="0.25">
      <c r="N296" s="54">
        <v>272.2</v>
      </c>
      <c r="O296" s="54">
        <v>6.4120999999999996E-3</v>
      </c>
      <c r="P296" s="54">
        <v>5.1221000000000001E-3</v>
      </c>
    </row>
    <row r="297" spans="14:16" x14ac:dyDescent="0.25">
      <c r="N297" s="54">
        <v>272</v>
      </c>
      <c r="O297" s="54">
        <v>6.5346500000000004E-3</v>
      </c>
      <c r="P297" s="54">
        <v>5.1236500000000004E-3</v>
      </c>
    </row>
    <row r="298" spans="14:16" x14ac:dyDescent="0.25">
      <c r="N298" s="54">
        <v>271.8</v>
      </c>
      <c r="O298" s="54">
        <v>6.6451499999999998E-3</v>
      </c>
      <c r="P298" s="54">
        <v>5.1698500000000001E-3</v>
      </c>
    </row>
    <row r="299" spans="14:16" x14ac:dyDescent="0.25">
      <c r="N299" s="54">
        <v>271.60000000000002</v>
      </c>
      <c r="O299" s="54">
        <v>6.7437E-3</v>
      </c>
      <c r="P299" s="54">
        <v>5.1870500000000003E-3</v>
      </c>
    </row>
    <row r="300" spans="14:16" x14ac:dyDescent="0.25">
      <c r="N300" s="54">
        <v>271.39999999999998</v>
      </c>
      <c r="O300" s="54">
        <v>6.8673500000000004E-3</v>
      </c>
      <c r="P300" s="54">
        <v>5.1841500000000002E-3</v>
      </c>
    </row>
    <row r="301" spans="14:16" x14ac:dyDescent="0.25">
      <c r="N301" s="54">
        <v>271.2</v>
      </c>
      <c r="O301" s="54">
        <v>6.9941500000000002E-3</v>
      </c>
      <c r="P301" s="54">
        <v>5.2605999999999998E-3</v>
      </c>
    </row>
    <row r="302" spans="14:16" x14ac:dyDescent="0.25">
      <c r="N302" s="54">
        <v>271</v>
      </c>
      <c r="O302" s="54">
        <v>7.0873500000000001E-3</v>
      </c>
      <c r="P302" s="54">
        <v>5.31475E-3</v>
      </c>
    </row>
    <row r="303" spans="14:16" x14ac:dyDescent="0.25">
      <c r="N303" s="54">
        <v>270.8</v>
      </c>
      <c r="O303" s="54">
        <v>7.1872999999999998E-3</v>
      </c>
      <c r="P303" s="54">
        <v>5.3357500000000002E-3</v>
      </c>
    </row>
    <row r="304" spans="14:16" x14ac:dyDescent="0.25">
      <c r="N304" s="54">
        <v>270.60000000000002</v>
      </c>
      <c r="O304" s="54">
        <v>7.3090999999999998E-3</v>
      </c>
      <c r="P304" s="54">
        <v>5.4014500000000003E-3</v>
      </c>
    </row>
    <row r="305" spans="14:16" x14ac:dyDescent="0.25">
      <c r="N305" s="54">
        <v>270.39999999999998</v>
      </c>
      <c r="O305" s="54">
        <v>7.3803999999999996E-3</v>
      </c>
      <c r="P305" s="54">
        <v>5.4387000000000003E-3</v>
      </c>
    </row>
    <row r="306" spans="14:16" x14ac:dyDescent="0.25">
      <c r="N306" s="54">
        <v>270.2</v>
      </c>
      <c r="O306" s="54">
        <v>7.4278E-3</v>
      </c>
      <c r="P306" s="54">
        <v>5.4282499999999999E-3</v>
      </c>
    </row>
    <row r="307" spans="14:16" x14ac:dyDescent="0.25">
      <c r="N307" s="54">
        <v>270</v>
      </c>
      <c r="O307" s="54">
        <v>7.4877499999999996E-3</v>
      </c>
      <c r="P307" s="54">
        <v>5.4696500000000004E-3</v>
      </c>
    </row>
    <row r="308" spans="14:16" x14ac:dyDescent="0.25">
      <c r="N308" s="54">
        <v>269.8</v>
      </c>
      <c r="O308" s="54">
        <v>7.5328000000000001E-3</v>
      </c>
      <c r="P308" s="54">
        <v>5.5242499999999996E-3</v>
      </c>
    </row>
    <row r="309" spans="14:16" x14ac:dyDescent="0.25">
      <c r="N309" s="54">
        <v>269.60000000000002</v>
      </c>
      <c r="O309" s="54">
        <v>7.5891999999999999E-3</v>
      </c>
      <c r="P309" s="54">
        <v>5.5391499999999996E-3</v>
      </c>
    </row>
    <row r="310" spans="14:16" x14ac:dyDescent="0.25">
      <c r="N310" s="54">
        <v>269.39999999999998</v>
      </c>
      <c r="O310" s="54">
        <v>7.6020999999999997E-3</v>
      </c>
      <c r="P310" s="54">
        <v>5.5652999999999996E-3</v>
      </c>
    </row>
    <row r="311" spans="14:16" x14ac:dyDescent="0.25">
      <c r="N311" s="54">
        <v>269.2</v>
      </c>
      <c r="O311" s="54">
        <v>7.5558999999999999E-3</v>
      </c>
      <c r="P311" s="54">
        <v>5.5738000000000003E-3</v>
      </c>
    </row>
    <row r="312" spans="14:16" x14ac:dyDescent="0.25">
      <c r="N312" s="54">
        <v>269</v>
      </c>
      <c r="O312" s="54">
        <v>7.5142500000000001E-3</v>
      </c>
      <c r="P312" s="54">
        <v>5.5342000000000004E-3</v>
      </c>
    </row>
    <row r="313" spans="14:16" x14ac:dyDescent="0.25">
      <c r="N313" s="54">
        <v>268.8</v>
      </c>
      <c r="O313" s="54">
        <v>7.5143500000000004E-3</v>
      </c>
      <c r="P313" s="54">
        <v>5.5074499999999997E-3</v>
      </c>
    </row>
    <row r="314" spans="14:16" x14ac:dyDescent="0.25">
      <c r="N314" s="54">
        <v>268.60000000000002</v>
      </c>
      <c r="O314" s="54">
        <v>7.4767000000000002E-3</v>
      </c>
      <c r="P314" s="54">
        <v>5.4792E-3</v>
      </c>
    </row>
    <row r="315" spans="14:16" x14ac:dyDescent="0.25">
      <c r="N315" s="54">
        <v>268.39999999999998</v>
      </c>
      <c r="O315" s="54">
        <v>7.46855E-3</v>
      </c>
      <c r="P315" s="54">
        <v>5.4619500000000001E-3</v>
      </c>
    </row>
    <row r="316" spans="14:16" x14ac:dyDescent="0.25">
      <c r="N316" s="54">
        <v>268.2</v>
      </c>
      <c r="O316" s="54">
        <v>7.4323499999999999E-3</v>
      </c>
      <c r="P316" s="54">
        <v>5.4832500000000003E-3</v>
      </c>
    </row>
    <row r="317" spans="14:16" x14ac:dyDescent="0.25">
      <c r="N317" s="54">
        <v>268</v>
      </c>
      <c r="O317" s="54">
        <v>7.3905000000000004E-3</v>
      </c>
      <c r="P317" s="54">
        <v>5.4848500000000003E-3</v>
      </c>
    </row>
    <row r="318" spans="14:16" x14ac:dyDescent="0.25">
      <c r="N318" s="54">
        <v>267.8</v>
      </c>
      <c r="O318" s="54">
        <v>7.3470499999999999E-3</v>
      </c>
      <c r="P318" s="54">
        <v>5.4834999999999997E-3</v>
      </c>
    </row>
    <row r="319" spans="14:16" x14ac:dyDescent="0.25">
      <c r="N319" s="54">
        <v>267.60000000000002</v>
      </c>
      <c r="O319" s="54">
        <v>7.3222000000000001E-3</v>
      </c>
      <c r="P319" s="54">
        <v>5.5056000000000003E-3</v>
      </c>
    </row>
    <row r="320" spans="14:16" x14ac:dyDescent="0.25">
      <c r="N320" s="54">
        <v>267.39999999999998</v>
      </c>
      <c r="O320" s="54">
        <v>7.3257000000000001E-3</v>
      </c>
      <c r="P320" s="54">
        <v>5.5142999999999998E-3</v>
      </c>
    </row>
    <row r="321" spans="14:16" x14ac:dyDescent="0.25">
      <c r="N321" s="54">
        <v>267.2</v>
      </c>
      <c r="O321" s="54">
        <v>7.3521999999999997E-3</v>
      </c>
      <c r="P321" s="54">
        <v>5.5094999999999996E-3</v>
      </c>
    </row>
    <row r="322" spans="14:16" x14ac:dyDescent="0.25">
      <c r="N322" s="54">
        <v>267</v>
      </c>
      <c r="O322" s="54">
        <v>7.3904000000000001E-3</v>
      </c>
      <c r="P322" s="54">
        <v>5.5280499999999996E-3</v>
      </c>
    </row>
    <row r="323" spans="14:16" x14ac:dyDescent="0.25">
      <c r="N323" s="54">
        <v>266.8</v>
      </c>
      <c r="O323" s="54">
        <v>7.42635E-3</v>
      </c>
      <c r="P323" s="54">
        <v>5.5582000000000001E-3</v>
      </c>
    </row>
    <row r="324" spans="14:16" x14ac:dyDescent="0.25">
      <c r="N324" s="54">
        <v>266.60000000000002</v>
      </c>
      <c r="O324" s="54">
        <v>7.4294000000000001E-3</v>
      </c>
      <c r="P324" s="54">
        <v>5.56815E-3</v>
      </c>
    </row>
    <row r="325" spans="14:16" x14ac:dyDescent="0.25">
      <c r="N325" s="54">
        <v>266.39999999999998</v>
      </c>
      <c r="O325" s="54">
        <v>7.4495999999999998E-3</v>
      </c>
      <c r="P325" s="54">
        <v>5.5803500000000004E-3</v>
      </c>
    </row>
    <row r="326" spans="14:16" x14ac:dyDescent="0.25">
      <c r="N326" s="54">
        <v>266.2</v>
      </c>
      <c r="O326" s="54">
        <v>7.5076500000000003E-3</v>
      </c>
      <c r="P326" s="54">
        <v>5.6204999999999996E-3</v>
      </c>
    </row>
    <row r="327" spans="14:16" x14ac:dyDescent="0.25">
      <c r="N327" s="54">
        <v>266</v>
      </c>
      <c r="O327" s="54">
        <v>7.5522000000000002E-3</v>
      </c>
      <c r="P327" s="54">
        <v>5.6488500000000004E-3</v>
      </c>
    </row>
    <row r="328" spans="14:16" x14ac:dyDescent="0.25">
      <c r="N328" s="54">
        <v>265.8</v>
      </c>
      <c r="O328" s="54">
        <v>7.6035499999999997E-3</v>
      </c>
      <c r="P328" s="54">
        <v>5.6524000000000001E-3</v>
      </c>
    </row>
    <row r="329" spans="14:16" x14ac:dyDescent="0.25">
      <c r="N329" s="54">
        <v>265.60000000000002</v>
      </c>
      <c r="O329" s="54">
        <v>7.6560500000000002E-3</v>
      </c>
      <c r="P329" s="54">
        <v>5.6750000000000004E-3</v>
      </c>
    </row>
    <row r="330" spans="14:16" x14ac:dyDescent="0.25">
      <c r="N330" s="54">
        <v>265.39999999999998</v>
      </c>
      <c r="O330" s="54">
        <v>7.6711499999999998E-3</v>
      </c>
      <c r="P330" s="54">
        <v>5.70705E-3</v>
      </c>
    </row>
    <row r="331" spans="14:16" x14ac:dyDescent="0.25">
      <c r="N331" s="54">
        <v>265.2</v>
      </c>
      <c r="O331" s="54">
        <v>7.71085E-3</v>
      </c>
      <c r="P331" s="54">
        <v>5.7015499999999997E-3</v>
      </c>
    </row>
    <row r="332" spans="14:16" x14ac:dyDescent="0.25">
      <c r="N332" s="54">
        <v>265</v>
      </c>
      <c r="O332" s="54">
        <v>7.79425E-3</v>
      </c>
      <c r="P332" s="54">
        <v>5.71245E-3</v>
      </c>
    </row>
    <row r="333" spans="14:16" x14ac:dyDescent="0.25">
      <c r="N333" s="54">
        <v>264.8</v>
      </c>
      <c r="O333" s="54">
        <v>7.8643500000000009E-3</v>
      </c>
      <c r="P333" s="54">
        <v>5.7295499999999999E-3</v>
      </c>
    </row>
    <row r="334" spans="14:16" x14ac:dyDescent="0.25">
      <c r="N334" s="54">
        <v>264.60000000000002</v>
      </c>
      <c r="O334" s="54">
        <v>7.9506000000000004E-3</v>
      </c>
      <c r="P334" s="54">
        <v>5.7393499999999998E-3</v>
      </c>
    </row>
    <row r="335" spans="14:16" x14ac:dyDescent="0.25">
      <c r="N335" s="54">
        <v>264.39999999999998</v>
      </c>
      <c r="O335" s="54">
        <v>8.06925E-3</v>
      </c>
      <c r="P335" s="54">
        <v>5.7726499999999998E-3</v>
      </c>
    </row>
    <row r="336" spans="14:16" x14ac:dyDescent="0.25">
      <c r="N336" s="54">
        <v>264.2</v>
      </c>
      <c r="O336" s="54">
        <v>8.1509000000000009E-3</v>
      </c>
      <c r="P336" s="54">
        <v>5.8354000000000001E-3</v>
      </c>
    </row>
    <row r="337" spans="14:16" x14ac:dyDescent="0.25">
      <c r="N337" s="54">
        <v>264</v>
      </c>
      <c r="O337" s="54">
        <v>8.1902499999999996E-3</v>
      </c>
      <c r="P337" s="54">
        <v>5.8694000000000003E-3</v>
      </c>
    </row>
    <row r="338" spans="14:16" x14ac:dyDescent="0.25">
      <c r="N338" s="54">
        <v>263.8</v>
      </c>
      <c r="O338" s="54">
        <v>8.1936500000000002E-3</v>
      </c>
      <c r="P338" s="54">
        <v>5.8882500000000003E-3</v>
      </c>
    </row>
    <row r="339" spans="14:16" x14ac:dyDescent="0.25">
      <c r="N339" s="54">
        <v>263.60000000000002</v>
      </c>
      <c r="O339" s="54">
        <v>8.1926499999999992E-3</v>
      </c>
      <c r="P339" s="54">
        <v>5.9033999999999996E-3</v>
      </c>
    </row>
    <row r="340" spans="14:16" x14ac:dyDescent="0.25">
      <c r="N340" s="54">
        <v>263.39999999999998</v>
      </c>
      <c r="O340" s="54">
        <v>8.2025499999999994E-3</v>
      </c>
      <c r="P340" s="54">
        <v>5.9287000000000003E-3</v>
      </c>
    </row>
    <row r="341" spans="14:16" x14ac:dyDescent="0.25">
      <c r="N341" s="54">
        <v>263.2</v>
      </c>
      <c r="O341" s="54">
        <v>8.2032000000000008E-3</v>
      </c>
      <c r="P341" s="54">
        <v>5.9664000000000002E-3</v>
      </c>
    </row>
    <row r="342" spans="14:16" x14ac:dyDescent="0.25">
      <c r="N342" s="54">
        <v>263</v>
      </c>
      <c r="O342" s="54">
        <v>8.2089999999999993E-3</v>
      </c>
      <c r="P342" s="54">
        <v>6.0480500000000001E-3</v>
      </c>
    </row>
    <row r="343" spans="14:16" x14ac:dyDescent="0.25">
      <c r="N343" s="54">
        <v>262.8</v>
      </c>
      <c r="O343" s="54">
        <v>8.2587000000000008E-3</v>
      </c>
      <c r="P343" s="54">
        <v>6.1323999999999997E-3</v>
      </c>
    </row>
    <row r="344" spans="14:16" x14ac:dyDescent="0.25">
      <c r="N344" s="54">
        <v>262.60000000000002</v>
      </c>
      <c r="O344" s="54">
        <v>8.2920000000000008E-3</v>
      </c>
      <c r="P344" s="54">
        <v>6.2004E-3</v>
      </c>
    </row>
    <row r="345" spans="14:16" x14ac:dyDescent="0.25">
      <c r="N345" s="54">
        <v>262.39999999999998</v>
      </c>
      <c r="O345" s="54">
        <v>8.28775E-3</v>
      </c>
      <c r="P345" s="54">
        <v>6.2316000000000003E-3</v>
      </c>
    </row>
    <row r="346" spans="14:16" x14ac:dyDescent="0.25">
      <c r="N346" s="54">
        <v>262.2</v>
      </c>
      <c r="O346" s="54">
        <v>8.3195500000000002E-3</v>
      </c>
      <c r="P346" s="54">
        <v>6.2366000000000001E-3</v>
      </c>
    </row>
    <row r="347" spans="14:16" x14ac:dyDescent="0.25">
      <c r="N347" s="54">
        <v>262</v>
      </c>
      <c r="O347" s="54">
        <v>8.3493000000000005E-3</v>
      </c>
      <c r="P347" s="54">
        <v>6.2270499999999996E-3</v>
      </c>
    </row>
    <row r="348" spans="14:16" x14ac:dyDescent="0.25">
      <c r="N348" s="54">
        <v>261.8</v>
      </c>
      <c r="O348" s="54">
        <v>8.3148000000000007E-3</v>
      </c>
      <c r="P348" s="54">
        <v>6.2049999999999996E-3</v>
      </c>
    </row>
    <row r="349" spans="14:16" x14ac:dyDescent="0.25">
      <c r="N349" s="54">
        <v>261.60000000000002</v>
      </c>
      <c r="O349" s="54">
        <v>8.2996500000000004E-3</v>
      </c>
      <c r="P349" s="54">
        <v>6.1947E-3</v>
      </c>
    </row>
    <row r="350" spans="14:16" x14ac:dyDescent="0.25">
      <c r="N350" s="54">
        <v>261.39999999999998</v>
      </c>
      <c r="O350" s="54">
        <v>8.2942499999999995E-3</v>
      </c>
      <c r="P350" s="54">
        <v>6.1866000000000004E-3</v>
      </c>
    </row>
    <row r="351" spans="14:16" x14ac:dyDescent="0.25">
      <c r="N351" s="54">
        <v>261.2</v>
      </c>
      <c r="O351" s="54">
        <v>8.2336000000000006E-3</v>
      </c>
      <c r="P351" s="54">
        <v>6.1768500000000002E-3</v>
      </c>
    </row>
    <row r="352" spans="14:16" x14ac:dyDescent="0.25">
      <c r="N352" s="54">
        <v>261</v>
      </c>
      <c r="O352" s="54">
        <v>8.1732999999999997E-3</v>
      </c>
      <c r="P352" s="54">
        <v>6.1643999999999996E-3</v>
      </c>
    </row>
    <row r="353" spans="14:16" x14ac:dyDescent="0.25">
      <c r="N353" s="54">
        <v>260.8</v>
      </c>
      <c r="O353" s="54">
        <v>8.1595499999999998E-3</v>
      </c>
      <c r="P353" s="54">
        <v>6.1577999999999997E-3</v>
      </c>
    </row>
    <row r="354" spans="14:16" x14ac:dyDescent="0.25">
      <c r="N354" s="54">
        <v>260.60000000000002</v>
      </c>
      <c r="O354" s="54">
        <v>8.1664500000000004E-3</v>
      </c>
      <c r="P354" s="54">
        <v>6.1442500000000004E-3</v>
      </c>
    </row>
    <row r="355" spans="14:16" x14ac:dyDescent="0.25">
      <c r="N355" s="54">
        <v>260.39999999999998</v>
      </c>
      <c r="O355" s="54">
        <v>8.1769500000000005E-3</v>
      </c>
      <c r="P355" s="54">
        <v>6.13775E-3</v>
      </c>
    </row>
    <row r="356" spans="14:16" x14ac:dyDescent="0.25">
      <c r="N356" s="54">
        <v>260.2</v>
      </c>
      <c r="O356" s="54">
        <v>8.20625E-3</v>
      </c>
      <c r="P356" s="54">
        <v>6.1324999999999999E-3</v>
      </c>
    </row>
    <row r="357" spans="14:16" x14ac:dyDescent="0.25">
      <c r="N357" s="54">
        <v>260</v>
      </c>
      <c r="O357" s="54">
        <v>8.2356500000000006E-3</v>
      </c>
      <c r="P357" s="54">
        <v>6.16505E-3</v>
      </c>
    </row>
    <row r="358" spans="14:16" x14ac:dyDescent="0.25">
      <c r="N358" s="54">
        <v>259.8</v>
      </c>
      <c r="O358" s="54">
        <v>8.2990000000000008E-3</v>
      </c>
      <c r="P358" s="54">
        <v>6.2237000000000004E-3</v>
      </c>
    </row>
    <row r="359" spans="14:16" x14ac:dyDescent="0.25">
      <c r="N359" s="54">
        <v>259.60000000000002</v>
      </c>
      <c r="O359" s="54">
        <v>8.3039499999999992E-3</v>
      </c>
      <c r="P359" s="54">
        <v>6.2696499999999999E-3</v>
      </c>
    </row>
    <row r="360" spans="14:16" x14ac:dyDescent="0.25">
      <c r="N360" s="54">
        <v>259.39999999999998</v>
      </c>
      <c r="O360" s="54">
        <v>8.2492499999999996E-3</v>
      </c>
      <c r="P360" s="54">
        <v>6.3397000000000002E-3</v>
      </c>
    </row>
    <row r="361" spans="14:16" x14ac:dyDescent="0.25">
      <c r="N361" s="54">
        <v>259.2</v>
      </c>
      <c r="O361" s="54">
        <v>8.2509000000000002E-3</v>
      </c>
      <c r="P361" s="54">
        <v>6.4639500000000004E-3</v>
      </c>
    </row>
    <row r="362" spans="14:16" x14ac:dyDescent="0.25">
      <c r="N362" s="54">
        <v>259</v>
      </c>
      <c r="O362" s="54">
        <v>8.2603499999999996E-3</v>
      </c>
      <c r="P362" s="54">
        <v>6.5682500000000003E-3</v>
      </c>
    </row>
    <row r="363" spans="14:16" x14ac:dyDescent="0.25">
      <c r="N363" s="54">
        <v>258.8</v>
      </c>
      <c r="O363" s="54">
        <v>8.2454999999999994E-3</v>
      </c>
      <c r="P363" s="54">
        <v>6.6153499999999999E-3</v>
      </c>
    </row>
    <row r="364" spans="14:16" x14ac:dyDescent="0.25">
      <c r="N364" s="54">
        <v>258.60000000000002</v>
      </c>
      <c r="O364" s="54">
        <v>8.3036499999999992E-3</v>
      </c>
      <c r="P364" s="54">
        <v>6.6785999999999998E-3</v>
      </c>
    </row>
    <row r="365" spans="14:16" x14ac:dyDescent="0.25">
      <c r="N365" s="54">
        <v>258.39999999999998</v>
      </c>
      <c r="O365" s="54">
        <v>8.3770500000000005E-3</v>
      </c>
      <c r="P365" s="54">
        <v>6.7513E-3</v>
      </c>
    </row>
    <row r="366" spans="14:16" x14ac:dyDescent="0.25">
      <c r="N366" s="54">
        <v>258.2</v>
      </c>
      <c r="O366" s="54">
        <v>8.37625E-3</v>
      </c>
      <c r="P366" s="54">
        <v>6.7719499999999997E-3</v>
      </c>
    </row>
    <row r="367" spans="14:16" x14ac:dyDescent="0.25">
      <c r="N367" s="54">
        <v>258</v>
      </c>
      <c r="O367" s="54">
        <v>8.3957000000000007E-3</v>
      </c>
      <c r="P367" s="54">
        <v>6.7536000000000002E-3</v>
      </c>
    </row>
    <row r="368" spans="14:16" x14ac:dyDescent="0.25">
      <c r="N368" s="54">
        <v>257.8</v>
      </c>
      <c r="O368" s="54">
        <v>8.4119999999999993E-3</v>
      </c>
      <c r="P368" s="54">
        <v>6.7830499999999997E-3</v>
      </c>
    </row>
    <row r="369" spans="14:16" x14ac:dyDescent="0.25">
      <c r="N369" s="54">
        <v>257.60000000000002</v>
      </c>
      <c r="O369" s="54">
        <v>8.3489500000000008E-3</v>
      </c>
      <c r="P369" s="54">
        <v>6.8310999999999997E-3</v>
      </c>
    </row>
    <row r="370" spans="14:16" x14ac:dyDescent="0.25">
      <c r="N370" s="54">
        <v>257.39999999999998</v>
      </c>
      <c r="O370" s="54">
        <v>8.3183000000000007E-3</v>
      </c>
      <c r="P370" s="54">
        <v>6.83615E-3</v>
      </c>
    </row>
    <row r="371" spans="14:16" x14ac:dyDescent="0.25">
      <c r="N371" s="54">
        <v>257.2</v>
      </c>
      <c r="O371" s="54">
        <v>8.3289000000000002E-3</v>
      </c>
      <c r="P371" s="54">
        <v>6.85325E-3</v>
      </c>
    </row>
    <row r="372" spans="14:16" x14ac:dyDescent="0.25">
      <c r="N372" s="54">
        <v>257</v>
      </c>
      <c r="O372" s="54">
        <v>8.3491999999999993E-3</v>
      </c>
      <c r="P372" s="54">
        <v>6.9000499999999996E-3</v>
      </c>
    </row>
    <row r="373" spans="14:16" x14ac:dyDescent="0.25">
      <c r="N373" s="54">
        <v>256.8</v>
      </c>
      <c r="O373" s="54">
        <v>8.3475500000000005E-3</v>
      </c>
      <c r="P373" s="54">
        <v>6.9461499999999999E-3</v>
      </c>
    </row>
    <row r="374" spans="14:16" x14ac:dyDescent="0.25">
      <c r="N374" s="54">
        <v>256.60000000000002</v>
      </c>
      <c r="O374" s="54">
        <v>8.3857500000000008E-3</v>
      </c>
      <c r="P374" s="54">
        <v>6.9846999999999999E-3</v>
      </c>
    </row>
    <row r="375" spans="14:16" x14ac:dyDescent="0.25">
      <c r="N375" s="54">
        <v>256.39999999999998</v>
      </c>
      <c r="O375" s="54">
        <v>8.4533000000000004E-3</v>
      </c>
      <c r="P375" s="54">
        <v>7.0345E-3</v>
      </c>
    </row>
    <row r="376" spans="14:16" x14ac:dyDescent="0.25">
      <c r="N376" s="54">
        <v>256.2</v>
      </c>
      <c r="O376" s="54">
        <v>8.4770499999999999E-3</v>
      </c>
      <c r="P376" s="54">
        <v>7.0885999999999996E-3</v>
      </c>
    </row>
    <row r="377" spans="14:16" x14ac:dyDescent="0.25">
      <c r="N377" s="54">
        <v>256</v>
      </c>
      <c r="O377" s="54">
        <v>8.4473499999999993E-3</v>
      </c>
      <c r="P377" s="54">
        <v>7.1370000000000001E-3</v>
      </c>
    </row>
    <row r="378" spans="14:16" x14ac:dyDescent="0.25">
      <c r="N378" s="54">
        <v>255.8</v>
      </c>
      <c r="O378" s="54">
        <v>8.4755999999999998E-3</v>
      </c>
      <c r="P378" s="54">
        <v>7.1555000000000004E-3</v>
      </c>
    </row>
    <row r="379" spans="14:16" x14ac:dyDescent="0.25">
      <c r="N379" s="54">
        <v>255.6</v>
      </c>
      <c r="O379" s="54">
        <v>8.5019999999999991E-3</v>
      </c>
      <c r="P379" s="54">
        <v>7.1729000000000003E-3</v>
      </c>
    </row>
    <row r="380" spans="14:16" x14ac:dyDescent="0.25">
      <c r="N380" s="54">
        <v>255.4</v>
      </c>
      <c r="O380" s="54">
        <v>8.4752999999999998E-3</v>
      </c>
      <c r="P380" s="54">
        <v>7.1796999999999998E-3</v>
      </c>
    </row>
    <row r="381" spans="14:16" x14ac:dyDescent="0.25">
      <c r="N381" s="54">
        <v>255.2</v>
      </c>
      <c r="O381" s="54">
        <v>8.5066499999999993E-3</v>
      </c>
      <c r="P381" s="54">
        <v>7.1833499999999998E-3</v>
      </c>
    </row>
    <row r="382" spans="14:16" x14ac:dyDescent="0.25">
      <c r="N382" s="54">
        <v>255</v>
      </c>
      <c r="O382" s="54">
        <v>8.5635499999999996E-3</v>
      </c>
      <c r="P382" s="54">
        <v>7.2315000000000001E-3</v>
      </c>
    </row>
    <row r="383" spans="14:16" x14ac:dyDescent="0.25">
      <c r="N383" s="54">
        <v>254.8</v>
      </c>
      <c r="O383" s="54">
        <v>8.5695500000000004E-3</v>
      </c>
      <c r="P383" s="54">
        <v>7.3054000000000001E-3</v>
      </c>
    </row>
    <row r="384" spans="14:16" x14ac:dyDescent="0.25">
      <c r="N384" s="54">
        <v>254.6</v>
      </c>
      <c r="O384" s="54">
        <v>8.5903999999999998E-3</v>
      </c>
      <c r="P384" s="54">
        <v>7.36485E-3</v>
      </c>
    </row>
    <row r="385" spans="14:16" x14ac:dyDescent="0.25">
      <c r="N385" s="54">
        <v>254.4</v>
      </c>
      <c r="O385" s="54">
        <v>8.6554500000000003E-3</v>
      </c>
      <c r="P385" s="54">
        <v>7.4538E-3</v>
      </c>
    </row>
    <row r="386" spans="14:16" x14ac:dyDescent="0.25">
      <c r="N386" s="54">
        <v>254.2</v>
      </c>
      <c r="O386" s="54">
        <v>8.6856999999999993E-3</v>
      </c>
      <c r="P386" s="54">
        <v>7.522E-3</v>
      </c>
    </row>
    <row r="387" spans="14:16" x14ac:dyDescent="0.25">
      <c r="N387" s="54">
        <v>254</v>
      </c>
      <c r="O387" s="54">
        <v>8.6791999999999998E-3</v>
      </c>
      <c r="P387" s="54">
        <v>7.5423499999999997E-3</v>
      </c>
    </row>
    <row r="388" spans="14:16" x14ac:dyDescent="0.25">
      <c r="N388" s="54">
        <v>253.8</v>
      </c>
      <c r="O388" s="54">
        <v>8.6867000000000003E-3</v>
      </c>
      <c r="P388" s="54">
        <v>7.5699499999999998E-3</v>
      </c>
    </row>
    <row r="389" spans="14:16" x14ac:dyDescent="0.25">
      <c r="N389" s="54">
        <v>253.6</v>
      </c>
      <c r="O389" s="54">
        <v>8.6631999999999994E-3</v>
      </c>
      <c r="P389" s="54">
        <v>7.6227500000000002E-3</v>
      </c>
    </row>
    <row r="390" spans="14:16" x14ac:dyDescent="0.25">
      <c r="N390" s="54">
        <v>253.4</v>
      </c>
      <c r="O390" s="54">
        <v>8.6010500000000007E-3</v>
      </c>
      <c r="P390" s="54">
        <v>7.6420999999999998E-3</v>
      </c>
    </row>
    <row r="391" spans="14:16" x14ac:dyDescent="0.25">
      <c r="N391" s="54">
        <v>253.2</v>
      </c>
      <c r="O391" s="54">
        <v>8.5328000000000001E-3</v>
      </c>
      <c r="P391" s="54">
        <v>7.6519500000000002E-3</v>
      </c>
    </row>
    <row r="392" spans="14:16" x14ac:dyDescent="0.25">
      <c r="N392" s="54">
        <v>253</v>
      </c>
      <c r="O392" s="54">
        <v>8.4913000000000002E-3</v>
      </c>
      <c r="P392" s="54">
        <v>7.6474000000000004E-3</v>
      </c>
    </row>
    <row r="393" spans="14:16" x14ac:dyDescent="0.25">
      <c r="N393" s="54">
        <v>252.8</v>
      </c>
      <c r="O393" s="54">
        <v>8.4773000000000001E-3</v>
      </c>
      <c r="P393" s="54">
        <v>7.6318499999999999E-3</v>
      </c>
    </row>
    <row r="394" spans="14:16" x14ac:dyDescent="0.25">
      <c r="N394" s="54">
        <v>252.6</v>
      </c>
      <c r="O394" s="54">
        <v>8.4411E-3</v>
      </c>
      <c r="P394" s="54">
        <v>7.6363000000000004E-3</v>
      </c>
    </row>
    <row r="395" spans="14:16" x14ac:dyDescent="0.25">
      <c r="N395" s="54">
        <v>252.4</v>
      </c>
      <c r="O395" s="54">
        <v>8.3870500000000001E-3</v>
      </c>
      <c r="P395" s="54">
        <v>7.6799499999999996E-3</v>
      </c>
    </row>
    <row r="396" spans="14:16" x14ac:dyDescent="0.25">
      <c r="N396" s="54">
        <v>252.2</v>
      </c>
      <c r="O396" s="54">
        <v>8.4034000000000001E-3</v>
      </c>
      <c r="P396" s="54">
        <v>7.7778999999999999E-3</v>
      </c>
    </row>
    <row r="397" spans="14:16" x14ac:dyDescent="0.25">
      <c r="N397" s="54">
        <v>252</v>
      </c>
      <c r="O397" s="54">
        <v>8.4624999999999995E-3</v>
      </c>
      <c r="P397" s="54">
        <v>7.9071499999999999E-3</v>
      </c>
    </row>
    <row r="398" spans="14:16" x14ac:dyDescent="0.25">
      <c r="N398" s="54">
        <v>251.8</v>
      </c>
      <c r="O398" s="54">
        <v>8.4746999999999999E-3</v>
      </c>
      <c r="P398" s="54">
        <v>8.0056499999999996E-3</v>
      </c>
    </row>
    <row r="399" spans="14:16" x14ac:dyDescent="0.25">
      <c r="N399" s="54">
        <v>251.6</v>
      </c>
      <c r="O399" s="54">
        <v>8.5546000000000007E-3</v>
      </c>
      <c r="P399" s="54">
        <v>8.0660999999999997E-3</v>
      </c>
    </row>
    <row r="400" spans="14:16" x14ac:dyDescent="0.25">
      <c r="N400" s="54">
        <v>251.4</v>
      </c>
      <c r="O400" s="54">
        <v>8.6891999999999994E-3</v>
      </c>
      <c r="P400" s="54">
        <v>8.1113999999999995E-3</v>
      </c>
    </row>
    <row r="401" spans="14:16" x14ac:dyDescent="0.25">
      <c r="N401" s="54">
        <v>251.2</v>
      </c>
      <c r="O401" s="54">
        <v>8.7704500000000008E-3</v>
      </c>
      <c r="P401" s="54">
        <v>8.1346500000000002E-3</v>
      </c>
    </row>
    <row r="402" spans="14:16" x14ac:dyDescent="0.25">
      <c r="N402" s="54">
        <v>251</v>
      </c>
      <c r="O402" s="54">
        <v>8.7799000000000002E-3</v>
      </c>
      <c r="P402" s="54">
        <v>8.1575999999999992E-3</v>
      </c>
    </row>
    <row r="403" spans="14:16" x14ac:dyDescent="0.25">
      <c r="N403" s="54">
        <v>250.8</v>
      </c>
      <c r="O403" s="54">
        <v>8.7704500000000008E-3</v>
      </c>
      <c r="P403" s="54">
        <v>8.2112999999999995E-3</v>
      </c>
    </row>
    <row r="404" spans="14:16" x14ac:dyDescent="0.25">
      <c r="N404" s="54">
        <v>250.6</v>
      </c>
      <c r="O404" s="54">
        <v>8.7911499999999993E-3</v>
      </c>
      <c r="P404" s="54">
        <v>8.2722000000000004E-3</v>
      </c>
    </row>
    <row r="405" spans="14:16" x14ac:dyDescent="0.25">
      <c r="N405" s="54">
        <v>250.4</v>
      </c>
      <c r="O405" s="54">
        <v>8.8053999999999997E-3</v>
      </c>
      <c r="P405" s="54">
        <v>8.3282500000000006E-3</v>
      </c>
    </row>
    <row r="406" spans="14:16" x14ac:dyDescent="0.25">
      <c r="N406" s="54">
        <v>250.2</v>
      </c>
      <c r="O406" s="54">
        <v>8.7729000000000001E-3</v>
      </c>
      <c r="P406" s="54">
        <v>8.3788500000000002E-3</v>
      </c>
    </row>
    <row r="407" spans="14:16" x14ac:dyDescent="0.25">
      <c r="N407" s="54">
        <v>250</v>
      </c>
      <c r="O407" s="54">
        <v>8.7859500000000007E-3</v>
      </c>
      <c r="P407" s="54">
        <v>8.4194500000000002E-3</v>
      </c>
    </row>
    <row r="408" spans="14:16" x14ac:dyDescent="0.25">
      <c r="N408" s="54">
        <v>249.8</v>
      </c>
      <c r="O408" s="54">
        <v>8.8211999999999995E-3</v>
      </c>
      <c r="P408" s="54">
        <v>8.4732499999999999E-3</v>
      </c>
    </row>
    <row r="409" spans="14:16" x14ac:dyDescent="0.25">
      <c r="N409" s="54">
        <v>249.6</v>
      </c>
      <c r="O409" s="54">
        <v>8.7680499999999995E-3</v>
      </c>
      <c r="P409" s="54">
        <v>8.5352999999999991E-3</v>
      </c>
    </row>
    <row r="410" spans="14:16" x14ac:dyDescent="0.25">
      <c r="N410" s="54">
        <v>249.4</v>
      </c>
      <c r="O410" s="54">
        <v>8.7326999999999995E-3</v>
      </c>
      <c r="P410" s="54">
        <v>8.5921999999999995E-3</v>
      </c>
    </row>
    <row r="411" spans="14:16" x14ac:dyDescent="0.25">
      <c r="N411" s="54">
        <v>249.2</v>
      </c>
      <c r="O411" s="54">
        <v>8.76095E-3</v>
      </c>
      <c r="P411" s="54">
        <v>8.6659000000000007E-3</v>
      </c>
    </row>
    <row r="412" spans="14:16" x14ac:dyDescent="0.25">
      <c r="N412" s="54">
        <v>249</v>
      </c>
      <c r="O412" s="54">
        <v>8.7553500000000003E-3</v>
      </c>
      <c r="P412" s="54">
        <v>8.7507999999999996E-3</v>
      </c>
    </row>
    <row r="413" spans="14:16" x14ac:dyDescent="0.25">
      <c r="N413" s="54">
        <v>248.8</v>
      </c>
      <c r="O413" s="54">
        <v>8.7662499999999997E-3</v>
      </c>
      <c r="P413" s="54">
        <v>8.8313999999999997E-3</v>
      </c>
    </row>
    <row r="414" spans="14:16" x14ac:dyDescent="0.25">
      <c r="N414" s="54">
        <v>248.6</v>
      </c>
      <c r="O414" s="54">
        <v>8.8162999999999991E-3</v>
      </c>
      <c r="P414" s="54">
        <v>8.9184999999999993E-3</v>
      </c>
    </row>
    <row r="415" spans="14:16" x14ac:dyDescent="0.25">
      <c r="N415" s="54">
        <v>248.4</v>
      </c>
      <c r="O415" s="54">
        <v>8.8372999999999993E-3</v>
      </c>
      <c r="P415" s="54">
        <v>9.018E-3</v>
      </c>
    </row>
    <row r="416" spans="14:16" x14ac:dyDescent="0.25">
      <c r="N416" s="54">
        <v>248.2</v>
      </c>
      <c r="O416" s="54">
        <v>8.8280500000000005E-3</v>
      </c>
      <c r="P416" s="54">
        <v>9.0823999999999992E-3</v>
      </c>
    </row>
    <row r="417" spans="14:16" x14ac:dyDescent="0.25">
      <c r="N417" s="54">
        <v>248</v>
      </c>
      <c r="O417" s="54">
        <v>8.8351999999999997E-3</v>
      </c>
      <c r="P417" s="54">
        <v>9.0875999999999995E-3</v>
      </c>
    </row>
    <row r="418" spans="14:16" x14ac:dyDescent="0.25">
      <c r="N418" s="54">
        <v>247.8</v>
      </c>
      <c r="O418" s="54">
        <v>8.82375E-3</v>
      </c>
      <c r="P418" s="54">
        <v>9.0853500000000007E-3</v>
      </c>
    </row>
    <row r="419" spans="14:16" x14ac:dyDescent="0.25">
      <c r="N419" s="54">
        <v>247.6</v>
      </c>
      <c r="O419" s="54">
        <v>8.7923500000000009E-3</v>
      </c>
      <c r="P419" s="54">
        <v>9.0928499999999995E-3</v>
      </c>
    </row>
    <row r="420" spans="14:16" x14ac:dyDescent="0.25">
      <c r="N420" s="54">
        <v>247.4</v>
      </c>
      <c r="O420" s="54">
        <v>8.7650999999999996E-3</v>
      </c>
      <c r="P420" s="54">
        <v>9.1029000000000006E-3</v>
      </c>
    </row>
    <row r="421" spans="14:16" x14ac:dyDescent="0.25">
      <c r="N421" s="54">
        <v>247.2</v>
      </c>
      <c r="O421" s="54">
        <v>8.7569999999999992E-3</v>
      </c>
      <c r="P421" s="54">
        <v>9.1216500000000002E-3</v>
      </c>
    </row>
    <row r="422" spans="14:16" x14ac:dyDescent="0.25">
      <c r="N422" s="54">
        <v>247</v>
      </c>
      <c r="O422" s="54">
        <v>8.7972499999999995E-3</v>
      </c>
      <c r="P422" s="54">
        <v>9.2214500000000008E-3</v>
      </c>
    </row>
    <row r="423" spans="14:16" x14ac:dyDescent="0.25">
      <c r="N423" s="54">
        <v>246.8</v>
      </c>
      <c r="O423" s="54">
        <v>8.8497000000000003E-3</v>
      </c>
      <c r="P423" s="54">
        <v>9.3560499999999994E-3</v>
      </c>
    </row>
    <row r="424" spans="14:16" x14ac:dyDescent="0.25">
      <c r="N424" s="54">
        <v>246.6</v>
      </c>
      <c r="O424" s="54">
        <v>8.8658999999999995E-3</v>
      </c>
      <c r="P424" s="54">
        <v>9.4239000000000007E-3</v>
      </c>
    </row>
    <row r="425" spans="14:16" x14ac:dyDescent="0.25">
      <c r="N425" s="54">
        <v>246.4</v>
      </c>
      <c r="O425" s="54">
        <v>8.8905500000000005E-3</v>
      </c>
      <c r="P425" s="54">
        <v>9.4914000000000005E-3</v>
      </c>
    </row>
    <row r="426" spans="14:16" x14ac:dyDescent="0.25">
      <c r="N426" s="54">
        <v>246.2</v>
      </c>
      <c r="O426" s="54">
        <v>8.9171500000000004E-3</v>
      </c>
      <c r="P426" s="54">
        <v>9.6058500000000008E-3</v>
      </c>
    </row>
    <row r="427" spans="14:16" x14ac:dyDescent="0.25">
      <c r="N427" s="54">
        <v>246</v>
      </c>
      <c r="O427" s="54">
        <v>8.8974999999999992E-3</v>
      </c>
      <c r="P427" s="54">
        <v>9.6527000000000002E-3</v>
      </c>
    </row>
    <row r="428" spans="14:16" x14ac:dyDescent="0.25">
      <c r="N428" s="54">
        <v>245.8</v>
      </c>
      <c r="O428" s="54">
        <v>8.8645000000000009E-3</v>
      </c>
      <c r="P428" s="54">
        <v>9.6513999999999992E-3</v>
      </c>
    </row>
    <row r="429" spans="14:16" x14ac:dyDescent="0.25">
      <c r="N429" s="54">
        <v>245.6</v>
      </c>
      <c r="O429" s="54">
        <v>8.8778999999999993E-3</v>
      </c>
      <c r="P429" s="54">
        <v>9.7189500000000005E-3</v>
      </c>
    </row>
    <row r="430" spans="14:16" x14ac:dyDescent="0.25">
      <c r="N430" s="54">
        <v>245.4</v>
      </c>
      <c r="O430" s="54">
        <v>8.8964500000000002E-3</v>
      </c>
      <c r="P430" s="54">
        <v>9.83325E-3</v>
      </c>
    </row>
    <row r="431" spans="14:16" x14ac:dyDescent="0.25">
      <c r="N431" s="54">
        <v>245.2</v>
      </c>
      <c r="O431" s="54">
        <v>8.9467000000000001E-3</v>
      </c>
      <c r="P431" s="54">
        <v>9.8960999999999997E-3</v>
      </c>
    </row>
    <row r="432" spans="14:16" x14ac:dyDescent="0.25">
      <c r="N432" s="54">
        <v>245</v>
      </c>
      <c r="O432" s="54">
        <v>8.9828000000000009E-3</v>
      </c>
      <c r="P432" s="54">
        <v>9.9769000000000004E-3</v>
      </c>
    </row>
    <row r="433" spans="14:16" x14ac:dyDescent="0.25">
      <c r="N433" s="54">
        <v>244.8</v>
      </c>
      <c r="O433" s="54">
        <v>8.9751999999999992E-3</v>
      </c>
      <c r="P433" s="54">
        <v>1.00984E-2</v>
      </c>
    </row>
    <row r="434" spans="14:16" x14ac:dyDescent="0.25">
      <c r="N434" s="54">
        <v>244.6</v>
      </c>
      <c r="O434" s="54">
        <v>8.9864999999999997E-3</v>
      </c>
      <c r="P434" s="54">
        <v>1.0224799999999999E-2</v>
      </c>
    </row>
    <row r="435" spans="14:16" x14ac:dyDescent="0.25">
      <c r="N435" s="54">
        <v>244.4</v>
      </c>
      <c r="O435" s="54">
        <v>8.9869000000000008E-3</v>
      </c>
      <c r="P435" s="54">
        <v>1.026285E-2</v>
      </c>
    </row>
    <row r="436" spans="14:16" x14ac:dyDescent="0.25">
      <c r="N436" s="54">
        <v>244.2</v>
      </c>
      <c r="O436" s="54">
        <v>8.9558999999999993E-3</v>
      </c>
      <c r="P436" s="54">
        <v>1.031925E-2</v>
      </c>
    </row>
    <row r="437" spans="14:16" x14ac:dyDescent="0.25">
      <c r="N437" s="54">
        <v>244</v>
      </c>
      <c r="O437" s="54">
        <v>8.92335E-3</v>
      </c>
      <c r="P437" s="54">
        <v>1.0424050000000001E-2</v>
      </c>
    </row>
    <row r="438" spans="14:16" x14ac:dyDescent="0.25">
      <c r="N438" s="54">
        <v>243.8</v>
      </c>
      <c r="O438" s="54">
        <v>8.9295499999999996E-3</v>
      </c>
      <c r="P438" s="54">
        <v>1.0485649999999999E-2</v>
      </c>
    </row>
    <row r="439" spans="14:16" x14ac:dyDescent="0.25">
      <c r="N439" s="54">
        <v>243.6</v>
      </c>
      <c r="O439" s="54">
        <v>8.9403499999999997E-3</v>
      </c>
      <c r="P439" s="54">
        <v>1.05161E-2</v>
      </c>
    </row>
    <row r="440" spans="14:16" x14ac:dyDescent="0.25">
      <c r="N440" s="54">
        <v>243.4</v>
      </c>
      <c r="O440" s="54">
        <v>8.9546999999999995E-3</v>
      </c>
      <c r="P440" s="54">
        <v>1.0606300000000001E-2</v>
      </c>
    </row>
    <row r="441" spans="14:16" x14ac:dyDescent="0.25">
      <c r="N441" s="54">
        <v>243.2</v>
      </c>
      <c r="O441" s="54">
        <v>8.9376500000000001E-3</v>
      </c>
      <c r="P441" s="54">
        <v>1.0701550000000001E-2</v>
      </c>
    </row>
    <row r="442" spans="14:16" x14ac:dyDescent="0.25">
      <c r="N442" s="54">
        <v>243</v>
      </c>
      <c r="O442" s="54">
        <v>8.9625499999999997E-3</v>
      </c>
      <c r="P442" s="54">
        <v>1.07624E-2</v>
      </c>
    </row>
    <row r="443" spans="14:16" x14ac:dyDescent="0.25">
      <c r="N443" s="54">
        <v>242.8</v>
      </c>
      <c r="O443" s="54">
        <v>9.0291999999999994E-3</v>
      </c>
      <c r="P443" s="54">
        <v>1.086005E-2</v>
      </c>
    </row>
    <row r="444" spans="14:16" x14ac:dyDescent="0.25">
      <c r="N444" s="54">
        <v>242.6</v>
      </c>
      <c r="O444" s="54">
        <v>9.0495000000000003E-3</v>
      </c>
      <c r="P444" s="54">
        <v>1.0964049999999999E-2</v>
      </c>
    </row>
    <row r="445" spans="14:16" x14ac:dyDescent="0.25">
      <c r="N445" s="54">
        <v>242.4</v>
      </c>
      <c r="O445" s="54">
        <v>9.0337999999999998E-3</v>
      </c>
      <c r="P445" s="54">
        <v>1.10343E-2</v>
      </c>
    </row>
    <row r="446" spans="14:16" x14ac:dyDescent="0.25">
      <c r="N446" s="54">
        <v>242.2</v>
      </c>
      <c r="O446" s="54">
        <v>9.0457000000000003E-3</v>
      </c>
      <c r="P446" s="54">
        <v>1.114645E-2</v>
      </c>
    </row>
    <row r="447" spans="14:16" x14ac:dyDescent="0.25">
      <c r="N447" s="54">
        <v>242</v>
      </c>
      <c r="O447" s="54">
        <v>9.0820499999999995E-3</v>
      </c>
      <c r="P447" s="54">
        <v>1.12534E-2</v>
      </c>
    </row>
    <row r="448" spans="14:16" x14ac:dyDescent="0.25">
      <c r="N448" s="54">
        <v>241.8</v>
      </c>
      <c r="O448" s="54">
        <v>9.0662E-3</v>
      </c>
      <c r="P448" s="54">
        <v>1.1324300000000001E-2</v>
      </c>
    </row>
    <row r="449" spans="14:16" x14ac:dyDescent="0.25">
      <c r="N449" s="54">
        <v>241.6</v>
      </c>
      <c r="O449" s="54">
        <v>9.0433000000000006E-3</v>
      </c>
      <c r="P449" s="54">
        <v>1.1438749999999999E-2</v>
      </c>
    </row>
    <row r="450" spans="14:16" x14ac:dyDescent="0.25">
      <c r="N450" s="54">
        <v>241.4</v>
      </c>
      <c r="O450" s="54">
        <v>9.0402999999999994E-3</v>
      </c>
      <c r="P450" s="54">
        <v>1.1555950000000001E-2</v>
      </c>
    </row>
    <row r="451" spans="14:16" x14ac:dyDescent="0.25">
      <c r="N451" s="54">
        <v>241.2</v>
      </c>
      <c r="O451" s="54">
        <v>9.0290000000000006E-3</v>
      </c>
      <c r="P451" s="54">
        <v>1.1633900000000001E-2</v>
      </c>
    </row>
    <row r="452" spans="14:16" x14ac:dyDescent="0.25">
      <c r="N452" s="54">
        <v>241</v>
      </c>
      <c r="O452" s="54">
        <v>8.9598999999999998E-3</v>
      </c>
      <c r="P452" s="54">
        <v>1.177695E-2</v>
      </c>
    </row>
    <row r="453" spans="14:16" x14ac:dyDescent="0.25">
      <c r="N453" s="54">
        <v>240.8</v>
      </c>
      <c r="O453" s="54">
        <v>8.9277000000000002E-3</v>
      </c>
      <c r="P453" s="54">
        <v>1.1947549999999999E-2</v>
      </c>
    </row>
    <row r="454" spans="14:16" x14ac:dyDescent="0.25">
      <c r="N454" s="54">
        <v>240.6</v>
      </c>
      <c r="O454" s="54">
        <v>8.9228499999999995E-3</v>
      </c>
      <c r="P454" s="54">
        <v>1.2057099999999999E-2</v>
      </c>
    </row>
    <row r="455" spans="14:16" x14ac:dyDescent="0.25">
      <c r="N455" s="54">
        <v>240.4</v>
      </c>
      <c r="O455" s="54">
        <v>8.8844500000000003E-3</v>
      </c>
      <c r="P455" s="54">
        <v>1.2197599999999999E-2</v>
      </c>
    </row>
    <row r="456" spans="14:16" x14ac:dyDescent="0.25">
      <c r="N456" s="54">
        <v>240.2</v>
      </c>
      <c r="O456" s="54">
        <v>8.8641499999999995E-3</v>
      </c>
      <c r="P456" s="54">
        <v>1.23728E-2</v>
      </c>
    </row>
    <row r="457" spans="14:16" x14ac:dyDescent="0.25">
      <c r="N457" s="54">
        <v>240</v>
      </c>
      <c r="O457" s="54">
        <v>8.8813E-3</v>
      </c>
      <c r="P457" s="54">
        <v>1.2509599999999999E-2</v>
      </c>
    </row>
    <row r="458" spans="14:16" x14ac:dyDescent="0.25">
      <c r="N458" s="54">
        <v>239.8</v>
      </c>
      <c r="O458" s="54">
        <v>8.8999500000000002E-3</v>
      </c>
      <c r="P458" s="54">
        <v>1.26179E-2</v>
      </c>
    </row>
    <row r="459" spans="14:16" x14ac:dyDescent="0.25">
      <c r="N459" s="54">
        <v>239.6</v>
      </c>
      <c r="O459" s="54">
        <v>8.9276500000000005E-3</v>
      </c>
      <c r="P459" s="54">
        <v>1.279785E-2</v>
      </c>
    </row>
    <row r="460" spans="14:16" x14ac:dyDescent="0.25">
      <c r="N460" s="54">
        <v>239.4</v>
      </c>
      <c r="O460" s="54">
        <v>8.9870999999999996E-3</v>
      </c>
      <c r="P460" s="54">
        <v>1.2992699999999999E-2</v>
      </c>
    </row>
    <row r="461" spans="14:16" x14ac:dyDescent="0.25">
      <c r="N461" s="54">
        <v>239.2</v>
      </c>
      <c r="O461" s="54">
        <v>9.0008499999999995E-3</v>
      </c>
      <c r="P461" s="54">
        <v>1.3149299999999999E-2</v>
      </c>
    </row>
    <row r="462" spans="14:16" x14ac:dyDescent="0.25">
      <c r="N462" s="54">
        <v>239</v>
      </c>
      <c r="O462" s="54">
        <v>8.9707499999999996E-3</v>
      </c>
      <c r="P462" s="54">
        <v>1.3319050000000001E-2</v>
      </c>
    </row>
    <row r="463" spans="14:16" x14ac:dyDescent="0.25">
      <c r="N463" s="54">
        <v>238.8</v>
      </c>
      <c r="O463" s="54">
        <v>8.9513500000000003E-3</v>
      </c>
      <c r="P463" s="54">
        <v>1.35154E-2</v>
      </c>
    </row>
    <row r="464" spans="14:16" x14ac:dyDescent="0.25">
      <c r="N464" s="54">
        <v>238.6</v>
      </c>
      <c r="O464" s="54">
        <v>8.9450499999999995E-3</v>
      </c>
      <c r="P464" s="54">
        <v>1.366355E-2</v>
      </c>
    </row>
    <row r="465" spans="14:16" x14ac:dyDescent="0.25">
      <c r="N465" s="54">
        <v>238.4</v>
      </c>
      <c r="O465" s="54">
        <v>8.9297500000000002E-3</v>
      </c>
      <c r="P465" s="54">
        <v>1.3818850000000001E-2</v>
      </c>
    </row>
    <row r="466" spans="14:16" x14ac:dyDescent="0.25">
      <c r="N466" s="54">
        <v>238.2</v>
      </c>
      <c r="O466" s="54">
        <v>8.9546999999999995E-3</v>
      </c>
      <c r="P466" s="54">
        <v>1.4001599999999999E-2</v>
      </c>
    </row>
    <row r="467" spans="14:16" x14ac:dyDescent="0.25">
      <c r="N467" s="54">
        <v>238</v>
      </c>
      <c r="O467" s="54">
        <v>8.9935499999999995E-3</v>
      </c>
      <c r="P467" s="54">
        <v>1.4175E-2</v>
      </c>
    </row>
    <row r="468" spans="14:16" x14ac:dyDescent="0.25">
      <c r="N468" s="54">
        <v>237.8</v>
      </c>
      <c r="O468" s="54">
        <v>8.9618500000000004E-3</v>
      </c>
      <c r="P468" s="54">
        <v>1.4329049999999999E-2</v>
      </c>
    </row>
    <row r="469" spans="14:16" x14ac:dyDescent="0.25">
      <c r="N469" s="54">
        <v>237.6</v>
      </c>
      <c r="O469" s="54">
        <v>8.9225499999999996E-3</v>
      </c>
      <c r="P469" s="54">
        <v>1.451295E-2</v>
      </c>
    </row>
    <row r="470" spans="14:16" x14ac:dyDescent="0.25">
      <c r="N470" s="54">
        <v>237.4</v>
      </c>
      <c r="O470" s="54">
        <v>8.9060500000000004E-3</v>
      </c>
      <c r="P470" s="54">
        <v>1.4679650000000001E-2</v>
      </c>
    </row>
    <row r="471" spans="14:16" x14ac:dyDescent="0.25">
      <c r="N471" s="54">
        <v>237.2</v>
      </c>
      <c r="O471" s="54">
        <v>8.8441000000000006E-3</v>
      </c>
      <c r="P471" s="54">
        <v>1.4818649999999999E-2</v>
      </c>
    </row>
    <row r="472" spans="14:16" x14ac:dyDescent="0.25">
      <c r="N472" s="54">
        <v>237</v>
      </c>
      <c r="O472" s="54">
        <v>8.8033999999999994E-3</v>
      </c>
      <c r="P472" s="54">
        <v>1.498945E-2</v>
      </c>
    </row>
    <row r="473" spans="14:16" x14ac:dyDescent="0.25">
      <c r="N473" s="54">
        <v>236.8</v>
      </c>
      <c r="O473" s="54">
        <v>8.8315500000000005E-3</v>
      </c>
      <c r="P473" s="54">
        <v>1.5205450000000001E-2</v>
      </c>
    </row>
    <row r="474" spans="14:16" x14ac:dyDescent="0.25">
      <c r="N474" s="54">
        <v>236.6</v>
      </c>
      <c r="O474" s="54">
        <v>8.8723499999999993E-3</v>
      </c>
      <c r="P474" s="54">
        <v>1.53963E-2</v>
      </c>
    </row>
    <row r="475" spans="14:16" x14ac:dyDescent="0.25">
      <c r="N475" s="54">
        <v>236.4</v>
      </c>
      <c r="O475" s="54">
        <v>8.8985499999999999E-3</v>
      </c>
      <c r="P475" s="54">
        <v>1.5563749999999999E-2</v>
      </c>
    </row>
    <row r="476" spans="14:16" x14ac:dyDescent="0.25">
      <c r="N476" s="54">
        <v>236.2</v>
      </c>
      <c r="O476" s="54">
        <v>8.9563500000000001E-3</v>
      </c>
      <c r="P476" s="54">
        <v>1.5736099999999999E-2</v>
      </c>
    </row>
    <row r="477" spans="14:16" x14ac:dyDescent="0.25">
      <c r="N477" s="54">
        <v>236</v>
      </c>
      <c r="O477" s="54">
        <v>9.0266500000000006E-3</v>
      </c>
      <c r="P477" s="54">
        <v>1.5902800000000002E-2</v>
      </c>
    </row>
    <row r="478" spans="14:16" x14ac:dyDescent="0.25">
      <c r="N478" s="54">
        <v>235.8</v>
      </c>
      <c r="O478" s="54">
        <v>9.0487499999999995E-3</v>
      </c>
      <c r="P478" s="54">
        <v>1.6065900000000001E-2</v>
      </c>
    </row>
    <row r="479" spans="14:16" x14ac:dyDescent="0.25">
      <c r="N479" s="54">
        <v>235.6</v>
      </c>
      <c r="O479" s="54">
        <v>9.0083999999999997E-3</v>
      </c>
      <c r="P479" s="54">
        <v>1.6241999999999999E-2</v>
      </c>
    </row>
    <row r="480" spans="14:16" x14ac:dyDescent="0.25">
      <c r="N480" s="54">
        <v>235.4</v>
      </c>
      <c r="O480" s="54">
        <v>9.0016499999999999E-3</v>
      </c>
      <c r="P480" s="54">
        <v>1.6445700000000001E-2</v>
      </c>
    </row>
    <row r="481" spans="14:16" x14ac:dyDescent="0.25">
      <c r="N481" s="54">
        <v>235.2</v>
      </c>
      <c r="O481" s="54">
        <v>9.0761000000000001E-3</v>
      </c>
      <c r="P481" s="54">
        <v>1.6677649999999999E-2</v>
      </c>
    </row>
    <row r="482" spans="14:16" x14ac:dyDescent="0.25">
      <c r="N482" s="54">
        <v>235</v>
      </c>
      <c r="O482" s="54">
        <v>9.0865000000000008E-3</v>
      </c>
      <c r="P482" s="54">
        <v>1.6885150000000002E-2</v>
      </c>
    </row>
    <row r="483" spans="14:16" x14ac:dyDescent="0.25">
      <c r="N483" s="54">
        <v>234.8</v>
      </c>
      <c r="O483" s="54">
        <v>9.0734500000000003E-3</v>
      </c>
      <c r="P483" s="54">
        <v>1.70796E-2</v>
      </c>
    </row>
    <row r="484" spans="14:16" x14ac:dyDescent="0.25">
      <c r="N484" s="54">
        <v>234.6</v>
      </c>
      <c r="O484" s="54">
        <v>9.1088999999999996E-3</v>
      </c>
      <c r="P484" s="54">
        <v>1.7255050000000001E-2</v>
      </c>
    </row>
    <row r="485" spans="14:16" x14ac:dyDescent="0.25">
      <c r="N485" s="54">
        <v>234.4</v>
      </c>
      <c r="O485" s="54">
        <v>9.1486499999999995E-3</v>
      </c>
      <c r="P485" s="54">
        <v>1.7460750000000001E-2</v>
      </c>
    </row>
    <row r="486" spans="14:16" x14ac:dyDescent="0.25">
      <c r="N486" s="54">
        <v>234.2</v>
      </c>
      <c r="O486" s="54">
        <v>9.1257000000000005E-3</v>
      </c>
      <c r="P486" s="54">
        <v>1.76679E-2</v>
      </c>
    </row>
    <row r="487" spans="14:16" x14ac:dyDescent="0.25">
      <c r="N487" s="54">
        <v>234</v>
      </c>
      <c r="O487" s="54">
        <v>9.1582999999999994E-3</v>
      </c>
      <c r="P487" s="54">
        <v>1.7850749999999999E-2</v>
      </c>
    </row>
    <row r="488" spans="14:16" x14ac:dyDescent="0.25">
      <c r="N488" s="54">
        <v>233.8</v>
      </c>
      <c r="O488" s="54">
        <v>9.2914E-3</v>
      </c>
      <c r="P488" s="54">
        <v>1.8027250000000002E-2</v>
      </c>
    </row>
    <row r="489" spans="14:16" x14ac:dyDescent="0.25">
      <c r="N489" s="54">
        <v>233.6</v>
      </c>
      <c r="O489" s="54">
        <v>9.4193499999999999E-3</v>
      </c>
      <c r="P489" s="54">
        <v>1.8213099999999999E-2</v>
      </c>
    </row>
    <row r="490" spans="14:16" x14ac:dyDescent="0.25">
      <c r="N490" s="54">
        <v>233.4</v>
      </c>
      <c r="O490" s="54">
        <v>9.5288999999999999E-3</v>
      </c>
      <c r="P490" s="54">
        <v>1.83889E-2</v>
      </c>
    </row>
    <row r="491" spans="14:16" x14ac:dyDescent="0.25">
      <c r="N491" s="54">
        <v>233.2</v>
      </c>
      <c r="O491" s="54">
        <v>9.6405499999999995E-3</v>
      </c>
      <c r="P491" s="54">
        <v>1.859705E-2</v>
      </c>
    </row>
    <row r="492" spans="14:16" x14ac:dyDescent="0.25">
      <c r="N492" s="54">
        <v>233</v>
      </c>
      <c r="O492" s="54">
        <v>9.7195000000000007E-3</v>
      </c>
      <c r="P492" s="54">
        <v>1.8811850000000001E-2</v>
      </c>
    </row>
    <row r="493" spans="14:16" x14ac:dyDescent="0.25">
      <c r="N493" s="54">
        <v>232.8</v>
      </c>
      <c r="O493" s="54">
        <v>9.7326500000000007E-3</v>
      </c>
      <c r="P493" s="54">
        <v>1.8952900000000002E-2</v>
      </c>
    </row>
    <row r="494" spans="14:16" x14ac:dyDescent="0.25">
      <c r="N494" s="54">
        <v>232.6</v>
      </c>
      <c r="O494" s="54">
        <v>9.7167999999999994E-3</v>
      </c>
      <c r="P494" s="54">
        <v>1.9124849999999999E-2</v>
      </c>
    </row>
    <row r="495" spans="14:16" x14ac:dyDescent="0.25">
      <c r="N495" s="54">
        <v>232.4</v>
      </c>
      <c r="O495" s="54">
        <v>9.6793000000000001E-3</v>
      </c>
      <c r="P495" s="54">
        <v>1.9316349999999999E-2</v>
      </c>
    </row>
    <row r="496" spans="14:16" x14ac:dyDescent="0.25">
      <c r="N496" s="54">
        <v>232.2</v>
      </c>
      <c r="O496" s="54">
        <v>9.6553999999999997E-3</v>
      </c>
      <c r="P496" s="54">
        <v>1.942605E-2</v>
      </c>
    </row>
    <row r="497" spans="14:16" x14ac:dyDescent="0.25">
      <c r="N497" s="54">
        <v>232</v>
      </c>
      <c r="O497" s="54">
        <v>9.6883000000000004E-3</v>
      </c>
      <c r="P497" s="54">
        <v>1.9556549999999999E-2</v>
      </c>
    </row>
    <row r="498" spans="14:16" x14ac:dyDescent="0.25">
      <c r="N498" s="54">
        <v>231.8</v>
      </c>
      <c r="O498" s="54">
        <v>9.7357999999999993E-3</v>
      </c>
      <c r="P498" s="54">
        <v>1.97909E-2</v>
      </c>
    </row>
    <row r="499" spans="14:16" x14ac:dyDescent="0.25">
      <c r="N499" s="54">
        <v>231.6</v>
      </c>
      <c r="O499" s="54">
        <v>9.8127500000000003E-3</v>
      </c>
      <c r="P499" s="54">
        <v>2.00007E-2</v>
      </c>
    </row>
    <row r="500" spans="14:16" x14ac:dyDescent="0.25">
      <c r="N500" s="54">
        <v>231.4</v>
      </c>
      <c r="O500" s="54">
        <v>9.9968999999999995E-3</v>
      </c>
      <c r="P500" s="54">
        <v>2.0144200000000001E-2</v>
      </c>
    </row>
    <row r="501" spans="14:16" x14ac:dyDescent="0.25">
      <c r="N501" s="54">
        <v>231.2</v>
      </c>
      <c r="O501" s="54">
        <v>1.018925E-2</v>
      </c>
      <c r="P501" s="54">
        <v>2.0327649999999999E-2</v>
      </c>
    </row>
    <row r="502" spans="14:16" x14ac:dyDescent="0.25">
      <c r="N502" s="54">
        <v>231</v>
      </c>
      <c r="O502" s="54">
        <v>1.0319E-2</v>
      </c>
      <c r="P502" s="54">
        <v>2.052085E-2</v>
      </c>
    </row>
    <row r="503" spans="14:16" x14ac:dyDescent="0.25">
      <c r="N503" s="54">
        <v>230.8</v>
      </c>
      <c r="O503" s="54">
        <v>1.04803E-2</v>
      </c>
      <c r="P503" s="54">
        <v>2.062955E-2</v>
      </c>
    </row>
    <row r="504" spans="14:16" x14ac:dyDescent="0.25">
      <c r="N504" s="54">
        <v>230.6</v>
      </c>
      <c r="O504" s="54">
        <v>1.0644850000000001E-2</v>
      </c>
      <c r="P504" s="54">
        <v>2.0746000000000001E-2</v>
      </c>
    </row>
    <row r="505" spans="14:16" x14ac:dyDescent="0.25">
      <c r="N505" s="54">
        <v>230.4</v>
      </c>
      <c r="O505" s="54">
        <v>1.0710900000000001E-2</v>
      </c>
      <c r="P505" s="54">
        <v>2.0872700000000001E-2</v>
      </c>
    </row>
    <row r="506" spans="14:16" x14ac:dyDescent="0.25">
      <c r="N506" s="54">
        <v>230.2</v>
      </c>
      <c r="O506" s="54">
        <v>1.07749E-2</v>
      </c>
      <c r="P506" s="54">
        <v>2.0916250000000001E-2</v>
      </c>
    </row>
    <row r="507" spans="14:16" x14ac:dyDescent="0.25">
      <c r="N507" s="54">
        <v>230</v>
      </c>
      <c r="O507" s="54">
        <v>1.0905E-2</v>
      </c>
      <c r="P507" s="54">
        <v>2.0975150000000001E-2</v>
      </c>
    </row>
    <row r="508" spans="14:16" x14ac:dyDescent="0.25">
      <c r="N508" s="54">
        <v>229.8</v>
      </c>
      <c r="O508" s="54">
        <v>1.10361E-2</v>
      </c>
      <c r="P508" s="54">
        <v>2.1150599999999999E-2</v>
      </c>
    </row>
    <row r="509" spans="14:16" x14ac:dyDescent="0.25">
      <c r="N509" s="54">
        <v>229.6</v>
      </c>
      <c r="O509" s="54">
        <v>1.114035E-2</v>
      </c>
      <c r="P509" s="54">
        <v>2.1305649999999999E-2</v>
      </c>
    </row>
    <row r="510" spans="14:16" x14ac:dyDescent="0.25">
      <c r="N510" s="54">
        <v>229.4</v>
      </c>
      <c r="O510" s="54">
        <v>1.1299150000000001E-2</v>
      </c>
      <c r="P510" s="54">
        <v>2.14272E-2</v>
      </c>
    </row>
    <row r="511" spans="14:16" x14ac:dyDescent="0.25">
      <c r="N511" s="54">
        <v>229.2</v>
      </c>
      <c r="O511" s="54">
        <v>1.1536100000000001E-2</v>
      </c>
      <c r="P511" s="54">
        <v>2.1581449999999999E-2</v>
      </c>
    </row>
    <row r="512" spans="14:16" x14ac:dyDescent="0.25">
      <c r="N512" s="54">
        <v>229</v>
      </c>
      <c r="O512" s="54">
        <v>1.175675E-2</v>
      </c>
      <c r="P512" s="54">
        <v>2.1730900000000001E-2</v>
      </c>
    </row>
    <row r="513" spans="14:16" x14ac:dyDescent="0.25">
      <c r="N513" s="54">
        <v>228.8</v>
      </c>
      <c r="O513" s="54">
        <v>1.1975899999999999E-2</v>
      </c>
      <c r="P513" s="54">
        <v>2.1832750000000001E-2</v>
      </c>
    </row>
    <row r="514" spans="14:16" x14ac:dyDescent="0.25">
      <c r="N514" s="54">
        <v>228.6</v>
      </c>
      <c r="O514" s="54">
        <v>1.22547E-2</v>
      </c>
      <c r="P514" s="54">
        <v>2.1902850000000001E-2</v>
      </c>
    </row>
    <row r="515" spans="14:16" x14ac:dyDescent="0.25">
      <c r="N515" s="54">
        <v>228.4</v>
      </c>
      <c r="O515" s="54">
        <v>1.2532150000000001E-2</v>
      </c>
      <c r="P515" s="54">
        <v>2.1981400000000002E-2</v>
      </c>
    </row>
    <row r="516" spans="14:16" x14ac:dyDescent="0.25">
      <c r="N516" s="54">
        <v>228.2</v>
      </c>
      <c r="O516" s="54">
        <v>1.2772800000000001E-2</v>
      </c>
      <c r="P516" s="54">
        <v>2.2099549999999999E-2</v>
      </c>
    </row>
    <row r="517" spans="14:16" x14ac:dyDescent="0.25">
      <c r="N517" s="54">
        <v>228</v>
      </c>
      <c r="O517" s="54">
        <v>1.301185E-2</v>
      </c>
      <c r="P517" s="54">
        <v>2.2137150000000001E-2</v>
      </c>
    </row>
    <row r="518" spans="14:16" x14ac:dyDescent="0.25">
      <c r="N518" s="54">
        <v>227.8</v>
      </c>
      <c r="O518" s="54">
        <v>1.3266750000000001E-2</v>
      </c>
      <c r="P518" s="54">
        <v>2.21511E-2</v>
      </c>
    </row>
    <row r="519" spans="14:16" x14ac:dyDescent="0.25">
      <c r="N519" s="54">
        <v>227.6</v>
      </c>
      <c r="O519" s="54">
        <v>1.3523500000000001E-2</v>
      </c>
      <c r="P519" s="54">
        <v>2.2260700000000001E-2</v>
      </c>
    </row>
    <row r="520" spans="14:16" x14ac:dyDescent="0.25">
      <c r="N520" s="54">
        <v>227.4</v>
      </c>
      <c r="O520" s="54">
        <v>1.3792499999999999E-2</v>
      </c>
      <c r="P520" s="54">
        <v>2.2374450000000001E-2</v>
      </c>
    </row>
    <row r="521" spans="14:16" x14ac:dyDescent="0.25">
      <c r="N521" s="54">
        <v>227.2</v>
      </c>
      <c r="O521" s="54">
        <v>1.40123E-2</v>
      </c>
      <c r="P521" s="54">
        <v>2.2418E-2</v>
      </c>
    </row>
    <row r="522" spans="14:16" x14ac:dyDescent="0.25">
      <c r="N522" s="54">
        <v>227</v>
      </c>
      <c r="O522" s="54">
        <v>1.4258150000000001E-2</v>
      </c>
      <c r="P522" s="54">
        <v>2.2457100000000001E-2</v>
      </c>
    </row>
    <row r="523" spans="14:16" x14ac:dyDescent="0.25">
      <c r="N523" s="54">
        <v>226.8</v>
      </c>
      <c r="O523" s="54">
        <v>1.4572150000000001E-2</v>
      </c>
      <c r="P523" s="54">
        <v>2.2446000000000001E-2</v>
      </c>
    </row>
    <row r="524" spans="14:16" x14ac:dyDescent="0.25">
      <c r="N524" s="54">
        <v>226.6</v>
      </c>
      <c r="O524" s="54">
        <v>1.490885E-2</v>
      </c>
      <c r="P524" s="54">
        <v>2.2351849999999999E-2</v>
      </c>
    </row>
    <row r="525" spans="14:16" x14ac:dyDescent="0.25">
      <c r="N525" s="54">
        <v>226.4</v>
      </c>
      <c r="O525" s="54">
        <v>1.5238700000000001E-2</v>
      </c>
      <c r="P525" s="54">
        <v>2.2287700000000001E-2</v>
      </c>
    </row>
    <row r="526" spans="14:16" x14ac:dyDescent="0.25">
      <c r="N526" s="54">
        <v>226.2</v>
      </c>
      <c r="O526" s="54">
        <v>1.5643600000000001E-2</v>
      </c>
      <c r="P526" s="54">
        <v>2.2284499999999999E-2</v>
      </c>
    </row>
    <row r="527" spans="14:16" x14ac:dyDescent="0.25">
      <c r="N527" s="54">
        <v>226</v>
      </c>
      <c r="O527" s="54">
        <v>1.6084250000000001E-2</v>
      </c>
      <c r="P527" s="54">
        <v>2.229865E-2</v>
      </c>
    </row>
    <row r="528" spans="14:16" x14ac:dyDescent="0.25">
      <c r="N528" s="54">
        <v>225.8</v>
      </c>
      <c r="O528" s="54">
        <v>1.6457599999999999E-2</v>
      </c>
      <c r="P528" s="54">
        <v>2.234365E-2</v>
      </c>
    </row>
    <row r="529" spans="14:16" x14ac:dyDescent="0.25">
      <c r="N529" s="54">
        <v>225.6</v>
      </c>
      <c r="O529" s="54">
        <v>1.6864750000000001E-2</v>
      </c>
      <c r="P529" s="54">
        <v>2.23825E-2</v>
      </c>
    </row>
    <row r="530" spans="14:16" x14ac:dyDescent="0.25">
      <c r="N530" s="54">
        <v>225.4</v>
      </c>
      <c r="O530" s="54">
        <v>1.7304750000000001E-2</v>
      </c>
      <c r="P530" s="54">
        <v>2.2367049999999999E-2</v>
      </c>
    </row>
    <row r="531" spans="14:16" x14ac:dyDescent="0.25">
      <c r="N531" s="54">
        <v>225.2</v>
      </c>
      <c r="O531" s="54">
        <v>1.7712450000000001E-2</v>
      </c>
      <c r="P531" s="54">
        <v>2.23235E-2</v>
      </c>
    </row>
    <row r="532" spans="14:16" x14ac:dyDescent="0.25">
      <c r="N532" s="54">
        <v>225</v>
      </c>
      <c r="O532" s="54">
        <v>1.8176000000000001E-2</v>
      </c>
      <c r="P532" s="54">
        <v>2.2328850000000001E-2</v>
      </c>
    </row>
    <row r="533" spans="14:16" x14ac:dyDescent="0.25">
      <c r="N533" s="54">
        <v>224.8</v>
      </c>
      <c r="O533" s="54">
        <v>1.8754900000000001E-2</v>
      </c>
      <c r="P533" s="54">
        <v>2.232905E-2</v>
      </c>
    </row>
    <row r="534" spans="14:16" x14ac:dyDescent="0.25">
      <c r="N534" s="54">
        <v>224.6</v>
      </c>
      <c r="O534" s="54">
        <v>1.9291249999999999E-2</v>
      </c>
      <c r="P534" s="54">
        <v>2.2300650000000002E-2</v>
      </c>
    </row>
    <row r="535" spans="14:16" x14ac:dyDescent="0.25">
      <c r="N535" s="54">
        <v>224.4</v>
      </c>
      <c r="O535" s="54">
        <v>1.9795199999999999E-2</v>
      </c>
      <c r="P535" s="54">
        <v>2.2317500000000001E-2</v>
      </c>
    </row>
    <row r="536" spans="14:16" x14ac:dyDescent="0.25">
      <c r="N536" s="54">
        <v>224.2</v>
      </c>
      <c r="O536" s="54">
        <v>2.0379049999999999E-2</v>
      </c>
      <c r="P536" s="54">
        <v>2.23923E-2</v>
      </c>
    </row>
    <row r="537" spans="14:16" x14ac:dyDescent="0.25">
      <c r="N537" s="54">
        <v>224</v>
      </c>
      <c r="O537" s="54">
        <v>2.09301E-2</v>
      </c>
      <c r="P537" s="54">
        <v>2.24472E-2</v>
      </c>
    </row>
    <row r="538" spans="14:16" x14ac:dyDescent="0.25">
      <c r="N538" s="54">
        <v>223.8</v>
      </c>
      <c r="O538" s="54">
        <v>2.14068E-2</v>
      </c>
      <c r="P538" s="54">
        <v>2.246565E-2</v>
      </c>
    </row>
    <row r="539" spans="14:16" x14ac:dyDescent="0.25">
      <c r="N539" s="54">
        <v>223.6</v>
      </c>
      <c r="O539" s="54">
        <v>2.1941100000000002E-2</v>
      </c>
      <c r="P539" s="54">
        <v>2.2477899999999999E-2</v>
      </c>
    </row>
    <row r="540" spans="14:16" x14ac:dyDescent="0.25">
      <c r="N540" s="54">
        <v>223.4</v>
      </c>
      <c r="O540" s="54">
        <v>2.2566349999999999E-2</v>
      </c>
      <c r="P540" s="54">
        <v>2.247855E-2</v>
      </c>
    </row>
    <row r="541" spans="14:16" x14ac:dyDescent="0.25">
      <c r="N541" s="54">
        <v>223.2</v>
      </c>
      <c r="O541" s="54">
        <v>2.3113149999999999E-2</v>
      </c>
      <c r="P541" s="54">
        <v>2.240555E-2</v>
      </c>
    </row>
    <row r="542" spans="14:16" x14ac:dyDescent="0.25">
      <c r="N542" s="54">
        <v>223</v>
      </c>
      <c r="O542" s="54">
        <v>2.3613550000000001E-2</v>
      </c>
      <c r="P542" s="54">
        <v>2.2315100000000001E-2</v>
      </c>
    </row>
    <row r="543" spans="14:16" x14ac:dyDescent="0.25">
      <c r="N543" s="54">
        <v>222.8</v>
      </c>
      <c r="O543" s="54">
        <v>2.4207050000000001E-2</v>
      </c>
      <c r="P543" s="54">
        <v>2.2281599999999999E-2</v>
      </c>
    </row>
    <row r="544" spans="14:16" x14ac:dyDescent="0.25">
      <c r="N544" s="54">
        <v>222.6</v>
      </c>
      <c r="O544" s="54">
        <v>2.4824499999999999E-2</v>
      </c>
      <c r="P544" s="54">
        <v>2.226475E-2</v>
      </c>
    </row>
    <row r="545" spans="14:16" x14ac:dyDescent="0.25">
      <c r="N545" s="54">
        <v>222.4</v>
      </c>
      <c r="O545" s="54">
        <v>2.54091E-2</v>
      </c>
      <c r="P545" s="54">
        <v>2.2271949999999999E-2</v>
      </c>
    </row>
    <row r="546" spans="14:16" x14ac:dyDescent="0.25">
      <c r="N546" s="54">
        <v>222.2</v>
      </c>
      <c r="O546" s="54">
        <v>2.607715E-2</v>
      </c>
      <c r="P546" s="54">
        <v>2.2288249999999999E-2</v>
      </c>
    </row>
    <row r="547" spans="14:16" x14ac:dyDescent="0.25">
      <c r="N547" s="54">
        <v>222</v>
      </c>
      <c r="O547" s="54">
        <v>2.6847650000000001E-2</v>
      </c>
      <c r="P547" s="54">
        <v>2.2213900000000002E-2</v>
      </c>
    </row>
    <row r="548" spans="14:16" x14ac:dyDescent="0.25">
      <c r="N548" s="54">
        <v>221.8</v>
      </c>
      <c r="O548" s="54">
        <v>2.76081E-2</v>
      </c>
      <c r="P548" s="54">
        <v>2.2080700000000002E-2</v>
      </c>
    </row>
    <row r="549" spans="14:16" x14ac:dyDescent="0.25">
      <c r="N549" s="54">
        <v>221.6</v>
      </c>
      <c r="O549" s="54">
        <v>2.8379499999999998E-2</v>
      </c>
      <c r="P549" s="54">
        <v>2.1994799999999998E-2</v>
      </c>
    </row>
    <row r="550" spans="14:16" x14ac:dyDescent="0.25">
      <c r="N550" s="54">
        <v>221.4</v>
      </c>
      <c r="O550" s="54">
        <v>2.9137799999999998E-2</v>
      </c>
      <c r="P550" s="54">
        <v>2.1905299999999999E-2</v>
      </c>
    </row>
    <row r="551" spans="14:16" x14ac:dyDescent="0.25">
      <c r="N551" s="54">
        <v>221.2</v>
      </c>
      <c r="O551" s="54">
        <v>2.9878499999999999E-2</v>
      </c>
      <c r="P551" s="54">
        <v>2.1832500000000001E-2</v>
      </c>
    </row>
    <row r="552" spans="14:16" x14ac:dyDescent="0.25">
      <c r="N552" s="54">
        <v>221</v>
      </c>
      <c r="O552" s="54">
        <v>3.0608300000000001E-2</v>
      </c>
      <c r="P552" s="54">
        <v>2.1816849999999999E-2</v>
      </c>
    </row>
    <row r="553" spans="14:16" x14ac:dyDescent="0.25">
      <c r="N553" s="54">
        <v>220.8</v>
      </c>
      <c r="O553" s="54">
        <v>3.1342349999999998E-2</v>
      </c>
      <c r="P553" s="54">
        <v>2.18649E-2</v>
      </c>
    </row>
    <row r="554" spans="14:16" x14ac:dyDescent="0.25">
      <c r="N554" s="54">
        <v>220.6</v>
      </c>
      <c r="O554" s="54">
        <v>3.20936E-2</v>
      </c>
      <c r="P554" s="54">
        <v>2.191245E-2</v>
      </c>
    </row>
    <row r="555" spans="14:16" x14ac:dyDescent="0.25">
      <c r="N555" s="54">
        <v>220.4</v>
      </c>
      <c r="O555" s="54">
        <v>3.2895000000000001E-2</v>
      </c>
      <c r="P555" s="54">
        <v>2.1830700000000001E-2</v>
      </c>
    </row>
    <row r="556" spans="14:16" x14ac:dyDescent="0.25">
      <c r="N556" s="54">
        <v>220.2</v>
      </c>
      <c r="O556" s="54">
        <v>3.37475E-2</v>
      </c>
      <c r="P556" s="54">
        <v>2.1733499999999999E-2</v>
      </c>
    </row>
    <row r="557" spans="14:16" x14ac:dyDescent="0.25">
      <c r="N557" s="54">
        <v>220</v>
      </c>
      <c r="O557" s="54">
        <v>3.4678399999999998E-2</v>
      </c>
      <c r="P557" s="54">
        <v>2.1744400000000001E-2</v>
      </c>
    </row>
    <row r="558" spans="14:16" x14ac:dyDescent="0.25">
      <c r="N558" s="54">
        <v>219.8</v>
      </c>
      <c r="O558" s="54">
        <v>3.5736850000000001E-2</v>
      </c>
      <c r="P558" s="54">
        <v>2.16569E-2</v>
      </c>
    </row>
    <row r="559" spans="14:16" x14ac:dyDescent="0.25">
      <c r="N559" s="54">
        <v>219.6</v>
      </c>
      <c r="O559" s="54">
        <v>3.6827350000000002E-2</v>
      </c>
      <c r="P559" s="54">
        <v>2.1506299999999999E-2</v>
      </c>
    </row>
    <row r="560" spans="14:16" x14ac:dyDescent="0.25">
      <c r="N560" s="54">
        <v>219.4</v>
      </c>
      <c r="O560" s="54">
        <v>3.8003049999999997E-2</v>
      </c>
      <c r="P560" s="54">
        <v>2.1503000000000001E-2</v>
      </c>
    </row>
    <row r="561" spans="14:16" x14ac:dyDescent="0.25">
      <c r="N561" s="54">
        <v>219.2</v>
      </c>
      <c r="O561" s="54">
        <v>3.9314599999999998E-2</v>
      </c>
      <c r="P561" s="54">
        <v>2.1506850000000001E-2</v>
      </c>
    </row>
    <row r="562" spans="14:16" x14ac:dyDescent="0.25">
      <c r="N562" s="54">
        <v>219</v>
      </c>
      <c r="O562" s="54">
        <v>4.0600499999999998E-2</v>
      </c>
      <c r="P562" s="54">
        <v>2.14145E-2</v>
      </c>
    </row>
    <row r="563" spans="14:16" x14ac:dyDescent="0.25">
      <c r="N563" s="54">
        <v>218.8</v>
      </c>
      <c r="O563" s="54">
        <v>4.1808199999999997E-2</v>
      </c>
      <c r="P563" s="54">
        <v>2.1379950000000002E-2</v>
      </c>
    </row>
    <row r="564" spans="14:16" x14ac:dyDescent="0.25">
      <c r="N564" s="54">
        <v>218.6</v>
      </c>
      <c r="O564" s="54">
        <v>4.3075349999999998E-2</v>
      </c>
      <c r="P564" s="54">
        <v>2.14244E-2</v>
      </c>
    </row>
    <row r="565" spans="14:16" x14ac:dyDescent="0.25">
      <c r="N565" s="54">
        <v>218.4</v>
      </c>
      <c r="O565" s="54">
        <v>4.4417749999999999E-2</v>
      </c>
      <c r="P565" s="54">
        <v>2.1447549999999999E-2</v>
      </c>
    </row>
    <row r="566" spans="14:16" x14ac:dyDescent="0.25">
      <c r="N566" s="54">
        <v>218.2</v>
      </c>
      <c r="O566" s="54">
        <v>4.5755749999999998E-2</v>
      </c>
      <c r="P566" s="54">
        <v>2.1500450000000001E-2</v>
      </c>
    </row>
    <row r="567" spans="14:16" x14ac:dyDescent="0.25">
      <c r="N567" s="54">
        <v>218</v>
      </c>
      <c r="O567" s="54">
        <v>4.7163049999999998E-2</v>
      </c>
      <c r="P567" s="54">
        <v>2.1629550000000001E-2</v>
      </c>
    </row>
    <row r="568" spans="14:16" x14ac:dyDescent="0.25">
      <c r="N568" s="54">
        <v>217.8</v>
      </c>
      <c r="O568" s="54">
        <v>4.8617849999999997E-2</v>
      </c>
      <c r="P568" s="54">
        <v>2.168465E-2</v>
      </c>
    </row>
    <row r="569" spans="14:16" x14ac:dyDescent="0.25">
      <c r="N569" s="54">
        <v>217.6</v>
      </c>
      <c r="O569" s="54">
        <v>5.0153999999999997E-2</v>
      </c>
      <c r="P569" s="54">
        <v>2.1621899999999999E-2</v>
      </c>
    </row>
    <row r="570" spans="14:16" x14ac:dyDescent="0.25">
      <c r="N570" s="54">
        <v>217.4</v>
      </c>
      <c r="O570" s="54">
        <v>5.1692000000000002E-2</v>
      </c>
      <c r="P570" s="54">
        <v>2.1548100000000001E-2</v>
      </c>
    </row>
    <row r="571" spans="14:16" x14ac:dyDescent="0.25">
      <c r="N571" s="54">
        <v>217.2</v>
      </c>
      <c r="O571" s="54">
        <v>5.3337000000000002E-2</v>
      </c>
      <c r="P571" s="54">
        <v>2.151465E-2</v>
      </c>
    </row>
    <row r="572" spans="14:16" x14ac:dyDescent="0.25">
      <c r="N572" s="54">
        <v>217</v>
      </c>
      <c r="O572" s="54">
        <v>5.5053499999999998E-2</v>
      </c>
      <c r="P572" s="54">
        <v>2.1432300000000001E-2</v>
      </c>
    </row>
    <row r="573" spans="14:16" x14ac:dyDescent="0.25">
      <c r="N573" s="54">
        <v>216.8</v>
      </c>
      <c r="O573" s="54">
        <v>5.6791500000000002E-2</v>
      </c>
      <c r="P573" s="54">
        <v>2.140005E-2</v>
      </c>
    </row>
    <row r="574" spans="14:16" x14ac:dyDescent="0.25">
      <c r="N574" s="54">
        <v>216.6</v>
      </c>
      <c r="O574" s="54">
        <v>5.8645500000000003E-2</v>
      </c>
      <c r="P574" s="54">
        <v>2.1504200000000001E-2</v>
      </c>
    </row>
    <row r="575" spans="14:16" x14ac:dyDescent="0.25">
      <c r="N575" s="54">
        <v>216.4</v>
      </c>
      <c r="O575" s="54">
        <v>6.0573500000000002E-2</v>
      </c>
      <c r="P575" s="54">
        <v>2.165185E-2</v>
      </c>
    </row>
    <row r="576" spans="14:16" x14ac:dyDescent="0.25">
      <c r="N576" s="54">
        <v>216.2</v>
      </c>
      <c r="O576" s="54">
        <v>6.2454999999999997E-2</v>
      </c>
      <c r="P576" s="54">
        <v>2.177115E-2</v>
      </c>
    </row>
    <row r="577" spans="14:16" x14ac:dyDescent="0.25">
      <c r="N577" s="54">
        <v>216</v>
      </c>
      <c r="O577" s="54">
        <v>6.4449999999999993E-2</v>
      </c>
      <c r="P577" s="54">
        <v>2.1896849999999999E-2</v>
      </c>
    </row>
    <row r="578" spans="14:16" x14ac:dyDescent="0.25">
      <c r="N578" s="54">
        <v>215.8</v>
      </c>
      <c r="O578" s="54">
        <v>6.6602999999999996E-2</v>
      </c>
      <c r="P578" s="54">
        <v>2.2079100000000001E-2</v>
      </c>
    </row>
    <row r="579" spans="14:16" x14ac:dyDescent="0.25">
      <c r="N579" s="54">
        <v>215.6</v>
      </c>
      <c r="O579" s="54">
        <v>6.8803500000000004E-2</v>
      </c>
      <c r="P579" s="54">
        <v>2.227815E-2</v>
      </c>
    </row>
    <row r="580" spans="14:16" x14ac:dyDescent="0.25">
      <c r="N580" s="54">
        <v>215.4</v>
      </c>
      <c r="O580" s="54">
        <v>7.1143499999999998E-2</v>
      </c>
      <c r="P580" s="54">
        <v>2.2397750000000001E-2</v>
      </c>
    </row>
    <row r="581" spans="14:16" x14ac:dyDescent="0.25">
      <c r="N581" s="54">
        <v>215.2</v>
      </c>
      <c r="O581" s="54">
        <v>7.3604000000000003E-2</v>
      </c>
      <c r="P581" s="54">
        <v>2.24298E-2</v>
      </c>
    </row>
    <row r="582" spans="14:16" x14ac:dyDescent="0.25">
      <c r="N582" s="54">
        <v>215</v>
      </c>
      <c r="O582" s="54">
        <v>7.6165999999999998E-2</v>
      </c>
      <c r="P582" s="54">
        <v>2.2518050000000001E-2</v>
      </c>
    </row>
    <row r="583" spans="14:16" x14ac:dyDescent="0.25">
      <c r="N583" s="54">
        <v>214.8</v>
      </c>
      <c r="O583" s="54">
        <v>7.8732999999999997E-2</v>
      </c>
      <c r="P583" s="54">
        <v>2.2714999999999999E-2</v>
      </c>
    </row>
    <row r="584" spans="14:16" x14ac:dyDescent="0.25">
      <c r="N584" s="54">
        <v>214.6</v>
      </c>
      <c r="O584" s="54">
        <v>8.1280500000000006E-2</v>
      </c>
      <c r="P584" s="54">
        <v>2.2864249999999999E-2</v>
      </c>
    </row>
    <row r="585" spans="14:16" x14ac:dyDescent="0.25">
      <c r="N585" s="54">
        <v>214.4</v>
      </c>
      <c r="O585" s="54">
        <v>8.4029499999999993E-2</v>
      </c>
      <c r="P585" s="54">
        <v>2.3044700000000001E-2</v>
      </c>
    </row>
    <row r="586" spans="14:16" x14ac:dyDescent="0.25">
      <c r="N586" s="54">
        <v>214.2</v>
      </c>
      <c r="O586" s="54">
        <v>8.6979500000000001E-2</v>
      </c>
      <c r="P586" s="54">
        <v>2.3267650000000001E-2</v>
      </c>
    </row>
    <row r="587" spans="14:16" x14ac:dyDescent="0.25">
      <c r="N587" s="54">
        <v>214</v>
      </c>
      <c r="O587" s="54">
        <v>8.9895000000000003E-2</v>
      </c>
      <c r="P587" s="54">
        <v>2.344065E-2</v>
      </c>
    </row>
    <row r="588" spans="14:16" x14ac:dyDescent="0.25">
      <c r="N588" s="54">
        <v>213.8</v>
      </c>
      <c r="O588" s="54">
        <v>9.2994499999999994E-2</v>
      </c>
      <c r="P588" s="54">
        <v>2.3602700000000001E-2</v>
      </c>
    </row>
    <row r="589" spans="14:16" x14ac:dyDescent="0.25">
      <c r="N589" s="54">
        <v>213.6</v>
      </c>
      <c r="O589" s="54">
        <v>9.6285999999999997E-2</v>
      </c>
      <c r="P589" s="54">
        <v>2.3798550000000002E-2</v>
      </c>
    </row>
    <row r="590" spans="14:16" x14ac:dyDescent="0.25">
      <c r="N590" s="54">
        <v>213.4</v>
      </c>
      <c r="O590" s="54">
        <v>9.9445000000000006E-2</v>
      </c>
      <c r="P590" s="54">
        <v>2.40421E-2</v>
      </c>
    </row>
    <row r="591" spans="14:16" x14ac:dyDescent="0.25">
      <c r="N591" s="54">
        <v>213.2</v>
      </c>
      <c r="O591" s="54">
        <v>0.1027125</v>
      </c>
      <c r="P591" s="54">
        <v>2.4277900000000002E-2</v>
      </c>
    </row>
    <row r="592" spans="14:16" x14ac:dyDescent="0.25">
      <c r="N592" s="54">
        <v>213</v>
      </c>
      <c r="O592" s="54">
        <v>0.106234</v>
      </c>
      <c r="P592" s="54">
        <v>2.4477100000000002E-2</v>
      </c>
    </row>
    <row r="593" spans="14:16" x14ac:dyDescent="0.25">
      <c r="N593" s="54">
        <v>212.8</v>
      </c>
      <c r="O593" s="54">
        <v>0.10978549999999999</v>
      </c>
      <c r="P593" s="54">
        <v>2.473815E-2</v>
      </c>
    </row>
    <row r="594" spans="14:16" x14ac:dyDescent="0.25">
      <c r="N594" s="54">
        <v>212.6</v>
      </c>
      <c r="O594" s="54">
        <v>0.11346249999999999</v>
      </c>
      <c r="P594" s="54">
        <v>2.4992049999999998E-2</v>
      </c>
    </row>
    <row r="595" spans="14:16" x14ac:dyDescent="0.25">
      <c r="N595" s="54">
        <v>212.4</v>
      </c>
      <c r="O595" s="54">
        <v>0.11734600000000001</v>
      </c>
      <c r="P595" s="54">
        <v>2.5167849999999999E-2</v>
      </c>
    </row>
    <row r="596" spans="14:16" x14ac:dyDescent="0.25">
      <c r="N596" s="54">
        <v>212.2</v>
      </c>
      <c r="O596" s="54">
        <v>0.1212905</v>
      </c>
      <c r="P596" s="54">
        <v>2.5434200000000001E-2</v>
      </c>
    </row>
    <row r="597" spans="14:16" x14ac:dyDescent="0.25">
      <c r="N597" s="54">
        <v>212</v>
      </c>
      <c r="O597" s="54">
        <v>0.12522449999999999</v>
      </c>
      <c r="P597" s="54">
        <v>2.5874250000000001E-2</v>
      </c>
    </row>
    <row r="598" spans="14:16" x14ac:dyDescent="0.25">
      <c r="N598" s="54">
        <v>211.8</v>
      </c>
      <c r="O598" s="54">
        <v>0.1293405</v>
      </c>
      <c r="P598" s="54">
        <v>2.6254349999999999E-2</v>
      </c>
    </row>
    <row r="599" spans="14:16" x14ac:dyDescent="0.25">
      <c r="N599" s="54">
        <v>211.6</v>
      </c>
      <c r="O599" s="54">
        <v>0.13360649999999999</v>
      </c>
      <c r="P599" s="54">
        <v>2.6609250000000001E-2</v>
      </c>
    </row>
    <row r="600" spans="14:16" x14ac:dyDescent="0.25">
      <c r="N600" s="54">
        <v>211.4</v>
      </c>
      <c r="O600" s="54">
        <v>0.13793800000000001</v>
      </c>
      <c r="P600" s="54">
        <v>2.7058200000000001E-2</v>
      </c>
    </row>
    <row r="601" spans="14:16" x14ac:dyDescent="0.25">
      <c r="N601" s="54">
        <v>211.2</v>
      </c>
      <c r="O601" s="54">
        <v>0.142428</v>
      </c>
      <c r="P601" s="54">
        <v>2.7588000000000001E-2</v>
      </c>
    </row>
    <row r="602" spans="14:16" x14ac:dyDescent="0.25">
      <c r="N602" s="54">
        <v>211</v>
      </c>
      <c r="O602" s="54">
        <v>0.14717749999999999</v>
      </c>
      <c r="P602" s="54">
        <v>2.8045299999999999E-2</v>
      </c>
    </row>
    <row r="603" spans="14:16" x14ac:dyDescent="0.25">
      <c r="N603" s="54">
        <v>210.8</v>
      </c>
      <c r="O603" s="54">
        <v>0.152027</v>
      </c>
      <c r="P603" s="54">
        <v>2.83442E-2</v>
      </c>
    </row>
    <row r="604" spans="14:16" x14ac:dyDescent="0.25">
      <c r="N604" s="54">
        <v>210.6</v>
      </c>
      <c r="O604" s="54">
        <v>0.1569605</v>
      </c>
      <c r="P604" s="54">
        <v>2.8707400000000001E-2</v>
      </c>
    </row>
    <row r="605" spans="14:16" x14ac:dyDescent="0.25">
      <c r="N605" s="54">
        <v>210.4</v>
      </c>
      <c r="O605" s="54">
        <v>0.162157</v>
      </c>
      <c r="P605" s="54">
        <v>2.91147E-2</v>
      </c>
    </row>
    <row r="606" spans="14:16" x14ac:dyDescent="0.25">
      <c r="N606" s="54">
        <v>210.2</v>
      </c>
      <c r="O606" s="54">
        <v>0.16741400000000001</v>
      </c>
      <c r="P606" s="54">
        <v>2.9446750000000001E-2</v>
      </c>
    </row>
    <row r="607" spans="14:16" x14ac:dyDescent="0.25">
      <c r="N607" s="54">
        <v>210</v>
      </c>
      <c r="O607" s="54">
        <v>0.17266699999999999</v>
      </c>
      <c r="P607" s="54">
        <v>2.9835150000000001E-2</v>
      </c>
    </row>
    <row r="608" spans="14:16" x14ac:dyDescent="0.25">
      <c r="N608" s="54">
        <v>209.8</v>
      </c>
      <c r="O608" s="54">
        <v>0.17808450000000001</v>
      </c>
      <c r="P608" s="54">
        <v>3.047735E-2</v>
      </c>
    </row>
    <row r="609" spans="14:16" x14ac:dyDescent="0.25">
      <c r="N609" s="54">
        <v>209.6</v>
      </c>
      <c r="O609" s="54">
        <v>0.18376400000000001</v>
      </c>
      <c r="P609" s="54">
        <v>3.1154049999999999E-2</v>
      </c>
    </row>
    <row r="610" spans="14:16" x14ac:dyDescent="0.25">
      <c r="N610" s="54">
        <v>209.4</v>
      </c>
      <c r="O610" s="54">
        <v>0.18954599999999999</v>
      </c>
      <c r="P610" s="54">
        <v>3.17816E-2</v>
      </c>
    </row>
    <row r="611" spans="14:16" x14ac:dyDescent="0.25">
      <c r="N611" s="54">
        <v>209.2</v>
      </c>
      <c r="O611" s="54">
        <v>0.19545850000000001</v>
      </c>
      <c r="P611" s="54">
        <v>3.2477150000000003E-2</v>
      </c>
    </row>
    <row r="612" spans="14:16" x14ac:dyDescent="0.25">
      <c r="N612" s="54">
        <v>209</v>
      </c>
      <c r="O612" s="54">
        <v>0.20164650000000001</v>
      </c>
      <c r="P612" s="54">
        <v>3.3150800000000001E-2</v>
      </c>
    </row>
    <row r="613" spans="14:16" x14ac:dyDescent="0.25">
      <c r="N613" s="54">
        <v>208.8</v>
      </c>
      <c r="O613" s="54">
        <v>0.20810500000000001</v>
      </c>
      <c r="P613" s="54">
        <v>3.3650399999999997E-2</v>
      </c>
    </row>
    <row r="614" spans="14:16" x14ac:dyDescent="0.25">
      <c r="N614" s="54">
        <v>208.6</v>
      </c>
      <c r="O614" s="54">
        <v>0.214536</v>
      </c>
      <c r="P614" s="54">
        <v>3.4252350000000001E-2</v>
      </c>
    </row>
    <row r="615" spans="14:16" x14ac:dyDescent="0.25">
      <c r="N615" s="54">
        <v>208.4</v>
      </c>
      <c r="O615" s="54">
        <v>0.22085199999999999</v>
      </c>
      <c r="P615" s="54">
        <v>3.5138299999999997E-2</v>
      </c>
    </row>
    <row r="616" spans="14:16" x14ac:dyDescent="0.25">
      <c r="N616" s="54">
        <v>208.2</v>
      </c>
      <c r="O616" s="54">
        <v>0.227521</v>
      </c>
      <c r="P616" s="54">
        <v>3.6007450000000003E-2</v>
      </c>
    </row>
    <row r="617" spans="14:16" x14ac:dyDescent="0.25">
      <c r="N617" s="54">
        <v>208</v>
      </c>
      <c r="O617" s="54">
        <v>0.2343045</v>
      </c>
      <c r="P617" s="54">
        <v>3.6959400000000003E-2</v>
      </c>
    </row>
    <row r="618" spans="14:16" x14ac:dyDescent="0.25">
      <c r="N618" s="54">
        <v>207.8</v>
      </c>
      <c r="O618" s="54">
        <v>0.2408785</v>
      </c>
      <c r="P618" s="54">
        <v>3.8152949999999998E-2</v>
      </c>
    </row>
    <row r="619" spans="14:16" x14ac:dyDescent="0.25">
      <c r="N619" s="54">
        <v>207.6</v>
      </c>
      <c r="O619" s="54">
        <v>0.24775349999999999</v>
      </c>
      <c r="P619" s="54">
        <v>3.9191150000000001E-2</v>
      </c>
    </row>
    <row r="620" spans="14:16" x14ac:dyDescent="0.25">
      <c r="N620" s="54">
        <v>207.4</v>
      </c>
      <c r="O620" s="54">
        <v>0.2551195</v>
      </c>
      <c r="P620" s="54">
        <v>3.9890349999999998E-2</v>
      </c>
    </row>
    <row r="621" spans="14:16" x14ac:dyDescent="0.25">
      <c r="N621" s="54">
        <v>207.2</v>
      </c>
      <c r="O621" s="54">
        <v>0.26257399999999997</v>
      </c>
      <c r="P621" s="54">
        <v>4.0678449999999998E-2</v>
      </c>
    </row>
    <row r="622" spans="14:16" x14ac:dyDescent="0.25">
      <c r="N622" s="54">
        <v>207</v>
      </c>
      <c r="O622" s="54">
        <v>0.27008549999999998</v>
      </c>
      <c r="P622" s="54">
        <v>4.16242E-2</v>
      </c>
    </row>
    <row r="623" spans="14:16" x14ac:dyDescent="0.25">
      <c r="N623" s="54">
        <v>206.8</v>
      </c>
      <c r="O623" s="54">
        <v>0.27782649999999998</v>
      </c>
      <c r="P623" s="54">
        <v>4.2535499999999997E-2</v>
      </c>
    </row>
    <row r="624" spans="14:16" x14ac:dyDescent="0.25">
      <c r="N624" s="54">
        <v>206.6</v>
      </c>
      <c r="O624" s="54">
        <v>0.285607</v>
      </c>
      <c r="P624" s="54">
        <v>4.35491E-2</v>
      </c>
    </row>
    <row r="625" spans="14:18" x14ac:dyDescent="0.25">
      <c r="N625" s="54">
        <v>206.4</v>
      </c>
      <c r="O625" s="54">
        <v>0.29347250000000003</v>
      </c>
      <c r="P625" s="54">
        <v>4.4760649999999999E-2</v>
      </c>
    </row>
    <row r="626" spans="14:18" x14ac:dyDescent="0.25">
      <c r="N626" s="54">
        <v>206.2</v>
      </c>
      <c r="O626" s="54">
        <v>0.30121999999999999</v>
      </c>
      <c r="P626" s="54">
        <v>4.6056100000000003E-2</v>
      </c>
    </row>
    <row r="627" spans="14:18" x14ac:dyDescent="0.25">
      <c r="N627" s="54">
        <v>206</v>
      </c>
      <c r="O627" s="54">
        <v>0.30876300000000001</v>
      </c>
      <c r="P627" s="54">
        <v>4.7352949999999998E-2</v>
      </c>
    </row>
    <row r="628" spans="14:18" x14ac:dyDescent="0.25">
      <c r="N628" s="54">
        <v>205.8</v>
      </c>
      <c r="O628" s="54">
        <v>0.31635600000000003</v>
      </c>
      <c r="P628" s="54">
        <v>4.8537650000000002E-2</v>
      </c>
    </row>
    <row r="629" spans="14:18" x14ac:dyDescent="0.25">
      <c r="N629" s="54">
        <v>205.6</v>
      </c>
      <c r="O629" s="54">
        <v>0.32333499999999998</v>
      </c>
      <c r="P629" s="54">
        <v>4.9781550000000001E-2</v>
      </c>
    </row>
    <row r="630" spans="14:18" x14ac:dyDescent="0.25">
      <c r="N630" s="54">
        <v>205.4</v>
      </c>
      <c r="O630" s="54">
        <v>0.32970349999999998</v>
      </c>
      <c r="P630" s="54">
        <v>5.1268500000000002E-2</v>
      </c>
    </row>
    <row r="631" spans="14:18" x14ac:dyDescent="0.25">
      <c r="N631" s="54">
        <v>205.2</v>
      </c>
      <c r="O631" s="54">
        <v>0.33628049999999998</v>
      </c>
      <c r="P631" s="54">
        <v>5.2574999999999997E-2</v>
      </c>
    </row>
    <row r="632" spans="14:18" x14ac:dyDescent="0.25">
      <c r="N632" s="54">
        <v>205</v>
      </c>
      <c r="O632" s="54">
        <v>0.34278950000000002</v>
      </c>
      <c r="P632" s="54">
        <v>5.3582499999999998E-2</v>
      </c>
    </row>
    <row r="633" spans="14:18" x14ac:dyDescent="0.25">
      <c r="N633" s="54">
        <v>204.8</v>
      </c>
      <c r="O633" s="54">
        <v>0.34834599999999999</v>
      </c>
      <c r="P633" s="54">
        <v>5.4684000000000003E-2</v>
      </c>
    </row>
    <row r="634" spans="14:18" x14ac:dyDescent="0.25">
      <c r="N634" s="54">
        <v>204.6</v>
      </c>
      <c r="O634" s="54">
        <v>0.35356399999999999</v>
      </c>
      <c r="P634" s="54">
        <v>5.5649499999999998E-2</v>
      </c>
    </row>
    <row r="635" spans="14:18" x14ac:dyDescent="0.25">
      <c r="N635" s="54">
        <v>204.4</v>
      </c>
      <c r="O635" s="54">
        <v>0.359095</v>
      </c>
      <c r="P635" s="54">
        <v>5.6254499999999999E-2</v>
      </c>
    </row>
    <row r="636" spans="14:18" x14ac:dyDescent="0.25">
      <c r="N636" s="54">
        <v>204.2</v>
      </c>
      <c r="O636" s="54">
        <v>0.36368050000000002</v>
      </c>
      <c r="P636" s="54">
        <v>5.7068000000000001E-2</v>
      </c>
    </row>
    <row r="637" spans="14:18" x14ac:dyDescent="0.25">
      <c r="N637" s="54">
        <v>204</v>
      </c>
      <c r="O637" s="54">
        <v>0.36738349999999997</v>
      </c>
      <c r="P637" s="54">
        <v>5.8212E-2</v>
      </c>
    </row>
    <row r="638" spans="14:18" x14ac:dyDescent="0.25">
      <c r="N638" s="54">
        <v>203.8</v>
      </c>
      <c r="O638" s="54">
        <v>0.37041750000000001</v>
      </c>
      <c r="P638" s="54">
        <v>5.91415E-2</v>
      </c>
      <c r="R638" s="1">
        <f>(O640-P640)*100/O640</f>
        <v>83.300369464424577</v>
      </c>
    </row>
    <row r="639" spans="14:18" x14ac:dyDescent="0.25">
      <c r="N639" s="54">
        <v>203.6</v>
      </c>
      <c r="O639" s="54">
        <v>0.37194300000000002</v>
      </c>
      <c r="P639" s="54">
        <v>6.0387000000000003E-2</v>
      </c>
    </row>
    <row r="640" spans="14:18" x14ac:dyDescent="0.25">
      <c r="N640" s="54">
        <v>203.4</v>
      </c>
      <c r="O640" s="54">
        <v>0.37161899999999998</v>
      </c>
      <c r="P640" s="54">
        <v>6.2059000000000003E-2</v>
      </c>
    </row>
    <row r="641" spans="14:16" x14ac:dyDescent="0.25">
      <c r="N641" s="54">
        <v>203.2</v>
      </c>
      <c r="O641" s="54">
        <v>0.369062</v>
      </c>
      <c r="P641" s="54">
        <v>6.3014000000000001E-2</v>
      </c>
    </row>
    <row r="642" spans="14:16" x14ac:dyDescent="0.25">
      <c r="N642" s="54">
        <v>203</v>
      </c>
      <c r="O642" s="54">
        <v>0.36443399999999998</v>
      </c>
      <c r="P642" s="54">
        <v>6.3352000000000006E-2</v>
      </c>
    </row>
    <row r="643" spans="14:16" x14ac:dyDescent="0.25">
      <c r="N643" s="54">
        <v>202.8</v>
      </c>
      <c r="O643" s="54">
        <v>0.35835099999999998</v>
      </c>
      <c r="P643" s="54">
        <v>6.3789999999999999E-2</v>
      </c>
    </row>
    <row r="644" spans="14:16" x14ac:dyDescent="0.25">
      <c r="N644" s="54">
        <v>202.6</v>
      </c>
      <c r="O644" s="54">
        <v>0.35049950000000002</v>
      </c>
      <c r="P644" s="54">
        <v>6.36795E-2</v>
      </c>
    </row>
    <row r="645" spans="14:16" x14ac:dyDescent="0.25">
      <c r="N645" s="54">
        <v>202.4</v>
      </c>
      <c r="O645" s="54">
        <v>0.34041300000000002</v>
      </c>
      <c r="P645" s="54">
        <v>6.2811000000000006E-2</v>
      </c>
    </row>
    <row r="646" spans="14:16" x14ac:dyDescent="0.25">
      <c r="N646" s="54">
        <v>202.2</v>
      </c>
      <c r="O646" s="54">
        <v>0.327963</v>
      </c>
      <c r="P646" s="54">
        <v>6.2185999999999998E-2</v>
      </c>
    </row>
    <row r="647" spans="14:16" x14ac:dyDescent="0.25">
      <c r="N647" s="54">
        <v>202</v>
      </c>
      <c r="O647" s="54">
        <v>0.31331399999999998</v>
      </c>
      <c r="P647" s="54">
        <v>6.1593500000000002E-2</v>
      </c>
    </row>
    <row r="648" spans="14:16" x14ac:dyDescent="0.25">
      <c r="N648" s="54">
        <v>201.8</v>
      </c>
      <c r="O648" s="54">
        <v>0.29664200000000002</v>
      </c>
      <c r="P648" s="54">
        <v>6.0443999999999998E-2</v>
      </c>
    </row>
    <row r="649" spans="14:16" x14ac:dyDescent="0.25">
      <c r="N649" s="54">
        <v>201.6</v>
      </c>
      <c r="O649" s="54">
        <v>0.27819349999999998</v>
      </c>
      <c r="P649" s="54">
        <v>5.9670500000000001E-2</v>
      </c>
    </row>
    <row r="650" spans="14:16" x14ac:dyDescent="0.25">
      <c r="N650" s="54">
        <v>201.4</v>
      </c>
      <c r="O650" s="54">
        <v>0.25781399999999999</v>
      </c>
      <c r="P650" s="54">
        <v>5.9045500000000001E-2</v>
      </c>
    </row>
    <row r="651" spans="14:16" x14ac:dyDescent="0.25">
      <c r="N651" s="54">
        <v>201.2</v>
      </c>
      <c r="O651" s="54">
        <v>0.23620050000000001</v>
      </c>
      <c r="P651" s="54">
        <v>5.7216000000000003E-2</v>
      </c>
    </row>
    <row r="652" spans="14:16" x14ac:dyDescent="0.25">
      <c r="N652" s="54">
        <v>201</v>
      </c>
      <c r="O652" s="54">
        <v>0.21382399999999999</v>
      </c>
      <c r="P652" s="54">
        <v>5.4398000000000002E-2</v>
      </c>
    </row>
    <row r="653" spans="14:16" x14ac:dyDescent="0.25">
      <c r="N653" s="54">
        <v>200.8</v>
      </c>
      <c r="O653" s="54">
        <v>0.19117149999999999</v>
      </c>
      <c r="P653" s="54">
        <v>5.1515999999999999E-2</v>
      </c>
    </row>
    <row r="654" spans="14:16" x14ac:dyDescent="0.25">
      <c r="N654" s="54">
        <v>200.6</v>
      </c>
      <c r="O654" s="54">
        <v>0.16911799999999999</v>
      </c>
      <c r="P654" s="54">
        <v>4.81812E-2</v>
      </c>
    </row>
    <row r="655" spans="14:16" x14ac:dyDescent="0.25">
      <c r="N655" s="54">
        <v>200.4</v>
      </c>
      <c r="O655" s="54">
        <v>0.14731349999999999</v>
      </c>
      <c r="P655" s="54">
        <v>4.4285350000000001E-2</v>
      </c>
    </row>
    <row r="656" spans="14:16" x14ac:dyDescent="0.25">
      <c r="N656" s="54">
        <v>200.2</v>
      </c>
      <c r="O656" s="54">
        <v>0.1305375</v>
      </c>
      <c r="P656" s="54">
        <v>4.1734649999999998E-2</v>
      </c>
    </row>
    <row r="657" spans="14:16" x14ac:dyDescent="0.25">
      <c r="N657" s="54">
        <v>200</v>
      </c>
      <c r="O657" s="54">
        <v>0.11847000000000001</v>
      </c>
      <c r="P657" s="54">
        <v>4.03658E-2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kian-pour</dc:creator>
  <cp:lastModifiedBy>kian-pour</cp:lastModifiedBy>
  <dcterms:created xsi:type="dcterms:W3CDTF">2020-05-08T20:17:42Z</dcterms:created>
  <dcterms:modified xsi:type="dcterms:W3CDTF">2020-08-17T10:08:22Z</dcterms:modified>
</cp:coreProperties>
</file>