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rlinecouchoux/Documents/PHD UQAM/PhD chapitres/5. CHAP II-chap1a-interactions_agonistiques/data_dryad/"/>
    </mc:Choice>
  </mc:AlternateContent>
  <xr:revisionPtr revIDLastSave="0" documentId="13_ncr:1_{851B08FE-C937-A541-89C7-165D7052E64E}" xr6:coauthVersionLast="45" xr6:coauthVersionMax="45" xr10:uidLastSave="{00000000-0000-0000-0000-000000000000}"/>
  <bookViews>
    <workbookView xWindow="3940" yWindow="460" windowWidth="21660" windowHeight="15540" xr2:uid="{E13DB40E-BA56-3F43-AE00-A590B69BFEEB}"/>
  </bookViews>
  <sheets>
    <sheet name="1. data_contests_chipmunks" sheetId="11" r:id="rId1"/>
    <sheet name="2. n_obs_id1" sheetId="13" r:id="rId2"/>
    <sheet name="3. for_figure3_model5" sheetId="12" r:id="rId3"/>
    <sheet name="4. information" sheetId="14" r:id="rId4"/>
  </sheets>
  <definedNames>
    <definedName name="_xlnm._FilterDatabase" localSheetId="0" hidden="1">'1. data_contests_chipmunks'!$A$1:$Z$2298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12" l="1"/>
  <c r="I6" i="12"/>
  <c r="A62" i="12" l="1"/>
  <c r="Y3" i="11"/>
  <c r="Y4" i="11"/>
  <c r="Y5" i="11"/>
  <c r="Y6" i="11"/>
  <c r="Y7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6" i="11"/>
  <c r="Y97" i="11"/>
  <c r="Y98" i="11"/>
  <c r="Y99" i="11"/>
  <c r="Y100" i="11"/>
  <c r="Y101" i="11"/>
  <c r="Y102" i="11"/>
  <c r="Y103" i="11"/>
  <c r="Y104" i="11"/>
  <c r="Y105" i="11"/>
  <c r="Y106" i="11"/>
  <c r="Y107" i="11"/>
  <c r="Y108" i="11"/>
  <c r="Y109" i="11"/>
  <c r="Y110" i="11"/>
  <c r="Y111" i="11"/>
  <c r="Y112" i="11"/>
  <c r="Y113" i="11"/>
  <c r="Y114" i="11"/>
  <c r="Y115" i="11"/>
  <c r="Y116" i="11"/>
  <c r="Y117" i="11"/>
  <c r="Y118" i="11"/>
  <c r="Y119" i="11"/>
  <c r="Y120" i="11"/>
  <c r="Y121" i="11"/>
  <c r="Y122" i="11"/>
  <c r="Y123" i="11"/>
  <c r="Y124" i="11"/>
  <c r="Y125" i="11"/>
  <c r="Y126" i="11"/>
  <c r="Y127" i="11"/>
  <c r="Y128" i="11"/>
  <c r="Y129" i="11"/>
  <c r="Y130" i="11"/>
  <c r="Y131" i="11"/>
  <c r="Y132" i="11"/>
  <c r="Y133" i="11"/>
  <c r="Y134" i="11"/>
  <c r="Y135" i="11"/>
  <c r="Y136" i="11"/>
  <c r="Y137" i="11"/>
  <c r="Y138" i="11"/>
  <c r="Y139" i="11"/>
  <c r="Y140" i="11"/>
  <c r="Y141" i="11"/>
  <c r="Y142" i="11"/>
  <c r="Y143" i="11"/>
  <c r="Y144" i="11"/>
  <c r="Y145" i="11"/>
  <c r="Y146" i="11"/>
  <c r="Y147" i="11"/>
  <c r="Y148" i="11"/>
  <c r="Y149" i="11"/>
  <c r="Y150" i="11"/>
  <c r="Y151" i="11"/>
  <c r="Y152" i="11"/>
  <c r="Y153" i="11"/>
  <c r="Y154" i="11"/>
  <c r="Y155" i="11"/>
  <c r="Y156" i="11"/>
  <c r="Y157" i="11"/>
  <c r="Y158" i="11"/>
  <c r="Y159" i="11"/>
  <c r="Y160" i="11"/>
  <c r="Y161" i="11"/>
  <c r="Y162" i="11"/>
  <c r="Y163" i="11"/>
  <c r="Y164" i="11"/>
  <c r="Y165" i="11"/>
  <c r="Y166" i="11"/>
  <c r="Y167" i="11"/>
  <c r="Y168" i="11"/>
  <c r="Y169" i="11"/>
  <c r="Y170" i="11"/>
  <c r="Y171" i="11"/>
  <c r="Y172" i="11"/>
  <c r="Y173" i="11"/>
  <c r="Y174" i="11"/>
  <c r="Y175" i="11"/>
  <c r="Y176" i="11"/>
  <c r="Y177" i="11"/>
  <c r="Y178" i="11"/>
  <c r="Y179" i="11"/>
  <c r="Y180" i="11"/>
  <c r="Y181" i="11"/>
  <c r="Y182" i="11"/>
  <c r="Y183" i="11"/>
  <c r="Y184" i="11"/>
  <c r="Y185" i="11"/>
  <c r="Y186" i="11"/>
  <c r="Y187" i="11"/>
  <c r="Y188" i="11"/>
  <c r="Y189" i="11"/>
  <c r="Y190" i="11"/>
  <c r="Y191" i="11"/>
  <c r="Y192" i="11"/>
  <c r="Y193" i="11"/>
  <c r="Y194" i="11"/>
  <c r="Y195" i="11"/>
  <c r="Y196" i="11"/>
  <c r="Y197" i="11"/>
  <c r="Y198" i="11"/>
  <c r="Y199" i="11"/>
  <c r="Y200" i="11"/>
  <c r="Y201" i="11"/>
  <c r="Y202" i="11"/>
  <c r="Y203" i="11"/>
  <c r="Y204" i="11"/>
  <c r="Y205" i="11"/>
  <c r="Y206" i="11"/>
  <c r="Y207" i="11"/>
  <c r="Y208" i="11"/>
  <c r="Y209" i="11"/>
  <c r="Y210" i="11"/>
  <c r="Y211" i="11"/>
  <c r="Y212" i="11"/>
  <c r="Y213" i="11"/>
  <c r="Y214" i="11"/>
  <c r="Y215" i="11"/>
  <c r="Y216" i="11"/>
  <c r="Y217" i="11"/>
  <c r="Y218" i="11"/>
  <c r="Y219" i="11"/>
  <c r="Y220" i="11"/>
  <c r="Y221" i="11"/>
  <c r="Y222" i="11"/>
  <c r="Y223" i="11"/>
  <c r="Y224" i="11"/>
  <c r="Y225" i="11"/>
  <c r="Y226" i="11"/>
  <c r="Y227" i="11"/>
  <c r="Y228" i="11"/>
  <c r="Y229" i="11"/>
  <c r="Y230" i="11"/>
  <c r="Y231" i="11"/>
  <c r="Y232" i="11"/>
  <c r="Y233" i="11"/>
  <c r="Y234" i="11"/>
  <c r="Y235" i="11"/>
  <c r="Y236" i="11"/>
  <c r="Y237" i="11"/>
  <c r="Y238" i="11"/>
  <c r="Y239" i="11"/>
  <c r="Y240" i="11"/>
  <c r="Y241" i="11"/>
  <c r="Y242" i="11"/>
  <c r="Y243" i="11"/>
  <c r="Y244" i="11"/>
  <c r="Y245" i="11"/>
  <c r="Y246" i="11"/>
  <c r="Y247" i="11"/>
  <c r="Y248" i="11"/>
  <c r="Y249" i="11"/>
  <c r="Y250" i="11"/>
  <c r="Y251" i="11"/>
  <c r="Y252" i="11"/>
  <c r="Y253" i="11"/>
  <c r="Y254" i="11"/>
  <c r="Y255" i="11"/>
  <c r="Y256" i="11"/>
  <c r="Y257" i="11"/>
  <c r="Y258" i="11"/>
  <c r="Y259" i="11"/>
  <c r="Y260" i="11"/>
  <c r="Y261" i="11"/>
  <c r="Y262" i="11"/>
  <c r="Y263" i="11"/>
  <c r="Y264" i="11"/>
  <c r="Y265" i="11"/>
  <c r="Y266" i="11"/>
  <c r="Y267" i="11"/>
  <c r="Y268" i="11"/>
  <c r="Y269" i="11"/>
  <c r="Y270" i="11"/>
  <c r="Y271" i="11"/>
  <c r="Y272" i="11"/>
  <c r="Y273" i="11"/>
  <c r="Y274" i="11"/>
  <c r="Y275" i="11"/>
  <c r="Y276" i="11"/>
  <c r="Y277" i="11"/>
  <c r="Y278" i="11"/>
  <c r="Y279" i="11"/>
  <c r="Y280" i="11"/>
  <c r="Y281" i="11"/>
  <c r="Y282" i="11"/>
  <c r="Y283" i="11"/>
  <c r="Y284" i="11"/>
  <c r="Y285" i="11"/>
  <c r="Y286" i="11"/>
  <c r="Y287" i="11"/>
  <c r="Y288" i="11"/>
  <c r="Y289" i="11"/>
  <c r="Y290" i="11"/>
  <c r="Y291" i="11"/>
  <c r="Y292" i="11"/>
  <c r="Y293" i="11"/>
  <c r="Y294" i="11"/>
  <c r="Y295" i="11"/>
  <c r="Y296" i="11"/>
  <c r="Y297" i="11"/>
  <c r="Y298" i="11"/>
  <c r="Y299" i="11"/>
  <c r="Y300" i="11"/>
  <c r="Y301" i="11"/>
  <c r="Y302" i="11"/>
  <c r="Y303" i="11"/>
  <c r="Y304" i="11"/>
  <c r="Y305" i="11"/>
  <c r="Y306" i="11"/>
  <c r="Y307" i="11"/>
  <c r="Y308" i="11"/>
  <c r="Y309" i="11"/>
  <c r="Y310" i="11"/>
  <c r="Y311" i="11"/>
  <c r="Y312" i="11"/>
  <c r="Y313" i="11"/>
  <c r="Y314" i="11"/>
  <c r="Y315" i="11"/>
  <c r="Y316" i="11"/>
  <c r="Y317" i="11"/>
  <c r="Y318" i="11"/>
  <c r="Y319" i="11"/>
  <c r="Y320" i="11"/>
  <c r="Y321" i="11"/>
  <c r="Y322" i="11"/>
  <c r="Y323" i="11"/>
  <c r="Y324" i="11"/>
  <c r="Y325" i="11"/>
  <c r="Y326" i="11"/>
  <c r="Y327" i="11"/>
  <c r="Y328" i="11"/>
  <c r="Y329" i="11"/>
  <c r="Y330" i="11"/>
  <c r="Y331" i="11"/>
  <c r="Y332" i="11"/>
  <c r="Y333" i="11"/>
  <c r="Y334" i="11"/>
  <c r="Y335" i="11"/>
  <c r="Y336" i="11"/>
  <c r="Y337" i="11"/>
  <c r="Y338" i="11"/>
  <c r="Y339" i="11"/>
  <c r="Y340" i="11"/>
  <c r="Y341" i="11"/>
  <c r="Y342" i="11"/>
  <c r="Y343" i="11"/>
  <c r="Y344" i="11"/>
  <c r="Y345" i="11"/>
  <c r="Y346" i="11"/>
  <c r="Y347" i="11"/>
  <c r="Y348" i="11"/>
  <c r="Y349" i="11"/>
  <c r="Y350" i="11"/>
  <c r="Y351" i="11"/>
  <c r="Y352" i="11"/>
  <c r="Y353" i="11"/>
  <c r="Y354" i="11"/>
  <c r="Y355" i="11"/>
  <c r="Y356" i="11"/>
  <c r="Y357" i="11"/>
  <c r="Y358" i="11"/>
  <c r="Y359" i="11"/>
  <c r="Y360" i="11"/>
  <c r="Y361" i="11"/>
  <c r="Y362" i="11"/>
  <c r="Y363" i="11"/>
  <c r="Y364" i="11"/>
  <c r="Y365" i="11"/>
  <c r="Y366" i="11"/>
  <c r="Y367" i="11"/>
  <c r="Y368" i="11"/>
  <c r="Y369" i="11"/>
  <c r="Y370" i="11"/>
  <c r="Y371" i="11"/>
  <c r="Y372" i="11"/>
  <c r="Y373" i="11"/>
  <c r="Y374" i="11"/>
  <c r="Y375" i="11"/>
  <c r="Y376" i="11"/>
  <c r="Y377" i="11"/>
  <c r="Y378" i="11"/>
  <c r="Y379" i="11"/>
  <c r="Y380" i="11"/>
  <c r="Y381" i="11"/>
  <c r="Y382" i="11"/>
  <c r="Y383" i="11"/>
  <c r="Y384" i="11"/>
  <c r="Y385" i="11"/>
  <c r="Y386" i="11"/>
  <c r="Y387" i="11"/>
  <c r="Y388" i="11"/>
  <c r="Y389" i="11"/>
  <c r="Y390" i="11"/>
  <c r="Y391" i="11"/>
  <c r="Y392" i="11"/>
  <c r="Y393" i="11"/>
  <c r="Y394" i="11"/>
  <c r="Y395" i="11"/>
  <c r="Y396" i="11"/>
  <c r="Y397" i="11"/>
  <c r="Y398" i="11"/>
  <c r="Y399" i="11"/>
  <c r="Y400" i="11"/>
  <c r="Y401" i="11"/>
  <c r="Y402" i="11"/>
  <c r="Y403" i="11"/>
  <c r="Y404" i="11"/>
  <c r="Y405" i="11"/>
  <c r="Y406" i="11"/>
  <c r="Y407" i="11"/>
  <c r="Y408" i="11"/>
  <c r="Y409" i="11"/>
  <c r="Y410" i="11"/>
  <c r="Y411" i="11"/>
  <c r="Y412" i="11"/>
  <c r="Y413" i="11"/>
  <c r="Y414" i="11"/>
  <c r="Y415" i="11"/>
  <c r="Y416" i="11"/>
  <c r="Y417" i="11"/>
  <c r="Y418" i="11"/>
  <c r="Y419" i="11"/>
  <c r="Y420" i="11"/>
  <c r="Y421" i="11"/>
  <c r="Y422" i="11"/>
  <c r="Y423" i="11"/>
  <c r="Y424" i="11"/>
  <c r="Y425" i="11"/>
  <c r="Y426" i="11"/>
  <c r="Y427" i="11"/>
  <c r="Y428" i="11"/>
  <c r="Y429" i="11"/>
  <c r="Y430" i="11"/>
  <c r="Y431" i="11"/>
  <c r="Y432" i="11"/>
  <c r="Y433" i="11"/>
  <c r="Y434" i="11"/>
  <c r="Y435" i="11"/>
  <c r="Y436" i="11"/>
  <c r="Y437" i="11"/>
  <c r="Y438" i="11"/>
  <c r="Y439" i="11"/>
  <c r="Y440" i="11"/>
  <c r="Y441" i="11"/>
  <c r="Y442" i="11"/>
  <c r="Y443" i="11"/>
  <c r="Y444" i="11"/>
  <c r="Y445" i="11"/>
  <c r="Y446" i="11"/>
  <c r="Y447" i="11"/>
  <c r="Y448" i="11"/>
  <c r="Y449" i="11"/>
  <c r="Y450" i="11"/>
  <c r="Y451" i="11"/>
  <c r="Y452" i="11"/>
  <c r="Y453" i="11"/>
  <c r="Y454" i="11"/>
  <c r="Y455" i="11"/>
  <c r="Y456" i="11"/>
  <c r="Y457" i="11"/>
  <c r="Y458" i="11"/>
  <c r="Y459" i="11"/>
  <c r="Y460" i="11"/>
  <c r="Y461" i="11"/>
  <c r="Y462" i="11"/>
  <c r="Y463" i="11"/>
  <c r="Y464" i="11"/>
  <c r="Y465" i="11"/>
  <c r="Y466" i="11"/>
  <c r="Y467" i="11"/>
  <c r="Y468" i="11"/>
  <c r="Y469" i="11"/>
  <c r="Y470" i="11"/>
  <c r="Y471" i="11"/>
  <c r="Y472" i="11"/>
  <c r="Y473" i="11"/>
  <c r="Y474" i="11"/>
  <c r="Y475" i="11"/>
  <c r="Y476" i="11"/>
  <c r="Y477" i="11"/>
  <c r="Y478" i="11"/>
  <c r="Y479" i="11"/>
  <c r="Y480" i="11"/>
  <c r="Y481" i="11"/>
  <c r="Y482" i="11"/>
  <c r="Y483" i="11"/>
  <c r="Y484" i="11"/>
  <c r="Y485" i="11"/>
  <c r="Y486" i="11"/>
  <c r="Y487" i="11"/>
  <c r="Y488" i="11"/>
  <c r="Y489" i="11"/>
  <c r="Y490" i="11"/>
  <c r="Y491" i="11"/>
  <c r="Y492" i="11"/>
  <c r="Y493" i="11"/>
  <c r="Y494" i="11"/>
  <c r="Y495" i="11"/>
  <c r="Y496" i="11"/>
  <c r="Y497" i="11"/>
  <c r="Y498" i="11"/>
  <c r="Y499" i="11"/>
  <c r="Y500" i="11"/>
  <c r="Y501" i="11"/>
  <c r="Y502" i="11"/>
  <c r="Y503" i="11"/>
  <c r="Y504" i="11"/>
  <c r="Y505" i="11"/>
  <c r="Y506" i="11"/>
  <c r="Y507" i="11"/>
  <c r="Y508" i="11"/>
  <c r="Y509" i="11"/>
  <c r="Y510" i="11"/>
  <c r="Y511" i="11"/>
  <c r="Y512" i="11"/>
  <c r="Y513" i="11"/>
  <c r="Y514" i="11"/>
  <c r="Y515" i="11"/>
  <c r="Y516" i="11"/>
  <c r="Y517" i="11"/>
  <c r="Y518" i="11"/>
  <c r="Y519" i="11"/>
  <c r="Y520" i="11"/>
  <c r="Y521" i="11"/>
  <c r="Y522" i="11"/>
  <c r="Y523" i="11"/>
  <c r="Y524" i="11"/>
  <c r="Y525" i="11"/>
  <c r="Y526" i="11"/>
  <c r="Y527" i="11"/>
  <c r="Y528" i="11"/>
  <c r="Y529" i="11"/>
  <c r="Y530" i="11"/>
  <c r="Y531" i="11"/>
  <c r="Y532" i="11"/>
  <c r="Y533" i="11"/>
  <c r="Y534" i="11"/>
  <c r="Y535" i="11"/>
  <c r="Y536" i="11"/>
  <c r="Y537" i="11"/>
  <c r="Y538" i="11"/>
  <c r="Y539" i="11"/>
  <c r="Y540" i="11"/>
  <c r="Y541" i="11"/>
  <c r="Y542" i="11"/>
  <c r="Y543" i="11"/>
  <c r="Y544" i="11"/>
  <c r="Y545" i="11"/>
  <c r="Y546" i="11"/>
  <c r="Y547" i="11"/>
  <c r="Y548" i="11"/>
  <c r="Y549" i="11"/>
  <c r="Y550" i="11"/>
  <c r="Y551" i="11"/>
  <c r="Y552" i="11"/>
  <c r="Y553" i="11"/>
  <c r="Y554" i="11"/>
  <c r="Y555" i="11"/>
  <c r="Y556" i="11"/>
  <c r="Y557" i="11"/>
  <c r="Y558" i="11"/>
  <c r="Y559" i="11"/>
  <c r="Y560" i="11"/>
  <c r="Y561" i="11"/>
  <c r="Y562" i="11"/>
  <c r="Y563" i="11"/>
  <c r="Y564" i="11"/>
  <c r="Y565" i="11"/>
  <c r="Y566" i="11"/>
  <c r="Y567" i="11"/>
  <c r="Y568" i="11"/>
  <c r="Y569" i="11"/>
  <c r="Y570" i="11"/>
  <c r="Y571" i="11"/>
  <c r="Y572" i="11"/>
  <c r="Y573" i="11"/>
  <c r="Y574" i="11"/>
  <c r="Y575" i="11"/>
  <c r="Y576" i="11"/>
  <c r="Y577" i="11"/>
  <c r="Y578" i="11"/>
  <c r="Y579" i="11"/>
  <c r="Y580" i="11"/>
  <c r="Y581" i="11"/>
  <c r="Y582" i="11"/>
  <c r="Y583" i="11"/>
  <c r="Y584" i="11"/>
  <c r="Y585" i="11"/>
  <c r="Y586" i="11"/>
  <c r="Y587" i="11"/>
  <c r="Y588" i="11"/>
  <c r="Y589" i="11"/>
  <c r="Y590" i="11"/>
  <c r="Y591" i="11"/>
  <c r="Y592" i="11"/>
  <c r="Y593" i="11"/>
  <c r="Y594" i="11"/>
  <c r="Y595" i="11"/>
  <c r="Y596" i="11"/>
  <c r="Y597" i="11"/>
  <c r="Y598" i="11"/>
  <c r="Y599" i="11"/>
  <c r="Y600" i="11"/>
  <c r="Y601" i="11"/>
  <c r="Y602" i="11"/>
  <c r="Y603" i="11"/>
  <c r="Y604" i="11"/>
  <c r="Y605" i="11"/>
  <c r="Y606" i="11"/>
  <c r="Y607" i="11"/>
  <c r="Y608" i="11"/>
  <c r="Y609" i="11"/>
  <c r="Y610" i="11"/>
  <c r="Y611" i="11"/>
  <c r="Y612" i="11"/>
  <c r="Y613" i="11"/>
  <c r="Y614" i="11"/>
  <c r="Y615" i="11"/>
  <c r="Y616" i="11"/>
  <c r="Y617" i="11"/>
  <c r="Y618" i="11"/>
  <c r="Y619" i="11"/>
  <c r="Y620" i="11"/>
  <c r="Y621" i="11"/>
  <c r="Y622" i="11"/>
  <c r="Y623" i="11"/>
  <c r="Y624" i="11"/>
  <c r="Y625" i="11"/>
  <c r="Y626" i="11"/>
  <c r="Y627" i="11"/>
  <c r="Y628" i="11"/>
  <c r="Y629" i="11"/>
  <c r="Y630" i="11"/>
  <c r="Y631" i="11"/>
  <c r="Y632" i="11"/>
  <c r="Y633" i="11"/>
  <c r="Y634" i="11"/>
  <c r="Y635" i="11"/>
  <c r="Y636" i="11"/>
  <c r="Y637" i="11"/>
  <c r="Y638" i="11"/>
  <c r="Y639" i="11"/>
  <c r="Y640" i="11"/>
  <c r="Y641" i="11"/>
  <c r="Y642" i="11"/>
  <c r="Y643" i="11"/>
  <c r="Y644" i="11"/>
  <c r="Y645" i="11"/>
  <c r="Y646" i="11"/>
  <c r="Y647" i="11"/>
  <c r="Y648" i="11"/>
  <c r="Y649" i="11"/>
  <c r="Y650" i="11"/>
  <c r="Y651" i="11"/>
  <c r="Y652" i="11"/>
  <c r="Y653" i="11"/>
  <c r="Y654" i="11"/>
  <c r="Y655" i="11"/>
  <c r="Y656" i="11"/>
  <c r="Y657" i="11"/>
  <c r="Y658" i="11"/>
  <c r="Y659" i="11"/>
  <c r="Y660" i="11"/>
  <c r="Y661" i="11"/>
  <c r="Y662" i="11"/>
  <c r="Y663" i="11"/>
  <c r="Y664" i="11"/>
  <c r="Y665" i="11"/>
  <c r="Y666" i="11"/>
  <c r="Y667" i="11"/>
  <c r="Y668" i="11"/>
  <c r="Y669" i="11"/>
  <c r="Y670" i="11"/>
  <c r="Y671" i="11"/>
  <c r="Y672" i="11"/>
  <c r="Y673" i="11"/>
  <c r="Y674" i="11"/>
  <c r="Y675" i="11"/>
  <c r="Y676" i="11"/>
  <c r="Y677" i="11"/>
  <c r="Y678" i="11"/>
  <c r="Y679" i="11"/>
  <c r="Y680" i="11"/>
  <c r="Y681" i="11"/>
  <c r="Y682" i="11"/>
  <c r="Y683" i="11"/>
  <c r="Y684" i="11"/>
  <c r="Y685" i="11"/>
  <c r="Y686" i="11"/>
  <c r="Y687" i="11"/>
  <c r="Y688" i="11"/>
  <c r="Y689" i="11"/>
  <c r="Y690" i="11"/>
  <c r="Y691" i="11"/>
  <c r="Y692" i="11"/>
  <c r="Y693" i="11"/>
  <c r="Y694" i="11"/>
  <c r="Y695" i="11"/>
  <c r="Y696" i="11"/>
  <c r="Y697" i="11"/>
  <c r="Y698" i="11"/>
  <c r="Y699" i="11"/>
  <c r="Y700" i="11"/>
  <c r="Y701" i="11"/>
  <c r="Y702" i="11"/>
  <c r="Y703" i="11"/>
  <c r="Y704" i="11"/>
  <c r="Y705" i="11"/>
  <c r="Y706" i="11"/>
  <c r="Y707" i="11"/>
  <c r="Y708" i="11"/>
  <c r="Y709" i="11"/>
  <c r="Y710" i="11"/>
  <c r="Y711" i="11"/>
  <c r="Y712" i="11"/>
  <c r="Y713" i="11"/>
  <c r="Y714" i="11"/>
  <c r="Y715" i="11"/>
  <c r="Y716" i="11"/>
  <c r="Y717" i="11"/>
  <c r="Y718" i="11"/>
  <c r="Y719" i="11"/>
  <c r="Y720" i="11"/>
  <c r="Y721" i="11"/>
  <c r="Y722" i="11"/>
  <c r="Y723" i="11"/>
  <c r="Y724" i="11"/>
  <c r="Y725" i="11"/>
  <c r="Y726" i="11"/>
  <c r="Y727" i="11"/>
  <c r="Y728" i="11"/>
  <c r="Y729" i="11"/>
  <c r="Y730" i="11"/>
  <c r="Y731" i="11"/>
  <c r="Y732" i="11"/>
  <c r="Y733" i="11"/>
  <c r="Y734" i="11"/>
  <c r="Y735" i="11"/>
  <c r="Y736" i="11"/>
  <c r="Y737" i="11"/>
  <c r="Y738" i="11"/>
  <c r="Y739" i="11"/>
  <c r="Y740" i="11"/>
  <c r="Y741" i="11"/>
  <c r="Y742" i="11"/>
  <c r="Y743" i="11"/>
  <c r="Y744" i="11"/>
  <c r="Y745" i="11"/>
  <c r="Y746" i="11"/>
  <c r="Y747" i="11"/>
  <c r="Y748" i="11"/>
  <c r="Y749" i="11"/>
  <c r="Y750" i="11"/>
  <c r="Y751" i="11"/>
  <c r="Y752" i="11"/>
  <c r="Y753" i="11"/>
  <c r="Y754" i="11"/>
  <c r="Y755" i="11"/>
  <c r="Y756" i="11"/>
  <c r="Y757" i="11"/>
  <c r="Y758" i="11"/>
  <c r="Y759" i="11"/>
  <c r="Y760" i="11"/>
  <c r="Y761" i="11"/>
  <c r="Y762" i="11"/>
  <c r="Y763" i="11"/>
  <c r="Y764" i="11"/>
  <c r="Y765" i="11"/>
  <c r="Y766" i="11"/>
  <c r="Y767" i="11"/>
  <c r="Y768" i="11"/>
  <c r="Y769" i="11"/>
  <c r="Y770" i="11"/>
  <c r="Y771" i="11"/>
  <c r="Y772" i="11"/>
  <c r="Y773" i="11"/>
  <c r="Y774" i="11"/>
  <c r="Y775" i="11"/>
  <c r="Y776" i="11"/>
  <c r="Y777" i="11"/>
  <c r="Y778" i="11"/>
  <c r="Y779" i="11"/>
  <c r="Y780" i="11"/>
  <c r="Y781" i="11"/>
  <c r="Y782" i="11"/>
  <c r="Y783" i="11"/>
  <c r="Y784" i="11"/>
  <c r="Y785" i="11"/>
  <c r="Y786" i="11"/>
  <c r="Y787" i="11"/>
  <c r="Y788" i="11"/>
  <c r="Y789" i="11"/>
  <c r="Y790" i="11"/>
  <c r="Y791" i="11"/>
  <c r="Y792" i="11"/>
  <c r="Y793" i="11"/>
  <c r="Y794" i="11"/>
  <c r="Y795" i="11"/>
  <c r="Y796" i="11"/>
  <c r="Y797" i="11"/>
  <c r="Y798" i="11"/>
  <c r="Y799" i="11"/>
  <c r="Y800" i="11"/>
  <c r="Y801" i="11"/>
  <c r="Y802" i="11"/>
  <c r="Y803" i="11"/>
  <c r="Y804" i="11"/>
  <c r="Y805" i="11"/>
  <c r="Y806" i="11"/>
  <c r="Y807" i="11"/>
  <c r="Y808" i="11"/>
  <c r="Y809" i="11"/>
  <c r="Y810" i="11"/>
  <c r="Y811" i="11"/>
  <c r="Y812" i="11"/>
  <c r="Y813" i="11"/>
  <c r="Y814" i="11"/>
  <c r="Y815" i="11"/>
  <c r="Y816" i="11"/>
  <c r="Y817" i="11"/>
  <c r="Y818" i="11"/>
  <c r="Y819" i="11"/>
  <c r="Y820" i="11"/>
  <c r="Y821" i="11"/>
  <c r="Y822" i="11"/>
  <c r="Y823" i="11"/>
  <c r="Y824" i="11"/>
  <c r="Y825" i="11"/>
  <c r="Y826" i="11"/>
  <c r="Y827" i="11"/>
  <c r="Y828" i="11"/>
  <c r="Y829" i="11"/>
  <c r="Y830" i="11"/>
  <c r="Y831" i="11"/>
  <c r="Y832" i="11"/>
  <c r="Y833" i="11"/>
  <c r="Y834" i="11"/>
  <c r="Y835" i="11"/>
  <c r="Y836" i="11"/>
  <c r="Y837" i="11"/>
  <c r="Y838" i="11"/>
  <c r="Y839" i="11"/>
  <c r="Y840" i="11"/>
  <c r="Y841" i="11"/>
  <c r="Y842" i="11"/>
  <c r="Y843" i="11"/>
  <c r="Y844" i="11"/>
  <c r="Y845" i="11"/>
  <c r="Y846" i="11"/>
  <c r="Y847" i="11"/>
  <c r="Y848" i="11"/>
  <c r="Y849" i="11"/>
  <c r="Y850" i="11"/>
  <c r="Y851" i="11"/>
  <c r="Y852" i="11"/>
  <c r="Y853" i="11"/>
  <c r="Y854" i="11"/>
  <c r="Y855" i="11"/>
  <c r="Y856" i="11"/>
  <c r="Y857" i="11"/>
  <c r="Y858" i="11"/>
  <c r="Y859" i="11"/>
  <c r="Y860" i="11"/>
  <c r="Y861" i="11"/>
  <c r="Y862" i="11"/>
  <c r="Y863" i="11"/>
  <c r="Y864" i="11"/>
  <c r="Y865" i="11"/>
  <c r="Y866" i="11"/>
  <c r="Y867" i="11"/>
  <c r="Y868" i="11"/>
  <c r="Y869" i="11"/>
  <c r="Y870" i="11"/>
  <c r="Y871" i="11"/>
  <c r="Y872" i="11"/>
  <c r="Y873" i="11"/>
  <c r="Y874" i="11"/>
  <c r="Y875" i="11"/>
  <c r="Y876" i="11"/>
  <c r="Y877" i="11"/>
  <c r="Y878" i="11"/>
  <c r="Y879" i="11"/>
  <c r="Y880" i="11"/>
  <c r="Y881" i="11"/>
  <c r="Y882" i="11"/>
  <c r="Y883" i="11"/>
  <c r="Y884" i="11"/>
  <c r="Y885" i="11"/>
  <c r="Y886" i="11"/>
  <c r="Y887" i="11"/>
  <c r="Y888" i="11"/>
  <c r="Y889" i="11"/>
  <c r="Y890" i="11"/>
  <c r="Y891" i="11"/>
  <c r="Y892" i="11"/>
  <c r="Y893" i="11"/>
  <c r="Y894" i="11"/>
  <c r="Y895" i="11"/>
  <c r="Y896" i="11"/>
  <c r="Y897" i="11"/>
  <c r="Y898" i="11"/>
  <c r="Y899" i="11"/>
  <c r="Y900" i="11"/>
  <c r="Y901" i="11"/>
  <c r="Y902" i="11"/>
  <c r="Y903" i="11"/>
  <c r="Y904" i="11"/>
  <c r="Y905" i="11"/>
  <c r="Y906" i="11"/>
  <c r="Y907" i="11"/>
  <c r="Y908" i="11"/>
  <c r="Y909" i="11"/>
  <c r="Y910" i="11"/>
  <c r="Y911" i="11"/>
  <c r="Y912" i="11"/>
  <c r="Y913" i="11"/>
  <c r="Y914" i="11"/>
  <c r="Y915" i="11"/>
  <c r="Y916" i="11"/>
  <c r="Y917" i="11"/>
  <c r="Y918" i="11"/>
  <c r="Y919" i="11"/>
  <c r="Y920" i="11"/>
  <c r="Y921" i="11"/>
  <c r="Y922" i="11"/>
  <c r="Y923" i="11"/>
  <c r="Y924" i="11"/>
  <c r="Y925" i="11"/>
  <c r="Y926" i="11"/>
  <c r="Y927" i="11"/>
  <c r="Y928" i="11"/>
  <c r="Y929" i="11"/>
  <c r="Y930" i="11"/>
  <c r="Y931" i="11"/>
  <c r="Y932" i="11"/>
  <c r="Y933" i="11"/>
  <c r="Y934" i="11"/>
  <c r="Y935" i="11"/>
  <c r="Y936" i="11"/>
  <c r="Y937" i="11"/>
  <c r="Y938" i="11"/>
  <c r="Y939" i="11"/>
  <c r="Y940" i="11"/>
  <c r="Y941" i="11"/>
  <c r="Y942" i="11"/>
  <c r="Y943" i="11"/>
  <c r="Y944" i="11"/>
  <c r="Y945" i="11"/>
  <c r="Y946" i="11"/>
  <c r="Y947" i="11"/>
  <c r="Y948" i="11"/>
  <c r="Y949" i="11"/>
  <c r="Y950" i="11"/>
  <c r="Y951" i="11"/>
  <c r="Y952" i="11"/>
  <c r="Y953" i="11"/>
  <c r="Y954" i="11"/>
  <c r="Y955" i="11"/>
  <c r="Y956" i="11"/>
  <c r="Y957" i="11"/>
  <c r="Y958" i="11"/>
  <c r="Y959" i="11"/>
  <c r="Y960" i="11"/>
  <c r="Y961" i="11"/>
  <c r="Y962" i="11"/>
  <c r="Y963" i="11"/>
  <c r="Y964" i="11"/>
  <c r="Y965" i="11"/>
  <c r="Y966" i="11"/>
  <c r="Y967" i="11"/>
  <c r="Y968" i="11"/>
  <c r="Y969" i="11"/>
  <c r="Y970" i="11"/>
  <c r="Y971" i="11"/>
  <c r="Y972" i="11"/>
  <c r="Y973" i="11"/>
  <c r="Y974" i="11"/>
  <c r="Y975" i="11"/>
  <c r="Y976" i="11"/>
  <c r="Y977" i="11"/>
  <c r="Y978" i="11"/>
  <c r="Y979" i="11"/>
  <c r="Y980" i="11"/>
  <c r="Y981" i="11"/>
  <c r="Y982" i="11"/>
  <c r="Y983" i="11"/>
  <c r="Y984" i="11"/>
  <c r="Y985" i="11"/>
  <c r="Y986" i="11"/>
  <c r="Y987" i="11"/>
  <c r="Y988" i="11"/>
  <c r="Y989" i="11"/>
  <c r="Y990" i="11"/>
  <c r="Y991" i="11"/>
  <c r="Y992" i="11"/>
  <c r="Y993" i="11"/>
  <c r="Y994" i="11"/>
  <c r="Y995" i="11"/>
  <c r="Y996" i="11"/>
  <c r="Y997" i="11"/>
  <c r="Y998" i="11"/>
  <c r="Y999" i="11"/>
  <c r="Y1000" i="11"/>
  <c r="Y1001" i="11"/>
  <c r="Y1002" i="11"/>
  <c r="Y1003" i="11"/>
  <c r="Y1004" i="11"/>
  <c r="Y1005" i="11"/>
  <c r="Y1006" i="11"/>
  <c r="Y1007" i="11"/>
  <c r="Y1008" i="11"/>
  <c r="Y1009" i="11"/>
  <c r="Y1010" i="11"/>
  <c r="Y1011" i="11"/>
  <c r="Y1012" i="11"/>
  <c r="Y1013" i="11"/>
  <c r="Y1014" i="11"/>
  <c r="Y1015" i="11"/>
  <c r="Y1016" i="11"/>
  <c r="Y1017" i="11"/>
  <c r="Y1018" i="11"/>
  <c r="Y1019" i="11"/>
  <c r="Y1020" i="11"/>
  <c r="Y1021" i="11"/>
  <c r="Y1022" i="11"/>
  <c r="Y1023" i="11"/>
  <c r="Y1024" i="11"/>
  <c r="Y1025" i="11"/>
  <c r="Y1026" i="11"/>
  <c r="Y1027" i="11"/>
  <c r="Y1028" i="11"/>
  <c r="Y1029" i="11"/>
  <c r="Y1030" i="11"/>
  <c r="Y1031" i="11"/>
  <c r="Y1032" i="11"/>
  <c r="Y1033" i="11"/>
  <c r="Y1034" i="11"/>
  <c r="Y1035" i="11"/>
  <c r="Y1036" i="11"/>
  <c r="Y1037" i="11"/>
  <c r="Y1038" i="11"/>
  <c r="Y1039" i="11"/>
  <c r="Y1040" i="11"/>
  <c r="Y1041" i="11"/>
  <c r="Y1042" i="11"/>
  <c r="Y1043" i="11"/>
  <c r="Y1044" i="11"/>
  <c r="Y1045" i="11"/>
  <c r="Y1046" i="11"/>
  <c r="Y1047" i="11"/>
  <c r="Y1048" i="11"/>
  <c r="Y1049" i="11"/>
  <c r="Y1050" i="11"/>
  <c r="Y1051" i="11"/>
  <c r="Y1052" i="11"/>
  <c r="Y1053" i="11"/>
  <c r="Y1054" i="11"/>
  <c r="Y1055" i="11"/>
  <c r="Y1056" i="11"/>
  <c r="Y1057" i="11"/>
  <c r="Y1058" i="11"/>
  <c r="Y1059" i="11"/>
  <c r="Y1060" i="11"/>
  <c r="Y1061" i="11"/>
  <c r="Y1062" i="11"/>
  <c r="Y1063" i="11"/>
  <c r="Y1064" i="11"/>
  <c r="Y1065" i="11"/>
  <c r="Y1066" i="11"/>
  <c r="Y1067" i="11"/>
  <c r="Y1068" i="11"/>
  <c r="Y1069" i="11"/>
  <c r="Y1070" i="11"/>
  <c r="Y1071" i="11"/>
  <c r="Y1072" i="11"/>
  <c r="Y1073" i="11"/>
  <c r="Y1074" i="11"/>
  <c r="Y1075" i="11"/>
  <c r="Y1076" i="11"/>
  <c r="Y1077" i="11"/>
  <c r="Y1078" i="11"/>
  <c r="Y1079" i="11"/>
  <c r="Y1080" i="11"/>
  <c r="Y1081" i="11"/>
  <c r="Y1082" i="11"/>
  <c r="Y1083" i="11"/>
  <c r="Y1084" i="11"/>
  <c r="Y1085" i="11"/>
  <c r="Y1086" i="11"/>
  <c r="Y1087" i="11"/>
  <c r="Y1088" i="11"/>
  <c r="Y1089" i="11"/>
  <c r="Y1090" i="11"/>
  <c r="Y1091" i="11"/>
  <c r="Y1092" i="11"/>
  <c r="Y1093" i="11"/>
  <c r="Y1094" i="11"/>
  <c r="Y1095" i="11"/>
  <c r="Y1096" i="11"/>
  <c r="Y1097" i="11"/>
  <c r="Y1098" i="11"/>
  <c r="Y1099" i="11"/>
  <c r="Y1100" i="11"/>
  <c r="Y1101" i="11"/>
  <c r="Y1102" i="11"/>
  <c r="Y1103" i="11"/>
  <c r="Y1104" i="11"/>
  <c r="Y1105" i="11"/>
  <c r="Y1106" i="11"/>
  <c r="Y1107" i="11"/>
  <c r="Y1108" i="11"/>
  <c r="Y1109" i="11"/>
  <c r="Y1110" i="11"/>
  <c r="Y1111" i="11"/>
  <c r="Y1112" i="11"/>
  <c r="Y1113" i="11"/>
  <c r="Y1114" i="11"/>
  <c r="Y1115" i="11"/>
  <c r="Y1116" i="11"/>
  <c r="Y1117" i="11"/>
  <c r="Y1118" i="11"/>
  <c r="Y1119" i="11"/>
  <c r="Y1120" i="11"/>
  <c r="Y1121" i="11"/>
  <c r="Y1122" i="11"/>
  <c r="Y1123" i="11"/>
  <c r="Y1124" i="11"/>
  <c r="Y1125" i="11"/>
  <c r="Y1126" i="11"/>
  <c r="Y1127" i="11"/>
  <c r="Y1128" i="11"/>
  <c r="Y1129" i="11"/>
  <c r="Y1130" i="11"/>
  <c r="Y1131" i="11"/>
  <c r="Y1132" i="11"/>
  <c r="Y1133" i="11"/>
  <c r="Y1134" i="11"/>
  <c r="Y1135" i="11"/>
  <c r="Y1136" i="11"/>
  <c r="Y1137" i="11"/>
  <c r="Y1138" i="11"/>
  <c r="Y1139" i="11"/>
  <c r="Y1140" i="11"/>
  <c r="Y1141" i="11"/>
  <c r="Y1142" i="11"/>
  <c r="Y1143" i="11"/>
  <c r="Y1144" i="11"/>
  <c r="Y1145" i="11"/>
  <c r="Y1146" i="11"/>
  <c r="Y1147" i="11"/>
  <c r="Y1148" i="11"/>
  <c r="Y1149" i="11"/>
  <c r="Y1150" i="11"/>
  <c r="Y1151" i="11"/>
  <c r="Y1152" i="11"/>
  <c r="Y1153" i="11"/>
  <c r="Y1154" i="11"/>
  <c r="Y1155" i="11"/>
  <c r="Y1156" i="11"/>
  <c r="Y1157" i="11"/>
  <c r="Y1158" i="11"/>
  <c r="Y1159" i="11"/>
  <c r="Y1160" i="11"/>
  <c r="Y1161" i="11"/>
  <c r="Y1162" i="11"/>
  <c r="Y1163" i="11"/>
  <c r="Y1164" i="11"/>
  <c r="Y1165" i="11"/>
  <c r="Y1166" i="11"/>
  <c r="Y1167" i="11"/>
  <c r="Y1168" i="11"/>
  <c r="Y1169" i="11"/>
  <c r="Y1170" i="11"/>
  <c r="Y1171" i="11"/>
  <c r="Y1172" i="11"/>
  <c r="Y1173" i="11"/>
  <c r="Y1174" i="11"/>
  <c r="Y1175" i="11"/>
  <c r="Y1176" i="11"/>
  <c r="Y1177" i="11"/>
  <c r="Y1178" i="11"/>
  <c r="Y1179" i="11"/>
  <c r="Y1180" i="11"/>
  <c r="Y1181" i="11"/>
  <c r="Y1182" i="11"/>
  <c r="Y1183" i="11"/>
  <c r="Y1184" i="11"/>
  <c r="Y1185" i="11"/>
  <c r="Y1186" i="11"/>
  <c r="Y1187" i="11"/>
  <c r="Y1188" i="11"/>
  <c r="Y1189" i="11"/>
  <c r="Y1190" i="11"/>
  <c r="Y1191" i="11"/>
  <c r="Y1192" i="11"/>
  <c r="Y1193" i="11"/>
  <c r="Y1194" i="11"/>
  <c r="Y1195" i="11"/>
  <c r="Y1196" i="11"/>
  <c r="Y1197" i="11"/>
  <c r="Y1198" i="11"/>
  <c r="Y1199" i="11"/>
  <c r="Y1200" i="11"/>
  <c r="Y1201" i="11"/>
  <c r="Y1202" i="11"/>
  <c r="Y1203" i="11"/>
  <c r="Y1204" i="11"/>
  <c r="Y1205" i="11"/>
  <c r="Y1206" i="11"/>
  <c r="Y1207" i="11"/>
  <c r="Y1208" i="11"/>
  <c r="Y1209" i="11"/>
  <c r="Y1210" i="11"/>
  <c r="Y1211" i="11"/>
  <c r="Y1212" i="11"/>
  <c r="Y1213" i="11"/>
  <c r="Y1214" i="11"/>
  <c r="Y1215" i="11"/>
  <c r="Y1216" i="11"/>
  <c r="Y1217" i="11"/>
  <c r="Y1218" i="11"/>
  <c r="Y1219" i="11"/>
  <c r="Y1220" i="11"/>
  <c r="Y1221" i="11"/>
  <c r="Y1222" i="11"/>
  <c r="Y1223" i="11"/>
  <c r="Y1224" i="11"/>
  <c r="Y1225" i="11"/>
  <c r="Y1226" i="11"/>
  <c r="Y1227" i="11"/>
  <c r="Y1228" i="11"/>
  <c r="Y1229" i="11"/>
  <c r="Y1230" i="11"/>
  <c r="Y1231" i="11"/>
  <c r="Y1232" i="11"/>
  <c r="Y1233" i="11"/>
  <c r="Y1234" i="11"/>
  <c r="Y1235" i="11"/>
  <c r="Y1236" i="11"/>
  <c r="Y1237" i="11"/>
  <c r="Y1238" i="11"/>
  <c r="Y1239" i="11"/>
  <c r="Y1240" i="11"/>
  <c r="Y1241" i="11"/>
  <c r="Y1242" i="11"/>
  <c r="Y1243" i="11"/>
  <c r="Y1244" i="11"/>
  <c r="Y1245" i="11"/>
  <c r="Y1246" i="11"/>
  <c r="Y1247" i="11"/>
  <c r="Y1248" i="11"/>
  <c r="Y1249" i="11"/>
  <c r="Y1250" i="11"/>
  <c r="Y1251" i="11"/>
  <c r="Y1252" i="11"/>
  <c r="Y1253" i="11"/>
  <c r="Y1254" i="11"/>
  <c r="Y1255" i="11"/>
  <c r="Y1256" i="11"/>
  <c r="Y1257" i="11"/>
  <c r="Y1258" i="11"/>
  <c r="Y1259" i="11"/>
  <c r="Y1260" i="11"/>
  <c r="Y1261" i="11"/>
  <c r="Y1262" i="11"/>
  <c r="Y1263" i="11"/>
  <c r="Y1264" i="11"/>
  <c r="Y1265" i="11"/>
  <c r="Y1266" i="11"/>
  <c r="Y1267" i="11"/>
  <c r="Y1268" i="11"/>
  <c r="Y1269" i="11"/>
  <c r="Y1270" i="11"/>
  <c r="Y1271" i="11"/>
  <c r="Y1272" i="11"/>
  <c r="Y1273" i="11"/>
  <c r="Y1274" i="11"/>
  <c r="Y1275" i="11"/>
  <c r="Y1276" i="11"/>
  <c r="Y1277" i="11"/>
  <c r="Y1278" i="11"/>
  <c r="Y1279" i="11"/>
  <c r="Y1280" i="11"/>
  <c r="Y1281" i="11"/>
  <c r="Y1282" i="11"/>
  <c r="Y1283" i="11"/>
  <c r="Y1284" i="11"/>
  <c r="Y1285" i="11"/>
  <c r="Y1286" i="11"/>
  <c r="Y1287" i="11"/>
  <c r="Y1288" i="11"/>
  <c r="Y1289" i="11"/>
  <c r="Y1290" i="11"/>
  <c r="Y1291" i="11"/>
  <c r="Y1292" i="11"/>
  <c r="Y1293" i="11"/>
  <c r="Y1294" i="11"/>
  <c r="Y1295" i="11"/>
  <c r="Y1296" i="11"/>
  <c r="Y1297" i="11"/>
  <c r="Y1298" i="11"/>
  <c r="Y1299" i="11"/>
  <c r="Y1300" i="11"/>
  <c r="Y1301" i="11"/>
  <c r="Y1302" i="11"/>
  <c r="Y1303" i="11"/>
  <c r="Y1304" i="11"/>
  <c r="Y1305" i="11"/>
  <c r="Y1306" i="11"/>
  <c r="Y1307" i="11"/>
  <c r="Y1308" i="11"/>
  <c r="Y1309" i="11"/>
  <c r="Y1310" i="11"/>
  <c r="Y1311" i="11"/>
  <c r="Y1312" i="11"/>
  <c r="Y1313" i="11"/>
  <c r="Y1314" i="11"/>
  <c r="Y1315" i="11"/>
  <c r="Y1316" i="11"/>
  <c r="Y1317" i="11"/>
  <c r="Y1318" i="11"/>
  <c r="Y1319" i="11"/>
  <c r="Y1320" i="11"/>
  <c r="Y1321" i="11"/>
  <c r="Y1322" i="11"/>
  <c r="Y1323" i="11"/>
  <c r="Y1324" i="11"/>
  <c r="Y1325" i="11"/>
  <c r="Y1326" i="11"/>
  <c r="Y1327" i="11"/>
  <c r="Y1328" i="11"/>
  <c r="Y1329" i="11"/>
  <c r="Y1330" i="11"/>
  <c r="Y1331" i="11"/>
  <c r="Y1332" i="11"/>
  <c r="Y1333" i="11"/>
  <c r="Y1334" i="11"/>
  <c r="Y1335" i="11"/>
  <c r="Y1336" i="11"/>
  <c r="Y1337" i="11"/>
  <c r="Y1338" i="11"/>
  <c r="Y1339" i="11"/>
  <c r="Y1340" i="11"/>
  <c r="Y1341" i="11"/>
  <c r="Y1342" i="11"/>
  <c r="Y1343" i="11"/>
  <c r="Y1344" i="11"/>
  <c r="Y1345" i="11"/>
  <c r="Y1346" i="11"/>
  <c r="Y1347" i="11"/>
  <c r="Y1348" i="11"/>
  <c r="Y1349" i="11"/>
  <c r="Y1350" i="11"/>
  <c r="Y1351" i="11"/>
  <c r="Y1352" i="11"/>
  <c r="Y1353" i="11"/>
  <c r="Y1354" i="11"/>
  <c r="Y1355" i="11"/>
  <c r="Y1356" i="11"/>
  <c r="Y1357" i="11"/>
  <c r="Y1358" i="11"/>
  <c r="Y1359" i="11"/>
  <c r="Y1360" i="11"/>
  <c r="Y1361" i="11"/>
  <c r="Y1362" i="11"/>
  <c r="Y1363" i="11"/>
  <c r="Y1364" i="11"/>
  <c r="Y1365" i="11"/>
  <c r="Y1366" i="11"/>
  <c r="Y1367" i="11"/>
  <c r="Y1368" i="11"/>
  <c r="Y1369" i="11"/>
  <c r="Y1370" i="11"/>
  <c r="Y1371" i="11"/>
  <c r="Y1372" i="11"/>
  <c r="Y1373" i="11"/>
  <c r="Y1374" i="11"/>
  <c r="Y1375" i="11"/>
  <c r="Y1376" i="11"/>
  <c r="Y1377" i="11"/>
  <c r="Y1378" i="11"/>
  <c r="Y1379" i="11"/>
  <c r="Y1380" i="11"/>
  <c r="Y1381" i="11"/>
  <c r="Y1382" i="11"/>
  <c r="Y1383" i="11"/>
  <c r="Y1384" i="11"/>
  <c r="Y1385" i="11"/>
  <c r="Y1386" i="11"/>
  <c r="Y1387" i="11"/>
  <c r="Y1388" i="11"/>
  <c r="Y1389" i="11"/>
  <c r="Y1390" i="11"/>
  <c r="Y1391" i="11"/>
  <c r="Y1392" i="11"/>
  <c r="Y1393" i="11"/>
  <c r="Y1394" i="11"/>
  <c r="Y1395" i="11"/>
  <c r="Y1396" i="11"/>
  <c r="Y1397" i="11"/>
  <c r="Y1398" i="11"/>
  <c r="Y1399" i="11"/>
  <c r="Y1400" i="11"/>
  <c r="Y1401" i="11"/>
  <c r="Y1402" i="11"/>
  <c r="Y1403" i="11"/>
  <c r="Y1404" i="11"/>
  <c r="Y1405" i="11"/>
  <c r="Y1406" i="11"/>
  <c r="Y1407" i="11"/>
  <c r="Y1408" i="11"/>
  <c r="Y1409" i="11"/>
  <c r="Y1410" i="11"/>
  <c r="Y1411" i="11"/>
  <c r="Y1412" i="11"/>
  <c r="Y1413" i="11"/>
  <c r="Y1414" i="11"/>
  <c r="Y1415" i="11"/>
  <c r="Y1416" i="11"/>
  <c r="Y1417" i="11"/>
  <c r="Y1418" i="11"/>
  <c r="Y1419" i="11"/>
  <c r="Y1420" i="11"/>
  <c r="Y1421" i="11"/>
  <c r="Y1422" i="11"/>
  <c r="Y1423" i="11"/>
  <c r="Y1424" i="11"/>
  <c r="Y1425" i="11"/>
  <c r="Y1426" i="11"/>
  <c r="Y1427" i="11"/>
  <c r="Y1428" i="11"/>
  <c r="Y1429" i="11"/>
  <c r="Y1430" i="11"/>
  <c r="Y1431" i="11"/>
  <c r="Y1432" i="11"/>
  <c r="Y1433" i="11"/>
  <c r="Y1434" i="11"/>
  <c r="Y1435" i="11"/>
  <c r="Y1436" i="11"/>
  <c r="Y1437" i="11"/>
  <c r="Y1438" i="11"/>
  <c r="Y1439" i="11"/>
  <c r="Y1440" i="11"/>
  <c r="Y1441" i="11"/>
  <c r="Y1442" i="11"/>
  <c r="Y1443" i="11"/>
  <c r="Y1444" i="11"/>
  <c r="Y1445" i="11"/>
  <c r="Y1446" i="11"/>
  <c r="Y1447" i="11"/>
  <c r="Y1448" i="11"/>
  <c r="Y1449" i="11"/>
  <c r="Y1450" i="11"/>
  <c r="Y1451" i="11"/>
  <c r="Y1452" i="11"/>
  <c r="Y1453" i="11"/>
  <c r="Y1454" i="11"/>
  <c r="Y1455" i="11"/>
  <c r="Y1456" i="11"/>
  <c r="Y1457" i="11"/>
  <c r="Y1458" i="11"/>
  <c r="Y1459" i="11"/>
  <c r="Y1460" i="11"/>
  <c r="Y1461" i="11"/>
  <c r="Y1462" i="11"/>
  <c r="Y1463" i="11"/>
  <c r="Y1464" i="11"/>
  <c r="Y1465" i="11"/>
  <c r="Y1466" i="11"/>
  <c r="Y1467" i="11"/>
  <c r="Y1468" i="11"/>
  <c r="Y1469" i="11"/>
  <c r="Y1470" i="11"/>
  <c r="Y1471" i="11"/>
  <c r="Y1472" i="11"/>
  <c r="Y1473" i="11"/>
  <c r="Y1474" i="11"/>
  <c r="Y1475" i="11"/>
  <c r="Y1476" i="11"/>
  <c r="Y1477" i="11"/>
  <c r="Y1478" i="11"/>
  <c r="Y1479" i="11"/>
  <c r="Y1480" i="11"/>
  <c r="Y1481" i="11"/>
  <c r="Y1482" i="11"/>
  <c r="Y1483" i="11"/>
  <c r="Y1484" i="11"/>
  <c r="Y1485" i="11"/>
  <c r="Y1486" i="11"/>
  <c r="Y1487" i="11"/>
  <c r="Y1488" i="11"/>
  <c r="Y1489" i="11"/>
  <c r="Y1490" i="11"/>
  <c r="Y1491" i="11"/>
  <c r="Y1492" i="11"/>
  <c r="Y1493" i="11"/>
  <c r="Y1494" i="11"/>
  <c r="Y1495" i="11"/>
  <c r="Y1496" i="11"/>
  <c r="Y1497" i="11"/>
  <c r="Y1498" i="11"/>
  <c r="Y1499" i="11"/>
  <c r="Y1500" i="11"/>
  <c r="Y1501" i="11"/>
  <c r="Y1502" i="11"/>
  <c r="Y1503" i="11"/>
  <c r="Y1504" i="11"/>
  <c r="Y1505" i="11"/>
  <c r="Y1506" i="11"/>
  <c r="Y1507" i="11"/>
  <c r="Y1508" i="11"/>
  <c r="Y1509" i="11"/>
  <c r="Y1510" i="11"/>
  <c r="Y1511" i="11"/>
  <c r="Y1512" i="11"/>
  <c r="Y1513" i="11"/>
  <c r="Y1514" i="11"/>
  <c r="Y1515" i="11"/>
  <c r="Y1516" i="11"/>
  <c r="Y1517" i="11"/>
  <c r="Y1518" i="11"/>
  <c r="Y1519" i="11"/>
  <c r="Y1520" i="11"/>
  <c r="Y1521" i="11"/>
  <c r="Y1522" i="11"/>
  <c r="Y1523" i="11"/>
  <c r="Y1524" i="11"/>
  <c r="Y1525" i="11"/>
  <c r="Y1526" i="11"/>
  <c r="Y1527" i="11"/>
  <c r="Y1528" i="11"/>
  <c r="Y1529" i="11"/>
  <c r="Y1530" i="11"/>
  <c r="Y1531" i="11"/>
  <c r="Y1532" i="11"/>
  <c r="Y1533" i="11"/>
  <c r="Y1534" i="11"/>
  <c r="Y1535" i="11"/>
  <c r="Y1536" i="11"/>
  <c r="Y1537" i="11"/>
  <c r="Y1538" i="11"/>
  <c r="Y1539" i="11"/>
  <c r="Y1540" i="11"/>
  <c r="Y1541" i="11"/>
  <c r="Y1542" i="11"/>
  <c r="Y1543" i="11"/>
  <c r="Y1544" i="11"/>
  <c r="Y1545" i="11"/>
  <c r="Y1546" i="11"/>
  <c r="Y1547" i="11"/>
  <c r="Y1548" i="11"/>
  <c r="Y1549" i="11"/>
  <c r="Y1550" i="11"/>
  <c r="Y1551" i="11"/>
  <c r="Y1552" i="11"/>
  <c r="Y1553" i="11"/>
  <c r="Y1554" i="11"/>
  <c r="Y1555" i="11"/>
  <c r="Y1556" i="11"/>
  <c r="Y1557" i="11"/>
  <c r="Y1558" i="11"/>
  <c r="Y1559" i="11"/>
  <c r="Y1560" i="11"/>
  <c r="Y1561" i="11"/>
  <c r="Y1562" i="11"/>
  <c r="Y1563" i="11"/>
  <c r="Y1564" i="11"/>
  <c r="Y1565" i="11"/>
  <c r="Y1566" i="11"/>
  <c r="Y1567" i="11"/>
  <c r="Y1568" i="11"/>
  <c r="Y1569" i="11"/>
  <c r="Y1570" i="11"/>
  <c r="Y1571" i="11"/>
  <c r="Y1572" i="11"/>
  <c r="Y1573" i="11"/>
  <c r="Y1574" i="11"/>
  <c r="Y1575" i="11"/>
  <c r="Y1576" i="11"/>
  <c r="Y1577" i="11"/>
  <c r="Y1578" i="11"/>
  <c r="Y1579" i="11"/>
  <c r="Y1580" i="11"/>
  <c r="Y1581" i="11"/>
  <c r="Y1582" i="11"/>
  <c r="Y1583" i="11"/>
  <c r="Y1584" i="11"/>
  <c r="Y1585" i="11"/>
  <c r="Y1586" i="11"/>
  <c r="Y1587" i="11"/>
  <c r="Y1588" i="11"/>
  <c r="Y1589" i="11"/>
  <c r="Y1590" i="11"/>
  <c r="Y1591" i="11"/>
  <c r="Y1592" i="11"/>
  <c r="Y1593" i="11"/>
  <c r="Y1594" i="11"/>
  <c r="Y1595" i="11"/>
  <c r="Y1596" i="11"/>
  <c r="Y1597" i="11"/>
  <c r="Y1598" i="11"/>
  <c r="Y1599" i="11"/>
  <c r="Y1600" i="11"/>
  <c r="Y1601" i="11"/>
  <c r="Y1602" i="11"/>
  <c r="Y1603" i="11"/>
  <c r="Y1604" i="11"/>
  <c r="Y1605" i="11"/>
  <c r="Y1606" i="11"/>
  <c r="Y1607" i="11"/>
  <c r="Y1608" i="11"/>
  <c r="Y1609" i="11"/>
  <c r="Y1610" i="11"/>
  <c r="Y1611" i="11"/>
  <c r="Y1612" i="11"/>
  <c r="Y1613" i="11"/>
  <c r="Y1614" i="11"/>
  <c r="Y1615" i="11"/>
  <c r="Y1616" i="11"/>
  <c r="Y1617" i="11"/>
  <c r="Y1618" i="11"/>
  <c r="Y1619" i="11"/>
  <c r="Y1620" i="11"/>
  <c r="Y1621" i="11"/>
  <c r="Y1622" i="11"/>
  <c r="Y1623" i="11"/>
  <c r="Y1624" i="11"/>
  <c r="Y1625" i="11"/>
  <c r="Y1626" i="11"/>
  <c r="Y1627" i="11"/>
  <c r="Y1628" i="11"/>
  <c r="Y1629" i="11"/>
  <c r="Y1630" i="11"/>
  <c r="Y1631" i="11"/>
  <c r="Y1632" i="11"/>
  <c r="Y1633" i="11"/>
  <c r="Y1634" i="11"/>
  <c r="Y1635" i="11"/>
  <c r="Y1636" i="11"/>
  <c r="Y1637" i="11"/>
  <c r="Y1638" i="11"/>
  <c r="Y1639" i="11"/>
  <c r="Y1640" i="11"/>
  <c r="Y1641" i="11"/>
  <c r="Y1642" i="11"/>
  <c r="Y1643" i="11"/>
  <c r="Y1644" i="11"/>
  <c r="Y1645" i="11"/>
  <c r="Y1646" i="11"/>
  <c r="Y1647" i="11"/>
  <c r="Y1648" i="11"/>
  <c r="Y1649" i="11"/>
  <c r="Y1650" i="11"/>
  <c r="Y1651" i="11"/>
  <c r="Y1652" i="11"/>
  <c r="Y1653" i="11"/>
  <c r="Y1654" i="11"/>
  <c r="Y1655" i="11"/>
  <c r="Y1656" i="11"/>
  <c r="Y1657" i="11"/>
  <c r="Y1658" i="11"/>
  <c r="Y1659" i="11"/>
  <c r="Y1660" i="11"/>
  <c r="Y1661" i="11"/>
  <c r="Y1662" i="11"/>
  <c r="Y1663" i="11"/>
  <c r="Y1664" i="11"/>
  <c r="Y1665" i="11"/>
  <c r="Y1666" i="11"/>
  <c r="Y1667" i="11"/>
  <c r="Y1668" i="11"/>
  <c r="Y1669" i="11"/>
  <c r="Y1670" i="11"/>
  <c r="Y1671" i="11"/>
  <c r="Y1672" i="11"/>
  <c r="Y1673" i="11"/>
  <c r="Y1674" i="11"/>
  <c r="Y1675" i="11"/>
  <c r="Y1676" i="11"/>
  <c r="Y1677" i="11"/>
  <c r="Y1678" i="11"/>
  <c r="Y1679" i="11"/>
  <c r="Y1680" i="11"/>
  <c r="Y1681" i="11"/>
  <c r="Y1682" i="11"/>
  <c r="Y1683" i="11"/>
  <c r="Y1684" i="11"/>
  <c r="Y1685" i="11"/>
  <c r="Y1686" i="11"/>
  <c r="Y1687" i="11"/>
  <c r="Y1688" i="11"/>
  <c r="Y1689" i="11"/>
  <c r="Y1690" i="11"/>
  <c r="Y1691" i="11"/>
  <c r="Y1692" i="11"/>
  <c r="Y1693" i="11"/>
  <c r="Y1694" i="11"/>
  <c r="Y1695" i="11"/>
  <c r="Y1696" i="11"/>
  <c r="Y1697" i="11"/>
  <c r="Y1698" i="11"/>
  <c r="Y1699" i="11"/>
  <c r="Y1700" i="11"/>
  <c r="Y1701" i="11"/>
  <c r="Y1702" i="11"/>
  <c r="Y1703" i="11"/>
  <c r="Y1704" i="11"/>
  <c r="Y1705" i="11"/>
  <c r="Y1706" i="11"/>
  <c r="Y1707" i="11"/>
  <c r="Y1708" i="11"/>
  <c r="Y1709" i="11"/>
  <c r="Y1710" i="11"/>
  <c r="Y1711" i="11"/>
  <c r="Y1712" i="11"/>
  <c r="Y1713" i="11"/>
  <c r="Y1714" i="11"/>
  <c r="Y1715" i="11"/>
  <c r="Y1716" i="11"/>
  <c r="Y1717" i="11"/>
  <c r="Y1718" i="11"/>
  <c r="Y1719" i="11"/>
  <c r="Y1720" i="11"/>
  <c r="Y1721" i="11"/>
  <c r="Y1722" i="11"/>
  <c r="Y1723" i="11"/>
  <c r="Y1724" i="11"/>
  <c r="Y1725" i="11"/>
  <c r="Y1726" i="11"/>
  <c r="Y1727" i="11"/>
  <c r="Y1728" i="11"/>
  <c r="Y1729" i="11"/>
  <c r="Y1730" i="11"/>
  <c r="Y1731" i="11"/>
  <c r="Y1732" i="11"/>
  <c r="Y1733" i="11"/>
  <c r="Y1734" i="11"/>
  <c r="Y1735" i="11"/>
  <c r="Y1736" i="11"/>
  <c r="Y1737" i="11"/>
  <c r="Y1738" i="11"/>
  <c r="Y1739" i="11"/>
  <c r="Y1740" i="11"/>
  <c r="Y1741" i="11"/>
  <c r="Y1742" i="11"/>
  <c r="Y1743" i="11"/>
  <c r="Y1744" i="11"/>
  <c r="Y1745" i="11"/>
  <c r="Y1746" i="11"/>
  <c r="Y1747" i="11"/>
  <c r="Y1748" i="11"/>
  <c r="Y1749" i="11"/>
  <c r="Y1750" i="11"/>
  <c r="Y1751" i="11"/>
  <c r="Y1752" i="11"/>
  <c r="Y1753" i="11"/>
  <c r="Y1754" i="11"/>
  <c r="Y1755" i="11"/>
  <c r="Y1756" i="11"/>
  <c r="Y1757" i="11"/>
  <c r="Y1758" i="11"/>
  <c r="Y1759" i="11"/>
  <c r="Y1760" i="11"/>
  <c r="Y1761" i="11"/>
  <c r="Y1762" i="11"/>
  <c r="Y1763" i="11"/>
  <c r="Y1764" i="11"/>
  <c r="Y1765" i="11"/>
  <c r="Y1766" i="11"/>
  <c r="Y1767" i="11"/>
  <c r="Y1768" i="11"/>
  <c r="Y1769" i="11"/>
  <c r="Y1770" i="11"/>
  <c r="Y1771" i="11"/>
  <c r="Y1772" i="11"/>
  <c r="Y1773" i="11"/>
  <c r="Y1774" i="11"/>
  <c r="Y1775" i="11"/>
  <c r="Y1776" i="11"/>
  <c r="Y1777" i="11"/>
  <c r="Y1778" i="11"/>
  <c r="Y1779" i="11"/>
  <c r="Y1780" i="11"/>
  <c r="Y1781" i="11"/>
  <c r="Y1782" i="11"/>
  <c r="Y1783" i="11"/>
  <c r="Y1784" i="11"/>
  <c r="Y1785" i="11"/>
  <c r="Y1786" i="11"/>
  <c r="Y1787" i="11"/>
  <c r="Y1788" i="11"/>
  <c r="Y1789" i="11"/>
  <c r="Y1790" i="11"/>
  <c r="Y1791" i="11"/>
  <c r="Y1792" i="11"/>
  <c r="Y1793" i="11"/>
  <c r="Y1794" i="11"/>
  <c r="Y1795" i="11"/>
  <c r="Y1796" i="11"/>
  <c r="Y1797" i="11"/>
  <c r="Y1798" i="11"/>
  <c r="Y1799" i="11"/>
  <c r="Y1800" i="11"/>
  <c r="Y1801" i="11"/>
  <c r="Y1802" i="11"/>
  <c r="Y1803" i="11"/>
  <c r="Y1804" i="11"/>
  <c r="Y1805" i="11"/>
  <c r="Y1806" i="11"/>
  <c r="Y1807" i="11"/>
  <c r="Y1808" i="11"/>
  <c r="Y1809" i="11"/>
  <c r="Y1810" i="11"/>
  <c r="Y1811" i="11"/>
  <c r="Y1812" i="11"/>
  <c r="Y1813" i="11"/>
  <c r="Y1814" i="11"/>
  <c r="Y1815" i="11"/>
  <c r="Y1816" i="11"/>
  <c r="Y1817" i="11"/>
  <c r="Y1818" i="11"/>
  <c r="Y1819" i="11"/>
  <c r="Y1820" i="11"/>
  <c r="Y1821" i="11"/>
  <c r="Y1822" i="11"/>
  <c r="Y1823" i="11"/>
  <c r="Y1824" i="11"/>
  <c r="Y1825" i="11"/>
  <c r="Y1826" i="11"/>
  <c r="Y1827" i="11"/>
  <c r="Y1828" i="11"/>
  <c r="Y1829" i="11"/>
  <c r="Y1830" i="11"/>
  <c r="Y1831" i="11"/>
  <c r="Y1832" i="11"/>
  <c r="Y1833" i="11"/>
  <c r="Y1834" i="11"/>
  <c r="Y1835" i="11"/>
  <c r="Y1836" i="11"/>
  <c r="Y1837" i="11"/>
  <c r="Y1838" i="11"/>
  <c r="Y1839" i="11"/>
  <c r="Y1840" i="11"/>
  <c r="Y1841" i="11"/>
  <c r="Y1842" i="11"/>
  <c r="Y1843" i="11"/>
  <c r="Y1844" i="11"/>
  <c r="Y1845" i="11"/>
  <c r="Y1846" i="11"/>
  <c r="Y1847" i="11"/>
  <c r="Y1848" i="11"/>
  <c r="Y1849" i="11"/>
  <c r="Y1850" i="11"/>
  <c r="Y1851" i="11"/>
  <c r="Y1852" i="11"/>
  <c r="Y1853" i="11"/>
  <c r="Y1854" i="11"/>
  <c r="Y1855" i="11"/>
  <c r="Y1856" i="11"/>
  <c r="Y1857" i="11"/>
  <c r="Y1858" i="11"/>
  <c r="Y1859" i="11"/>
  <c r="Y1860" i="11"/>
  <c r="Y1861" i="11"/>
  <c r="Y1862" i="11"/>
  <c r="Y1863" i="11"/>
  <c r="Y1864" i="11"/>
  <c r="Y1865" i="11"/>
  <c r="Y1866" i="11"/>
  <c r="Y1867" i="11"/>
  <c r="Y1868" i="11"/>
  <c r="Y1869" i="11"/>
  <c r="Y1870" i="11"/>
  <c r="Y1871" i="11"/>
  <c r="Y1872" i="11"/>
  <c r="Y1873" i="11"/>
  <c r="Y1874" i="11"/>
  <c r="Y1875" i="11"/>
  <c r="Y1876" i="11"/>
  <c r="Y1877" i="11"/>
  <c r="Y1878" i="11"/>
  <c r="Y1879" i="11"/>
  <c r="Y1880" i="11"/>
  <c r="Y1881" i="11"/>
  <c r="Y1882" i="11"/>
  <c r="Y1883" i="11"/>
  <c r="Y1884" i="11"/>
  <c r="Y1885" i="11"/>
  <c r="Y1886" i="11"/>
  <c r="Y1887" i="11"/>
  <c r="Y1888" i="11"/>
  <c r="Y1889" i="11"/>
  <c r="Y1890" i="11"/>
  <c r="Y1891" i="11"/>
  <c r="Y1892" i="11"/>
  <c r="Y1893" i="11"/>
  <c r="Y1894" i="11"/>
  <c r="Y1895" i="11"/>
  <c r="Y1896" i="11"/>
  <c r="Y1897" i="11"/>
  <c r="Y1898" i="11"/>
  <c r="Y1899" i="11"/>
  <c r="Y1900" i="11"/>
  <c r="Y1901" i="11"/>
  <c r="Y1902" i="11"/>
  <c r="Y1903" i="11"/>
  <c r="Y1904" i="11"/>
  <c r="Y1905" i="11"/>
  <c r="Y1906" i="11"/>
  <c r="Y1907" i="11"/>
  <c r="Y1908" i="11"/>
  <c r="Y1909" i="11"/>
  <c r="Y1910" i="11"/>
  <c r="Y1911" i="11"/>
  <c r="Y1912" i="11"/>
  <c r="Y1913" i="11"/>
  <c r="Y1914" i="11"/>
  <c r="Y1915" i="11"/>
  <c r="Y1916" i="11"/>
  <c r="Y1917" i="11"/>
  <c r="Y1918" i="11"/>
  <c r="Y1919" i="11"/>
  <c r="Y1920" i="11"/>
  <c r="Y1921" i="11"/>
  <c r="Y1922" i="11"/>
  <c r="Y1923" i="11"/>
  <c r="Y1924" i="11"/>
  <c r="Y1925" i="11"/>
  <c r="Y1926" i="11"/>
  <c r="Y1927" i="11"/>
  <c r="Y1928" i="11"/>
  <c r="Y1929" i="11"/>
  <c r="Y1930" i="11"/>
  <c r="Y1931" i="11"/>
  <c r="Y1932" i="11"/>
  <c r="Y1933" i="11"/>
  <c r="Y1934" i="11"/>
  <c r="Y1935" i="11"/>
  <c r="Y1936" i="11"/>
  <c r="Y1937" i="11"/>
  <c r="Y1938" i="11"/>
  <c r="Y1939" i="11"/>
  <c r="Y1940" i="11"/>
  <c r="Y1941" i="11"/>
  <c r="Y1942" i="11"/>
  <c r="Y1943" i="11"/>
  <c r="Y1944" i="11"/>
  <c r="Y1945" i="11"/>
  <c r="Y1946" i="11"/>
  <c r="Y1947" i="11"/>
  <c r="Y1948" i="11"/>
  <c r="Y1949" i="11"/>
  <c r="Y1950" i="11"/>
  <c r="Y1951" i="11"/>
  <c r="Y1952" i="11"/>
  <c r="Y1953" i="11"/>
  <c r="Y1954" i="11"/>
  <c r="Y1955" i="11"/>
  <c r="Y1956" i="11"/>
  <c r="Y1957" i="11"/>
  <c r="Y1958" i="11"/>
  <c r="Y1959" i="11"/>
  <c r="Y1960" i="11"/>
  <c r="Y1961" i="11"/>
  <c r="Y1962" i="11"/>
  <c r="Y1963" i="11"/>
  <c r="Y1964" i="11"/>
  <c r="Y1965" i="11"/>
  <c r="Y1966" i="11"/>
  <c r="Y1967" i="11"/>
  <c r="Y1968" i="11"/>
  <c r="Y1969" i="11"/>
  <c r="Y1970" i="11"/>
  <c r="Y1971" i="11"/>
  <c r="Y1972" i="11"/>
  <c r="Y1973" i="11"/>
  <c r="Y1974" i="11"/>
  <c r="Y1975" i="11"/>
  <c r="Y1976" i="11"/>
  <c r="Y1977" i="11"/>
  <c r="Y1978" i="11"/>
  <c r="Y1979" i="11"/>
  <c r="Y1980" i="11"/>
  <c r="Y1981" i="11"/>
  <c r="Y1982" i="11"/>
  <c r="Y1983" i="11"/>
  <c r="Y1984" i="11"/>
  <c r="Y1985" i="11"/>
  <c r="Y1986" i="11"/>
  <c r="Y1987" i="11"/>
  <c r="Y1988" i="11"/>
  <c r="Y1989" i="11"/>
  <c r="Y1990" i="11"/>
  <c r="Y1991" i="11"/>
  <c r="Y1992" i="11"/>
  <c r="Y1993" i="11"/>
  <c r="Y1994" i="11"/>
  <c r="Y1995" i="11"/>
  <c r="Y1996" i="11"/>
  <c r="Y1997" i="11"/>
  <c r="Y1998" i="11"/>
  <c r="Y1999" i="11"/>
  <c r="Y2000" i="11"/>
  <c r="Y2001" i="11"/>
  <c r="Y2002" i="11"/>
  <c r="Y2003" i="11"/>
  <c r="Y2004" i="11"/>
  <c r="Y2005" i="11"/>
  <c r="Y2006" i="11"/>
  <c r="Y2007" i="11"/>
  <c r="Y2008" i="11"/>
  <c r="Y2009" i="11"/>
  <c r="Y2010" i="11"/>
  <c r="Y2011" i="11"/>
  <c r="Y2012" i="11"/>
  <c r="Y2013" i="11"/>
  <c r="Y2014" i="11"/>
  <c r="Y2015" i="11"/>
  <c r="Y2016" i="11"/>
  <c r="Y2017" i="11"/>
  <c r="Y2018" i="11"/>
  <c r="Y2019" i="11"/>
  <c r="Y2020" i="11"/>
  <c r="Y2021" i="11"/>
  <c r="Y2022" i="11"/>
  <c r="Y2023" i="11"/>
  <c r="Y2024" i="11"/>
  <c r="Y2025" i="11"/>
  <c r="Y2026" i="11"/>
  <c r="Y2027" i="11"/>
  <c r="Y2028" i="11"/>
  <c r="Y2029" i="11"/>
  <c r="Y2030" i="11"/>
  <c r="Y2031" i="11"/>
  <c r="Y2032" i="11"/>
  <c r="Y2033" i="11"/>
  <c r="Y2034" i="11"/>
  <c r="Y2035" i="11"/>
  <c r="Y2036" i="11"/>
  <c r="Y2037" i="11"/>
  <c r="Y2038" i="11"/>
  <c r="Y2039" i="11"/>
  <c r="Y2040" i="11"/>
  <c r="Y2041" i="11"/>
  <c r="Y2042" i="11"/>
  <c r="Y2043" i="11"/>
  <c r="Y2044" i="11"/>
  <c r="Y2045" i="11"/>
  <c r="Y2046" i="11"/>
  <c r="Y2047" i="11"/>
  <c r="Y2048" i="11"/>
  <c r="Y2049" i="11"/>
  <c r="Y2050" i="11"/>
  <c r="Y2051" i="11"/>
  <c r="Y2052" i="11"/>
  <c r="Y2053" i="11"/>
  <c r="Y2054" i="11"/>
  <c r="Y2055" i="11"/>
  <c r="Y2056" i="11"/>
  <c r="Y2057" i="11"/>
  <c r="Y2058" i="11"/>
  <c r="Y2059" i="11"/>
  <c r="Y2060" i="11"/>
  <c r="Y2061" i="11"/>
  <c r="Y2062" i="11"/>
  <c r="Y2063" i="11"/>
  <c r="Y2064" i="11"/>
  <c r="Y2065" i="11"/>
  <c r="Y2066" i="11"/>
  <c r="Y2067" i="11"/>
  <c r="Y2068" i="11"/>
  <c r="Y2069" i="11"/>
  <c r="Y2070" i="11"/>
  <c r="Y2071" i="11"/>
  <c r="Y2072" i="11"/>
  <c r="Y2073" i="11"/>
  <c r="Y2074" i="11"/>
  <c r="Y2075" i="11"/>
  <c r="Y2076" i="11"/>
  <c r="Y2077" i="11"/>
  <c r="Y2078" i="11"/>
  <c r="Y2079" i="11"/>
  <c r="Y2080" i="11"/>
  <c r="Y2081" i="11"/>
  <c r="Y2082" i="11"/>
  <c r="Y2083" i="11"/>
  <c r="Y2084" i="11"/>
  <c r="Y2085" i="11"/>
  <c r="Y2086" i="11"/>
  <c r="Y2087" i="11"/>
  <c r="Y2088" i="11"/>
  <c r="Y2089" i="11"/>
  <c r="Y2090" i="11"/>
  <c r="Y2091" i="11"/>
  <c r="Y2092" i="11"/>
  <c r="Y2093" i="11"/>
  <c r="Y2094" i="11"/>
  <c r="Y2095" i="11"/>
  <c r="Y2096" i="11"/>
  <c r="Y2097" i="11"/>
  <c r="Y2098" i="11"/>
  <c r="Y2099" i="11"/>
  <c r="Y2100" i="11"/>
  <c r="Y2101" i="11"/>
  <c r="Y2102" i="11"/>
  <c r="Y2103" i="11"/>
  <c r="Y2104" i="11"/>
  <c r="Y2105" i="11"/>
  <c r="Y2106" i="11"/>
  <c r="Y2107" i="11"/>
  <c r="Y2108" i="11"/>
  <c r="Y2109" i="11"/>
  <c r="Y2110" i="11"/>
  <c r="Y2111" i="11"/>
  <c r="Y2112" i="11"/>
  <c r="Y2113" i="11"/>
  <c r="Y2114" i="11"/>
  <c r="Y2115" i="11"/>
  <c r="Y2116" i="11"/>
  <c r="Y2117" i="11"/>
  <c r="Y2118" i="11"/>
  <c r="Y2119" i="11"/>
  <c r="Y2120" i="11"/>
  <c r="Y2121" i="11"/>
  <c r="Y2122" i="11"/>
  <c r="Y2123" i="11"/>
  <c r="Y2124" i="11"/>
  <c r="Y2125" i="11"/>
  <c r="Y2126" i="11"/>
  <c r="Y2127" i="11"/>
  <c r="Y2128" i="11"/>
  <c r="Y2129" i="11"/>
  <c r="Y2130" i="11"/>
  <c r="Y2131" i="11"/>
  <c r="Y2132" i="11"/>
  <c r="Y2133" i="11"/>
  <c r="Y2134" i="11"/>
  <c r="Y2135" i="11"/>
  <c r="Y2136" i="11"/>
  <c r="Y2137" i="11"/>
  <c r="Y2138" i="11"/>
  <c r="Y2139" i="11"/>
  <c r="Y2140" i="11"/>
  <c r="Y2141" i="11"/>
  <c r="Y2142" i="11"/>
  <c r="Y2143" i="11"/>
  <c r="Y2144" i="11"/>
  <c r="Y2145" i="11"/>
  <c r="Y2146" i="11"/>
  <c r="Y2147" i="11"/>
  <c r="Y2148" i="11"/>
  <c r="Y2149" i="11"/>
  <c r="Y2150" i="11"/>
  <c r="Y2151" i="11"/>
  <c r="Y2152" i="11"/>
  <c r="Y2153" i="11"/>
  <c r="Y2154" i="11"/>
  <c r="Y2155" i="11"/>
  <c r="Y2156" i="11"/>
  <c r="Y2157" i="11"/>
  <c r="Y2158" i="11"/>
  <c r="Y2159" i="11"/>
  <c r="Y2160" i="11"/>
  <c r="Y2161" i="11"/>
  <c r="Y2162" i="11"/>
  <c r="Y2163" i="11"/>
  <c r="Y2164" i="11"/>
  <c r="Y2165" i="11"/>
  <c r="Y2166" i="11"/>
  <c r="Y2167" i="11"/>
  <c r="Y2168" i="11"/>
  <c r="Y2169" i="11"/>
  <c r="Y2170" i="11"/>
  <c r="Y2171" i="11"/>
  <c r="Y2172" i="11"/>
  <c r="Y2173" i="11"/>
  <c r="Y2174" i="11"/>
  <c r="Y2175" i="11"/>
  <c r="Y2176" i="11"/>
  <c r="Y2177" i="11"/>
  <c r="Y2178" i="11"/>
  <c r="Y2179" i="11"/>
  <c r="Y2180" i="11"/>
  <c r="Y2181" i="11"/>
  <c r="Y2182" i="11"/>
  <c r="Y2183" i="11"/>
  <c r="Y2184" i="11"/>
  <c r="Y2185" i="11"/>
  <c r="Y2186" i="11"/>
  <c r="Y2187" i="11"/>
  <c r="Y2188" i="11"/>
  <c r="Y2189" i="11"/>
  <c r="Y2190" i="11"/>
  <c r="Y2191" i="11"/>
  <c r="Y2192" i="11"/>
  <c r="Y2193" i="11"/>
  <c r="Y2194" i="11"/>
  <c r="Y2195" i="11"/>
  <c r="Y2196" i="11"/>
  <c r="Y2197" i="11"/>
  <c r="Y2198" i="11"/>
  <c r="Y2199" i="11"/>
  <c r="Y2200" i="11"/>
  <c r="Y2201" i="11"/>
  <c r="Y2202" i="11"/>
  <c r="Y2203" i="11"/>
  <c r="Y2204" i="11"/>
  <c r="Y2205" i="11"/>
  <c r="Y2206" i="11"/>
  <c r="Y2207" i="11"/>
  <c r="Y2208" i="11"/>
  <c r="Y2209" i="11"/>
  <c r="Y2210" i="11"/>
  <c r="Y2211" i="11"/>
  <c r="Y2212" i="11"/>
  <c r="Y2213" i="11"/>
  <c r="Y2214" i="11"/>
  <c r="Y2215" i="11"/>
  <c r="Y2216" i="11"/>
  <c r="Y2217" i="11"/>
  <c r="Y2218" i="11"/>
  <c r="Y2219" i="11"/>
  <c r="Y2220" i="11"/>
  <c r="Y2221" i="11"/>
  <c r="Y2222" i="11"/>
  <c r="Y2223" i="11"/>
  <c r="Y2224" i="11"/>
  <c r="Y2225" i="11"/>
  <c r="Y2226" i="11"/>
  <c r="Y2227" i="11"/>
  <c r="Y2228" i="11"/>
  <c r="Y2229" i="11"/>
  <c r="Y2230" i="11"/>
  <c r="Y2231" i="11"/>
  <c r="Y2232" i="11"/>
  <c r="Y2233" i="11"/>
  <c r="Y2234" i="11"/>
  <c r="Y2235" i="11"/>
  <c r="Y2236" i="11"/>
  <c r="Y2237" i="11"/>
  <c r="Y2238" i="11"/>
  <c r="Y2239" i="11"/>
  <c r="Y2240" i="11"/>
  <c r="Y2241" i="11"/>
  <c r="Y2242" i="11"/>
  <c r="Y2243" i="11"/>
  <c r="Y2244" i="11"/>
  <c r="Y2245" i="11"/>
  <c r="Y2246" i="11"/>
  <c r="Y2247" i="11"/>
  <c r="Y2248" i="11"/>
  <c r="Y2249" i="11"/>
  <c r="Y2250" i="11"/>
  <c r="Y2251" i="11"/>
  <c r="Y2252" i="11"/>
  <c r="Y2253" i="11"/>
  <c r="Y2254" i="11"/>
  <c r="Y2255" i="11"/>
  <c r="Y2256" i="11"/>
  <c r="Y2257" i="11"/>
  <c r="Y2258" i="11"/>
  <c r="Y2259" i="11"/>
  <c r="Y2260" i="11"/>
  <c r="Y2261" i="11"/>
  <c r="Y2262" i="11"/>
  <c r="Y2263" i="11"/>
  <c r="Y2264" i="11"/>
  <c r="Y2265" i="11"/>
  <c r="Y2266" i="11"/>
  <c r="Y2267" i="11"/>
  <c r="Y2268" i="11"/>
  <c r="Y2269" i="11"/>
  <c r="Y2270" i="11"/>
  <c r="Y2271" i="11"/>
  <c r="Y2272" i="11"/>
  <c r="Y2273" i="11"/>
  <c r="Y2274" i="11"/>
  <c r="Y2275" i="11"/>
  <c r="Y2276" i="11"/>
  <c r="Y2277" i="11"/>
  <c r="Y2278" i="11"/>
  <c r="Y2279" i="11"/>
  <c r="Y2280" i="11"/>
  <c r="Y2281" i="11"/>
  <c r="Y2282" i="11"/>
  <c r="Y2283" i="11"/>
  <c r="Y2284" i="11"/>
  <c r="Y2285" i="11"/>
  <c r="Y2286" i="11"/>
  <c r="Y2287" i="11"/>
  <c r="Y2288" i="11"/>
  <c r="Y2289" i="11"/>
  <c r="Y2290" i="11"/>
  <c r="Y2291" i="11"/>
  <c r="Y2292" i="11"/>
  <c r="Y2293" i="11"/>
  <c r="Y2294" i="11"/>
  <c r="Y2295" i="11"/>
  <c r="Y2296" i="11"/>
  <c r="Y2297" i="11"/>
  <c r="Y2298" i="11"/>
  <c r="Z3" i="11"/>
  <c r="Z4" i="11"/>
  <c r="Z5" i="11"/>
  <c r="Z6" i="11"/>
  <c r="Z7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0" i="11"/>
  <c r="Z81" i="11"/>
  <c r="Z82" i="11"/>
  <c r="Z83" i="11"/>
  <c r="Z84" i="11"/>
  <c r="Z85" i="11"/>
  <c r="Z86" i="11"/>
  <c r="Z87" i="11"/>
  <c r="Z88" i="11"/>
  <c r="Z89" i="11"/>
  <c r="Z90" i="11"/>
  <c r="Z91" i="11"/>
  <c r="Z92" i="11"/>
  <c r="Z93" i="11"/>
  <c r="Z94" i="11"/>
  <c r="Z95" i="11"/>
  <c r="Z96" i="11"/>
  <c r="Z97" i="11"/>
  <c r="Z98" i="11"/>
  <c r="Z99" i="11"/>
  <c r="Z100" i="11"/>
  <c r="Z101" i="11"/>
  <c r="Z102" i="11"/>
  <c r="Z103" i="11"/>
  <c r="Z104" i="11"/>
  <c r="Z105" i="11"/>
  <c r="Z106" i="11"/>
  <c r="Z107" i="11"/>
  <c r="Z108" i="11"/>
  <c r="Z109" i="11"/>
  <c r="Z110" i="11"/>
  <c r="Z111" i="11"/>
  <c r="Z112" i="11"/>
  <c r="Z113" i="11"/>
  <c r="Z114" i="11"/>
  <c r="Z115" i="11"/>
  <c r="Z116" i="11"/>
  <c r="Z117" i="11"/>
  <c r="Z118" i="11"/>
  <c r="Z119" i="11"/>
  <c r="Z120" i="11"/>
  <c r="Z121" i="11"/>
  <c r="Z122" i="11"/>
  <c r="Z123" i="11"/>
  <c r="Z124" i="11"/>
  <c r="Z125" i="11"/>
  <c r="Z126" i="11"/>
  <c r="Z127" i="11"/>
  <c r="Z128" i="11"/>
  <c r="Z129" i="11"/>
  <c r="Z130" i="11"/>
  <c r="Z131" i="11"/>
  <c r="Z132" i="11"/>
  <c r="Z133" i="11"/>
  <c r="Z134" i="11"/>
  <c r="Z135" i="11"/>
  <c r="Z136" i="11"/>
  <c r="Z137" i="11"/>
  <c r="Z138" i="11"/>
  <c r="Z139" i="11"/>
  <c r="Z140" i="11"/>
  <c r="Z141" i="11"/>
  <c r="Z142" i="11"/>
  <c r="Z143" i="11"/>
  <c r="Z144" i="11"/>
  <c r="Z145" i="11"/>
  <c r="Z146" i="11"/>
  <c r="Z147" i="11"/>
  <c r="Z148" i="11"/>
  <c r="Z149" i="11"/>
  <c r="Z150" i="11"/>
  <c r="Z151" i="11"/>
  <c r="Z152" i="11"/>
  <c r="Z153" i="11"/>
  <c r="Z154" i="11"/>
  <c r="Z155" i="11"/>
  <c r="Z156" i="11"/>
  <c r="Z157" i="11"/>
  <c r="Z158" i="11"/>
  <c r="Z159" i="11"/>
  <c r="Z160" i="11"/>
  <c r="Z161" i="11"/>
  <c r="Z162" i="11"/>
  <c r="Z163" i="11"/>
  <c r="Z164" i="11"/>
  <c r="Z165" i="11"/>
  <c r="Z166" i="11"/>
  <c r="Z167" i="11"/>
  <c r="Z168" i="11"/>
  <c r="Z169" i="11"/>
  <c r="Z170" i="11"/>
  <c r="Z171" i="11"/>
  <c r="Z172" i="11"/>
  <c r="Z173" i="11"/>
  <c r="Z174" i="11"/>
  <c r="Z175" i="11"/>
  <c r="Z176" i="11"/>
  <c r="Z177" i="11"/>
  <c r="Z178" i="11"/>
  <c r="Z179" i="11"/>
  <c r="Z180" i="11"/>
  <c r="Z181" i="11"/>
  <c r="Z182" i="11"/>
  <c r="Z183" i="11"/>
  <c r="Z184" i="11"/>
  <c r="Z185" i="11"/>
  <c r="Z186" i="11"/>
  <c r="Z187" i="11"/>
  <c r="Z188" i="11"/>
  <c r="Z189" i="11"/>
  <c r="Z190" i="11"/>
  <c r="Z191" i="11"/>
  <c r="Z192" i="11"/>
  <c r="Z193" i="11"/>
  <c r="Z194" i="11"/>
  <c r="Z195" i="11"/>
  <c r="Z196" i="11"/>
  <c r="Z197" i="11"/>
  <c r="Z198" i="11"/>
  <c r="Z199" i="11"/>
  <c r="Z200" i="11"/>
  <c r="Z201" i="11"/>
  <c r="Z202" i="11"/>
  <c r="Z203" i="11"/>
  <c r="Z204" i="11"/>
  <c r="Z205" i="11"/>
  <c r="Z206" i="11"/>
  <c r="Z207" i="11"/>
  <c r="Z208" i="11"/>
  <c r="Z209" i="11"/>
  <c r="Z210" i="11"/>
  <c r="Z211" i="11"/>
  <c r="Z212" i="11"/>
  <c r="Z213" i="11"/>
  <c r="Z214" i="11"/>
  <c r="Z215" i="11"/>
  <c r="Z216" i="11"/>
  <c r="Z217" i="11"/>
  <c r="Z218" i="11"/>
  <c r="Z219" i="11"/>
  <c r="Z220" i="11"/>
  <c r="Z221" i="11"/>
  <c r="Z222" i="11"/>
  <c r="Z223" i="11"/>
  <c r="Z224" i="11"/>
  <c r="Z225" i="11"/>
  <c r="Z226" i="11"/>
  <c r="Z227" i="11"/>
  <c r="Z228" i="11"/>
  <c r="Z229" i="11"/>
  <c r="Z230" i="11"/>
  <c r="Z231" i="11"/>
  <c r="Z232" i="11"/>
  <c r="Z233" i="11"/>
  <c r="Z234" i="11"/>
  <c r="Z235" i="11"/>
  <c r="Z236" i="11"/>
  <c r="Z237" i="11"/>
  <c r="Z238" i="11"/>
  <c r="Z239" i="11"/>
  <c r="Z240" i="11"/>
  <c r="Z241" i="11"/>
  <c r="Z242" i="11"/>
  <c r="Z243" i="11"/>
  <c r="Z244" i="11"/>
  <c r="Z245" i="11"/>
  <c r="Z246" i="11"/>
  <c r="Z247" i="11"/>
  <c r="Z248" i="11"/>
  <c r="Z249" i="11"/>
  <c r="Z250" i="11"/>
  <c r="Z251" i="11"/>
  <c r="Z252" i="11"/>
  <c r="Z253" i="11"/>
  <c r="Z254" i="11"/>
  <c r="Z255" i="11"/>
  <c r="Z256" i="11"/>
  <c r="Z257" i="11"/>
  <c r="Z258" i="11"/>
  <c r="Z259" i="11"/>
  <c r="Z260" i="11"/>
  <c r="Z261" i="11"/>
  <c r="Z262" i="11"/>
  <c r="Z263" i="11"/>
  <c r="Z264" i="11"/>
  <c r="Z265" i="11"/>
  <c r="Z266" i="11"/>
  <c r="Z267" i="11"/>
  <c r="Z268" i="11"/>
  <c r="Z269" i="11"/>
  <c r="Z270" i="11"/>
  <c r="Z271" i="11"/>
  <c r="Z272" i="11"/>
  <c r="Z273" i="11"/>
  <c r="Z274" i="11"/>
  <c r="Z275" i="11"/>
  <c r="Z276" i="11"/>
  <c r="Z277" i="11"/>
  <c r="Z278" i="11"/>
  <c r="Z279" i="11"/>
  <c r="Z280" i="11"/>
  <c r="Z281" i="11"/>
  <c r="Z282" i="11"/>
  <c r="Z283" i="11"/>
  <c r="Z284" i="11"/>
  <c r="Z285" i="11"/>
  <c r="Z286" i="11"/>
  <c r="Z287" i="11"/>
  <c r="Z288" i="11"/>
  <c r="Z289" i="11"/>
  <c r="Z290" i="11"/>
  <c r="Z291" i="11"/>
  <c r="Z292" i="11"/>
  <c r="Z293" i="11"/>
  <c r="Z294" i="11"/>
  <c r="Z295" i="11"/>
  <c r="Z296" i="11"/>
  <c r="Z297" i="11"/>
  <c r="Z298" i="11"/>
  <c r="Z299" i="11"/>
  <c r="Z300" i="11"/>
  <c r="Z301" i="11"/>
  <c r="Z302" i="11"/>
  <c r="Z303" i="11"/>
  <c r="Z304" i="11"/>
  <c r="Z305" i="11"/>
  <c r="Z306" i="11"/>
  <c r="Z307" i="11"/>
  <c r="Z308" i="11"/>
  <c r="Z309" i="11"/>
  <c r="Z310" i="11"/>
  <c r="Z311" i="11"/>
  <c r="Z312" i="11"/>
  <c r="Z313" i="11"/>
  <c r="Z314" i="11"/>
  <c r="Z315" i="11"/>
  <c r="Z316" i="11"/>
  <c r="Z317" i="11"/>
  <c r="Z318" i="11"/>
  <c r="Z319" i="11"/>
  <c r="Z320" i="11"/>
  <c r="Z321" i="11"/>
  <c r="Z322" i="11"/>
  <c r="Z323" i="11"/>
  <c r="Z324" i="11"/>
  <c r="Z325" i="11"/>
  <c r="Z326" i="11"/>
  <c r="Z327" i="11"/>
  <c r="Z328" i="11"/>
  <c r="Z329" i="11"/>
  <c r="Z330" i="11"/>
  <c r="Z331" i="11"/>
  <c r="Z332" i="11"/>
  <c r="Z333" i="11"/>
  <c r="Z334" i="11"/>
  <c r="Z335" i="11"/>
  <c r="Z336" i="11"/>
  <c r="Z337" i="11"/>
  <c r="Z338" i="11"/>
  <c r="Z339" i="11"/>
  <c r="Z340" i="11"/>
  <c r="Z341" i="11"/>
  <c r="Z342" i="11"/>
  <c r="Z343" i="11"/>
  <c r="Z344" i="11"/>
  <c r="Z345" i="11"/>
  <c r="Z346" i="11"/>
  <c r="Z347" i="11"/>
  <c r="Z348" i="11"/>
  <c r="Z349" i="11"/>
  <c r="Z350" i="11"/>
  <c r="Z351" i="11"/>
  <c r="Z352" i="11"/>
  <c r="Z353" i="11"/>
  <c r="Z354" i="11"/>
  <c r="Z355" i="11"/>
  <c r="Z356" i="11"/>
  <c r="Z357" i="11"/>
  <c r="Z358" i="11"/>
  <c r="Z359" i="11"/>
  <c r="Z360" i="11"/>
  <c r="Z361" i="11"/>
  <c r="Z362" i="11"/>
  <c r="Z363" i="11"/>
  <c r="Z364" i="11"/>
  <c r="Z365" i="11"/>
  <c r="Z366" i="11"/>
  <c r="Z367" i="11"/>
  <c r="Z368" i="11"/>
  <c r="Z369" i="11"/>
  <c r="Z370" i="11"/>
  <c r="Z371" i="11"/>
  <c r="Z372" i="11"/>
  <c r="Z373" i="11"/>
  <c r="Z374" i="11"/>
  <c r="Z375" i="11"/>
  <c r="Z376" i="11"/>
  <c r="Z377" i="11"/>
  <c r="Z378" i="11"/>
  <c r="Z379" i="11"/>
  <c r="Z380" i="11"/>
  <c r="Z381" i="11"/>
  <c r="Z382" i="11"/>
  <c r="Z383" i="11"/>
  <c r="Z384" i="11"/>
  <c r="Z385" i="11"/>
  <c r="Z386" i="11"/>
  <c r="Z387" i="11"/>
  <c r="Z388" i="11"/>
  <c r="Z389" i="11"/>
  <c r="Z390" i="11"/>
  <c r="Z391" i="11"/>
  <c r="Z392" i="11"/>
  <c r="Z393" i="11"/>
  <c r="Z394" i="11"/>
  <c r="Z395" i="11"/>
  <c r="Z396" i="11"/>
  <c r="Z397" i="11"/>
  <c r="Z398" i="11"/>
  <c r="Z399" i="11"/>
  <c r="Z400" i="11"/>
  <c r="Z401" i="11"/>
  <c r="Z402" i="11"/>
  <c r="Z403" i="11"/>
  <c r="Z404" i="11"/>
  <c r="Z405" i="11"/>
  <c r="Z406" i="11"/>
  <c r="Z407" i="11"/>
  <c r="Z408" i="11"/>
  <c r="Z409" i="11"/>
  <c r="Z410" i="11"/>
  <c r="Z411" i="11"/>
  <c r="Z412" i="11"/>
  <c r="Z413" i="11"/>
  <c r="Z414" i="11"/>
  <c r="Z415" i="11"/>
  <c r="Z416" i="11"/>
  <c r="Z417" i="11"/>
  <c r="Z418" i="11"/>
  <c r="Z419" i="11"/>
  <c r="Z420" i="11"/>
  <c r="Z421" i="11"/>
  <c r="Z422" i="11"/>
  <c r="Z423" i="11"/>
  <c r="Z424" i="11"/>
  <c r="Z425" i="11"/>
  <c r="Z426" i="11"/>
  <c r="Z427" i="11"/>
  <c r="Z428" i="11"/>
  <c r="Z429" i="11"/>
  <c r="Z430" i="11"/>
  <c r="Z431" i="11"/>
  <c r="Z432" i="11"/>
  <c r="Z433" i="11"/>
  <c r="Z434" i="11"/>
  <c r="Z435" i="11"/>
  <c r="Z436" i="11"/>
  <c r="Z437" i="11"/>
  <c r="Z438" i="11"/>
  <c r="Z439" i="11"/>
  <c r="Z440" i="11"/>
  <c r="Z441" i="11"/>
  <c r="Z442" i="11"/>
  <c r="Z443" i="11"/>
  <c r="Z444" i="11"/>
  <c r="Z445" i="11"/>
  <c r="Z446" i="11"/>
  <c r="Z447" i="11"/>
  <c r="Z448" i="11"/>
  <c r="Z449" i="11"/>
  <c r="Z450" i="11"/>
  <c r="Z451" i="11"/>
  <c r="Z452" i="11"/>
  <c r="Z453" i="11"/>
  <c r="Z454" i="11"/>
  <c r="Z455" i="11"/>
  <c r="Z456" i="11"/>
  <c r="Z457" i="11"/>
  <c r="Z458" i="11"/>
  <c r="Z459" i="11"/>
  <c r="Z460" i="11"/>
  <c r="Z461" i="11"/>
  <c r="Z462" i="11"/>
  <c r="Z463" i="11"/>
  <c r="Z464" i="11"/>
  <c r="Z465" i="11"/>
  <c r="Z466" i="11"/>
  <c r="Z467" i="11"/>
  <c r="Z468" i="11"/>
  <c r="Z469" i="11"/>
  <c r="Z470" i="11"/>
  <c r="Z471" i="11"/>
  <c r="Z472" i="11"/>
  <c r="Z473" i="11"/>
  <c r="Z474" i="11"/>
  <c r="Z475" i="11"/>
  <c r="Z476" i="11"/>
  <c r="Z477" i="11"/>
  <c r="Z478" i="11"/>
  <c r="Z479" i="11"/>
  <c r="Z480" i="11"/>
  <c r="Z481" i="11"/>
  <c r="Z482" i="11"/>
  <c r="Z483" i="11"/>
  <c r="Z484" i="11"/>
  <c r="Z485" i="11"/>
  <c r="Z486" i="11"/>
  <c r="Z487" i="11"/>
  <c r="Z488" i="11"/>
  <c r="Z489" i="11"/>
  <c r="Z490" i="11"/>
  <c r="Z491" i="11"/>
  <c r="Z492" i="11"/>
  <c r="Z493" i="11"/>
  <c r="Z494" i="11"/>
  <c r="Z495" i="11"/>
  <c r="Z496" i="11"/>
  <c r="Z497" i="11"/>
  <c r="Z498" i="11"/>
  <c r="Z499" i="11"/>
  <c r="Z500" i="11"/>
  <c r="Z501" i="11"/>
  <c r="Z502" i="11"/>
  <c r="Z503" i="11"/>
  <c r="Z504" i="11"/>
  <c r="Z505" i="11"/>
  <c r="Z506" i="11"/>
  <c r="Z507" i="11"/>
  <c r="Z508" i="11"/>
  <c r="Z509" i="11"/>
  <c r="Z510" i="11"/>
  <c r="Z511" i="11"/>
  <c r="Z512" i="11"/>
  <c r="Z513" i="11"/>
  <c r="Z514" i="11"/>
  <c r="Z515" i="11"/>
  <c r="Z516" i="11"/>
  <c r="Z517" i="11"/>
  <c r="Z518" i="11"/>
  <c r="Z519" i="11"/>
  <c r="Z520" i="11"/>
  <c r="Z521" i="11"/>
  <c r="Z522" i="11"/>
  <c r="Z523" i="11"/>
  <c r="Z524" i="11"/>
  <c r="Z525" i="11"/>
  <c r="Z526" i="11"/>
  <c r="Z527" i="11"/>
  <c r="Z528" i="11"/>
  <c r="Z529" i="11"/>
  <c r="Z530" i="11"/>
  <c r="Z531" i="11"/>
  <c r="Z532" i="11"/>
  <c r="Z533" i="11"/>
  <c r="Z534" i="11"/>
  <c r="Z535" i="11"/>
  <c r="Z536" i="11"/>
  <c r="Z537" i="11"/>
  <c r="Z538" i="11"/>
  <c r="Z539" i="11"/>
  <c r="Z540" i="11"/>
  <c r="Z541" i="11"/>
  <c r="Z542" i="11"/>
  <c r="Z543" i="11"/>
  <c r="Z544" i="11"/>
  <c r="Z545" i="11"/>
  <c r="Z546" i="11"/>
  <c r="Z547" i="11"/>
  <c r="Z548" i="11"/>
  <c r="Z549" i="11"/>
  <c r="Z550" i="11"/>
  <c r="Z551" i="11"/>
  <c r="Z552" i="11"/>
  <c r="Z553" i="11"/>
  <c r="Z554" i="11"/>
  <c r="Z555" i="11"/>
  <c r="Z556" i="11"/>
  <c r="Z557" i="11"/>
  <c r="Z558" i="11"/>
  <c r="Z559" i="11"/>
  <c r="Z560" i="11"/>
  <c r="Z561" i="11"/>
  <c r="Z562" i="11"/>
  <c r="Z563" i="11"/>
  <c r="Z564" i="11"/>
  <c r="Z565" i="11"/>
  <c r="Z566" i="11"/>
  <c r="Z567" i="11"/>
  <c r="Z568" i="11"/>
  <c r="Z569" i="11"/>
  <c r="Z570" i="11"/>
  <c r="Z571" i="11"/>
  <c r="Z572" i="11"/>
  <c r="Z573" i="11"/>
  <c r="Z574" i="11"/>
  <c r="Z575" i="11"/>
  <c r="Z576" i="11"/>
  <c r="Z577" i="11"/>
  <c r="Z578" i="11"/>
  <c r="Z579" i="11"/>
  <c r="Z580" i="11"/>
  <c r="Z581" i="11"/>
  <c r="Z582" i="11"/>
  <c r="Z583" i="11"/>
  <c r="Z584" i="11"/>
  <c r="Z585" i="11"/>
  <c r="Z586" i="11"/>
  <c r="Z587" i="11"/>
  <c r="Z588" i="11"/>
  <c r="Z589" i="11"/>
  <c r="Z590" i="11"/>
  <c r="Z591" i="11"/>
  <c r="Z592" i="11"/>
  <c r="Z593" i="11"/>
  <c r="Z594" i="11"/>
  <c r="Z595" i="11"/>
  <c r="Z596" i="11"/>
  <c r="Z597" i="11"/>
  <c r="Z598" i="11"/>
  <c r="Z599" i="11"/>
  <c r="Z600" i="11"/>
  <c r="Z601" i="11"/>
  <c r="Z602" i="11"/>
  <c r="Z603" i="11"/>
  <c r="Z604" i="11"/>
  <c r="Z605" i="11"/>
  <c r="Z606" i="11"/>
  <c r="Z607" i="11"/>
  <c r="Z608" i="11"/>
  <c r="Z609" i="11"/>
  <c r="Z610" i="11"/>
  <c r="Z611" i="11"/>
  <c r="Z612" i="11"/>
  <c r="Z613" i="11"/>
  <c r="Z614" i="11"/>
  <c r="Z615" i="11"/>
  <c r="Z616" i="11"/>
  <c r="Z617" i="11"/>
  <c r="Z618" i="11"/>
  <c r="Z619" i="11"/>
  <c r="Z620" i="11"/>
  <c r="Z621" i="11"/>
  <c r="Z622" i="11"/>
  <c r="Z623" i="11"/>
  <c r="Z624" i="11"/>
  <c r="Z625" i="11"/>
  <c r="Z626" i="11"/>
  <c r="Z627" i="11"/>
  <c r="Z628" i="11"/>
  <c r="Z629" i="11"/>
  <c r="Z630" i="11"/>
  <c r="Z631" i="11"/>
  <c r="Z632" i="11"/>
  <c r="Z633" i="11"/>
  <c r="Z634" i="11"/>
  <c r="Z635" i="11"/>
  <c r="Z636" i="11"/>
  <c r="Z637" i="11"/>
  <c r="Z638" i="11"/>
  <c r="Z639" i="11"/>
  <c r="Z640" i="11"/>
  <c r="Z641" i="11"/>
  <c r="Z642" i="11"/>
  <c r="Z643" i="11"/>
  <c r="Z644" i="11"/>
  <c r="Z645" i="11"/>
  <c r="Z646" i="11"/>
  <c r="Z647" i="11"/>
  <c r="Z648" i="11"/>
  <c r="Z649" i="11"/>
  <c r="Z650" i="11"/>
  <c r="Z651" i="11"/>
  <c r="Z652" i="11"/>
  <c r="Z653" i="11"/>
  <c r="Z654" i="11"/>
  <c r="Z655" i="11"/>
  <c r="Z656" i="11"/>
  <c r="Z657" i="11"/>
  <c r="Z658" i="11"/>
  <c r="Z659" i="11"/>
  <c r="Z660" i="11"/>
  <c r="Z661" i="11"/>
  <c r="Z662" i="11"/>
  <c r="Z663" i="11"/>
  <c r="Z664" i="11"/>
  <c r="Z665" i="11"/>
  <c r="Z666" i="11"/>
  <c r="Z667" i="11"/>
  <c r="Z668" i="11"/>
  <c r="Z669" i="11"/>
  <c r="Z670" i="11"/>
  <c r="Z671" i="11"/>
  <c r="Z672" i="11"/>
  <c r="Z673" i="11"/>
  <c r="Z674" i="11"/>
  <c r="Z675" i="11"/>
  <c r="Z676" i="11"/>
  <c r="Z677" i="11"/>
  <c r="Z678" i="11"/>
  <c r="Z679" i="11"/>
  <c r="Z680" i="11"/>
  <c r="Z681" i="11"/>
  <c r="Z682" i="11"/>
  <c r="Z683" i="11"/>
  <c r="Z684" i="11"/>
  <c r="Z685" i="11"/>
  <c r="Z686" i="11"/>
  <c r="Z687" i="11"/>
  <c r="Z688" i="11"/>
  <c r="Z689" i="11"/>
  <c r="Z690" i="11"/>
  <c r="Z691" i="11"/>
  <c r="Z692" i="11"/>
  <c r="Z693" i="11"/>
  <c r="Z694" i="11"/>
  <c r="Z695" i="11"/>
  <c r="Z696" i="11"/>
  <c r="Z697" i="11"/>
  <c r="Z698" i="11"/>
  <c r="Z699" i="11"/>
  <c r="Z700" i="11"/>
  <c r="Z701" i="11"/>
  <c r="Z702" i="11"/>
  <c r="Z703" i="11"/>
  <c r="Z704" i="11"/>
  <c r="Z705" i="11"/>
  <c r="Z706" i="11"/>
  <c r="Z707" i="11"/>
  <c r="Z708" i="11"/>
  <c r="Z709" i="11"/>
  <c r="Z710" i="11"/>
  <c r="Z711" i="11"/>
  <c r="Z712" i="11"/>
  <c r="Z713" i="11"/>
  <c r="Z714" i="11"/>
  <c r="Z715" i="11"/>
  <c r="Z716" i="11"/>
  <c r="Z717" i="11"/>
  <c r="Z718" i="11"/>
  <c r="Z719" i="11"/>
  <c r="Z720" i="11"/>
  <c r="Z721" i="11"/>
  <c r="Z722" i="11"/>
  <c r="Z723" i="11"/>
  <c r="Z724" i="11"/>
  <c r="Z725" i="11"/>
  <c r="Z726" i="11"/>
  <c r="Z727" i="11"/>
  <c r="Z728" i="11"/>
  <c r="Z729" i="11"/>
  <c r="Z730" i="11"/>
  <c r="Z731" i="11"/>
  <c r="Z732" i="11"/>
  <c r="Z733" i="11"/>
  <c r="Z734" i="11"/>
  <c r="Z735" i="11"/>
  <c r="Z736" i="11"/>
  <c r="Z737" i="11"/>
  <c r="Z738" i="11"/>
  <c r="Z739" i="11"/>
  <c r="Z740" i="11"/>
  <c r="Z741" i="11"/>
  <c r="Z742" i="11"/>
  <c r="Z743" i="11"/>
  <c r="Z744" i="11"/>
  <c r="Z745" i="11"/>
  <c r="Z746" i="11"/>
  <c r="Z747" i="11"/>
  <c r="Z748" i="11"/>
  <c r="Z749" i="11"/>
  <c r="Z750" i="11"/>
  <c r="Z751" i="11"/>
  <c r="Z752" i="11"/>
  <c r="Z753" i="11"/>
  <c r="Z754" i="11"/>
  <c r="Z755" i="11"/>
  <c r="Z756" i="11"/>
  <c r="Z757" i="11"/>
  <c r="Z758" i="11"/>
  <c r="Z759" i="11"/>
  <c r="Z760" i="11"/>
  <c r="Z761" i="11"/>
  <c r="Z762" i="11"/>
  <c r="Z763" i="11"/>
  <c r="Z764" i="11"/>
  <c r="Z765" i="11"/>
  <c r="Z766" i="11"/>
  <c r="Z767" i="11"/>
  <c r="Z768" i="11"/>
  <c r="Z769" i="11"/>
  <c r="Z770" i="11"/>
  <c r="Z771" i="11"/>
  <c r="Z772" i="11"/>
  <c r="Z773" i="11"/>
  <c r="Z774" i="11"/>
  <c r="Z775" i="11"/>
  <c r="Z776" i="11"/>
  <c r="Z777" i="11"/>
  <c r="Z778" i="11"/>
  <c r="Z779" i="11"/>
  <c r="Z780" i="11"/>
  <c r="Z781" i="11"/>
  <c r="Z782" i="11"/>
  <c r="Z783" i="11"/>
  <c r="Z784" i="11"/>
  <c r="Z785" i="11"/>
  <c r="Z786" i="11"/>
  <c r="Z787" i="11"/>
  <c r="Z788" i="11"/>
  <c r="Z789" i="11"/>
  <c r="Z790" i="11"/>
  <c r="Z791" i="11"/>
  <c r="Z792" i="11"/>
  <c r="Z793" i="11"/>
  <c r="Z794" i="11"/>
  <c r="Z795" i="11"/>
  <c r="Z796" i="11"/>
  <c r="Z797" i="11"/>
  <c r="Z798" i="11"/>
  <c r="Z799" i="11"/>
  <c r="Z800" i="11"/>
  <c r="Z801" i="11"/>
  <c r="Z802" i="11"/>
  <c r="Z803" i="11"/>
  <c r="Z804" i="11"/>
  <c r="Z805" i="11"/>
  <c r="Z806" i="11"/>
  <c r="Z807" i="11"/>
  <c r="Z808" i="11"/>
  <c r="Z809" i="11"/>
  <c r="Z810" i="11"/>
  <c r="Z811" i="11"/>
  <c r="Z812" i="11"/>
  <c r="Z813" i="11"/>
  <c r="Z814" i="11"/>
  <c r="Z815" i="11"/>
  <c r="Z816" i="11"/>
  <c r="Z817" i="11"/>
  <c r="Z818" i="11"/>
  <c r="Z819" i="11"/>
  <c r="Z820" i="11"/>
  <c r="Z821" i="11"/>
  <c r="Z822" i="11"/>
  <c r="Z823" i="11"/>
  <c r="Z824" i="11"/>
  <c r="Z825" i="11"/>
  <c r="Z826" i="11"/>
  <c r="Z827" i="11"/>
  <c r="Z828" i="11"/>
  <c r="Z829" i="11"/>
  <c r="Z830" i="11"/>
  <c r="Z831" i="11"/>
  <c r="Z832" i="11"/>
  <c r="Z833" i="11"/>
  <c r="Z834" i="11"/>
  <c r="Z835" i="11"/>
  <c r="Z836" i="11"/>
  <c r="Z837" i="11"/>
  <c r="Z838" i="11"/>
  <c r="Z839" i="11"/>
  <c r="Z840" i="11"/>
  <c r="Z841" i="11"/>
  <c r="Z842" i="11"/>
  <c r="Z843" i="11"/>
  <c r="Z844" i="11"/>
  <c r="Z845" i="11"/>
  <c r="Z846" i="11"/>
  <c r="Z847" i="11"/>
  <c r="Z848" i="11"/>
  <c r="Z849" i="11"/>
  <c r="Z850" i="11"/>
  <c r="Z851" i="11"/>
  <c r="Z852" i="11"/>
  <c r="Z853" i="11"/>
  <c r="Z854" i="11"/>
  <c r="Z855" i="11"/>
  <c r="Z856" i="11"/>
  <c r="Z857" i="11"/>
  <c r="Z858" i="11"/>
  <c r="Z859" i="11"/>
  <c r="Z860" i="11"/>
  <c r="Z861" i="11"/>
  <c r="Z862" i="11"/>
  <c r="Z863" i="11"/>
  <c r="Z864" i="11"/>
  <c r="Z865" i="11"/>
  <c r="Z866" i="11"/>
  <c r="Z867" i="11"/>
  <c r="Z868" i="11"/>
  <c r="Z869" i="11"/>
  <c r="Z870" i="11"/>
  <c r="Z871" i="11"/>
  <c r="Z872" i="11"/>
  <c r="Z873" i="11"/>
  <c r="Z874" i="11"/>
  <c r="Z875" i="11"/>
  <c r="Z876" i="11"/>
  <c r="Z877" i="11"/>
  <c r="Z878" i="11"/>
  <c r="Z879" i="11"/>
  <c r="Z880" i="11"/>
  <c r="Z881" i="11"/>
  <c r="Z882" i="11"/>
  <c r="Z883" i="11"/>
  <c r="Z884" i="11"/>
  <c r="Z885" i="11"/>
  <c r="Z886" i="11"/>
  <c r="Z887" i="11"/>
  <c r="Z888" i="11"/>
  <c r="Z889" i="11"/>
  <c r="Z890" i="11"/>
  <c r="Z891" i="11"/>
  <c r="Z892" i="11"/>
  <c r="Z893" i="11"/>
  <c r="Z894" i="11"/>
  <c r="Z895" i="11"/>
  <c r="Z896" i="11"/>
  <c r="Z897" i="11"/>
  <c r="Z898" i="11"/>
  <c r="Z899" i="11"/>
  <c r="Z900" i="11"/>
  <c r="Z901" i="11"/>
  <c r="Z902" i="11"/>
  <c r="Z903" i="11"/>
  <c r="Z904" i="11"/>
  <c r="Z905" i="11"/>
  <c r="Z906" i="11"/>
  <c r="Z907" i="11"/>
  <c r="Z908" i="11"/>
  <c r="Z909" i="11"/>
  <c r="Z910" i="11"/>
  <c r="Z911" i="11"/>
  <c r="Z912" i="11"/>
  <c r="Z913" i="11"/>
  <c r="Z914" i="11"/>
  <c r="Z915" i="11"/>
  <c r="Z916" i="11"/>
  <c r="Z917" i="11"/>
  <c r="Z918" i="11"/>
  <c r="Z919" i="11"/>
  <c r="Z920" i="11"/>
  <c r="Z921" i="11"/>
  <c r="Z922" i="11"/>
  <c r="Z923" i="11"/>
  <c r="Z924" i="11"/>
  <c r="Z925" i="11"/>
  <c r="Z926" i="11"/>
  <c r="Z927" i="11"/>
  <c r="Z928" i="11"/>
  <c r="Z929" i="11"/>
  <c r="Z930" i="11"/>
  <c r="Z931" i="11"/>
  <c r="Z932" i="11"/>
  <c r="Z933" i="11"/>
  <c r="Z934" i="11"/>
  <c r="Z935" i="11"/>
  <c r="Z936" i="11"/>
  <c r="Z937" i="11"/>
  <c r="Z938" i="11"/>
  <c r="Z939" i="11"/>
  <c r="Z940" i="11"/>
  <c r="Z941" i="11"/>
  <c r="Z942" i="11"/>
  <c r="Z943" i="11"/>
  <c r="Z944" i="11"/>
  <c r="Z945" i="11"/>
  <c r="Z946" i="11"/>
  <c r="Z947" i="11"/>
  <c r="Z948" i="11"/>
  <c r="Z949" i="11"/>
  <c r="Z950" i="11"/>
  <c r="Z951" i="11"/>
  <c r="Z952" i="11"/>
  <c r="Z953" i="11"/>
  <c r="Z954" i="11"/>
  <c r="Z955" i="11"/>
  <c r="Z956" i="11"/>
  <c r="Z957" i="11"/>
  <c r="Z958" i="11"/>
  <c r="Z959" i="11"/>
  <c r="Z960" i="11"/>
  <c r="Z961" i="11"/>
  <c r="Z962" i="11"/>
  <c r="Z963" i="11"/>
  <c r="Z964" i="11"/>
  <c r="Z965" i="11"/>
  <c r="Z966" i="11"/>
  <c r="Z967" i="11"/>
  <c r="Z968" i="11"/>
  <c r="Z969" i="11"/>
  <c r="Z970" i="11"/>
  <c r="Z971" i="11"/>
  <c r="Z972" i="11"/>
  <c r="Z973" i="11"/>
  <c r="Z974" i="11"/>
  <c r="Z975" i="11"/>
  <c r="Z976" i="11"/>
  <c r="Z977" i="11"/>
  <c r="Z978" i="11"/>
  <c r="Z979" i="11"/>
  <c r="Z980" i="11"/>
  <c r="Z981" i="11"/>
  <c r="Z982" i="11"/>
  <c r="Z983" i="11"/>
  <c r="Z984" i="11"/>
  <c r="Z985" i="11"/>
  <c r="Z986" i="11"/>
  <c r="Z987" i="11"/>
  <c r="Z988" i="11"/>
  <c r="Z989" i="11"/>
  <c r="Z990" i="11"/>
  <c r="Z991" i="11"/>
  <c r="Z992" i="11"/>
  <c r="Z993" i="11"/>
  <c r="Z994" i="11"/>
  <c r="Z995" i="11"/>
  <c r="Z996" i="11"/>
  <c r="Z997" i="11"/>
  <c r="Z998" i="11"/>
  <c r="Z999" i="11"/>
  <c r="Z1000" i="11"/>
  <c r="Z1001" i="11"/>
  <c r="Z1002" i="11"/>
  <c r="Z1003" i="11"/>
  <c r="Z1004" i="11"/>
  <c r="Z1005" i="11"/>
  <c r="Z1006" i="11"/>
  <c r="Z1007" i="11"/>
  <c r="Z1008" i="11"/>
  <c r="Z1009" i="11"/>
  <c r="Z1010" i="11"/>
  <c r="Z1011" i="11"/>
  <c r="Z1012" i="11"/>
  <c r="Z1013" i="11"/>
  <c r="Z1014" i="11"/>
  <c r="Z1015" i="11"/>
  <c r="Z1016" i="11"/>
  <c r="Z1017" i="11"/>
  <c r="Z1018" i="11"/>
  <c r="Z1019" i="11"/>
  <c r="Z1020" i="11"/>
  <c r="Z1021" i="11"/>
  <c r="Z1022" i="11"/>
  <c r="Z1023" i="11"/>
  <c r="Z1024" i="11"/>
  <c r="Z1025" i="11"/>
  <c r="Z1026" i="11"/>
  <c r="Z1027" i="11"/>
  <c r="Z1028" i="11"/>
  <c r="Z1029" i="11"/>
  <c r="Z1030" i="11"/>
  <c r="Z1031" i="11"/>
  <c r="Z1032" i="11"/>
  <c r="Z1033" i="11"/>
  <c r="Z1034" i="11"/>
  <c r="Z1035" i="11"/>
  <c r="Z1036" i="11"/>
  <c r="Z1037" i="11"/>
  <c r="Z1038" i="11"/>
  <c r="Z1039" i="11"/>
  <c r="Z1040" i="11"/>
  <c r="Z1041" i="11"/>
  <c r="Z1042" i="11"/>
  <c r="Z1043" i="11"/>
  <c r="Z1044" i="11"/>
  <c r="Z1045" i="11"/>
  <c r="Z1046" i="11"/>
  <c r="Z1047" i="11"/>
  <c r="Z1048" i="11"/>
  <c r="Z1049" i="11"/>
  <c r="Z1050" i="11"/>
  <c r="Z1051" i="11"/>
  <c r="Z1052" i="11"/>
  <c r="Z1053" i="11"/>
  <c r="Z1054" i="11"/>
  <c r="Z1055" i="11"/>
  <c r="Z1056" i="11"/>
  <c r="Z1057" i="11"/>
  <c r="Z1058" i="11"/>
  <c r="Z1059" i="11"/>
  <c r="Z1060" i="11"/>
  <c r="Z1061" i="11"/>
  <c r="Z1062" i="11"/>
  <c r="Z1063" i="11"/>
  <c r="Z1064" i="11"/>
  <c r="Z1065" i="11"/>
  <c r="Z1066" i="11"/>
  <c r="Z1067" i="11"/>
  <c r="Z1068" i="11"/>
  <c r="Z1069" i="11"/>
  <c r="Z1070" i="11"/>
  <c r="Z1071" i="11"/>
  <c r="Z1072" i="11"/>
  <c r="Z1073" i="11"/>
  <c r="Z1074" i="11"/>
  <c r="Z1075" i="11"/>
  <c r="Z1076" i="11"/>
  <c r="Z1077" i="11"/>
  <c r="Z1078" i="11"/>
  <c r="Z1079" i="11"/>
  <c r="Z1080" i="11"/>
  <c r="Z1081" i="11"/>
  <c r="Z1082" i="11"/>
  <c r="Z1083" i="11"/>
  <c r="Z1084" i="11"/>
  <c r="Z1085" i="11"/>
  <c r="Z1086" i="11"/>
  <c r="Z1087" i="11"/>
  <c r="Z1088" i="11"/>
  <c r="Z1089" i="11"/>
  <c r="Z1090" i="11"/>
  <c r="Z1091" i="11"/>
  <c r="Z1092" i="11"/>
  <c r="Z1093" i="11"/>
  <c r="Z1094" i="11"/>
  <c r="Z1095" i="11"/>
  <c r="Z1096" i="11"/>
  <c r="Z1097" i="11"/>
  <c r="Z1098" i="11"/>
  <c r="Z1099" i="11"/>
  <c r="Z1100" i="11"/>
  <c r="Z1101" i="11"/>
  <c r="Z1102" i="11"/>
  <c r="Z1103" i="11"/>
  <c r="Z1104" i="11"/>
  <c r="Z1105" i="11"/>
  <c r="Z1106" i="11"/>
  <c r="Z1107" i="11"/>
  <c r="Z1108" i="11"/>
  <c r="Z1109" i="11"/>
  <c r="Z1110" i="11"/>
  <c r="Z1111" i="11"/>
  <c r="Z1112" i="11"/>
  <c r="Z1113" i="11"/>
  <c r="Z1114" i="11"/>
  <c r="Z1115" i="11"/>
  <c r="Z1116" i="11"/>
  <c r="Z1117" i="11"/>
  <c r="Z1118" i="11"/>
  <c r="Z1119" i="11"/>
  <c r="Z1120" i="11"/>
  <c r="Z1121" i="11"/>
  <c r="Z1122" i="11"/>
  <c r="Z1123" i="11"/>
  <c r="Z1124" i="11"/>
  <c r="Z1125" i="11"/>
  <c r="Z1126" i="11"/>
  <c r="Z1127" i="11"/>
  <c r="Z1128" i="11"/>
  <c r="Z1129" i="11"/>
  <c r="Z1130" i="11"/>
  <c r="Z1131" i="11"/>
  <c r="Z1132" i="11"/>
  <c r="Z1133" i="11"/>
  <c r="Z1134" i="11"/>
  <c r="Z1135" i="11"/>
  <c r="Z1136" i="11"/>
  <c r="Z1137" i="11"/>
  <c r="Z1138" i="11"/>
  <c r="Z1139" i="11"/>
  <c r="Z1140" i="11"/>
  <c r="Z1141" i="11"/>
  <c r="Z1142" i="11"/>
  <c r="Z1143" i="11"/>
  <c r="Z1144" i="11"/>
  <c r="Z1145" i="11"/>
  <c r="Z1146" i="11"/>
  <c r="Z1147" i="11"/>
  <c r="Z1148" i="11"/>
  <c r="Z1149" i="11"/>
  <c r="Z1150" i="11"/>
  <c r="Z1151" i="11"/>
  <c r="Z1152" i="11"/>
  <c r="Z1153" i="11"/>
  <c r="Z1154" i="11"/>
  <c r="Z1155" i="11"/>
  <c r="Z1156" i="11"/>
  <c r="Z1157" i="11"/>
  <c r="Z1158" i="11"/>
  <c r="Z1159" i="11"/>
  <c r="Z1160" i="11"/>
  <c r="Z1161" i="11"/>
  <c r="Z1162" i="11"/>
  <c r="Z1163" i="11"/>
  <c r="Z1164" i="11"/>
  <c r="Z1165" i="11"/>
  <c r="Z1166" i="11"/>
  <c r="Z1167" i="11"/>
  <c r="Z1168" i="11"/>
  <c r="Z1169" i="11"/>
  <c r="Z1170" i="11"/>
  <c r="Z1171" i="11"/>
  <c r="Z1172" i="11"/>
  <c r="Z1173" i="11"/>
  <c r="Z1174" i="11"/>
  <c r="Z1175" i="11"/>
  <c r="Z1176" i="11"/>
  <c r="Z1177" i="11"/>
  <c r="Z1178" i="11"/>
  <c r="Z1179" i="11"/>
  <c r="Z1180" i="11"/>
  <c r="Z1181" i="11"/>
  <c r="Z1182" i="11"/>
  <c r="Z1183" i="11"/>
  <c r="Z1184" i="11"/>
  <c r="Z1185" i="11"/>
  <c r="Z1186" i="11"/>
  <c r="Z1187" i="11"/>
  <c r="Z1188" i="11"/>
  <c r="Z1189" i="11"/>
  <c r="Z1190" i="11"/>
  <c r="Z1191" i="11"/>
  <c r="Z1192" i="11"/>
  <c r="Z1193" i="11"/>
  <c r="Z1194" i="11"/>
  <c r="Z1195" i="11"/>
  <c r="Z1196" i="11"/>
  <c r="Z1197" i="11"/>
  <c r="Z1198" i="11"/>
  <c r="Z1199" i="11"/>
  <c r="Z1200" i="11"/>
  <c r="Z1201" i="11"/>
  <c r="Z1202" i="11"/>
  <c r="Z1203" i="11"/>
  <c r="Z1204" i="11"/>
  <c r="Z1205" i="11"/>
  <c r="Z1206" i="11"/>
  <c r="Z1207" i="11"/>
  <c r="Z1208" i="11"/>
  <c r="Z1209" i="11"/>
  <c r="Z1210" i="11"/>
  <c r="Z1211" i="11"/>
  <c r="Z1212" i="11"/>
  <c r="Z1213" i="11"/>
  <c r="Z1214" i="11"/>
  <c r="Z1215" i="11"/>
  <c r="Z1216" i="11"/>
  <c r="Z1217" i="11"/>
  <c r="Z1218" i="11"/>
  <c r="Z1219" i="11"/>
  <c r="Z1220" i="11"/>
  <c r="Z1221" i="11"/>
  <c r="Z1222" i="11"/>
  <c r="Z1223" i="11"/>
  <c r="Z1224" i="11"/>
  <c r="Z1225" i="11"/>
  <c r="Z1226" i="11"/>
  <c r="Z1227" i="11"/>
  <c r="Z1228" i="11"/>
  <c r="Z1229" i="11"/>
  <c r="Z1230" i="11"/>
  <c r="Z1231" i="11"/>
  <c r="Z1232" i="11"/>
  <c r="Z1233" i="11"/>
  <c r="Z1234" i="11"/>
  <c r="Z1235" i="11"/>
  <c r="Z1236" i="11"/>
  <c r="Z1237" i="11"/>
  <c r="Z1238" i="11"/>
  <c r="Z1239" i="11"/>
  <c r="Z1240" i="11"/>
  <c r="Z1241" i="11"/>
  <c r="Z1242" i="11"/>
  <c r="Z1243" i="11"/>
  <c r="Z1244" i="11"/>
  <c r="Z1245" i="11"/>
  <c r="Z1246" i="11"/>
  <c r="Z1247" i="11"/>
  <c r="Z1248" i="11"/>
  <c r="Z1249" i="11"/>
  <c r="Z1250" i="11"/>
  <c r="Z1251" i="11"/>
  <c r="Z1252" i="11"/>
  <c r="Z1253" i="11"/>
  <c r="Z1254" i="11"/>
  <c r="Z1255" i="11"/>
  <c r="Z1256" i="11"/>
  <c r="Z1257" i="11"/>
  <c r="Z1258" i="11"/>
  <c r="Z1259" i="11"/>
  <c r="Z1260" i="11"/>
  <c r="Z1261" i="11"/>
  <c r="Z1262" i="11"/>
  <c r="Z1263" i="11"/>
  <c r="Z1264" i="11"/>
  <c r="Z1265" i="11"/>
  <c r="Z1266" i="11"/>
  <c r="Z1267" i="11"/>
  <c r="Z1268" i="11"/>
  <c r="Z1269" i="11"/>
  <c r="Z1270" i="11"/>
  <c r="Z1271" i="11"/>
  <c r="Z1272" i="11"/>
  <c r="Z1273" i="11"/>
  <c r="Z1274" i="11"/>
  <c r="Z1275" i="11"/>
  <c r="Z1276" i="11"/>
  <c r="Z1277" i="11"/>
  <c r="Z1278" i="11"/>
  <c r="Z1279" i="11"/>
  <c r="Z1280" i="11"/>
  <c r="Z1281" i="11"/>
  <c r="Z1282" i="11"/>
  <c r="Z1283" i="11"/>
  <c r="Z1284" i="11"/>
  <c r="Z1285" i="11"/>
  <c r="Z1286" i="11"/>
  <c r="Z1287" i="11"/>
  <c r="Z1288" i="11"/>
  <c r="Z1289" i="11"/>
  <c r="Z1290" i="11"/>
  <c r="Z1291" i="11"/>
  <c r="Z1292" i="11"/>
  <c r="Z1293" i="11"/>
  <c r="Z1294" i="11"/>
  <c r="Z1295" i="11"/>
  <c r="Z1296" i="11"/>
  <c r="Z1297" i="11"/>
  <c r="Z1298" i="11"/>
  <c r="Z1299" i="11"/>
  <c r="Z1300" i="11"/>
  <c r="Z1301" i="11"/>
  <c r="Z1302" i="11"/>
  <c r="Z1303" i="11"/>
  <c r="Z1304" i="11"/>
  <c r="Z1305" i="11"/>
  <c r="Z1306" i="11"/>
  <c r="Z1307" i="11"/>
  <c r="Z1308" i="11"/>
  <c r="Z1309" i="11"/>
  <c r="Z1310" i="11"/>
  <c r="Z1311" i="11"/>
  <c r="Z1312" i="11"/>
  <c r="Z1313" i="11"/>
  <c r="Z1314" i="11"/>
  <c r="Z1315" i="11"/>
  <c r="Z1316" i="11"/>
  <c r="Z1317" i="11"/>
  <c r="Z1318" i="11"/>
  <c r="Z1319" i="11"/>
  <c r="Z1320" i="11"/>
  <c r="Z1321" i="11"/>
  <c r="Z1322" i="11"/>
  <c r="Z1323" i="11"/>
  <c r="Z1324" i="11"/>
  <c r="Z1325" i="11"/>
  <c r="Z1326" i="11"/>
  <c r="Z1327" i="11"/>
  <c r="Z1328" i="11"/>
  <c r="Z1329" i="11"/>
  <c r="Z1330" i="11"/>
  <c r="Z1331" i="11"/>
  <c r="Z1332" i="11"/>
  <c r="Z1333" i="11"/>
  <c r="Z1334" i="11"/>
  <c r="Z1335" i="11"/>
  <c r="Z1336" i="11"/>
  <c r="Z1337" i="11"/>
  <c r="Z1338" i="11"/>
  <c r="Z1339" i="11"/>
  <c r="Z1340" i="11"/>
  <c r="Z1341" i="11"/>
  <c r="Z1342" i="11"/>
  <c r="Z1343" i="11"/>
  <c r="Z1344" i="11"/>
  <c r="Z1345" i="11"/>
  <c r="Z1346" i="11"/>
  <c r="Z1347" i="11"/>
  <c r="Z1348" i="11"/>
  <c r="Z1349" i="11"/>
  <c r="Z1350" i="11"/>
  <c r="Z1351" i="11"/>
  <c r="Z1352" i="11"/>
  <c r="Z1353" i="11"/>
  <c r="Z1354" i="11"/>
  <c r="Z1355" i="11"/>
  <c r="Z1356" i="11"/>
  <c r="Z1357" i="11"/>
  <c r="Z1358" i="11"/>
  <c r="Z1359" i="11"/>
  <c r="Z1360" i="11"/>
  <c r="Z1361" i="11"/>
  <c r="Z1362" i="11"/>
  <c r="Z1363" i="11"/>
  <c r="Z1364" i="11"/>
  <c r="Z1365" i="11"/>
  <c r="Z1366" i="11"/>
  <c r="Z1367" i="11"/>
  <c r="Z1368" i="11"/>
  <c r="Z1369" i="11"/>
  <c r="Z1370" i="11"/>
  <c r="Z1371" i="11"/>
  <c r="Z1372" i="11"/>
  <c r="Z1373" i="11"/>
  <c r="Z1374" i="11"/>
  <c r="Z1375" i="11"/>
  <c r="Z1376" i="11"/>
  <c r="Z1377" i="11"/>
  <c r="Z1378" i="11"/>
  <c r="Z1379" i="11"/>
  <c r="Z1380" i="11"/>
  <c r="Z1381" i="11"/>
  <c r="Z1382" i="11"/>
  <c r="Z1383" i="11"/>
  <c r="Z1384" i="11"/>
  <c r="Z1385" i="11"/>
  <c r="Z1386" i="11"/>
  <c r="Z1387" i="11"/>
  <c r="Z1388" i="11"/>
  <c r="Z1389" i="11"/>
  <c r="Z1390" i="11"/>
  <c r="Z1391" i="11"/>
  <c r="Z1392" i="11"/>
  <c r="Z1393" i="11"/>
  <c r="Z1394" i="11"/>
  <c r="Z1395" i="11"/>
  <c r="Z1396" i="11"/>
  <c r="Z1397" i="11"/>
  <c r="Z1398" i="11"/>
  <c r="Z1399" i="11"/>
  <c r="Z1400" i="11"/>
  <c r="Z1401" i="11"/>
  <c r="Z1402" i="11"/>
  <c r="Z1403" i="11"/>
  <c r="Z1404" i="11"/>
  <c r="Z1405" i="11"/>
  <c r="Z1406" i="11"/>
  <c r="Z1407" i="11"/>
  <c r="Z1408" i="11"/>
  <c r="Z1409" i="11"/>
  <c r="Z1410" i="11"/>
  <c r="Z1411" i="11"/>
  <c r="Z1412" i="11"/>
  <c r="Z1413" i="11"/>
  <c r="Z1414" i="11"/>
  <c r="Z1415" i="11"/>
  <c r="Z1416" i="11"/>
  <c r="Z1417" i="11"/>
  <c r="Z1418" i="11"/>
  <c r="Z1419" i="11"/>
  <c r="Z1420" i="11"/>
  <c r="Z1421" i="11"/>
  <c r="Z1422" i="11"/>
  <c r="Z1423" i="11"/>
  <c r="Z1424" i="11"/>
  <c r="Z1425" i="11"/>
  <c r="Z1426" i="11"/>
  <c r="Z1427" i="11"/>
  <c r="Z1428" i="11"/>
  <c r="Z1429" i="11"/>
  <c r="Z1430" i="11"/>
  <c r="Z1431" i="11"/>
  <c r="Z1432" i="11"/>
  <c r="Z1433" i="11"/>
  <c r="Z1434" i="11"/>
  <c r="Z1435" i="11"/>
  <c r="Z1436" i="11"/>
  <c r="Z1437" i="11"/>
  <c r="Z1438" i="11"/>
  <c r="Z1439" i="11"/>
  <c r="Z1440" i="11"/>
  <c r="Z1441" i="11"/>
  <c r="Z1442" i="11"/>
  <c r="Z1443" i="11"/>
  <c r="Z1444" i="11"/>
  <c r="Z1445" i="11"/>
  <c r="Z1446" i="11"/>
  <c r="Z1447" i="11"/>
  <c r="Z1448" i="11"/>
  <c r="Z1449" i="11"/>
  <c r="Z1450" i="11"/>
  <c r="Z1451" i="11"/>
  <c r="Z1452" i="11"/>
  <c r="Z1453" i="11"/>
  <c r="Z1454" i="11"/>
  <c r="Z1455" i="11"/>
  <c r="Z1456" i="11"/>
  <c r="Z1457" i="11"/>
  <c r="Z1458" i="11"/>
  <c r="Z1459" i="11"/>
  <c r="Z1460" i="11"/>
  <c r="Z1461" i="11"/>
  <c r="Z1462" i="11"/>
  <c r="Z1463" i="11"/>
  <c r="Z1464" i="11"/>
  <c r="Z1465" i="11"/>
  <c r="Z1466" i="11"/>
  <c r="Z1467" i="11"/>
  <c r="Z1468" i="11"/>
  <c r="Z1469" i="11"/>
  <c r="Z1470" i="11"/>
  <c r="Z1471" i="11"/>
  <c r="Z1472" i="11"/>
  <c r="Z1473" i="11"/>
  <c r="Z1474" i="11"/>
  <c r="Z1475" i="11"/>
  <c r="Z1476" i="11"/>
  <c r="Z1477" i="11"/>
  <c r="Z1478" i="11"/>
  <c r="Z1479" i="11"/>
  <c r="Z1480" i="11"/>
  <c r="Z1481" i="11"/>
  <c r="Z1482" i="11"/>
  <c r="Z1483" i="11"/>
  <c r="Z1484" i="11"/>
  <c r="Z1485" i="11"/>
  <c r="Z1486" i="11"/>
  <c r="Z1487" i="11"/>
  <c r="Z1488" i="11"/>
  <c r="Z1489" i="11"/>
  <c r="Z1490" i="11"/>
  <c r="Z1491" i="11"/>
  <c r="Z1492" i="11"/>
  <c r="Z1493" i="11"/>
  <c r="Z1494" i="11"/>
  <c r="Z1495" i="11"/>
  <c r="Z1496" i="11"/>
  <c r="Z1497" i="11"/>
  <c r="Z1498" i="11"/>
  <c r="Z1499" i="11"/>
  <c r="Z1500" i="11"/>
  <c r="Z1501" i="11"/>
  <c r="Z1502" i="11"/>
  <c r="Z1503" i="11"/>
  <c r="Z1504" i="11"/>
  <c r="Z1505" i="11"/>
  <c r="Z1506" i="11"/>
  <c r="Z1507" i="11"/>
  <c r="Z1508" i="11"/>
  <c r="Z1509" i="11"/>
  <c r="Z1510" i="11"/>
  <c r="Z1511" i="11"/>
  <c r="Z1512" i="11"/>
  <c r="Z1513" i="11"/>
  <c r="Z1514" i="11"/>
  <c r="Z1515" i="11"/>
  <c r="Z1516" i="11"/>
  <c r="Z1517" i="11"/>
  <c r="Z1518" i="11"/>
  <c r="Z1519" i="11"/>
  <c r="Z1520" i="11"/>
  <c r="Z1521" i="11"/>
  <c r="Z1522" i="11"/>
  <c r="Z1523" i="11"/>
  <c r="Z1524" i="11"/>
  <c r="Z1525" i="11"/>
  <c r="Z1526" i="11"/>
  <c r="Z1527" i="11"/>
  <c r="Z1528" i="11"/>
  <c r="Z1529" i="11"/>
  <c r="Z1530" i="11"/>
  <c r="Z1531" i="11"/>
  <c r="Z1532" i="11"/>
  <c r="Z1533" i="11"/>
  <c r="Z1534" i="11"/>
  <c r="Z1535" i="11"/>
  <c r="Z1536" i="11"/>
  <c r="Z1537" i="11"/>
  <c r="Z1538" i="11"/>
  <c r="Z1539" i="11"/>
  <c r="Z1540" i="11"/>
  <c r="Z1541" i="11"/>
  <c r="Z1542" i="11"/>
  <c r="Z1543" i="11"/>
  <c r="Z1544" i="11"/>
  <c r="Z1545" i="11"/>
  <c r="Z1546" i="11"/>
  <c r="Z1547" i="11"/>
  <c r="Z1548" i="11"/>
  <c r="Z1549" i="11"/>
  <c r="Z1550" i="11"/>
  <c r="Z1551" i="11"/>
  <c r="Z1552" i="11"/>
  <c r="Z1553" i="11"/>
  <c r="Z1554" i="11"/>
  <c r="Z1555" i="11"/>
  <c r="Z1556" i="11"/>
  <c r="Z1557" i="11"/>
  <c r="Z1558" i="11"/>
  <c r="Z1559" i="11"/>
  <c r="Z1560" i="11"/>
  <c r="Z1561" i="11"/>
  <c r="Z1562" i="11"/>
  <c r="Z1563" i="11"/>
  <c r="Z1564" i="11"/>
  <c r="Z1565" i="11"/>
  <c r="Z1566" i="11"/>
  <c r="Z1567" i="11"/>
  <c r="Z1568" i="11"/>
  <c r="Z1569" i="11"/>
  <c r="Z1570" i="11"/>
  <c r="Z1571" i="11"/>
  <c r="Z1572" i="11"/>
  <c r="Z1573" i="11"/>
  <c r="Z1574" i="11"/>
  <c r="Z1575" i="11"/>
  <c r="Z1576" i="11"/>
  <c r="Z1577" i="11"/>
  <c r="Z1578" i="11"/>
  <c r="Z1579" i="11"/>
  <c r="Z1580" i="11"/>
  <c r="Z1581" i="11"/>
  <c r="Z1582" i="11"/>
  <c r="Z1583" i="11"/>
  <c r="Z1584" i="11"/>
  <c r="Z1585" i="11"/>
  <c r="Z1586" i="11"/>
  <c r="Z1587" i="11"/>
  <c r="Z1588" i="11"/>
  <c r="Z1589" i="11"/>
  <c r="Z1590" i="11"/>
  <c r="Z1591" i="11"/>
  <c r="Z1592" i="11"/>
  <c r="Z1593" i="11"/>
  <c r="Z1594" i="11"/>
  <c r="Z1595" i="11"/>
  <c r="Z1596" i="11"/>
  <c r="Z1597" i="11"/>
  <c r="Z1598" i="11"/>
  <c r="Z1599" i="11"/>
  <c r="Z1600" i="11"/>
  <c r="Z1601" i="11"/>
  <c r="Z1602" i="11"/>
  <c r="Z1603" i="11"/>
  <c r="Z1604" i="11"/>
  <c r="Z1605" i="11"/>
  <c r="Z1606" i="11"/>
  <c r="Z1607" i="11"/>
  <c r="Z1608" i="11"/>
  <c r="Z1609" i="11"/>
  <c r="Z1610" i="11"/>
  <c r="Z1611" i="11"/>
  <c r="Z1612" i="11"/>
  <c r="Z1613" i="11"/>
  <c r="Z1614" i="11"/>
  <c r="Z1615" i="11"/>
  <c r="Z1616" i="11"/>
  <c r="Z1617" i="11"/>
  <c r="Z1618" i="11"/>
  <c r="Z1619" i="11"/>
  <c r="Z1620" i="11"/>
  <c r="Z1621" i="11"/>
  <c r="Z1622" i="11"/>
  <c r="Z1623" i="11"/>
  <c r="Z1624" i="11"/>
  <c r="Z1625" i="11"/>
  <c r="Z1626" i="11"/>
  <c r="Z1627" i="11"/>
  <c r="Z1628" i="11"/>
  <c r="Z1629" i="11"/>
  <c r="Z1630" i="11"/>
  <c r="Z1631" i="11"/>
  <c r="Z1632" i="11"/>
  <c r="Z1633" i="11"/>
  <c r="Z1634" i="11"/>
  <c r="Z1635" i="11"/>
  <c r="Z1636" i="11"/>
  <c r="Z1637" i="11"/>
  <c r="Z1638" i="11"/>
  <c r="Z1639" i="11"/>
  <c r="Z1640" i="11"/>
  <c r="Z1641" i="11"/>
  <c r="Z1642" i="11"/>
  <c r="Z1643" i="11"/>
  <c r="Z1644" i="11"/>
  <c r="Z1645" i="11"/>
  <c r="Z1646" i="11"/>
  <c r="Z1647" i="11"/>
  <c r="Z1648" i="11"/>
  <c r="Z1649" i="11"/>
  <c r="Z1650" i="11"/>
  <c r="Z1651" i="11"/>
  <c r="Z1652" i="11"/>
  <c r="Z1653" i="11"/>
  <c r="Z1654" i="11"/>
  <c r="Z1655" i="11"/>
  <c r="Z1656" i="11"/>
  <c r="Z1657" i="11"/>
  <c r="Z1658" i="11"/>
  <c r="Z1659" i="11"/>
  <c r="Z1660" i="11"/>
  <c r="Z1661" i="11"/>
  <c r="Z1662" i="11"/>
  <c r="Z1663" i="11"/>
  <c r="Z1664" i="11"/>
  <c r="Z1665" i="11"/>
  <c r="Z1666" i="11"/>
  <c r="Z1667" i="11"/>
  <c r="Z1668" i="11"/>
  <c r="Z1669" i="11"/>
  <c r="Z1670" i="11"/>
  <c r="Z1671" i="11"/>
  <c r="Z1672" i="11"/>
  <c r="Z1673" i="11"/>
  <c r="Z1674" i="11"/>
  <c r="Z1675" i="11"/>
  <c r="Z1676" i="11"/>
  <c r="Z1677" i="11"/>
  <c r="Z1678" i="11"/>
  <c r="Z1679" i="11"/>
  <c r="Z1680" i="11"/>
  <c r="Z1681" i="11"/>
  <c r="Z1682" i="11"/>
  <c r="Z1683" i="11"/>
  <c r="Z1684" i="11"/>
  <c r="Z1685" i="11"/>
  <c r="Z1686" i="11"/>
  <c r="Z1687" i="11"/>
  <c r="Z1688" i="11"/>
  <c r="Z1689" i="11"/>
  <c r="Z1690" i="11"/>
  <c r="Z1691" i="11"/>
  <c r="Z1692" i="11"/>
  <c r="Z1693" i="11"/>
  <c r="Z1694" i="11"/>
  <c r="Z1695" i="11"/>
  <c r="Z1696" i="11"/>
  <c r="Z1697" i="11"/>
  <c r="Z1698" i="11"/>
  <c r="Z1699" i="11"/>
  <c r="Z1700" i="11"/>
  <c r="Z1701" i="11"/>
  <c r="Z1702" i="11"/>
  <c r="Z1703" i="11"/>
  <c r="Z1704" i="11"/>
  <c r="Z1705" i="11"/>
  <c r="Z1706" i="11"/>
  <c r="Z1707" i="11"/>
  <c r="Z1708" i="11"/>
  <c r="Z1709" i="11"/>
  <c r="Z1710" i="11"/>
  <c r="Z1711" i="11"/>
  <c r="Z1712" i="11"/>
  <c r="Z1713" i="11"/>
  <c r="Z1714" i="11"/>
  <c r="Z1715" i="11"/>
  <c r="Z1716" i="11"/>
  <c r="Z1717" i="11"/>
  <c r="Z1718" i="11"/>
  <c r="Z1719" i="11"/>
  <c r="Z1720" i="11"/>
  <c r="Z1721" i="11"/>
  <c r="Z1722" i="11"/>
  <c r="Z1723" i="11"/>
  <c r="Z1724" i="11"/>
  <c r="Z1725" i="11"/>
  <c r="Z1726" i="11"/>
  <c r="Z1727" i="11"/>
  <c r="Z1728" i="11"/>
  <c r="Z1729" i="11"/>
  <c r="Z1730" i="11"/>
  <c r="Z1731" i="11"/>
  <c r="Z1732" i="11"/>
  <c r="Z1733" i="11"/>
  <c r="Z1734" i="11"/>
  <c r="Z1735" i="11"/>
  <c r="Z1736" i="11"/>
  <c r="Z1737" i="11"/>
  <c r="Z1738" i="11"/>
  <c r="Z1739" i="11"/>
  <c r="Z1740" i="11"/>
  <c r="Z1741" i="11"/>
  <c r="Z1742" i="11"/>
  <c r="Z1743" i="11"/>
  <c r="Z1744" i="11"/>
  <c r="Z1745" i="11"/>
  <c r="Z1746" i="11"/>
  <c r="Z1747" i="11"/>
  <c r="Z1748" i="11"/>
  <c r="Z1749" i="11"/>
  <c r="Z1750" i="11"/>
  <c r="Z1751" i="11"/>
  <c r="Z1752" i="11"/>
  <c r="Z1753" i="11"/>
  <c r="Z1754" i="11"/>
  <c r="Z1755" i="11"/>
  <c r="Z1756" i="11"/>
  <c r="Z1757" i="11"/>
  <c r="Z1758" i="11"/>
  <c r="Z1759" i="11"/>
  <c r="Z1760" i="11"/>
  <c r="Z1761" i="11"/>
  <c r="Z1762" i="11"/>
  <c r="Z1763" i="11"/>
  <c r="Z1764" i="11"/>
  <c r="Z1765" i="11"/>
  <c r="Z1766" i="11"/>
  <c r="Z1767" i="11"/>
  <c r="Z1768" i="11"/>
  <c r="Z1769" i="11"/>
  <c r="Z1770" i="11"/>
  <c r="Z1771" i="11"/>
  <c r="Z1772" i="11"/>
  <c r="Z1773" i="11"/>
  <c r="Z1774" i="11"/>
  <c r="Z1775" i="11"/>
  <c r="Z1776" i="11"/>
  <c r="Z1777" i="11"/>
  <c r="Z1778" i="11"/>
  <c r="Z1779" i="11"/>
  <c r="Z1780" i="11"/>
  <c r="Z1781" i="11"/>
  <c r="Z1782" i="11"/>
  <c r="Z1783" i="11"/>
  <c r="Z1784" i="11"/>
  <c r="Z1785" i="11"/>
  <c r="Z1786" i="11"/>
  <c r="Z1787" i="11"/>
  <c r="Z1788" i="11"/>
  <c r="Z1789" i="11"/>
  <c r="Z1790" i="11"/>
  <c r="Z1791" i="11"/>
  <c r="Z1792" i="11"/>
  <c r="Z1793" i="11"/>
  <c r="Z1794" i="11"/>
  <c r="Z1795" i="11"/>
  <c r="Z1796" i="11"/>
  <c r="Z1797" i="11"/>
  <c r="Z1798" i="11"/>
  <c r="Z1799" i="11"/>
  <c r="Z1800" i="11"/>
  <c r="Z1801" i="11"/>
  <c r="Z1802" i="11"/>
  <c r="Z1803" i="11"/>
  <c r="Z1804" i="11"/>
  <c r="Z1805" i="11"/>
  <c r="Z1806" i="11"/>
  <c r="Z1807" i="11"/>
  <c r="Z1808" i="11"/>
  <c r="Z1809" i="11"/>
  <c r="Z1810" i="11"/>
  <c r="Z1811" i="11"/>
  <c r="Z1812" i="11"/>
  <c r="Z1813" i="11"/>
  <c r="Z1814" i="11"/>
  <c r="Z1815" i="11"/>
  <c r="Z1816" i="11"/>
  <c r="Z1817" i="11"/>
  <c r="Z1818" i="11"/>
  <c r="Z1819" i="11"/>
  <c r="Z1820" i="11"/>
  <c r="Z1821" i="11"/>
  <c r="Z1822" i="11"/>
  <c r="Z1823" i="11"/>
  <c r="Z1824" i="11"/>
  <c r="Z1825" i="11"/>
  <c r="Z1826" i="11"/>
  <c r="Z1827" i="11"/>
  <c r="Z1828" i="11"/>
  <c r="Z1829" i="11"/>
  <c r="Z1830" i="11"/>
  <c r="Z1831" i="11"/>
  <c r="Z1832" i="11"/>
  <c r="Z1833" i="11"/>
  <c r="Z1834" i="11"/>
  <c r="Z1835" i="11"/>
  <c r="Z1836" i="11"/>
  <c r="Z1837" i="11"/>
  <c r="Z1838" i="11"/>
  <c r="Z1839" i="11"/>
  <c r="Z1840" i="11"/>
  <c r="Z1841" i="11"/>
  <c r="Z1842" i="11"/>
  <c r="Z1843" i="11"/>
  <c r="Z1844" i="11"/>
  <c r="Z1845" i="11"/>
  <c r="Z1846" i="11"/>
  <c r="Z1847" i="11"/>
  <c r="Z1848" i="11"/>
  <c r="Z1849" i="11"/>
  <c r="Z1850" i="11"/>
  <c r="Z1851" i="11"/>
  <c r="Z1852" i="11"/>
  <c r="Z1853" i="11"/>
  <c r="Z1854" i="11"/>
  <c r="Z1855" i="11"/>
  <c r="Z1856" i="11"/>
  <c r="Z1857" i="11"/>
  <c r="Z1858" i="11"/>
  <c r="Z1859" i="11"/>
  <c r="Z1860" i="11"/>
  <c r="Z1861" i="11"/>
  <c r="Z1862" i="11"/>
  <c r="Z1863" i="11"/>
  <c r="Z1864" i="11"/>
  <c r="Z1865" i="11"/>
  <c r="Z1866" i="11"/>
  <c r="Z1867" i="11"/>
  <c r="Z1868" i="11"/>
  <c r="Z1869" i="11"/>
  <c r="Z1870" i="11"/>
  <c r="Z1871" i="11"/>
  <c r="Z1872" i="11"/>
  <c r="Z1873" i="11"/>
  <c r="Z1874" i="11"/>
  <c r="Z1875" i="11"/>
  <c r="Z1876" i="11"/>
  <c r="Z1877" i="11"/>
  <c r="Z1878" i="11"/>
  <c r="Z1879" i="11"/>
  <c r="Z1880" i="11"/>
  <c r="Z1881" i="11"/>
  <c r="Z1882" i="11"/>
  <c r="Z1883" i="11"/>
  <c r="Z1884" i="11"/>
  <c r="Z1885" i="11"/>
  <c r="Z1886" i="11"/>
  <c r="Z1887" i="11"/>
  <c r="Z1888" i="11"/>
  <c r="Z1889" i="11"/>
  <c r="Z1890" i="11"/>
  <c r="Z1891" i="11"/>
  <c r="Z1892" i="11"/>
  <c r="Z1893" i="11"/>
  <c r="Z1894" i="11"/>
  <c r="Z1895" i="11"/>
  <c r="Z1896" i="11"/>
  <c r="Z1897" i="11"/>
  <c r="Z1898" i="11"/>
  <c r="Z1899" i="11"/>
  <c r="Z1900" i="11"/>
  <c r="Z1901" i="11"/>
  <c r="Z1902" i="11"/>
  <c r="Z1903" i="11"/>
  <c r="Z1904" i="11"/>
  <c r="Z1905" i="11"/>
  <c r="Z1906" i="11"/>
  <c r="Z1907" i="11"/>
  <c r="Z1908" i="11"/>
  <c r="Z1909" i="11"/>
  <c r="Z1910" i="11"/>
  <c r="Z1911" i="11"/>
  <c r="Z1912" i="11"/>
  <c r="Z1913" i="11"/>
  <c r="Z1914" i="11"/>
  <c r="Z1915" i="11"/>
  <c r="Z1916" i="11"/>
  <c r="Z1917" i="11"/>
  <c r="Z1918" i="11"/>
  <c r="Z1919" i="11"/>
  <c r="Z1920" i="11"/>
  <c r="Z1921" i="11"/>
  <c r="Z1922" i="11"/>
  <c r="Z1923" i="11"/>
  <c r="Z1924" i="11"/>
  <c r="Z1925" i="11"/>
  <c r="Z1926" i="11"/>
  <c r="Z1927" i="11"/>
  <c r="Z1928" i="11"/>
  <c r="Z1929" i="11"/>
  <c r="Z1930" i="11"/>
  <c r="Z1931" i="11"/>
  <c r="Z1932" i="11"/>
  <c r="Z1933" i="11"/>
  <c r="Z1934" i="11"/>
  <c r="Z1935" i="11"/>
  <c r="Z1936" i="11"/>
  <c r="Z1937" i="11"/>
  <c r="Z1938" i="11"/>
  <c r="Z1939" i="11"/>
  <c r="Z1940" i="11"/>
  <c r="Z1941" i="11"/>
  <c r="Z1942" i="11"/>
  <c r="Z1943" i="11"/>
  <c r="Z1944" i="11"/>
  <c r="Z1945" i="11"/>
  <c r="Z1946" i="11"/>
  <c r="Z1947" i="11"/>
  <c r="Z1948" i="11"/>
  <c r="Z1949" i="11"/>
  <c r="Z1950" i="11"/>
  <c r="Z1951" i="11"/>
  <c r="Z1952" i="11"/>
  <c r="Z1953" i="11"/>
  <c r="Z1954" i="11"/>
  <c r="Z1955" i="11"/>
  <c r="Z1956" i="11"/>
  <c r="Z1957" i="11"/>
  <c r="Z1958" i="11"/>
  <c r="Z1959" i="11"/>
  <c r="Z1960" i="11"/>
  <c r="Z1961" i="11"/>
  <c r="Z1962" i="11"/>
  <c r="Z1963" i="11"/>
  <c r="Z1964" i="11"/>
  <c r="Z1965" i="11"/>
  <c r="Z1966" i="11"/>
  <c r="Z1967" i="11"/>
  <c r="Z1968" i="11"/>
  <c r="Z1969" i="11"/>
  <c r="Z1970" i="11"/>
  <c r="Z1971" i="11"/>
  <c r="Z1972" i="11"/>
  <c r="Z1973" i="11"/>
  <c r="Z1974" i="11"/>
  <c r="Z1975" i="11"/>
  <c r="Z1976" i="11"/>
  <c r="Z1977" i="11"/>
  <c r="Z1978" i="11"/>
  <c r="Z1979" i="11"/>
  <c r="Z1980" i="11"/>
  <c r="Z1981" i="11"/>
  <c r="Z1982" i="11"/>
  <c r="Z1983" i="11"/>
  <c r="Z1984" i="11"/>
  <c r="Z1985" i="11"/>
  <c r="Z1986" i="11"/>
  <c r="Z1987" i="11"/>
  <c r="Z1988" i="11"/>
  <c r="Z1989" i="11"/>
  <c r="Z1990" i="11"/>
  <c r="Z1991" i="11"/>
  <c r="Z1992" i="11"/>
  <c r="Z1993" i="11"/>
  <c r="Z1994" i="11"/>
  <c r="Z1995" i="11"/>
  <c r="Z1996" i="11"/>
  <c r="Z1997" i="11"/>
  <c r="Z1998" i="11"/>
  <c r="Z1999" i="11"/>
  <c r="Z2000" i="11"/>
  <c r="Z2001" i="11"/>
  <c r="Z2002" i="11"/>
  <c r="Z2003" i="11"/>
  <c r="Z2004" i="11"/>
  <c r="Z2005" i="11"/>
  <c r="Z2006" i="11"/>
  <c r="Z2007" i="11"/>
  <c r="Z2008" i="11"/>
  <c r="Z2009" i="11"/>
  <c r="Z2010" i="11"/>
  <c r="Z2011" i="11"/>
  <c r="Z2012" i="11"/>
  <c r="Z2013" i="11"/>
  <c r="Z2014" i="11"/>
  <c r="Z2015" i="11"/>
  <c r="Z2016" i="11"/>
  <c r="Z2017" i="11"/>
  <c r="Z2018" i="11"/>
  <c r="Z2019" i="11"/>
  <c r="Z2020" i="11"/>
  <c r="Z2021" i="11"/>
  <c r="Z2022" i="11"/>
  <c r="Z2023" i="11"/>
  <c r="Z2024" i="11"/>
  <c r="Z2025" i="11"/>
  <c r="Z2026" i="11"/>
  <c r="Z2027" i="11"/>
  <c r="Z2028" i="11"/>
  <c r="Z2029" i="11"/>
  <c r="Z2030" i="11"/>
  <c r="Z2031" i="11"/>
  <c r="Z2032" i="11"/>
  <c r="Z2033" i="11"/>
  <c r="Z2034" i="11"/>
  <c r="Z2035" i="11"/>
  <c r="Z2036" i="11"/>
  <c r="Z2037" i="11"/>
  <c r="Z2038" i="11"/>
  <c r="Z2039" i="11"/>
  <c r="Z2040" i="11"/>
  <c r="Z2041" i="11"/>
  <c r="Z2042" i="11"/>
  <c r="Z2043" i="11"/>
  <c r="Z2044" i="11"/>
  <c r="Z2045" i="11"/>
  <c r="Z2046" i="11"/>
  <c r="Z2047" i="11"/>
  <c r="Z2048" i="11"/>
  <c r="Z2049" i="11"/>
  <c r="Z2050" i="11"/>
  <c r="Z2051" i="11"/>
  <c r="Z2052" i="11"/>
  <c r="Z2053" i="11"/>
  <c r="Z2054" i="11"/>
  <c r="Z2055" i="11"/>
  <c r="Z2056" i="11"/>
  <c r="Z2057" i="11"/>
  <c r="Z2058" i="11"/>
  <c r="Z2059" i="11"/>
  <c r="Z2060" i="11"/>
  <c r="Z2061" i="11"/>
  <c r="Z2062" i="11"/>
  <c r="Z2063" i="11"/>
  <c r="Z2064" i="11"/>
  <c r="Z2065" i="11"/>
  <c r="Z2066" i="11"/>
  <c r="Z2067" i="11"/>
  <c r="Z2068" i="11"/>
  <c r="Z2069" i="11"/>
  <c r="Z2070" i="11"/>
  <c r="Z2071" i="11"/>
  <c r="Z2072" i="11"/>
  <c r="Z2073" i="11"/>
  <c r="Z2074" i="11"/>
  <c r="Z2075" i="11"/>
  <c r="Z2076" i="11"/>
  <c r="Z2077" i="11"/>
  <c r="Z2078" i="11"/>
  <c r="Z2079" i="11"/>
  <c r="Z2080" i="11"/>
  <c r="Z2081" i="11"/>
  <c r="Z2082" i="11"/>
  <c r="Z2083" i="11"/>
  <c r="Z2084" i="11"/>
  <c r="Z2085" i="11"/>
  <c r="Z2086" i="11"/>
  <c r="Z2087" i="11"/>
  <c r="Z2088" i="11"/>
  <c r="Z2089" i="11"/>
  <c r="Z2090" i="11"/>
  <c r="Z2091" i="11"/>
  <c r="Z2092" i="11"/>
  <c r="Z2093" i="11"/>
  <c r="Z2094" i="11"/>
  <c r="Z2095" i="11"/>
  <c r="Z2096" i="11"/>
  <c r="Z2097" i="11"/>
  <c r="Z2098" i="11"/>
  <c r="Z2099" i="11"/>
  <c r="Z2100" i="11"/>
  <c r="Z2101" i="11"/>
  <c r="Z2102" i="11"/>
  <c r="Z2103" i="11"/>
  <c r="Z2104" i="11"/>
  <c r="Z2105" i="11"/>
  <c r="Z2106" i="11"/>
  <c r="Z2107" i="11"/>
  <c r="Z2108" i="11"/>
  <c r="Z2109" i="11"/>
  <c r="Z2110" i="11"/>
  <c r="Z2111" i="11"/>
  <c r="Z2112" i="11"/>
  <c r="Z2113" i="11"/>
  <c r="Z2114" i="11"/>
  <c r="Z2115" i="11"/>
  <c r="Z2116" i="11"/>
  <c r="Z2117" i="11"/>
  <c r="Z2118" i="11"/>
  <c r="Z2119" i="11"/>
  <c r="Z2120" i="11"/>
  <c r="Z2121" i="11"/>
  <c r="Z2122" i="11"/>
  <c r="Z2123" i="11"/>
  <c r="Z2124" i="11"/>
  <c r="Z2125" i="11"/>
  <c r="Z2126" i="11"/>
  <c r="Z2127" i="11"/>
  <c r="Z2128" i="11"/>
  <c r="Z2129" i="11"/>
  <c r="Z2130" i="11"/>
  <c r="Z2131" i="11"/>
  <c r="Z2132" i="11"/>
  <c r="Z2133" i="11"/>
  <c r="Z2134" i="11"/>
  <c r="Z2135" i="11"/>
  <c r="Z2136" i="11"/>
  <c r="Z2137" i="11"/>
  <c r="Z2138" i="11"/>
  <c r="Z2139" i="11"/>
  <c r="Z2140" i="11"/>
  <c r="Z2141" i="11"/>
  <c r="Z2142" i="11"/>
  <c r="Z2143" i="11"/>
  <c r="Z2144" i="11"/>
  <c r="Z2145" i="11"/>
  <c r="Z2146" i="11"/>
  <c r="Z2147" i="11"/>
  <c r="Z2148" i="11"/>
  <c r="Z2149" i="11"/>
  <c r="Z2150" i="11"/>
  <c r="Z2151" i="11"/>
  <c r="Z2152" i="11"/>
  <c r="Z2153" i="11"/>
  <c r="Z2154" i="11"/>
  <c r="Z2155" i="11"/>
  <c r="Z2156" i="11"/>
  <c r="Z2157" i="11"/>
  <c r="Z2158" i="11"/>
  <c r="Z2159" i="11"/>
  <c r="Z2160" i="11"/>
  <c r="Z2161" i="11"/>
  <c r="Z2162" i="11"/>
  <c r="Z2163" i="11"/>
  <c r="Z2164" i="11"/>
  <c r="Z2165" i="11"/>
  <c r="Z2166" i="11"/>
  <c r="Z2167" i="11"/>
  <c r="Z2168" i="11"/>
  <c r="Z2169" i="11"/>
  <c r="Z2170" i="11"/>
  <c r="Z2171" i="11"/>
  <c r="Z2172" i="11"/>
  <c r="Z2173" i="11"/>
  <c r="Z2174" i="11"/>
  <c r="Z2175" i="11"/>
  <c r="Z2176" i="11"/>
  <c r="Z2177" i="11"/>
  <c r="Z2178" i="11"/>
  <c r="Z2179" i="11"/>
  <c r="Z2180" i="11"/>
  <c r="Z2181" i="11"/>
  <c r="Z2182" i="11"/>
  <c r="Z2183" i="11"/>
  <c r="Z2184" i="11"/>
  <c r="Z2185" i="11"/>
  <c r="Z2186" i="11"/>
  <c r="Z2187" i="11"/>
  <c r="Z2188" i="11"/>
  <c r="Z2189" i="11"/>
  <c r="Z2190" i="11"/>
  <c r="Z2191" i="11"/>
  <c r="Z2192" i="11"/>
  <c r="Z2193" i="11"/>
  <c r="Z2194" i="11"/>
  <c r="Z2195" i="11"/>
  <c r="Z2196" i="11"/>
  <c r="Z2197" i="11"/>
  <c r="Z2198" i="11"/>
  <c r="Z2199" i="11"/>
  <c r="Z2200" i="11"/>
  <c r="Z2201" i="11"/>
  <c r="Z2202" i="11"/>
  <c r="Z2203" i="11"/>
  <c r="Z2204" i="11"/>
  <c r="Z2205" i="11"/>
  <c r="Z2206" i="11"/>
  <c r="Z2207" i="11"/>
  <c r="Z2208" i="11"/>
  <c r="Z2209" i="11"/>
  <c r="Z2210" i="11"/>
  <c r="Z2211" i="11"/>
  <c r="Z2212" i="11"/>
  <c r="Z2213" i="11"/>
  <c r="Z2214" i="11"/>
  <c r="Z2215" i="11"/>
  <c r="Z2216" i="11"/>
  <c r="Z2217" i="11"/>
  <c r="Z2218" i="11"/>
  <c r="Z2219" i="11"/>
  <c r="Z2220" i="11"/>
  <c r="Z2221" i="11"/>
  <c r="Z2222" i="11"/>
  <c r="Z2223" i="11"/>
  <c r="Z2224" i="11"/>
  <c r="Z2225" i="11"/>
  <c r="Z2226" i="11"/>
  <c r="Z2227" i="11"/>
  <c r="Z2228" i="11"/>
  <c r="Z2229" i="11"/>
  <c r="Z2230" i="11"/>
  <c r="Z2231" i="11"/>
  <c r="Z2232" i="11"/>
  <c r="Z2233" i="11"/>
  <c r="Z2234" i="11"/>
  <c r="Z2235" i="11"/>
  <c r="Z2236" i="11"/>
  <c r="Z2237" i="11"/>
  <c r="Z2238" i="11"/>
  <c r="Z2239" i="11"/>
  <c r="Z2240" i="11"/>
  <c r="Z2241" i="11"/>
  <c r="Z2242" i="11"/>
  <c r="Z2243" i="11"/>
  <c r="Z2244" i="11"/>
  <c r="Z2245" i="11"/>
  <c r="Z2246" i="11"/>
  <c r="Z2247" i="11"/>
  <c r="Z2248" i="11"/>
  <c r="Z2249" i="11"/>
  <c r="Z2250" i="11"/>
  <c r="Z2251" i="11"/>
  <c r="Z2252" i="11"/>
  <c r="Z2253" i="11"/>
  <c r="Z2254" i="11"/>
  <c r="Z2255" i="11"/>
  <c r="Z2256" i="11"/>
  <c r="Z2257" i="11"/>
  <c r="Z2258" i="11"/>
  <c r="Z2259" i="11"/>
  <c r="Z2260" i="11"/>
  <c r="Z2261" i="11"/>
  <c r="Z2262" i="11"/>
  <c r="Z2263" i="11"/>
  <c r="Z2264" i="11"/>
  <c r="Z2265" i="11"/>
  <c r="Z2266" i="11"/>
  <c r="Z2267" i="11"/>
  <c r="Z2268" i="11"/>
  <c r="Z2269" i="11"/>
  <c r="Z2270" i="11"/>
  <c r="Z2271" i="11"/>
  <c r="Z2272" i="11"/>
  <c r="Z2273" i="11"/>
  <c r="Z2274" i="11"/>
  <c r="Z2275" i="11"/>
  <c r="Z2276" i="11"/>
  <c r="Z2277" i="11"/>
  <c r="Z2278" i="11"/>
  <c r="Z2279" i="11"/>
  <c r="Z2280" i="11"/>
  <c r="Z2281" i="11"/>
  <c r="Z2282" i="11"/>
  <c r="Z2283" i="11"/>
  <c r="Z2284" i="11"/>
  <c r="Z2285" i="11"/>
  <c r="Z2286" i="11"/>
  <c r="Z2287" i="11"/>
  <c r="Z2288" i="11"/>
  <c r="Z2289" i="11"/>
  <c r="Z2290" i="11"/>
  <c r="Z2291" i="11"/>
  <c r="Z2292" i="11"/>
  <c r="Z2293" i="11"/>
  <c r="Z2294" i="11"/>
  <c r="Z2295" i="11"/>
  <c r="Z2296" i="11"/>
  <c r="Z2297" i="11"/>
  <c r="Z2298" i="11"/>
  <c r="Z2" i="11"/>
  <c r="Y2" i="11"/>
  <c r="I7" i="12" l="1"/>
  <c r="J7" i="12"/>
  <c r="K7" i="12"/>
  <c r="I8" i="12"/>
  <c r="J8" i="12"/>
  <c r="K8" i="12"/>
  <c r="I9" i="12"/>
  <c r="J9" i="12"/>
  <c r="K9" i="12"/>
  <c r="I10" i="12"/>
  <c r="J10" i="12"/>
  <c r="K10" i="12"/>
  <c r="I11" i="12"/>
  <c r="J11" i="12"/>
  <c r="K11" i="12"/>
  <c r="I12" i="12"/>
  <c r="J12" i="12"/>
  <c r="K12" i="12"/>
  <c r="I13" i="12"/>
  <c r="J13" i="12"/>
  <c r="K13" i="12"/>
  <c r="I14" i="12"/>
  <c r="J14" i="12"/>
  <c r="K14" i="12"/>
  <c r="I15" i="12"/>
  <c r="J15" i="12"/>
  <c r="K15" i="12"/>
  <c r="I16" i="12"/>
  <c r="J16" i="12"/>
  <c r="K16" i="12"/>
  <c r="I17" i="12"/>
  <c r="J17" i="12"/>
  <c r="K17" i="12"/>
  <c r="I18" i="12"/>
  <c r="J18" i="12"/>
  <c r="K18" i="12"/>
  <c r="I19" i="12"/>
  <c r="J19" i="12"/>
  <c r="K19" i="12"/>
  <c r="I20" i="12"/>
  <c r="J20" i="12"/>
  <c r="K20" i="12"/>
  <c r="I21" i="12"/>
  <c r="J21" i="12"/>
  <c r="K21" i="12"/>
  <c r="I22" i="12"/>
  <c r="J22" i="12"/>
  <c r="K22" i="12"/>
  <c r="I23" i="12"/>
  <c r="J23" i="12"/>
  <c r="K23" i="12"/>
  <c r="I24" i="12"/>
  <c r="J24" i="12"/>
  <c r="K24" i="12"/>
  <c r="I25" i="12"/>
  <c r="J25" i="12"/>
  <c r="K25" i="12"/>
  <c r="I26" i="12"/>
  <c r="J26" i="12"/>
  <c r="K26" i="12"/>
  <c r="I27" i="12"/>
  <c r="J27" i="12"/>
  <c r="K27" i="12"/>
  <c r="I28" i="12"/>
  <c r="J28" i="12"/>
  <c r="K28" i="12"/>
  <c r="I29" i="12"/>
  <c r="J29" i="12"/>
  <c r="K29" i="12"/>
  <c r="I30" i="12"/>
  <c r="J30" i="12"/>
  <c r="K30" i="12"/>
  <c r="I31" i="12"/>
  <c r="J31" i="12"/>
  <c r="K31" i="12"/>
  <c r="I32" i="12"/>
  <c r="J32" i="12"/>
  <c r="K32" i="12"/>
  <c r="I33" i="12"/>
  <c r="J33" i="12"/>
  <c r="K33" i="12"/>
  <c r="I34" i="12"/>
  <c r="J34" i="12"/>
  <c r="K34" i="12"/>
  <c r="I35" i="12"/>
  <c r="J35" i="12"/>
  <c r="K35" i="12"/>
  <c r="I36" i="12"/>
  <c r="J36" i="12"/>
  <c r="K36" i="12"/>
  <c r="I37" i="12"/>
  <c r="J37" i="12"/>
  <c r="K37" i="12"/>
  <c r="I38" i="12"/>
  <c r="J38" i="12"/>
  <c r="K38" i="12"/>
  <c r="I39" i="12"/>
  <c r="J39" i="12"/>
  <c r="K39" i="12"/>
  <c r="I40" i="12"/>
  <c r="J40" i="12"/>
  <c r="K40" i="12"/>
  <c r="I41" i="12"/>
  <c r="J41" i="12"/>
  <c r="K41" i="12"/>
  <c r="I42" i="12"/>
  <c r="J42" i="12"/>
  <c r="K42" i="12"/>
  <c r="I43" i="12"/>
  <c r="J43" i="12"/>
  <c r="K43" i="12"/>
  <c r="I44" i="12"/>
  <c r="J44" i="12"/>
  <c r="K44" i="12"/>
  <c r="I45" i="12"/>
  <c r="J45" i="12"/>
  <c r="K45" i="12"/>
  <c r="I46" i="12"/>
  <c r="J46" i="12"/>
  <c r="K46" i="12"/>
  <c r="I47" i="12"/>
  <c r="J47" i="12"/>
  <c r="K47" i="12"/>
  <c r="I48" i="12"/>
  <c r="J48" i="12"/>
  <c r="K48" i="12"/>
  <c r="I49" i="12"/>
  <c r="J49" i="12"/>
  <c r="K49" i="12"/>
  <c r="I50" i="12"/>
  <c r="J50" i="12"/>
  <c r="K50" i="12"/>
  <c r="I51" i="12"/>
  <c r="J51" i="12"/>
  <c r="K51" i="12"/>
  <c r="I52" i="12"/>
  <c r="J52" i="12"/>
  <c r="K52" i="12"/>
  <c r="I53" i="12"/>
  <c r="J53" i="12"/>
  <c r="K53" i="12"/>
  <c r="I54" i="12"/>
  <c r="J54" i="12"/>
  <c r="K54" i="12"/>
  <c r="I55" i="12"/>
  <c r="J55" i="12"/>
  <c r="K55" i="12"/>
  <c r="I56" i="12"/>
  <c r="J56" i="12"/>
  <c r="K56" i="12"/>
  <c r="I57" i="12"/>
  <c r="J57" i="12"/>
  <c r="K57" i="12"/>
  <c r="I58" i="12"/>
  <c r="J58" i="12"/>
  <c r="K58" i="12"/>
  <c r="J6" i="12"/>
</calcChain>
</file>

<file path=xl/sharedStrings.xml><?xml version="1.0" encoding="utf-8"?>
<sst xmlns="http://schemas.openxmlformats.org/spreadsheetml/2006/main" count="19475" uniqueCount="188">
  <si>
    <t>num_auto</t>
  </si>
  <si>
    <t>site</t>
  </si>
  <si>
    <t>F</t>
  </si>
  <si>
    <t>M</t>
  </si>
  <si>
    <t>juv</t>
  </si>
  <si>
    <t>NA</t>
  </si>
  <si>
    <t>ad</t>
  </si>
  <si>
    <t>year</t>
  </si>
  <si>
    <t>sex_id2</t>
  </si>
  <si>
    <t>sex_id1</t>
  </si>
  <si>
    <t>MV1</t>
  </si>
  <si>
    <t>P024_MV1</t>
  </si>
  <si>
    <t>P031_MV1</t>
  </si>
  <si>
    <t>(Plusieurs éléments)</t>
  </si>
  <si>
    <t>perc_victory_1st_arrived</t>
  </si>
  <si>
    <t>perc_victory_2nd_arrived</t>
  </si>
  <si>
    <t>n_id</t>
  </si>
  <si>
    <t>perc_victory_total</t>
  </si>
  <si>
    <t>Total 1st arrived</t>
  </si>
  <si>
    <t>Total 2nd arrived</t>
  </si>
  <si>
    <t>1st arrived</t>
  </si>
  <si>
    <t>2nd arrived</t>
  </si>
  <si>
    <t>Total obs</t>
  </si>
  <si>
    <t>n_obs_total</t>
  </si>
  <si>
    <t>win</t>
  </si>
  <si>
    <t>filter for n_obs_id1 &gt;=10</t>
  </si>
  <si>
    <t>Arrival order</t>
  </si>
  <si>
    <t>age_id1</t>
  </si>
  <si>
    <t>age_id2</t>
  </si>
  <si>
    <t>nb_obs_as_id1_id1</t>
  </si>
  <si>
    <t>nb_obs_as_id1_id2</t>
  </si>
  <si>
    <t>mean_mass_id1</t>
  </si>
  <si>
    <t>mean_mass_id2</t>
  </si>
  <si>
    <t>MV4</t>
  </si>
  <si>
    <t>P001_MV4</t>
  </si>
  <si>
    <t>P004_MV4</t>
  </si>
  <si>
    <t>P010_MV4</t>
  </si>
  <si>
    <t>P006_MV4</t>
  </si>
  <si>
    <t>P017_MV4</t>
  </si>
  <si>
    <t>P023_MV4</t>
  </si>
  <si>
    <t>P020_MV4</t>
  </si>
  <si>
    <t>P029_MV4</t>
  </si>
  <si>
    <t>P016028_MV4</t>
  </si>
  <si>
    <t>P018_MV4</t>
  </si>
  <si>
    <t>P019_MV4</t>
  </si>
  <si>
    <t>P009_MV1</t>
  </si>
  <si>
    <t>P019_MV1</t>
  </si>
  <si>
    <t>P041_MV1</t>
  </si>
  <si>
    <t>P026b_MV1</t>
  </si>
  <si>
    <t>P006b_MV4</t>
  </si>
  <si>
    <t>P013_MV1</t>
  </si>
  <si>
    <t>P020_MV1</t>
  </si>
  <si>
    <t>P010_MV1</t>
  </si>
  <si>
    <t>P026_MV4</t>
  </si>
  <si>
    <t>P062_MV4</t>
  </si>
  <si>
    <t>P032_MV4</t>
  </si>
  <si>
    <t>P035_MV1</t>
  </si>
  <si>
    <t>P028_MV1</t>
  </si>
  <si>
    <t>P021b_MV1</t>
  </si>
  <si>
    <t>P040_MV1</t>
  </si>
  <si>
    <t>P023b_MV1</t>
  </si>
  <si>
    <t>P038_MV1</t>
  </si>
  <si>
    <t>P030_MV1</t>
  </si>
  <si>
    <t>P050_MV4</t>
  </si>
  <si>
    <t>P052_MV4</t>
  </si>
  <si>
    <t>P044_MV1</t>
  </si>
  <si>
    <t>G04_MV1</t>
  </si>
  <si>
    <t>T007_MV1</t>
  </si>
  <si>
    <t>P005_MV1</t>
  </si>
  <si>
    <t>P040_MV4</t>
  </si>
  <si>
    <t>P051_MV4</t>
  </si>
  <si>
    <t>P007_MV1</t>
  </si>
  <si>
    <t>P023b_MV4</t>
  </si>
  <si>
    <t>P065_MV4</t>
  </si>
  <si>
    <t>P022_MV1</t>
  </si>
  <si>
    <t>E05_MV1</t>
  </si>
  <si>
    <t>P048_MV1</t>
  </si>
  <si>
    <t>P052_MV1</t>
  </si>
  <si>
    <t>P051_MV1</t>
  </si>
  <si>
    <t>P050047_MV1</t>
  </si>
  <si>
    <t>P011_MV1</t>
  </si>
  <si>
    <t>P015_MV1</t>
  </si>
  <si>
    <t>P023_MV1</t>
  </si>
  <si>
    <t>P021_MV1</t>
  </si>
  <si>
    <t>T011_MV1</t>
  </si>
  <si>
    <t>P054_MV4</t>
  </si>
  <si>
    <t>P026_MV1</t>
  </si>
  <si>
    <t>T009_MV1</t>
  </si>
  <si>
    <t>J10_MV1</t>
  </si>
  <si>
    <t>I09_MV4</t>
  </si>
  <si>
    <t>I10_MV1</t>
  </si>
  <si>
    <t>P025_MV1</t>
  </si>
  <si>
    <t>P064_MV4</t>
  </si>
  <si>
    <t>H08_MV4</t>
  </si>
  <si>
    <t>H11_MV1</t>
  </si>
  <si>
    <t>I08_MV1</t>
  </si>
  <si>
    <t>L09_MV1</t>
  </si>
  <si>
    <t>T024_MV1</t>
  </si>
  <si>
    <t>P031_MV4</t>
  </si>
  <si>
    <t>id_01</t>
  </si>
  <si>
    <t>id_02</t>
  </si>
  <si>
    <t>id_03</t>
  </si>
  <si>
    <t>id_04</t>
  </si>
  <si>
    <t>id_05</t>
  </si>
  <si>
    <t>id_06</t>
  </si>
  <si>
    <t>id_07</t>
  </si>
  <si>
    <t>id_08</t>
  </si>
  <si>
    <t>id_09</t>
  </si>
  <si>
    <t>id_10</t>
  </si>
  <si>
    <t>id_11</t>
  </si>
  <si>
    <t>id_12</t>
  </si>
  <si>
    <t>id_13</t>
  </si>
  <si>
    <t>id_14</t>
  </si>
  <si>
    <t>id_15</t>
  </si>
  <si>
    <t>id_16</t>
  </si>
  <si>
    <t>id_17</t>
  </si>
  <si>
    <t>id_18</t>
  </si>
  <si>
    <t>id_19</t>
  </si>
  <si>
    <t>id_20</t>
  </si>
  <si>
    <t>id_21</t>
  </si>
  <si>
    <t>id_22</t>
  </si>
  <si>
    <t>id_23</t>
  </si>
  <si>
    <t>id_24</t>
  </si>
  <si>
    <t>id_25</t>
  </si>
  <si>
    <t>id_26</t>
  </si>
  <si>
    <t>id_27</t>
  </si>
  <si>
    <t>id_28</t>
  </si>
  <si>
    <t>id_29</t>
  </si>
  <si>
    <t>id_30</t>
  </si>
  <si>
    <t>id_31</t>
  </si>
  <si>
    <t>id_32</t>
  </si>
  <si>
    <t>id_33</t>
  </si>
  <si>
    <t>id_34</t>
  </si>
  <si>
    <t>id_35</t>
  </si>
  <si>
    <t>id_36</t>
  </si>
  <si>
    <t>id_37</t>
  </si>
  <si>
    <t>id_38</t>
  </si>
  <si>
    <t>id_39</t>
  </si>
  <si>
    <t>id_40</t>
  </si>
  <si>
    <t>id_41</t>
  </si>
  <si>
    <t>id_42</t>
  </si>
  <si>
    <t>id_43</t>
  </si>
  <si>
    <t>id_44</t>
  </si>
  <si>
    <t>id_46</t>
  </si>
  <si>
    <t>id_47</t>
  </si>
  <si>
    <t>id_48</t>
  </si>
  <si>
    <t>id_49</t>
  </si>
  <si>
    <t>id_50</t>
  </si>
  <si>
    <t>id_51</t>
  </si>
  <si>
    <t>id_52</t>
  </si>
  <si>
    <t>id_53</t>
  </si>
  <si>
    <t>id_54</t>
  </si>
  <si>
    <t>id_55</t>
  </si>
  <si>
    <t>id_56</t>
  </si>
  <si>
    <t>id_57</t>
  </si>
  <si>
    <t>id_58</t>
  </si>
  <si>
    <t>id_59</t>
  </si>
  <si>
    <t>id_60</t>
  </si>
  <si>
    <t>id_61</t>
  </si>
  <si>
    <t>id_62</t>
  </si>
  <si>
    <t>id_63</t>
  </si>
  <si>
    <t>id_64</t>
  </si>
  <si>
    <t>id_65</t>
  </si>
  <si>
    <t>id_66</t>
  </si>
  <si>
    <t>id_67</t>
  </si>
  <si>
    <t>id_68</t>
  </si>
  <si>
    <t>id_70</t>
  </si>
  <si>
    <t>id_45</t>
  </si>
  <si>
    <t>id_69</t>
  </si>
  <si>
    <t>id1_focal</t>
  </si>
  <si>
    <t>id2_opponent</t>
  </si>
  <si>
    <t>nb_obs_id1</t>
  </si>
  <si>
    <t>Nombre de id1_focal</t>
  </si>
  <si>
    <t>location_contest</t>
  </si>
  <si>
    <t>contest_outcome_id1</t>
  </si>
  <si>
    <t>contest_outocme_id2</t>
  </si>
  <si>
    <t>initiation_contest_id1</t>
  </si>
  <si>
    <t>initiation_contest_id2</t>
  </si>
  <si>
    <t>See the README file containing details on the variables</t>
  </si>
  <si>
    <t>arrival_order_id1</t>
  </si>
  <si>
    <t>arrival_order_id2</t>
  </si>
  <si>
    <t>loss</t>
  </si>
  <si>
    <t>distance_contest_location_burrow_id1</t>
  </si>
  <si>
    <t>distance_contest_location_burrow_id2</t>
  </si>
  <si>
    <t>mean_distance_id1</t>
  </si>
  <si>
    <t>mean_distance_id2</t>
  </si>
  <si>
    <t>deviation_distance_id1</t>
  </si>
  <si>
    <t>deviation_distance_id2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</si>
</sst>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2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0" xfId="0" pivotButton="1" applyAlignment="1">
      <alignment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2" fillId="0" borderId="0" xfId="0" pivotButton="1" applyFont="1"/>
    <xf numFmtId="0" fontId="2" fillId="0" borderId="0" xfId="0" applyFont="1"/>
    <xf numFmtId="0" fontId="0" fillId="0" borderId="0" xfId="0" applyAlignment="1">
      <alignment horizontal="left" vertical="center" wrapText="1"/>
    </xf>
    <xf numFmtId="0" fontId="0" fillId="2" borderId="0" xfId="0" applyFill="1"/>
    <xf numFmtId="0" fontId="0" fillId="3" borderId="0" xfId="0" applyFill="1"/>
    <xf numFmtId="0" fontId="0" fillId="3" borderId="0" xfId="0" applyNumberFormat="1" applyFill="1"/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26">
    <dxf>
      <alignment wrapText="1"/>
    </dxf>
    <dxf>
      <alignment vertical="center"/>
    </dxf>
    <dxf>
      <font>
        <u/>
      </font>
    </dxf>
    <dxf>
      <font>
        <u/>
      </font>
    </dxf>
    <dxf>
      <font>
        <u/>
      </font>
    </dxf>
    <dxf>
      <alignment vertical="center"/>
    </dxf>
    <dxf>
      <alignment wrapText="1"/>
    </dxf>
    <dxf>
      <alignment vertical="center"/>
    </dxf>
    <dxf>
      <alignment wrapText="1"/>
    </dxf>
    <dxf>
      <alignment wrapText="1"/>
    </dxf>
    <dxf>
      <alignment vertical="center"/>
    </dxf>
    <dxf>
      <alignment horizontal="left"/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alignment horizontal="left"/>
    </dxf>
    <dxf>
      <alignment vertical="center"/>
    </dxf>
    <dxf>
      <alignment wrapText="1"/>
    </dxf>
    <dxf>
      <alignment wrapText="1"/>
    </dxf>
    <dxf>
      <alignment vertical="center"/>
    </dxf>
    <dxf>
      <alignment wrapText="1"/>
    </dxf>
    <dxf>
      <alignment vertical="center"/>
    </dxf>
    <dxf>
      <font>
        <u/>
      </font>
    </dxf>
    <dxf>
      <font>
        <u/>
      </font>
    </dxf>
    <dxf>
      <font>
        <u/>
      </font>
    </dxf>
    <dxf>
      <alignment vertical="center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137.433667245372" createdVersion="6" refreshedVersion="6" minRefreshableVersion="3" recordCount="2297" xr:uid="{AB6BB6D2-4560-1949-AE76-36C092974E3E}">
  <cacheSource type="worksheet">
    <worksheetSource ref="A1:Z2298" sheet="1. data_contests_chipmunks"/>
  </cacheSource>
  <cacheFields count="28">
    <cacheField name="num_auto" numFmtId="0">
      <sharedItems containsSemiMixedTypes="0" containsString="0" containsNumber="1" containsInteger="1" minValue="1" maxValue="2297"/>
    </cacheField>
    <cacheField name="id1_focal" numFmtId="0">
      <sharedItems count="68">
        <s v="id_08"/>
        <s v="id_07"/>
        <s v="id_06"/>
        <s v="id_09"/>
        <s v="id_11"/>
        <s v="id_20"/>
        <s v="id_12"/>
        <s v="id_10"/>
        <s v="id_14"/>
        <s v="id_21"/>
        <s v="id_16"/>
        <s v="id_22"/>
        <s v="id_25"/>
        <s v="id_15"/>
        <s v="id_24"/>
        <s v="id_17"/>
        <s v="id_53"/>
        <s v="id_01"/>
        <s v="id_43"/>
        <s v="id_39"/>
        <s v="id_04"/>
        <s v="id_68"/>
        <s v="id_05"/>
        <s v="id_63"/>
        <s v="id_57"/>
        <s v="id_60"/>
        <s v="id_56"/>
        <s v="id_54"/>
        <s v="id_35"/>
        <s v="id_36"/>
        <s v="id_40"/>
        <s v="id_70"/>
        <s v="id_50"/>
        <s v="id_51"/>
        <s v="id_58"/>
        <s v="id_59"/>
        <s v="id_48"/>
        <s v="id_26"/>
        <s v="id_65"/>
        <s v="id_32"/>
        <s v="id_13"/>
        <s v="id_62"/>
        <s v="id_49"/>
        <s v="id_61"/>
        <s v="id_64"/>
        <s v="id_46"/>
        <s v="id_38"/>
        <s v="id_27"/>
        <s v="id_02"/>
        <s v="id_37"/>
        <s v="id_67"/>
        <s v="id_23"/>
        <s v="id_44"/>
        <s v="id_34"/>
        <s v="id_30"/>
        <s v="id_19"/>
        <s v="id_03"/>
        <s v="id_41"/>
        <s v="id_55"/>
        <s v="id_52"/>
        <s v="id_31"/>
        <s v="id_33"/>
        <s v="id_28"/>
        <s v="id_18"/>
        <s v="id_47"/>
        <s v="id_42"/>
        <s v="id_66"/>
        <s v="id_29"/>
      </sharedItems>
    </cacheField>
    <cacheField name="id2_opponent" numFmtId="0">
      <sharedItems/>
    </cacheField>
    <cacheField name="order_arrival_id1" numFmtId="0">
      <sharedItems containsSemiMixedTypes="0" containsString="0" containsNumber="1" containsInteger="1" minValue="1" maxValue="2" count="2">
        <n v="1"/>
        <n v="2"/>
      </sharedItems>
    </cacheField>
    <cacheField name="order_arrival_id2" numFmtId="0">
      <sharedItems containsSemiMixedTypes="0" containsString="0" containsNumber="1" containsInteger="1" minValue="1" maxValue="2"/>
    </cacheField>
    <cacheField name="sex_id1" numFmtId="0">
      <sharedItems/>
    </cacheField>
    <cacheField name="sex_id2" numFmtId="0">
      <sharedItems/>
    </cacheField>
    <cacheField name="age_id1" numFmtId="0">
      <sharedItems/>
    </cacheField>
    <cacheField name="age_id2" numFmtId="0">
      <sharedItems/>
    </cacheField>
    <cacheField name="mean_mass_id1" numFmtId="2">
      <sharedItems containsSemiMixedTypes="0" containsString="0" containsNumber="1" minValue="60.111111111111114" maxValue="103.2"/>
    </cacheField>
    <cacheField name="mean_mass_id2" numFmtId="2">
      <sharedItems containsSemiMixedTypes="0" containsString="0" containsNumber="1" minValue="60.111111111111114" maxValue="103.2"/>
    </cacheField>
    <cacheField name="dist_patch_burrow_id1" numFmtId="2">
      <sharedItems containsSemiMixedTypes="0" containsString="0" containsNumber="1" minValue="0" maxValue="268.79360111431225"/>
    </cacheField>
    <cacheField name="dist_patch_burrow_id2" numFmtId="2">
      <sharedItems containsSemiMixedTypes="0" containsString="0" containsNumber="1" minValue="0" maxValue="238.37994882120435"/>
    </cacheField>
    <cacheField name="initiation_fight_id1" numFmtId="0">
      <sharedItems containsMixedTypes="1" containsNumber="1" containsInteger="1" minValue="0" maxValue="1"/>
    </cacheField>
    <cacheField name="initiation_fight_id2" numFmtId="0">
      <sharedItems containsMixedTypes="1" containsNumber="1" containsInteger="1" minValue="0" maxValue="1"/>
    </cacheField>
    <cacheField name="win_id1" numFmtId="0">
      <sharedItems containsSemiMixedTypes="0" containsString="0" containsNumber="1" containsInteger="1" minValue="0" maxValue="1" count="2">
        <n v="1"/>
        <n v="0"/>
      </sharedItems>
    </cacheField>
    <cacheField name="win_id2" numFmtId="0">
      <sharedItems containsSemiMixedTypes="0" containsString="0" containsNumber="1" containsInteger="1" minValue="0" maxValue="1"/>
    </cacheField>
    <cacheField name="year" numFmtId="0">
      <sharedItems containsSemiMixedTypes="0" containsString="0" containsNumber="1" containsInteger="1" minValue="2012" maxValue="2014"/>
    </cacheField>
    <cacheField name="site" numFmtId="0">
      <sharedItems/>
    </cacheField>
    <cacheField name="location_site" numFmtId="0">
      <sharedItems/>
    </cacheField>
    <cacheField name="mean_dist_id1" numFmtId="2">
      <sharedItems containsSemiMixedTypes="0" containsString="0" containsNumber="1" minValue="7.2111025509279765" maxValue="183.78851905074231"/>
    </cacheField>
    <cacheField name="dev_dist_id1" numFmtId="2">
      <sharedItems containsSemiMixedTypes="0" containsString="0" containsNumber="1" minValue="-92.52516386367941" maxValue="149.59294844942863"/>
    </cacheField>
    <cacheField name="zmean_dist_id1" numFmtId="2">
      <sharedItems containsSemiMixedTypes="0" containsString="0" containsNumber="1" minValue="-1.167490110502492" maxValue="4.4187613046166847"/>
    </cacheField>
    <cacheField name="mean_dist_id2" numFmtId="2">
      <sharedItems containsSemiMixedTypes="0" containsString="0" containsNumber="1" minValue="6.4031242374328485" maxValue="224.39766490807449"/>
    </cacheField>
    <cacheField name="dev_dist_id2" numFmtId="2">
      <sharedItems containsSemiMixedTypes="0" containsString="0" containsNumber="1" minValue="-94.011151925475261" maxValue="193.38134321597977"/>
    </cacheField>
    <cacheField name="zmean_dist_id2" numFmtId="2">
      <sharedItems containsSemiMixedTypes="0" containsString="0" containsNumber="1" minValue="-1.1552827692504779" maxValue="5.7627807560081719"/>
    </cacheField>
    <cacheField name="nb_obs_as_id1_id1" numFmtId="0">
      <sharedItems containsSemiMixedTypes="0" containsString="0" containsNumber="1" containsInteger="1" minValue="1" maxValue="158" count="47">
        <n v="36"/>
        <n v="20"/>
        <n v="6"/>
        <n v="5"/>
        <n v="13"/>
        <n v="10"/>
        <n v="45"/>
        <n v="18"/>
        <n v="84"/>
        <n v="76"/>
        <n v="1"/>
        <n v="15"/>
        <n v="42"/>
        <n v="60"/>
        <n v="77"/>
        <n v="17"/>
        <n v="38"/>
        <n v="11"/>
        <n v="158"/>
        <n v="70"/>
        <n v="72"/>
        <n v="128"/>
        <n v="142"/>
        <n v="58"/>
        <n v="63"/>
        <n v="49"/>
        <n v="4"/>
        <n v="9"/>
        <n v="71"/>
        <n v="73"/>
        <n v="16"/>
        <n v="21"/>
        <n v="29"/>
        <n v="3"/>
        <n v="7"/>
        <n v="22"/>
        <n v="47"/>
        <n v="24"/>
        <n v="32"/>
        <n v="14"/>
        <n v="46"/>
        <n v="12"/>
        <n v="51"/>
        <n v="87"/>
        <n v="27"/>
        <n v="33"/>
        <n v="2"/>
      </sharedItems>
    </cacheField>
    <cacheField name="nb_obs_as_id1_id2" numFmtId="0">
      <sharedItems containsSemiMixedTypes="0" containsString="0" containsNumber="1" containsInteger="1" minValue="0" maxValue="1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97">
  <r>
    <n v="1"/>
    <x v="0"/>
    <s v="id_07"/>
    <x v="0"/>
    <n v="2"/>
    <s v="F"/>
    <s v="M"/>
    <s v="juv"/>
    <s v="juv"/>
    <n v="78.956521739130437"/>
    <n v="87.5"/>
    <n v="35.468295701936398"/>
    <n v="10"/>
    <n v="1"/>
    <n v="0"/>
    <x v="0"/>
    <n v="0"/>
    <n v="2012"/>
    <s v="MV4"/>
    <s v="P001_MV4"/>
    <n v="83.250169986633622"/>
    <n v="-47.781874284697224"/>
    <n v="1.2381026118686604"/>
    <n v="49.13658330976849"/>
    <n v="-39.13658330976849"/>
    <n v="0.20086488291993629"/>
    <x v="0"/>
    <n v="20"/>
  </r>
  <r>
    <n v="2"/>
    <x v="0"/>
    <s v="id_07"/>
    <x v="0"/>
    <n v="2"/>
    <s v="F"/>
    <s v="M"/>
    <s v="juv"/>
    <s v="juv"/>
    <n v="78.956521739130437"/>
    <n v="87.5"/>
    <n v="35.468295701936398"/>
    <n v="10"/>
    <n v="0"/>
    <n v="1"/>
    <x v="1"/>
    <n v="1"/>
    <n v="2012"/>
    <s v="MV4"/>
    <s v="P001_MV4"/>
    <n v="83.250169986633622"/>
    <n v="-47.781874284697224"/>
    <n v="1.2381026118686604"/>
    <n v="49.13658330976849"/>
    <n v="-39.13658330976849"/>
    <n v="0.20086488291993629"/>
    <x v="0"/>
    <n v="20"/>
  </r>
  <r>
    <n v="3"/>
    <x v="0"/>
    <s v="id_07"/>
    <x v="1"/>
    <n v="1"/>
    <s v="F"/>
    <s v="M"/>
    <s v="juv"/>
    <s v="juv"/>
    <n v="78.956521739130437"/>
    <n v="87.5"/>
    <n v="35.468295701936398"/>
    <n v="10"/>
    <n v="1"/>
    <n v="0"/>
    <x v="0"/>
    <n v="0"/>
    <n v="2012"/>
    <s v="MV4"/>
    <s v="P001_MV4"/>
    <n v="83.250169986633622"/>
    <n v="-47.781874284697224"/>
    <n v="1.2381026118686604"/>
    <n v="49.13658330976849"/>
    <n v="-39.13658330976849"/>
    <n v="0.20086488291993629"/>
    <x v="0"/>
    <n v="20"/>
  </r>
  <r>
    <n v="4"/>
    <x v="0"/>
    <s v="id_07"/>
    <x v="0"/>
    <n v="2"/>
    <s v="F"/>
    <s v="M"/>
    <s v="juv"/>
    <s v="juv"/>
    <n v="78.956521739130437"/>
    <n v="87.5"/>
    <n v="35.468295701936398"/>
    <n v="10"/>
    <s v="NA"/>
    <s v="NA"/>
    <x v="1"/>
    <n v="1"/>
    <n v="2012"/>
    <s v="MV4"/>
    <s v="P001_MV4"/>
    <n v="83.250169986633622"/>
    <n v="-47.781874284697224"/>
    <n v="1.2381026118686604"/>
    <n v="49.13658330976849"/>
    <n v="-39.13658330976849"/>
    <n v="0.20086488291993629"/>
    <x v="0"/>
    <n v="20"/>
  </r>
  <r>
    <n v="5"/>
    <x v="1"/>
    <s v="id_08"/>
    <x v="0"/>
    <n v="2"/>
    <s v="M"/>
    <s v="F"/>
    <s v="juv"/>
    <s v="juv"/>
    <n v="87.5"/>
    <n v="78.956521739130437"/>
    <n v="10"/>
    <n v="35.468295701936398"/>
    <n v="0"/>
    <n v="1"/>
    <x v="1"/>
    <n v="1"/>
    <n v="2012"/>
    <s v="MV4"/>
    <s v="P001_MV4"/>
    <n v="56.152124470311591"/>
    <n v="-46.152124470311591"/>
    <n v="0.38082143677186087"/>
    <n v="80.741849498386571"/>
    <n v="-45.273553796450173"/>
    <n v="1.203858987969171"/>
    <x v="1"/>
    <n v="36"/>
  </r>
  <r>
    <n v="6"/>
    <x v="1"/>
    <s v="id_08"/>
    <x v="1"/>
    <n v="1"/>
    <s v="M"/>
    <s v="F"/>
    <s v="juv"/>
    <s v="juv"/>
    <n v="87.5"/>
    <n v="78.956521739130437"/>
    <n v="10"/>
    <n v="35.468295701936398"/>
    <s v="NA"/>
    <s v="NA"/>
    <x v="1"/>
    <n v="1"/>
    <n v="2012"/>
    <s v="MV4"/>
    <s v="P001_MV4"/>
    <n v="56.152124470311591"/>
    <n v="-46.152124470311591"/>
    <n v="0.38082143677186087"/>
    <n v="80.741849498386571"/>
    <n v="-45.273553796450173"/>
    <n v="1.203858987969171"/>
    <x v="1"/>
    <n v="36"/>
  </r>
  <r>
    <n v="7"/>
    <x v="0"/>
    <s v="id_07"/>
    <x v="1"/>
    <n v="1"/>
    <s v="F"/>
    <s v="M"/>
    <s v="juv"/>
    <s v="juv"/>
    <n v="78.956521739130437"/>
    <n v="87.5"/>
    <n v="35.468295701936398"/>
    <n v="10"/>
    <n v="1"/>
    <n v="0"/>
    <x v="0"/>
    <n v="0"/>
    <n v="2012"/>
    <s v="MV4"/>
    <s v="P001_MV4"/>
    <n v="83.250169986633622"/>
    <n v="-47.781874284697224"/>
    <n v="1.2381026118686604"/>
    <n v="49.13658330976849"/>
    <n v="-39.13658330976849"/>
    <n v="0.20086488291993629"/>
    <x v="0"/>
    <n v="20"/>
  </r>
  <r>
    <n v="8"/>
    <x v="1"/>
    <s v="id_08"/>
    <x v="0"/>
    <n v="2"/>
    <s v="M"/>
    <s v="F"/>
    <s v="juv"/>
    <s v="juv"/>
    <n v="87.5"/>
    <n v="78.956521739130437"/>
    <n v="10"/>
    <n v="35.468295701936398"/>
    <n v="0"/>
    <n v="1"/>
    <x v="1"/>
    <n v="1"/>
    <n v="2012"/>
    <s v="MV4"/>
    <s v="P001_MV4"/>
    <n v="56.152124470311591"/>
    <n v="-46.152124470311591"/>
    <n v="0.38082143677186087"/>
    <n v="80.741849498386571"/>
    <n v="-45.273553796450173"/>
    <n v="1.203858987969171"/>
    <x v="1"/>
    <n v="36"/>
  </r>
  <r>
    <n v="9"/>
    <x v="1"/>
    <s v="id_08"/>
    <x v="1"/>
    <n v="1"/>
    <s v="M"/>
    <s v="F"/>
    <s v="juv"/>
    <s v="juv"/>
    <n v="87.5"/>
    <n v="78.956521739130437"/>
    <n v="10"/>
    <n v="35.468295701936398"/>
    <n v="0"/>
    <n v="1"/>
    <x v="1"/>
    <n v="1"/>
    <n v="2012"/>
    <s v="MV4"/>
    <s v="P001_MV4"/>
    <n v="56.152124470311591"/>
    <n v="-46.152124470311591"/>
    <n v="0.38082143677186087"/>
    <n v="80.741849498386571"/>
    <n v="-45.273553796450173"/>
    <n v="1.203858987969171"/>
    <x v="1"/>
    <n v="36"/>
  </r>
  <r>
    <n v="10"/>
    <x v="1"/>
    <s v="id_08"/>
    <x v="1"/>
    <n v="1"/>
    <s v="M"/>
    <s v="F"/>
    <s v="juv"/>
    <s v="juv"/>
    <n v="87.5"/>
    <n v="78.956521739130437"/>
    <n v="10"/>
    <n v="35.468295701936398"/>
    <n v="0"/>
    <n v="1"/>
    <x v="1"/>
    <n v="1"/>
    <n v="2012"/>
    <s v="MV4"/>
    <s v="P001_MV4"/>
    <n v="56.152124470311591"/>
    <n v="-46.152124470311591"/>
    <n v="0.38082143677186087"/>
    <n v="80.741849498386571"/>
    <n v="-45.273553796450173"/>
    <n v="1.203858987969171"/>
    <x v="1"/>
    <n v="36"/>
  </r>
  <r>
    <n v="11"/>
    <x v="2"/>
    <s v="id_09"/>
    <x v="0"/>
    <n v="2"/>
    <s v="M"/>
    <s v="M"/>
    <s v="juv"/>
    <s v="juv"/>
    <n v="81.529411764705884"/>
    <n v="82.916666666666671"/>
    <n v="73.334848469196416"/>
    <n v="11.401754250991379"/>
    <n v="0"/>
    <n v="1"/>
    <x v="1"/>
    <n v="1"/>
    <n v="2012"/>
    <s v="MV4"/>
    <s v="P004_MV4"/>
    <n v="76.43302065003887"/>
    <n v="-3.0981721808424538"/>
    <n v="1.0224334120156247"/>
    <n v="11.401754250991377"/>
    <n v="0"/>
    <n v="-0.99665109037137667"/>
    <x v="2"/>
    <n v="5"/>
  </r>
  <r>
    <n v="12"/>
    <x v="1"/>
    <s v="id_06"/>
    <x v="0"/>
    <n v="2"/>
    <s v="M"/>
    <s v="M"/>
    <s v="juv"/>
    <s v="juv"/>
    <n v="87.5"/>
    <n v="81.529411764705884"/>
    <n v="131.46862743635836"/>
    <n v="73.334848469196416"/>
    <n v="0"/>
    <n v="1"/>
    <x v="1"/>
    <n v="1"/>
    <n v="2012"/>
    <s v="MV4"/>
    <s v="P004_MV4"/>
    <n v="56.152124470311591"/>
    <n v="75.31650296604677"/>
    <n v="0.38082143677186087"/>
    <n v="62.648394623161003"/>
    <n v="10.686453846035413"/>
    <n v="0.6296626350094533"/>
    <x v="1"/>
    <n v="6"/>
  </r>
  <r>
    <n v="13"/>
    <x v="1"/>
    <s v="id_09"/>
    <x v="1"/>
    <n v="1"/>
    <s v="M"/>
    <s v="M"/>
    <s v="juv"/>
    <s v="juv"/>
    <n v="87.5"/>
    <n v="82.916666666666671"/>
    <n v="131.46862743635836"/>
    <n v="11.401754250991379"/>
    <s v="NA"/>
    <s v="NA"/>
    <x v="0"/>
    <n v="0"/>
    <n v="2012"/>
    <s v="MV4"/>
    <s v="P004_MV4"/>
    <n v="56.152124470311591"/>
    <n v="75.31650296604677"/>
    <n v="0.38082143677186087"/>
    <n v="11.401754250991377"/>
    <n v="0"/>
    <n v="-0.99665109037137667"/>
    <x v="1"/>
    <n v="5"/>
  </r>
  <r>
    <n v="14"/>
    <x v="3"/>
    <s v="id_07"/>
    <x v="1"/>
    <n v="1"/>
    <s v="M"/>
    <s v="M"/>
    <s v="juv"/>
    <s v="juv"/>
    <n v="82.916666666666671"/>
    <n v="87.5"/>
    <n v="11.401754250991379"/>
    <n v="131.46862743635836"/>
    <n v="1"/>
    <n v="0"/>
    <x v="0"/>
    <n v="0"/>
    <n v="2012"/>
    <s v="MV4"/>
    <s v="P004_MV4"/>
    <n v="11.401754250991379"/>
    <n v="0"/>
    <n v="-1.0349135078213934"/>
    <n v="49.13658330976849"/>
    <n v="82.332044126589864"/>
    <n v="0.20086488291993629"/>
    <x v="3"/>
    <n v="20"/>
  </r>
  <r>
    <n v="15"/>
    <x v="2"/>
    <s v="id_09"/>
    <x v="1"/>
    <n v="1"/>
    <s v="M"/>
    <s v="M"/>
    <s v="juv"/>
    <s v="juv"/>
    <n v="81.529411764705884"/>
    <n v="82.916666666666671"/>
    <n v="73.334848469196416"/>
    <n v="11.401754250991379"/>
    <n v="0"/>
    <n v="1"/>
    <x v="1"/>
    <n v="1"/>
    <n v="2012"/>
    <s v="MV4"/>
    <s v="P004_MV4"/>
    <n v="76.43302065003887"/>
    <n v="-3.0981721808424538"/>
    <n v="1.0224334120156247"/>
    <n v="11.401754250991377"/>
    <n v="0"/>
    <n v="-0.99665109037137667"/>
    <x v="2"/>
    <n v="5"/>
  </r>
  <r>
    <n v="16"/>
    <x v="2"/>
    <s v="id_09"/>
    <x v="1"/>
    <n v="1"/>
    <s v="M"/>
    <s v="M"/>
    <s v="juv"/>
    <s v="juv"/>
    <n v="81.529411764705884"/>
    <n v="82.916666666666671"/>
    <n v="73.334848469196416"/>
    <n v="11.401754250991379"/>
    <s v="NA"/>
    <s v="NA"/>
    <x v="1"/>
    <n v="1"/>
    <n v="2012"/>
    <s v="MV4"/>
    <s v="P004_MV4"/>
    <n v="76.43302065003887"/>
    <n v="-3.0981721808424538"/>
    <n v="1.0224334120156247"/>
    <n v="11.401754250991377"/>
    <n v="0"/>
    <n v="-0.99665109037137667"/>
    <x v="2"/>
    <n v="5"/>
  </r>
  <r>
    <n v="17"/>
    <x v="2"/>
    <s v="id_09"/>
    <x v="0"/>
    <n v="2"/>
    <s v="M"/>
    <s v="M"/>
    <s v="juv"/>
    <s v="juv"/>
    <n v="81.529411764705884"/>
    <n v="82.916666666666671"/>
    <n v="73.334848469196416"/>
    <n v="11.401754250991379"/>
    <s v="NA"/>
    <s v="NA"/>
    <x v="1"/>
    <n v="1"/>
    <n v="2012"/>
    <s v="MV4"/>
    <s v="P004_MV4"/>
    <n v="76.43302065003887"/>
    <n v="-3.0981721808424538"/>
    <n v="1.0224334120156247"/>
    <n v="11.401754250991377"/>
    <n v="0"/>
    <n v="-0.99665109037137667"/>
    <x v="2"/>
    <n v="5"/>
  </r>
  <r>
    <n v="18"/>
    <x v="3"/>
    <s v="id_06"/>
    <x v="0"/>
    <n v="2"/>
    <s v="M"/>
    <s v="M"/>
    <s v="juv"/>
    <s v="juv"/>
    <n v="82.916666666666671"/>
    <n v="81.529411764705884"/>
    <n v="11.401754250991379"/>
    <n v="73.334848469196416"/>
    <s v="NA"/>
    <s v="NA"/>
    <x v="0"/>
    <n v="0"/>
    <n v="2012"/>
    <s v="MV4"/>
    <s v="P004_MV4"/>
    <n v="11.401754250991379"/>
    <n v="0"/>
    <n v="-1.0349135078213934"/>
    <n v="62.648394623161003"/>
    <n v="10.686453846035413"/>
    <n v="0.6296626350094533"/>
    <x v="3"/>
    <n v="6"/>
  </r>
  <r>
    <n v="19"/>
    <x v="1"/>
    <s v="id_09"/>
    <x v="1"/>
    <n v="1"/>
    <s v="M"/>
    <s v="M"/>
    <s v="juv"/>
    <s v="juv"/>
    <n v="87.5"/>
    <n v="82.916666666666671"/>
    <n v="131.46862743635836"/>
    <n v="11.401754250991379"/>
    <n v="0"/>
    <n v="1"/>
    <x v="1"/>
    <n v="1"/>
    <n v="2012"/>
    <s v="MV4"/>
    <s v="P004_MV4"/>
    <n v="56.152124470311591"/>
    <n v="75.31650296604677"/>
    <n v="0.38082143677186087"/>
    <n v="11.401754250991377"/>
    <n v="0"/>
    <n v="-0.99665109037137667"/>
    <x v="1"/>
    <n v="5"/>
  </r>
  <r>
    <n v="20"/>
    <x v="0"/>
    <s v="id_11"/>
    <x v="1"/>
    <n v="1"/>
    <s v="F"/>
    <s v="M"/>
    <s v="juv"/>
    <s v="juv"/>
    <n v="78.956521739130437"/>
    <n v="84.333333333333329"/>
    <n v="106.10372283760829"/>
    <n v="13.038404810405298"/>
    <s v="NA"/>
    <s v="NA"/>
    <x v="1"/>
    <n v="1"/>
    <n v="2012"/>
    <s v="MV4"/>
    <s v="P010_MV4"/>
    <n v="83.250169986633622"/>
    <n v="22.853552850974665"/>
    <n v="1.2381026118686604"/>
    <n v="13.0384048104053"/>
    <n v="0"/>
    <n v="-0.94471193398772113"/>
    <x v="0"/>
    <n v="13"/>
  </r>
  <r>
    <n v="21"/>
    <x v="4"/>
    <s v="id_08"/>
    <x v="1"/>
    <n v="1"/>
    <s v="M"/>
    <s v="F"/>
    <s v="juv"/>
    <s v="juv"/>
    <n v="84.333333333333329"/>
    <n v="78.956521739130437"/>
    <n v="13.038404810405298"/>
    <n v="106.10372283760829"/>
    <n v="1"/>
    <n v="0"/>
    <x v="0"/>
    <n v="0"/>
    <n v="2012"/>
    <s v="MV4"/>
    <s v="P010_MV4"/>
    <n v="13.038404810405298"/>
    <n v="0"/>
    <n v="-0.98313598335188557"/>
    <n v="80.741849498386571"/>
    <n v="25.361873339221717"/>
    <n v="1.203858987969171"/>
    <x v="4"/>
    <n v="36"/>
  </r>
  <r>
    <n v="22"/>
    <x v="4"/>
    <s v="id_08"/>
    <x v="0"/>
    <n v="2"/>
    <s v="M"/>
    <s v="F"/>
    <s v="juv"/>
    <s v="juv"/>
    <n v="84.333333333333329"/>
    <n v="78.956521739130437"/>
    <n v="13.038404810405298"/>
    <n v="106.10372283760829"/>
    <n v="1"/>
    <n v="0"/>
    <x v="0"/>
    <n v="0"/>
    <n v="2012"/>
    <s v="MV4"/>
    <s v="P010_MV4"/>
    <n v="13.038404810405298"/>
    <n v="0"/>
    <n v="-0.98313598335188557"/>
    <n v="80.741849498386571"/>
    <n v="25.361873339221717"/>
    <n v="1.203858987969171"/>
    <x v="4"/>
    <n v="36"/>
  </r>
  <r>
    <n v="23"/>
    <x v="0"/>
    <s v="id_11"/>
    <x v="1"/>
    <n v="1"/>
    <s v="F"/>
    <s v="M"/>
    <s v="juv"/>
    <s v="juv"/>
    <n v="78.956521739130437"/>
    <n v="84.333333333333329"/>
    <n v="106.10372283760829"/>
    <n v="13.038404810405298"/>
    <n v="0"/>
    <n v="1"/>
    <x v="1"/>
    <n v="1"/>
    <n v="2012"/>
    <s v="MV4"/>
    <s v="P010_MV4"/>
    <n v="83.250169986633622"/>
    <n v="22.853552850974665"/>
    <n v="1.2381026118686604"/>
    <n v="13.0384048104053"/>
    <n v="0"/>
    <n v="-0.94471193398772113"/>
    <x v="0"/>
    <n v="13"/>
  </r>
  <r>
    <n v="24"/>
    <x v="4"/>
    <s v="id_08"/>
    <x v="0"/>
    <n v="2"/>
    <s v="M"/>
    <s v="F"/>
    <s v="juv"/>
    <s v="juv"/>
    <n v="84.333333333333329"/>
    <n v="78.956521739130437"/>
    <n v="13.038404810405298"/>
    <n v="106.10372283760829"/>
    <n v="1"/>
    <n v="0"/>
    <x v="0"/>
    <n v="0"/>
    <n v="2012"/>
    <s v="MV4"/>
    <s v="P010_MV4"/>
    <n v="13.038404810405298"/>
    <n v="0"/>
    <n v="-0.98313598335188557"/>
    <n v="80.741849498386571"/>
    <n v="25.361873339221717"/>
    <n v="1.203858987969171"/>
    <x v="4"/>
    <n v="36"/>
  </r>
  <r>
    <n v="25"/>
    <x v="4"/>
    <s v="id_08"/>
    <x v="0"/>
    <n v="2"/>
    <s v="M"/>
    <s v="F"/>
    <s v="juv"/>
    <s v="juv"/>
    <n v="84.333333333333329"/>
    <n v="78.956521739130437"/>
    <n v="13.038404810405298"/>
    <n v="106.10372283760829"/>
    <n v="1"/>
    <n v="0"/>
    <x v="0"/>
    <n v="0"/>
    <n v="2012"/>
    <s v="MV4"/>
    <s v="P010_MV4"/>
    <n v="13.038404810405298"/>
    <n v="0"/>
    <n v="-0.98313598335188557"/>
    <n v="80.741849498386571"/>
    <n v="25.361873339221717"/>
    <n v="1.203858987969171"/>
    <x v="4"/>
    <n v="36"/>
  </r>
  <r>
    <n v="26"/>
    <x v="0"/>
    <s v="id_11"/>
    <x v="1"/>
    <n v="1"/>
    <s v="F"/>
    <s v="M"/>
    <s v="juv"/>
    <s v="juv"/>
    <n v="78.956521739130437"/>
    <n v="84.333333333333329"/>
    <n v="106.10372283760829"/>
    <n v="13.038404810405298"/>
    <n v="0"/>
    <n v="1"/>
    <x v="1"/>
    <n v="1"/>
    <n v="2012"/>
    <s v="MV4"/>
    <s v="P010_MV4"/>
    <n v="83.250169986633622"/>
    <n v="22.853552850974665"/>
    <n v="1.2381026118686604"/>
    <n v="13.0384048104053"/>
    <n v="0"/>
    <n v="-0.94471193398772113"/>
    <x v="0"/>
    <n v="13"/>
  </r>
  <r>
    <n v="27"/>
    <x v="0"/>
    <s v="id_11"/>
    <x v="0"/>
    <n v="2"/>
    <s v="F"/>
    <s v="M"/>
    <s v="juv"/>
    <s v="juv"/>
    <n v="78.956521739130437"/>
    <n v="84.333333333333329"/>
    <n v="106.10372283760829"/>
    <n v="13.038404810405298"/>
    <n v="0"/>
    <n v="1"/>
    <x v="1"/>
    <n v="1"/>
    <n v="2012"/>
    <s v="MV4"/>
    <s v="P010_MV4"/>
    <n v="83.250169986633622"/>
    <n v="22.853552850974665"/>
    <n v="1.2381026118686604"/>
    <n v="13.0384048104053"/>
    <n v="0"/>
    <n v="-0.94471193398772113"/>
    <x v="0"/>
    <n v="13"/>
  </r>
  <r>
    <n v="28"/>
    <x v="4"/>
    <s v="id_08"/>
    <x v="0"/>
    <n v="2"/>
    <s v="M"/>
    <s v="F"/>
    <s v="juv"/>
    <s v="juv"/>
    <n v="84.333333333333329"/>
    <n v="78.956521739130437"/>
    <n v="13.038404810405298"/>
    <n v="106.10372283760829"/>
    <n v="1"/>
    <n v="0"/>
    <x v="0"/>
    <n v="0"/>
    <n v="2012"/>
    <s v="MV4"/>
    <s v="P010_MV4"/>
    <n v="13.038404810405298"/>
    <n v="0"/>
    <n v="-0.98313598335188557"/>
    <n v="80.741849498386571"/>
    <n v="25.361873339221717"/>
    <n v="1.203858987969171"/>
    <x v="4"/>
    <n v="36"/>
  </r>
  <r>
    <n v="29"/>
    <x v="4"/>
    <s v="id_08"/>
    <x v="0"/>
    <n v="2"/>
    <s v="M"/>
    <s v="F"/>
    <s v="juv"/>
    <s v="juv"/>
    <n v="84.333333333333329"/>
    <n v="78.956521739130437"/>
    <n v="13.038404810405298"/>
    <n v="106.10372283760829"/>
    <n v="1"/>
    <n v="0"/>
    <x v="0"/>
    <n v="0"/>
    <n v="2012"/>
    <s v="MV4"/>
    <s v="P010_MV4"/>
    <n v="13.038404810405298"/>
    <n v="0"/>
    <n v="-0.98313598335188557"/>
    <n v="80.741849498386571"/>
    <n v="25.361873339221717"/>
    <n v="1.203858987969171"/>
    <x v="4"/>
    <n v="36"/>
  </r>
  <r>
    <n v="30"/>
    <x v="0"/>
    <s v="id_11"/>
    <x v="1"/>
    <n v="1"/>
    <s v="F"/>
    <s v="M"/>
    <s v="juv"/>
    <s v="juv"/>
    <n v="78.956521739130437"/>
    <n v="84.333333333333329"/>
    <n v="106.10372283760829"/>
    <n v="13.038404810405298"/>
    <n v="0"/>
    <n v="1"/>
    <x v="1"/>
    <n v="1"/>
    <n v="2012"/>
    <s v="MV4"/>
    <s v="P010_MV4"/>
    <n v="83.250169986633622"/>
    <n v="22.853552850974665"/>
    <n v="1.2381026118686604"/>
    <n v="13.0384048104053"/>
    <n v="0"/>
    <n v="-0.94471193398772113"/>
    <x v="0"/>
    <n v="13"/>
  </r>
  <r>
    <n v="31"/>
    <x v="0"/>
    <s v="id_11"/>
    <x v="1"/>
    <n v="1"/>
    <s v="F"/>
    <s v="M"/>
    <s v="juv"/>
    <s v="juv"/>
    <n v="78.956521739130437"/>
    <n v="84.333333333333329"/>
    <n v="106.10372283760829"/>
    <n v="13.038404810405298"/>
    <n v="0"/>
    <n v="1"/>
    <x v="1"/>
    <n v="1"/>
    <n v="2012"/>
    <s v="MV4"/>
    <s v="P010_MV4"/>
    <n v="83.250169986633622"/>
    <n v="22.853552850974665"/>
    <n v="1.2381026118686604"/>
    <n v="13.0384048104053"/>
    <n v="0"/>
    <n v="-0.94471193398772113"/>
    <x v="0"/>
    <n v="13"/>
  </r>
  <r>
    <n v="32"/>
    <x v="0"/>
    <s v="id_11"/>
    <x v="1"/>
    <n v="1"/>
    <s v="F"/>
    <s v="M"/>
    <s v="juv"/>
    <s v="juv"/>
    <n v="78.956521739130437"/>
    <n v="84.333333333333329"/>
    <n v="106.10372283760829"/>
    <n v="13.038404810405298"/>
    <n v="0"/>
    <n v="1"/>
    <x v="1"/>
    <n v="1"/>
    <n v="2012"/>
    <s v="MV4"/>
    <s v="P010_MV4"/>
    <n v="83.250169986633622"/>
    <n v="22.853552850974665"/>
    <n v="1.2381026118686604"/>
    <n v="13.0384048104053"/>
    <n v="0"/>
    <n v="-0.94471193398772113"/>
    <x v="0"/>
    <n v="13"/>
  </r>
  <r>
    <n v="33"/>
    <x v="4"/>
    <s v="id_08"/>
    <x v="0"/>
    <n v="2"/>
    <s v="M"/>
    <s v="F"/>
    <s v="juv"/>
    <s v="juv"/>
    <n v="84.333333333333329"/>
    <n v="78.956521739130437"/>
    <n v="13.038404810405298"/>
    <n v="106.10372283760829"/>
    <n v="1"/>
    <n v="0"/>
    <x v="0"/>
    <n v="0"/>
    <n v="2012"/>
    <s v="MV4"/>
    <s v="P010_MV4"/>
    <n v="13.038404810405298"/>
    <n v="0"/>
    <n v="-0.98313598335188557"/>
    <n v="80.741849498386571"/>
    <n v="25.361873339221717"/>
    <n v="1.203858987969171"/>
    <x v="4"/>
    <n v="36"/>
  </r>
  <r>
    <n v="34"/>
    <x v="0"/>
    <s v="id_11"/>
    <x v="1"/>
    <n v="1"/>
    <s v="F"/>
    <s v="M"/>
    <s v="juv"/>
    <s v="juv"/>
    <n v="78.956521739130437"/>
    <n v="84.333333333333329"/>
    <n v="106.10372283760829"/>
    <n v="13.038404810405298"/>
    <n v="0"/>
    <n v="1"/>
    <x v="1"/>
    <n v="1"/>
    <n v="2012"/>
    <s v="MV4"/>
    <s v="P010_MV4"/>
    <n v="83.250169986633622"/>
    <n v="22.853552850974665"/>
    <n v="1.2381026118686604"/>
    <n v="13.0384048104053"/>
    <n v="0"/>
    <n v="-0.94471193398772113"/>
    <x v="0"/>
    <n v="13"/>
  </r>
  <r>
    <n v="35"/>
    <x v="4"/>
    <s v="id_08"/>
    <x v="0"/>
    <n v="2"/>
    <s v="M"/>
    <s v="F"/>
    <s v="juv"/>
    <s v="juv"/>
    <n v="84.333333333333329"/>
    <n v="78.956521739130437"/>
    <n v="13.038404810405298"/>
    <n v="106.10372283760829"/>
    <n v="1"/>
    <n v="0"/>
    <x v="0"/>
    <n v="0"/>
    <n v="2012"/>
    <s v="MV4"/>
    <s v="P010_MV4"/>
    <n v="13.038404810405298"/>
    <n v="0"/>
    <n v="-0.98313598335188557"/>
    <n v="80.741849498386571"/>
    <n v="25.361873339221717"/>
    <n v="1.203858987969171"/>
    <x v="4"/>
    <n v="36"/>
  </r>
  <r>
    <n v="36"/>
    <x v="4"/>
    <s v="id_08"/>
    <x v="1"/>
    <n v="1"/>
    <s v="M"/>
    <s v="F"/>
    <s v="juv"/>
    <s v="juv"/>
    <n v="84.333333333333329"/>
    <n v="78.956521739130437"/>
    <n v="13.038404810405298"/>
    <n v="106.10372283760829"/>
    <n v="1"/>
    <n v="0"/>
    <x v="0"/>
    <n v="0"/>
    <n v="2012"/>
    <s v="MV4"/>
    <s v="P010_MV4"/>
    <n v="13.038404810405298"/>
    <n v="0"/>
    <n v="-0.98313598335188557"/>
    <n v="80.741849498386571"/>
    <n v="25.361873339221717"/>
    <n v="1.203858987969171"/>
    <x v="4"/>
    <n v="36"/>
  </r>
  <r>
    <n v="37"/>
    <x v="0"/>
    <s v="id_11"/>
    <x v="1"/>
    <n v="1"/>
    <s v="F"/>
    <s v="M"/>
    <s v="juv"/>
    <s v="juv"/>
    <n v="78.956521739130437"/>
    <n v="84.333333333333329"/>
    <n v="106.10372283760829"/>
    <n v="13.038404810405298"/>
    <n v="0"/>
    <n v="1"/>
    <x v="1"/>
    <n v="1"/>
    <n v="2012"/>
    <s v="MV4"/>
    <s v="P010_MV4"/>
    <n v="83.250169986633622"/>
    <n v="22.853552850974665"/>
    <n v="1.2381026118686604"/>
    <n v="13.0384048104053"/>
    <n v="0"/>
    <n v="-0.94471193398772113"/>
    <x v="0"/>
    <n v="13"/>
  </r>
  <r>
    <n v="38"/>
    <x v="4"/>
    <s v="id_08"/>
    <x v="0"/>
    <n v="2"/>
    <s v="M"/>
    <s v="F"/>
    <s v="juv"/>
    <s v="juv"/>
    <n v="84.333333333333329"/>
    <n v="78.956521739130437"/>
    <n v="13.038404810405298"/>
    <n v="106.10372283760829"/>
    <n v="1"/>
    <n v="0"/>
    <x v="0"/>
    <n v="0"/>
    <n v="2012"/>
    <s v="MV4"/>
    <s v="P010_MV4"/>
    <n v="13.038404810405298"/>
    <n v="0"/>
    <n v="-0.98313598335188557"/>
    <n v="80.741849498386571"/>
    <n v="25.361873339221717"/>
    <n v="1.203858987969171"/>
    <x v="4"/>
    <n v="36"/>
  </r>
  <r>
    <n v="39"/>
    <x v="0"/>
    <s v="id_11"/>
    <x v="1"/>
    <n v="1"/>
    <s v="F"/>
    <s v="M"/>
    <s v="juv"/>
    <s v="juv"/>
    <n v="78.956521739130437"/>
    <n v="84.333333333333329"/>
    <n v="106.10372283760829"/>
    <n v="13.038404810405298"/>
    <n v="0"/>
    <n v="1"/>
    <x v="1"/>
    <n v="1"/>
    <n v="2012"/>
    <s v="MV4"/>
    <s v="P010_MV4"/>
    <n v="83.250169986633622"/>
    <n v="22.853552850974665"/>
    <n v="1.2381026118686604"/>
    <n v="13.0384048104053"/>
    <n v="0"/>
    <n v="-0.94471193398772113"/>
    <x v="0"/>
    <n v="13"/>
  </r>
  <r>
    <n v="40"/>
    <x v="0"/>
    <s v="id_11"/>
    <x v="1"/>
    <n v="1"/>
    <s v="F"/>
    <s v="M"/>
    <s v="juv"/>
    <s v="juv"/>
    <n v="78.956521739130437"/>
    <n v="84.333333333333329"/>
    <n v="106.10372283760829"/>
    <n v="13.038404810405298"/>
    <n v="0"/>
    <n v="1"/>
    <x v="1"/>
    <n v="1"/>
    <n v="2012"/>
    <s v="MV4"/>
    <s v="P010_MV4"/>
    <n v="83.250169986633622"/>
    <n v="22.853552850974665"/>
    <n v="1.2381026118686604"/>
    <n v="13.0384048104053"/>
    <n v="0"/>
    <n v="-0.94471193398772113"/>
    <x v="0"/>
    <n v="13"/>
  </r>
  <r>
    <n v="41"/>
    <x v="0"/>
    <s v="id_11"/>
    <x v="1"/>
    <n v="1"/>
    <s v="F"/>
    <s v="M"/>
    <s v="juv"/>
    <s v="juv"/>
    <n v="78.956521739130437"/>
    <n v="84.333333333333329"/>
    <n v="106.10372283760829"/>
    <n v="13.038404810405298"/>
    <n v="0"/>
    <n v="1"/>
    <x v="1"/>
    <n v="1"/>
    <n v="2012"/>
    <s v="MV4"/>
    <s v="P010_MV4"/>
    <n v="83.250169986633622"/>
    <n v="22.853552850974665"/>
    <n v="1.2381026118686604"/>
    <n v="13.0384048104053"/>
    <n v="0"/>
    <n v="-0.94471193398772113"/>
    <x v="0"/>
    <n v="13"/>
  </r>
  <r>
    <n v="42"/>
    <x v="1"/>
    <s v="id_06"/>
    <x v="0"/>
    <n v="2"/>
    <s v="M"/>
    <s v="M"/>
    <s v="juv"/>
    <s v="juv"/>
    <n v="87.5"/>
    <n v="81.529411764705884"/>
    <n v="82.861329943466387"/>
    <n v="12"/>
    <n v="0"/>
    <n v="1"/>
    <x v="1"/>
    <n v="1"/>
    <n v="2012"/>
    <s v="MV4"/>
    <s v="P006_MV4"/>
    <n v="56.152124470311591"/>
    <n v="26.709205473154796"/>
    <n v="0.38082143677186087"/>
    <n v="62.648394623161003"/>
    <n v="-50.648394623161003"/>
    <n v="0.6296626350094533"/>
    <x v="1"/>
    <n v="6"/>
  </r>
  <r>
    <n v="43"/>
    <x v="2"/>
    <s v="id_09"/>
    <x v="0"/>
    <n v="2"/>
    <s v="M"/>
    <s v="M"/>
    <s v="juv"/>
    <s v="juv"/>
    <n v="81.529411764705884"/>
    <n v="82.916666666666671"/>
    <n v="73.334848469196416"/>
    <n v="11.401754250991379"/>
    <n v="0"/>
    <n v="1"/>
    <x v="1"/>
    <n v="1"/>
    <n v="2012"/>
    <s v="MV4"/>
    <s v="P004_MV4"/>
    <n v="76.43302065003887"/>
    <n v="-3.0981721808424538"/>
    <n v="1.0224334120156247"/>
    <n v="11.401754250991377"/>
    <n v="0"/>
    <n v="-0.99665109037137667"/>
    <x v="2"/>
    <n v="5"/>
  </r>
  <r>
    <n v="44"/>
    <x v="1"/>
    <s v="id_09"/>
    <x v="1"/>
    <n v="1"/>
    <s v="M"/>
    <s v="M"/>
    <s v="juv"/>
    <s v="juv"/>
    <n v="87.5"/>
    <n v="82.916666666666671"/>
    <n v="131.46862743635836"/>
    <n v="11.401754250991379"/>
    <n v="0"/>
    <n v="1"/>
    <x v="0"/>
    <n v="0"/>
    <n v="2012"/>
    <s v="MV4"/>
    <s v="P004_MV4"/>
    <n v="56.152124470311591"/>
    <n v="75.31650296604677"/>
    <n v="0.38082143677186087"/>
    <n v="11.401754250991377"/>
    <n v="0"/>
    <n v="-0.99665109037137667"/>
    <x v="1"/>
    <n v="5"/>
  </r>
  <r>
    <n v="45"/>
    <x v="3"/>
    <s v="id_07"/>
    <x v="1"/>
    <n v="1"/>
    <s v="M"/>
    <s v="M"/>
    <s v="juv"/>
    <s v="juv"/>
    <n v="82.916666666666671"/>
    <n v="87.5"/>
    <n v="11.401754250991379"/>
    <n v="131.46862743635836"/>
    <n v="1"/>
    <n v="0"/>
    <x v="0"/>
    <n v="0"/>
    <n v="2012"/>
    <s v="MV4"/>
    <s v="P004_MV4"/>
    <n v="11.401754250991379"/>
    <n v="0"/>
    <n v="-1.0349135078213934"/>
    <n v="49.13658330976849"/>
    <n v="82.332044126589864"/>
    <n v="0.20086488291993629"/>
    <x v="3"/>
    <n v="20"/>
  </r>
  <r>
    <n v="46"/>
    <x v="3"/>
    <s v="id_07"/>
    <x v="0"/>
    <n v="2"/>
    <s v="M"/>
    <s v="M"/>
    <s v="juv"/>
    <s v="juv"/>
    <n v="82.916666666666671"/>
    <n v="87.5"/>
    <n v="11.401754250991379"/>
    <n v="131.46862743635836"/>
    <n v="1"/>
    <n v="0"/>
    <x v="1"/>
    <n v="1"/>
    <n v="2012"/>
    <s v="MV4"/>
    <s v="P004_MV4"/>
    <n v="11.401754250991379"/>
    <n v="0"/>
    <n v="-1.0349135078213934"/>
    <n v="49.13658330976849"/>
    <n v="82.332044126589864"/>
    <n v="0.20086488291993629"/>
    <x v="3"/>
    <n v="20"/>
  </r>
  <r>
    <n v="47"/>
    <x v="3"/>
    <s v="id_07"/>
    <x v="1"/>
    <n v="1"/>
    <s v="M"/>
    <s v="M"/>
    <s v="juv"/>
    <s v="juv"/>
    <n v="82.916666666666671"/>
    <n v="87.5"/>
    <n v="11.401754250991379"/>
    <n v="131.46862743635836"/>
    <n v="1"/>
    <n v="0"/>
    <x v="0"/>
    <n v="0"/>
    <n v="2012"/>
    <s v="MV4"/>
    <s v="P004_MV4"/>
    <n v="11.401754250991379"/>
    <n v="0"/>
    <n v="-1.0349135078213934"/>
    <n v="49.13658330976849"/>
    <n v="82.332044126589864"/>
    <n v="0.20086488291993629"/>
    <x v="3"/>
    <n v="20"/>
  </r>
  <r>
    <n v="48"/>
    <x v="0"/>
    <s v="id_07"/>
    <x v="0"/>
    <n v="2"/>
    <s v="F"/>
    <s v="M"/>
    <s v="juv"/>
    <s v="juv"/>
    <n v="78.956521739130437"/>
    <n v="87.5"/>
    <n v="35.468295701936398"/>
    <n v="10"/>
    <n v="0"/>
    <n v="1"/>
    <x v="1"/>
    <n v="1"/>
    <n v="2012"/>
    <s v="MV4"/>
    <s v="P001_MV4"/>
    <n v="83.250169986633622"/>
    <n v="-47.781874284697224"/>
    <n v="1.2381026118686604"/>
    <n v="49.13658330976849"/>
    <n v="-39.13658330976849"/>
    <n v="0.20086488291993629"/>
    <x v="0"/>
    <n v="20"/>
  </r>
  <r>
    <n v="49"/>
    <x v="0"/>
    <s v="id_07"/>
    <x v="1"/>
    <n v="1"/>
    <s v="F"/>
    <s v="M"/>
    <s v="juv"/>
    <s v="juv"/>
    <n v="78.956521739130437"/>
    <n v="87.5"/>
    <n v="35.468295701936398"/>
    <n v="10"/>
    <n v="1"/>
    <n v="0"/>
    <x v="1"/>
    <n v="1"/>
    <n v="2012"/>
    <s v="MV4"/>
    <s v="P001_MV4"/>
    <n v="83.250169986633622"/>
    <n v="-47.781874284697224"/>
    <n v="1.2381026118686604"/>
    <n v="49.13658330976849"/>
    <n v="-39.13658330976849"/>
    <n v="0.20086488291993629"/>
    <x v="0"/>
    <n v="20"/>
  </r>
  <r>
    <n v="50"/>
    <x v="1"/>
    <s v="id_08"/>
    <x v="0"/>
    <n v="2"/>
    <s v="M"/>
    <s v="F"/>
    <s v="juv"/>
    <s v="juv"/>
    <n v="87.5"/>
    <n v="78.956521739130437"/>
    <n v="10"/>
    <n v="35.468295701936398"/>
    <n v="1"/>
    <n v="0"/>
    <x v="1"/>
    <n v="1"/>
    <n v="2012"/>
    <s v="MV4"/>
    <s v="P001_MV4"/>
    <n v="56.152124470311591"/>
    <n v="-46.152124470311591"/>
    <n v="0.38082143677186087"/>
    <n v="80.741849498386571"/>
    <n v="-45.273553796450173"/>
    <n v="1.203858987969171"/>
    <x v="1"/>
    <n v="36"/>
  </r>
  <r>
    <n v="51"/>
    <x v="0"/>
    <s v="id_07"/>
    <x v="0"/>
    <n v="2"/>
    <s v="F"/>
    <s v="M"/>
    <s v="juv"/>
    <s v="juv"/>
    <n v="78.956521739130437"/>
    <n v="87.5"/>
    <n v="35.468295701936398"/>
    <n v="10"/>
    <n v="0"/>
    <n v="1"/>
    <x v="0"/>
    <n v="0"/>
    <n v="2012"/>
    <s v="MV4"/>
    <s v="P001_MV4"/>
    <n v="83.250169986633622"/>
    <n v="-47.781874284697224"/>
    <n v="1.2381026118686604"/>
    <n v="49.13658330976849"/>
    <n v="-39.13658330976849"/>
    <n v="0.20086488291993629"/>
    <x v="0"/>
    <n v="20"/>
  </r>
  <r>
    <n v="52"/>
    <x v="1"/>
    <s v="id_08"/>
    <x v="1"/>
    <n v="1"/>
    <s v="M"/>
    <s v="F"/>
    <s v="juv"/>
    <s v="juv"/>
    <n v="87.5"/>
    <n v="78.956521739130437"/>
    <n v="10"/>
    <n v="35.468295701936398"/>
    <s v="NA"/>
    <s v="NA"/>
    <x v="1"/>
    <n v="1"/>
    <n v="2012"/>
    <s v="MV4"/>
    <s v="P001_MV4"/>
    <n v="56.152124470311591"/>
    <n v="-46.152124470311591"/>
    <n v="0.38082143677186087"/>
    <n v="80.741849498386571"/>
    <n v="-45.273553796450173"/>
    <n v="1.203858987969171"/>
    <x v="1"/>
    <n v="36"/>
  </r>
  <r>
    <n v="53"/>
    <x v="0"/>
    <s v="id_07"/>
    <x v="0"/>
    <n v="2"/>
    <s v="F"/>
    <s v="M"/>
    <s v="juv"/>
    <s v="juv"/>
    <n v="78.956521739130437"/>
    <n v="87.5"/>
    <n v="35.468295701936398"/>
    <n v="10"/>
    <s v="NA"/>
    <s v="NA"/>
    <x v="1"/>
    <n v="1"/>
    <n v="2012"/>
    <s v="MV4"/>
    <s v="P001_MV4"/>
    <n v="83.250169986633622"/>
    <n v="-47.781874284697224"/>
    <n v="1.2381026118686604"/>
    <n v="49.13658330976849"/>
    <n v="-39.13658330976849"/>
    <n v="0.20086488291993629"/>
    <x v="0"/>
    <n v="20"/>
  </r>
  <r>
    <n v="54"/>
    <x v="1"/>
    <s v="id_08"/>
    <x v="1"/>
    <n v="1"/>
    <s v="M"/>
    <s v="F"/>
    <s v="juv"/>
    <s v="juv"/>
    <n v="87.5"/>
    <n v="78.956521739130437"/>
    <n v="10"/>
    <n v="35.468295701936398"/>
    <s v="NA"/>
    <s v="NA"/>
    <x v="1"/>
    <n v="1"/>
    <n v="2012"/>
    <s v="MV4"/>
    <s v="P001_MV4"/>
    <n v="56.152124470311591"/>
    <n v="-46.152124470311591"/>
    <n v="0.38082143677186087"/>
    <n v="80.741849498386571"/>
    <n v="-45.273553796450173"/>
    <n v="1.203858987969171"/>
    <x v="1"/>
    <n v="36"/>
  </r>
  <r>
    <n v="55"/>
    <x v="0"/>
    <s v="id_07"/>
    <x v="0"/>
    <n v="2"/>
    <s v="F"/>
    <s v="M"/>
    <s v="juv"/>
    <s v="juv"/>
    <n v="78.956521739130437"/>
    <n v="87.5"/>
    <n v="35.468295701936398"/>
    <n v="10"/>
    <n v="1"/>
    <n v="0"/>
    <x v="0"/>
    <n v="0"/>
    <n v="2012"/>
    <s v="MV4"/>
    <s v="P001_MV4"/>
    <n v="83.250169986633622"/>
    <n v="-47.781874284697224"/>
    <n v="1.2381026118686604"/>
    <n v="49.13658330976849"/>
    <n v="-39.13658330976849"/>
    <n v="0.20086488291993629"/>
    <x v="0"/>
    <n v="20"/>
  </r>
  <r>
    <n v="56"/>
    <x v="1"/>
    <s v="id_08"/>
    <x v="1"/>
    <n v="1"/>
    <s v="M"/>
    <s v="F"/>
    <s v="juv"/>
    <s v="juv"/>
    <n v="87.5"/>
    <n v="78.956521739130437"/>
    <n v="10"/>
    <n v="35.468295701936398"/>
    <s v="NA"/>
    <s v="NA"/>
    <x v="1"/>
    <n v="1"/>
    <n v="2012"/>
    <s v="MV4"/>
    <s v="P001_MV4"/>
    <n v="56.152124470311591"/>
    <n v="-46.152124470311591"/>
    <n v="0.38082143677186087"/>
    <n v="80.741849498386571"/>
    <n v="-45.273553796450173"/>
    <n v="1.203858987969171"/>
    <x v="1"/>
    <n v="36"/>
  </r>
  <r>
    <n v="57"/>
    <x v="2"/>
    <s v="id_08"/>
    <x v="1"/>
    <n v="1"/>
    <s v="M"/>
    <s v="F"/>
    <s v="juv"/>
    <s v="juv"/>
    <n v="81.529411764705884"/>
    <n v="78.956521739130437"/>
    <n v="91.923881554251182"/>
    <n v="35.468295701936398"/>
    <s v="NA"/>
    <s v="NA"/>
    <x v="1"/>
    <n v="1"/>
    <n v="2012"/>
    <s v="MV4"/>
    <s v="P001_MV4"/>
    <n v="76.43302065003887"/>
    <n v="15.490860904212312"/>
    <n v="1.0224334120156247"/>
    <n v="80.741849498386571"/>
    <n v="-45.273553796450173"/>
    <n v="1.203858987969171"/>
    <x v="2"/>
    <n v="36"/>
  </r>
  <r>
    <n v="58"/>
    <x v="0"/>
    <s v="id_06"/>
    <x v="1"/>
    <n v="1"/>
    <s v="F"/>
    <s v="M"/>
    <s v="juv"/>
    <s v="juv"/>
    <n v="78.956521739130437"/>
    <n v="81.529411764705884"/>
    <n v="35.468295701936398"/>
    <n v="91.923881554251182"/>
    <n v="1"/>
    <n v="0"/>
    <x v="0"/>
    <n v="0"/>
    <n v="2012"/>
    <s v="MV4"/>
    <s v="P001_MV4"/>
    <n v="83.250169986633622"/>
    <n v="-47.781874284697224"/>
    <n v="1.2381026118686604"/>
    <n v="62.648394623161003"/>
    <n v="29.275486931090178"/>
    <n v="0.6296626350094533"/>
    <x v="0"/>
    <n v="6"/>
  </r>
  <r>
    <n v="59"/>
    <x v="1"/>
    <s v="id_08"/>
    <x v="0"/>
    <n v="2"/>
    <s v="M"/>
    <s v="F"/>
    <s v="juv"/>
    <s v="juv"/>
    <n v="87.5"/>
    <n v="78.956521739130437"/>
    <n v="10"/>
    <n v="35.468295701936398"/>
    <n v="0"/>
    <n v="1"/>
    <x v="1"/>
    <n v="1"/>
    <n v="2012"/>
    <s v="MV4"/>
    <s v="P001_MV4"/>
    <n v="56.152124470311591"/>
    <n v="-46.152124470311591"/>
    <n v="0.38082143677186087"/>
    <n v="80.741849498386571"/>
    <n v="-45.273553796450173"/>
    <n v="1.203858987969171"/>
    <x v="1"/>
    <n v="36"/>
  </r>
  <r>
    <n v="60"/>
    <x v="0"/>
    <s v="id_07"/>
    <x v="1"/>
    <n v="1"/>
    <s v="F"/>
    <s v="M"/>
    <s v="juv"/>
    <s v="juv"/>
    <n v="78.956521739130437"/>
    <n v="87.5"/>
    <n v="35.468295701936398"/>
    <n v="10"/>
    <s v="NA"/>
    <s v="NA"/>
    <x v="0"/>
    <n v="0"/>
    <n v="2012"/>
    <s v="MV4"/>
    <s v="P001_MV4"/>
    <n v="83.250169986633622"/>
    <n v="-47.781874284697224"/>
    <n v="1.2381026118686604"/>
    <n v="49.13658330976849"/>
    <n v="-39.13658330976849"/>
    <n v="0.20086488291993629"/>
    <x v="0"/>
    <n v="20"/>
  </r>
  <r>
    <n v="61"/>
    <x v="0"/>
    <s v="id_07"/>
    <x v="1"/>
    <n v="1"/>
    <s v="F"/>
    <s v="M"/>
    <s v="juv"/>
    <s v="juv"/>
    <n v="78.956521739130437"/>
    <n v="87.5"/>
    <n v="114.40279716860073"/>
    <n v="82.861329943466387"/>
    <n v="1"/>
    <n v="0"/>
    <x v="0"/>
    <n v="0"/>
    <n v="2012"/>
    <s v="MV4"/>
    <s v="P006_MV4"/>
    <n v="83.250169986633622"/>
    <n v="31.152627181967105"/>
    <n v="1.2381026118686604"/>
    <n v="49.13658330976849"/>
    <n v="33.724746633697897"/>
    <n v="0.20086488291993629"/>
    <x v="0"/>
    <n v="20"/>
  </r>
  <r>
    <n v="62"/>
    <x v="0"/>
    <s v="id_07"/>
    <x v="0"/>
    <n v="2"/>
    <s v="F"/>
    <s v="M"/>
    <s v="juv"/>
    <s v="juv"/>
    <n v="78.956521739130437"/>
    <n v="87.5"/>
    <n v="114.40279716860073"/>
    <n v="82.861329943466387"/>
    <s v="NA"/>
    <s v="NA"/>
    <x v="0"/>
    <n v="0"/>
    <n v="2012"/>
    <s v="MV4"/>
    <s v="P006_MV4"/>
    <n v="83.250169986633622"/>
    <n v="31.152627181967105"/>
    <n v="1.2381026118686604"/>
    <n v="49.13658330976849"/>
    <n v="33.724746633697897"/>
    <n v="0.20086488291993629"/>
    <x v="0"/>
    <n v="20"/>
  </r>
  <r>
    <n v="63"/>
    <x v="1"/>
    <s v="id_08"/>
    <x v="1"/>
    <n v="1"/>
    <s v="M"/>
    <s v="F"/>
    <s v="juv"/>
    <s v="juv"/>
    <n v="87.5"/>
    <n v="78.956521739130437"/>
    <n v="82.861329943466387"/>
    <n v="114.40279716860073"/>
    <s v="NA"/>
    <s v="NA"/>
    <x v="1"/>
    <n v="1"/>
    <n v="2012"/>
    <s v="MV4"/>
    <s v="P006_MV4"/>
    <n v="56.152124470311591"/>
    <n v="26.709205473154796"/>
    <n v="0.38082143677186087"/>
    <n v="80.741849498386571"/>
    <n v="33.660947670214156"/>
    <n v="1.203858987969171"/>
    <x v="1"/>
    <n v="36"/>
  </r>
  <r>
    <n v="64"/>
    <x v="1"/>
    <s v="id_08"/>
    <x v="1"/>
    <n v="1"/>
    <s v="M"/>
    <s v="F"/>
    <s v="juv"/>
    <s v="juv"/>
    <n v="87.5"/>
    <n v="78.956521739130437"/>
    <n v="82.861329943466387"/>
    <n v="114.40279716860073"/>
    <s v="NA"/>
    <s v="NA"/>
    <x v="1"/>
    <n v="1"/>
    <n v="2012"/>
    <s v="MV4"/>
    <s v="P006_MV4"/>
    <n v="56.152124470311591"/>
    <n v="26.709205473154796"/>
    <n v="0.38082143677186087"/>
    <n v="80.741849498386571"/>
    <n v="33.660947670214156"/>
    <n v="1.203858987969171"/>
    <x v="1"/>
    <n v="36"/>
  </r>
  <r>
    <n v="65"/>
    <x v="1"/>
    <s v="id_08"/>
    <x v="1"/>
    <n v="1"/>
    <s v="M"/>
    <s v="F"/>
    <s v="juv"/>
    <s v="juv"/>
    <n v="87.5"/>
    <n v="78.956521739130437"/>
    <n v="82.861329943466387"/>
    <n v="114.40279716860073"/>
    <s v="NA"/>
    <s v="NA"/>
    <x v="1"/>
    <n v="1"/>
    <n v="2012"/>
    <s v="MV4"/>
    <s v="P006_MV4"/>
    <n v="56.152124470311591"/>
    <n v="26.709205473154796"/>
    <n v="0.38082143677186087"/>
    <n v="80.741849498386571"/>
    <n v="33.660947670214156"/>
    <n v="1.203858987969171"/>
    <x v="1"/>
    <n v="36"/>
  </r>
  <r>
    <n v="66"/>
    <x v="0"/>
    <s v="id_07"/>
    <x v="1"/>
    <n v="1"/>
    <s v="F"/>
    <s v="M"/>
    <s v="juv"/>
    <s v="juv"/>
    <n v="78.956521739130437"/>
    <n v="87.5"/>
    <n v="114.40279716860073"/>
    <n v="82.861329943466387"/>
    <s v="NA"/>
    <s v="NA"/>
    <x v="0"/>
    <n v="0"/>
    <n v="2012"/>
    <s v="MV4"/>
    <s v="P006_MV4"/>
    <n v="83.250169986633622"/>
    <n v="31.152627181967105"/>
    <n v="1.2381026118686604"/>
    <n v="49.13658330976849"/>
    <n v="33.724746633697897"/>
    <n v="0.20086488291993629"/>
    <x v="0"/>
    <n v="20"/>
  </r>
  <r>
    <n v="67"/>
    <x v="1"/>
    <s v="id_08"/>
    <x v="0"/>
    <n v="2"/>
    <s v="M"/>
    <s v="F"/>
    <s v="juv"/>
    <s v="juv"/>
    <n v="87.5"/>
    <n v="78.956521739130437"/>
    <n v="82.861329943466387"/>
    <n v="114.40279716860073"/>
    <s v="NA"/>
    <s v="NA"/>
    <x v="1"/>
    <n v="1"/>
    <n v="2012"/>
    <s v="MV4"/>
    <s v="P006_MV4"/>
    <n v="56.152124470311591"/>
    <n v="26.709205473154796"/>
    <n v="0.38082143677186087"/>
    <n v="80.741849498386571"/>
    <n v="33.660947670214156"/>
    <n v="1.203858987969171"/>
    <x v="1"/>
    <n v="36"/>
  </r>
  <r>
    <n v="68"/>
    <x v="1"/>
    <s v="id_08"/>
    <x v="0"/>
    <n v="2"/>
    <s v="M"/>
    <s v="F"/>
    <s v="juv"/>
    <s v="juv"/>
    <n v="87.5"/>
    <n v="78.956521739130437"/>
    <n v="82.861329943466387"/>
    <n v="114.40279716860073"/>
    <s v="NA"/>
    <s v="NA"/>
    <x v="1"/>
    <n v="1"/>
    <n v="2012"/>
    <s v="MV4"/>
    <s v="P006_MV4"/>
    <n v="56.152124470311591"/>
    <n v="26.709205473154796"/>
    <n v="0.38082143677186087"/>
    <n v="80.741849498386571"/>
    <n v="33.660947670214156"/>
    <n v="1.203858987969171"/>
    <x v="1"/>
    <n v="36"/>
  </r>
  <r>
    <n v="69"/>
    <x v="0"/>
    <s v="id_11"/>
    <x v="0"/>
    <n v="2"/>
    <s v="F"/>
    <s v="M"/>
    <s v="juv"/>
    <s v="juv"/>
    <n v="78.956521739130437"/>
    <n v="84.333333333333329"/>
    <n v="106.10372283760829"/>
    <n v="13.038404810405298"/>
    <n v="0"/>
    <n v="1"/>
    <x v="1"/>
    <n v="1"/>
    <n v="2012"/>
    <s v="MV4"/>
    <s v="P010_MV4"/>
    <n v="83.250169986633622"/>
    <n v="22.853552850974665"/>
    <n v="1.2381026118686604"/>
    <n v="13.0384048104053"/>
    <n v="0"/>
    <n v="-0.94471193398772113"/>
    <x v="0"/>
    <n v="13"/>
  </r>
  <r>
    <n v="70"/>
    <x v="0"/>
    <s v="id_11"/>
    <x v="1"/>
    <n v="1"/>
    <s v="F"/>
    <s v="M"/>
    <s v="juv"/>
    <s v="juv"/>
    <n v="78.956521739130437"/>
    <n v="84.333333333333329"/>
    <n v="106.10372283760829"/>
    <n v="13.038404810405298"/>
    <n v="0"/>
    <n v="1"/>
    <x v="1"/>
    <n v="1"/>
    <n v="2012"/>
    <s v="MV4"/>
    <s v="P010_MV4"/>
    <n v="83.250169986633622"/>
    <n v="22.853552850974665"/>
    <n v="1.2381026118686604"/>
    <n v="13.0384048104053"/>
    <n v="0"/>
    <n v="-0.94471193398772113"/>
    <x v="0"/>
    <n v="13"/>
  </r>
  <r>
    <n v="71"/>
    <x v="0"/>
    <s v="id_11"/>
    <x v="1"/>
    <n v="1"/>
    <s v="F"/>
    <s v="M"/>
    <s v="juv"/>
    <s v="juv"/>
    <n v="78.956521739130437"/>
    <n v="84.333333333333329"/>
    <n v="106.10372283760829"/>
    <n v="13.038404810405298"/>
    <n v="0"/>
    <n v="1"/>
    <x v="1"/>
    <n v="1"/>
    <n v="2012"/>
    <s v="MV4"/>
    <s v="P010_MV4"/>
    <n v="83.250169986633622"/>
    <n v="22.853552850974665"/>
    <n v="1.2381026118686604"/>
    <n v="13.0384048104053"/>
    <n v="0"/>
    <n v="-0.94471193398772113"/>
    <x v="0"/>
    <n v="13"/>
  </r>
  <r>
    <n v="72"/>
    <x v="0"/>
    <s v="id_11"/>
    <x v="1"/>
    <n v="1"/>
    <s v="F"/>
    <s v="M"/>
    <s v="juv"/>
    <s v="juv"/>
    <n v="78.956521739130437"/>
    <n v="84.333333333333329"/>
    <n v="106.10372283760829"/>
    <n v="13.038404810405298"/>
    <n v="0"/>
    <n v="1"/>
    <x v="1"/>
    <n v="1"/>
    <n v="2012"/>
    <s v="MV4"/>
    <s v="P010_MV4"/>
    <n v="83.250169986633622"/>
    <n v="22.853552850974665"/>
    <n v="1.2381026118686604"/>
    <n v="13.0384048104053"/>
    <n v="0"/>
    <n v="-0.94471193398772113"/>
    <x v="0"/>
    <n v="13"/>
  </r>
  <r>
    <n v="73"/>
    <x v="4"/>
    <s v="id_08"/>
    <x v="0"/>
    <n v="2"/>
    <s v="M"/>
    <s v="F"/>
    <s v="juv"/>
    <s v="juv"/>
    <n v="84.333333333333329"/>
    <n v="78.956521739130437"/>
    <n v="13.038404810405298"/>
    <n v="106.10372283760829"/>
    <n v="1"/>
    <n v="0"/>
    <x v="0"/>
    <n v="0"/>
    <n v="2012"/>
    <s v="MV4"/>
    <s v="P010_MV4"/>
    <n v="13.038404810405298"/>
    <n v="0"/>
    <n v="-0.98313598335188557"/>
    <n v="80.741849498386571"/>
    <n v="25.361873339221717"/>
    <n v="1.203858987969171"/>
    <x v="4"/>
    <n v="36"/>
  </r>
  <r>
    <n v="74"/>
    <x v="0"/>
    <s v="id_11"/>
    <x v="0"/>
    <n v="2"/>
    <s v="F"/>
    <s v="M"/>
    <s v="juv"/>
    <s v="juv"/>
    <n v="78.956521739130437"/>
    <n v="84.333333333333329"/>
    <n v="106.10372283760829"/>
    <n v="13.038404810405298"/>
    <n v="0"/>
    <n v="1"/>
    <x v="1"/>
    <n v="1"/>
    <n v="2012"/>
    <s v="MV4"/>
    <s v="P010_MV4"/>
    <n v="83.250169986633622"/>
    <n v="22.853552850974665"/>
    <n v="1.2381026118686604"/>
    <n v="13.0384048104053"/>
    <n v="0"/>
    <n v="-0.94471193398772113"/>
    <x v="0"/>
    <n v="13"/>
  </r>
  <r>
    <n v="75"/>
    <x v="4"/>
    <s v="id_08"/>
    <x v="0"/>
    <n v="2"/>
    <s v="M"/>
    <s v="F"/>
    <s v="juv"/>
    <s v="juv"/>
    <n v="84.333333333333329"/>
    <n v="78.956521739130437"/>
    <n v="13.038404810405298"/>
    <n v="106.10372283760829"/>
    <n v="1"/>
    <n v="0"/>
    <x v="0"/>
    <n v="0"/>
    <n v="2012"/>
    <s v="MV4"/>
    <s v="P010_MV4"/>
    <n v="13.038404810405298"/>
    <n v="0"/>
    <n v="-0.98313598335188557"/>
    <n v="80.741849498386571"/>
    <n v="25.361873339221717"/>
    <n v="1.203858987969171"/>
    <x v="4"/>
    <n v="36"/>
  </r>
  <r>
    <n v="76"/>
    <x v="0"/>
    <s v="id_11"/>
    <x v="1"/>
    <n v="1"/>
    <s v="F"/>
    <s v="M"/>
    <s v="juv"/>
    <s v="juv"/>
    <n v="78.956521739130437"/>
    <n v="84.333333333333329"/>
    <n v="106.10372283760829"/>
    <n v="13.038404810405298"/>
    <n v="0"/>
    <n v="1"/>
    <x v="1"/>
    <n v="1"/>
    <n v="2012"/>
    <s v="MV4"/>
    <s v="P010_MV4"/>
    <n v="83.250169986633622"/>
    <n v="22.853552850974665"/>
    <n v="1.2381026118686604"/>
    <n v="13.0384048104053"/>
    <n v="0"/>
    <n v="-0.94471193398772113"/>
    <x v="0"/>
    <n v="13"/>
  </r>
  <r>
    <n v="77"/>
    <x v="0"/>
    <s v="id_11"/>
    <x v="1"/>
    <n v="1"/>
    <s v="F"/>
    <s v="M"/>
    <s v="juv"/>
    <s v="juv"/>
    <n v="78.956521739130437"/>
    <n v="84.333333333333329"/>
    <n v="106.10372283760829"/>
    <n v="13.038404810405298"/>
    <n v="0"/>
    <n v="1"/>
    <x v="1"/>
    <n v="1"/>
    <n v="2012"/>
    <s v="MV4"/>
    <s v="P010_MV4"/>
    <n v="83.250169986633622"/>
    <n v="22.853552850974665"/>
    <n v="1.2381026118686604"/>
    <n v="13.0384048104053"/>
    <n v="0"/>
    <n v="-0.94471193398772113"/>
    <x v="0"/>
    <n v="13"/>
  </r>
  <r>
    <n v="78"/>
    <x v="0"/>
    <s v="id_11"/>
    <x v="1"/>
    <n v="1"/>
    <s v="F"/>
    <s v="M"/>
    <s v="juv"/>
    <s v="juv"/>
    <n v="78.956521739130437"/>
    <n v="84.333333333333329"/>
    <n v="106.10372283760829"/>
    <n v="13.038404810405298"/>
    <n v="0"/>
    <n v="1"/>
    <x v="1"/>
    <n v="1"/>
    <n v="2012"/>
    <s v="MV4"/>
    <s v="P010_MV4"/>
    <n v="83.250169986633622"/>
    <n v="22.853552850974665"/>
    <n v="1.2381026118686604"/>
    <n v="13.0384048104053"/>
    <n v="0"/>
    <n v="-0.94471193398772113"/>
    <x v="0"/>
    <n v="13"/>
  </r>
  <r>
    <n v="79"/>
    <x v="4"/>
    <s v="id_08"/>
    <x v="0"/>
    <n v="2"/>
    <s v="M"/>
    <s v="F"/>
    <s v="juv"/>
    <s v="juv"/>
    <n v="84.333333333333329"/>
    <n v="78.956521739130437"/>
    <n v="13.038404810405298"/>
    <n v="106.10372283760829"/>
    <n v="1"/>
    <n v="0"/>
    <x v="0"/>
    <n v="0"/>
    <n v="2012"/>
    <s v="MV4"/>
    <s v="P010_MV4"/>
    <n v="13.038404810405298"/>
    <n v="0"/>
    <n v="-0.98313598335188557"/>
    <n v="80.741849498386571"/>
    <n v="25.361873339221717"/>
    <n v="1.203858987969171"/>
    <x v="4"/>
    <n v="36"/>
  </r>
  <r>
    <n v="80"/>
    <x v="0"/>
    <s v="id_11"/>
    <x v="1"/>
    <n v="1"/>
    <s v="F"/>
    <s v="M"/>
    <s v="juv"/>
    <s v="juv"/>
    <n v="78.956521739130437"/>
    <n v="84.333333333333329"/>
    <n v="106.10372283760829"/>
    <n v="13.038404810405298"/>
    <n v="0"/>
    <n v="1"/>
    <x v="1"/>
    <n v="1"/>
    <n v="2012"/>
    <s v="MV4"/>
    <s v="P010_MV4"/>
    <n v="83.250169986633622"/>
    <n v="22.853552850974665"/>
    <n v="1.2381026118686604"/>
    <n v="13.0384048104053"/>
    <n v="0"/>
    <n v="-0.94471193398772113"/>
    <x v="0"/>
    <n v="13"/>
  </r>
  <r>
    <n v="81"/>
    <x v="5"/>
    <s v="id_12"/>
    <x v="0"/>
    <n v="2"/>
    <s v="M"/>
    <s v="F"/>
    <s v="ad"/>
    <s v="ad"/>
    <n v="92"/>
    <n v="85.791666666666671"/>
    <n v="238.37994882120435"/>
    <n v="20.124611797498108"/>
    <n v="1"/>
    <n v="0"/>
    <x v="0"/>
    <n v="0"/>
    <n v="2013"/>
    <s v="MV4"/>
    <s v="P017_MV4"/>
    <n v="183.78851905074231"/>
    <n v="54.591429770462042"/>
    <n v="4.4187613046166847"/>
    <n v="25.657723531796517"/>
    <n v="-5.5331117342984086"/>
    <n v="-0.54423746205142698"/>
    <x v="5"/>
    <n v="45"/>
  </r>
  <r>
    <n v="82"/>
    <x v="6"/>
    <s v="id_20"/>
    <x v="1"/>
    <n v="1"/>
    <s v="F"/>
    <s v="M"/>
    <s v="ad"/>
    <s v="ad"/>
    <n v="85.791666666666671"/>
    <n v="92"/>
    <n v="20.124611797498108"/>
    <n v="238.37994882120435"/>
    <n v="1"/>
    <n v="0"/>
    <x v="0"/>
    <n v="0"/>
    <n v="2013"/>
    <s v="MV4"/>
    <s v="P017_MV4"/>
    <n v="33.152641999477652"/>
    <n v="-13.028030201979544"/>
    <n v="-0.34679647749205006"/>
    <n v="224.39766490807449"/>
    <n v="13.982283913129862"/>
    <n v="5.7627807560081719"/>
    <x v="6"/>
    <n v="10"/>
  </r>
  <r>
    <n v="83"/>
    <x v="6"/>
    <s v="id_20"/>
    <x v="0"/>
    <n v="2"/>
    <s v="F"/>
    <s v="M"/>
    <s v="ad"/>
    <s v="ad"/>
    <n v="85.791666666666671"/>
    <n v="92"/>
    <n v="20.124611797498108"/>
    <n v="238.37994882120435"/>
    <n v="1"/>
    <n v="0"/>
    <x v="0"/>
    <n v="0"/>
    <n v="2013"/>
    <s v="MV4"/>
    <s v="P017_MV4"/>
    <n v="33.152641999477652"/>
    <n v="-13.028030201979544"/>
    <n v="-0.34679647749205006"/>
    <n v="224.39766490807449"/>
    <n v="13.982283913129862"/>
    <n v="5.7627807560081719"/>
    <x v="6"/>
    <n v="10"/>
  </r>
  <r>
    <n v="84"/>
    <x v="6"/>
    <s v="id_20"/>
    <x v="0"/>
    <n v="2"/>
    <s v="F"/>
    <s v="M"/>
    <s v="ad"/>
    <s v="ad"/>
    <n v="85.791666666666671"/>
    <n v="92"/>
    <n v="20.124611797498108"/>
    <n v="238.37994882120435"/>
    <n v="1"/>
    <n v="0"/>
    <x v="0"/>
    <n v="0"/>
    <n v="2013"/>
    <s v="MV4"/>
    <s v="P017_MV4"/>
    <n v="33.152641999477652"/>
    <n v="-13.028030201979544"/>
    <n v="-0.34679647749205006"/>
    <n v="224.39766490807449"/>
    <n v="13.982283913129862"/>
    <n v="5.7627807560081719"/>
    <x v="6"/>
    <n v="10"/>
  </r>
  <r>
    <n v="85"/>
    <x v="5"/>
    <s v="id_12"/>
    <x v="1"/>
    <n v="1"/>
    <s v="M"/>
    <s v="F"/>
    <s v="ad"/>
    <s v="ad"/>
    <n v="92"/>
    <n v="85.791666666666671"/>
    <n v="238.37994882120435"/>
    <n v="20.124611797498108"/>
    <n v="0"/>
    <n v="1"/>
    <x v="1"/>
    <n v="1"/>
    <n v="2013"/>
    <s v="MV4"/>
    <s v="P017_MV4"/>
    <n v="183.78851905074231"/>
    <n v="54.591429770462042"/>
    <n v="4.4187613046166847"/>
    <n v="25.657723531796517"/>
    <n v="-5.5331117342984086"/>
    <n v="-0.54423746205142698"/>
    <x v="5"/>
    <n v="45"/>
  </r>
  <r>
    <n v="86"/>
    <x v="5"/>
    <s v="id_12"/>
    <x v="1"/>
    <n v="1"/>
    <s v="M"/>
    <s v="F"/>
    <s v="ad"/>
    <s v="ad"/>
    <n v="92"/>
    <n v="85.791666666666671"/>
    <n v="238.37994882120435"/>
    <n v="20.124611797498108"/>
    <n v="0"/>
    <n v="1"/>
    <x v="1"/>
    <n v="1"/>
    <n v="2013"/>
    <s v="MV4"/>
    <s v="P017_MV4"/>
    <n v="183.78851905074231"/>
    <n v="54.591429770462042"/>
    <n v="4.4187613046166847"/>
    <n v="25.657723531796517"/>
    <n v="-5.5331117342984086"/>
    <n v="-0.54423746205142698"/>
    <x v="5"/>
    <n v="45"/>
  </r>
  <r>
    <n v="87"/>
    <x v="6"/>
    <s v="id_20"/>
    <x v="0"/>
    <n v="2"/>
    <s v="F"/>
    <s v="M"/>
    <s v="ad"/>
    <s v="ad"/>
    <n v="85.791666666666671"/>
    <n v="92"/>
    <n v="20.124611797498108"/>
    <n v="238.37994882120435"/>
    <s v="NA"/>
    <s v="NA"/>
    <x v="1"/>
    <n v="1"/>
    <n v="2013"/>
    <s v="MV4"/>
    <s v="P017_MV4"/>
    <n v="33.152641999477652"/>
    <n v="-13.028030201979544"/>
    <n v="-0.34679647749205006"/>
    <n v="224.39766490807449"/>
    <n v="13.982283913129862"/>
    <n v="5.7627807560081719"/>
    <x v="6"/>
    <n v="10"/>
  </r>
  <r>
    <n v="88"/>
    <x v="5"/>
    <s v="id_12"/>
    <x v="0"/>
    <n v="2"/>
    <s v="M"/>
    <s v="F"/>
    <s v="ad"/>
    <s v="ad"/>
    <n v="92"/>
    <n v="85.791666666666671"/>
    <n v="238.37994882120435"/>
    <n v="20.124611797498108"/>
    <n v="0"/>
    <n v="1"/>
    <x v="1"/>
    <n v="1"/>
    <n v="2013"/>
    <s v="MV4"/>
    <s v="P017_MV4"/>
    <n v="183.78851905074231"/>
    <n v="54.591429770462042"/>
    <n v="4.4187613046166847"/>
    <n v="25.657723531796517"/>
    <n v="-5.5331117342984086"/>
    <n v="-0.54423746205142698"/>
    <x v="5"/>
    <n v="45"/>
  </r>
  <r>
    <n v="89"/>
    <x v="6"/>
    <s v="id_20"/>
    <x v="0"/>
    <n v="2"/>
    <s v="F"/>
    <s v="M"/>
    <s v="ad"/>
    <s v="ad"/>
    <n v="85.791666666666671"/>
    <n v="92"/>
    <n v="20.124611797498108"/>
    <n v="238.37994882120435"/>
    <n v="1"/>
    <n v="0"/>
    <x v="0"/>
    <n v="0"/>
    <n v="2013"/>
    <s v="MV4"/>
    <s v="P017_MV4"/>
    <n v="33.152641999477652"/>
    <n v="-13.028030201979544"/>
    <n v="-0.34679647749205006"/>
    <n v="224.39766490807449"/>
    <n v="13.982283913129862"/>
    <n v="5.7627807560081719"/>
    <x v="6"/>
    <n v="10"/>
  </r>
  <r>
    <n v="90"/>
    <x v="6"/>
    <s v="id_20"/>
    <x v="0"/>
    <n v="2"/>
    <s v="F"/>
    <s v="M"/>
    <s v="ad"/>
    <s v="ad"/>
    <n v="85.791666666666671"/>
    <n v="92"/>
    <n v="20.124611797498108"/>
    <n v="238.37994882120435"/>
    <n v="1"/>
    <n v="0"/>
    <x v="0"/>
    <n v="0"/>
    <n v="2013"/>
    <s v="MV4"/>
    <s v="P017_MV4"/>
    <n v="33.152641999477652"/>
    <n v="-13.028030201979544"/>
    <n v="-0.34679647749205006"/>
    <n v="224.39766490807449"/>
    <n v="13.982283913129862"/>
    <n v="5.7627807560081719"/>
    <x v="6"/>
    <n v="10"/>
  </r>
  <r>
    <n v="91"/>
    <x v="6"/>
    <s v="id_20"/>
    <x v="0"/>
    <n v="2"/>
    <s v="F"/>
    <s v="M"/>
    <s v="ad"/>
    <s v="ad"/>
    <n v="85.791666666666671"/>
    <n v="92"/>
    <n v="20.124611797498108"/>
    <n v="238.37994882120435"/>
    <s v="NA"/>
    <s v="NA"/>
    <x v="1"/>
    <n v="1"/>
    <n v="2013"/>
    <s v="MV4"/>
    <s v="P017_MV4"/>
    <n v="33.152641999477652"/>
    <n v="-13.028030201979544"/>
    <n v="-0.34679647749205006"/>
    <n v="224.39766490807449"/>
    <n v="13.982283913129862"/>
    <n v="5.7627807560081719"/>
    <x v="6"/>
    <n v="10"/>
  </r>
  <r>
    <n v="92"/>
    <x v="6"/>
    <s v="id_20"/>
    <x v="1"/>
    <n v="1"/>
    <s v="F"/>
    <s v="M"/>
    <s v="ad"/>
    <s v="ad"/>
    <n v="85.791666666666671"/>
    <n v="92"/>
    <n v="20.124611797498108"/>
    <n v="238.37994882120435"/>
    <n v="1"/>
    <n v="0"/>
    <x v="0"/>
    <n v="0"/>
    <n v="2013"/>
    <s v="MV4"/>
    <s v="P017_MV4"/>
    <n v="33.152641999477652"/>
    <n v="-13.028030201979544"/>
    <n v="-0.34679647749205006"/>
    <n v="224.39766490807449"/>
    <n v="13.982283913129862"/>
    <n v="5.7627807560081719"/>
    <x v="6"/>
    <n v="10"/>
  </r>
  <r>
    <n v="93"/>
    <x v="6"/>
    <s v="id_20"/>
    <x v="1"/>
    <n v="1"/>
    <s v="F"/>
    <s v="M"/>
    <s v="ad"/>
    <s v="ad"/>
    <n v="85.791666666666671"/>
    <n v="92"/>
    <n v="20.124611797498108"/>
    <n v="238.37994882120435"/>
    <n v="1"/>
    <n v="0"/>
    <x v="0"/>
    <n v="0"/>
    <n v="2013"/>
    <s v="MV4"/>
    <s v="P017_MV4"/>
    <n v="33.152641999477652"/>
    <n v="-13.028030201979544"/>
    <n v="-0.34679647749205006"/>
    <n v="224.39766490807449"/>
    <n v="13.982283913129862"/>
    <n v="5.7627807560081719"/>
    <x v="6"/>
    <n v="10"/>
  </r>
  <r>
    <n v="94"/>
    <x v="6"/>
    <s v="id_25"/>
    <x v="0"/>
    <n v="2"/>
    <s v="F"/>
    <s v="F"/>
    <s v="ad"/>
    <s v="ad"/>
    <n v="85.791666666666671"/>
    <n v="100.5"/>
    <n v="20.124611797498108"/>
    <n v="66.189122973491649"/>
    <n v="1"/>
    <n v="0"/>
    <x v="0"/>
    <n v="0"/>
    <n v="2013"/>
    <s v="MV4"/>
    <s v="P017_MV4"/>
    <n v="33.152641999477652"/>
    <n v="-13.028030201979544"/>
    <n v="-0.34679647749205006"/>
    <n v="30.387034406353663"/>
    <n v="35.802088567137986"/>
    <n v="-0.39415263442120402"/>
    <x v="6"/>
    <n v="10"/>
  </r>
  <r>
    <n v="95"/>
    <x v="6"/>
    <s v="id_20"/>
    <x v="0"/>
    <n v="2"/>
    <s v="F"/>
    <s v="M"/>
    <s v="ad"/>
    <s v="ad"/>
    <n v="85.791666666666671"/>
    <n v="92"/>
    <n v="20.124611797498108"/>
    <n v="238.37994882120435"/>
    <n v="1"/>
    <n v="0"/>
    <x v="0"/>
    <n v="0"/>
    <n v="2013"/>
    <s v="MV4"/>
    <s v="P017_MV4"/>
    <n v="33.152641999477652"/>
    <n v="-13.028030201979544"/>
    <n v="-0.34679647749205006"/>
    <n v="224.39766490807449"/>
    <n v="13.982283913129862"/>
    <n v="5.7627807560081719"/>
    <x v="6"/>
    <n v="10"/>
  </r>
  <r>
    <n v="96"/>
    <x v="6"/>
    <s v="id_20"/>
    <x v="0"/>
    <n v="2"/>
    <s v="F"/>
    <s v="M"/>
    <s v="ad"/>
    <s v="ad"/>
    <n v="85.791666666666671"/>
    <n v="92"/>
    <n v="20.124611797498108"/>
    <n v="238.37994882120435"/>
    <n v="1"/>
    <n v="0"/>
    <x v="0"/>
    <n v="0"/>
    <n v="2013"/>
    <s v="MV4"/>
    <s v="P017_MV4"/>
    <n v="33.152641999477652"/>
    <n v="-13.028030201979544"/>
    <n v="-0.34679647749205006"/>
    <n v="224.39766490807449"/>
    <n v="13.982283913129862"/>
    <n v="5.7627807560081719"/>
    <x v="6"/>
    <n v="10"/>
  </r>
  <r>
    <n v="97"/>
    <x v="5"/>
    <s v="id_12"/>
    <x v="1"/>
    <n v="1"/>
    <s v="M"/>
    <s v="F"/>
    <s v="ad"/>
    <s v="ad"/>
    <n v="92"/>
    <n v="85.791666666666671"/>
    <n v="238.37994882120435"/>
    <n v="20.124611797498108"/>
    <n v="0"/>
    <n v="1"/>
    <x v="1"/>
    <n v="1"/>
    <n v="2013"/>
    <s v="MV4"/>
    <s v="P017_MV4"/>
    <n v="183.78851905074231"/>
    <n v="54.591429770462042"/>
    <n v="4.4187613046166847"/>
    <n v="25.657723531796517"/>
    <n v="-5.5331117342984086"/>
    <n v="-0.54423746205142698"/>
    <x v="5"/>
    <n v="45"/>
  </r>
  <r>
    <n v="98"/>
    <x v="6"/>
    <s v="id_20"/>
    <x v="0"/>
    <n v="2"/>
    <s v="F"/>
    <s v="M"/>
    <s v="ad"/>
    <s v="ad"/>
    <n v="85.791666666666671"/>
    <n v="92"/>
    <n v="20.124611797498108"/>
    <n v="238.37994882120435"/>
    <n v="1"/>
    <n v="0"/>
    <x v="0"/>
    <n v="0"/>
    <n v="2013"/>
    <s v="MV4"/>
    <s v="P017_MV4"/>
    <n v="33.152641999477652"/>
    <n v="-13.028030201979544"/>
    <n v="-0.34679647749205006"/>
    <n v="224.39766490807449"/>
    <n v="13.982283913129862"/>
    <n v="5.7627807560081719"/>
    <x v="6"/>
    <n v="10"/>
  </r>
  <r>
    <n v="99"/>
    <x v="6"/>
    <s v="id_20"/>
    <x v="0"/>
    <n v="2"/>
    <s v="F"/>
    <s v="M"/>
    <s v="ad"/>
    <s v="ad"/>
    <n v="85.791666666666671"/>
    <n v="92"/>
    <n v="20.124611797498108"/>
    <n v="238.37994882120435"/>
    <n v="1"/>
    <n v="0"/>
    <x v="0"/>
    <n v="0"/>
    <n v="2013"/>
    <s v="MV4"/>
    <s v="P017_MV4"/>
    <n v="33.152641999477652"/>
    <n v="-13.028030201979544"/>
    <n v="-0.34679647749205006"/>
    <n v="224.39766490807449"/>
    <n v="13.982283913129862"/>
    <n v="5.7627807560081719"/>
    <x v="6"/>
    <n v="10"/>
  </r>
  <r>
    <n v="100"/>
    <x v="6"/>
    <s v="id_20"/>
    <x v="0"/>
    <n v="2"/>
    <s v="F"/>
    <s v="M"/>
    <s v="ad"/>
    <s v="ad"/>
    <n v="85.791666666666671"/>
    <n v="92"/>
    <n v="20.124611797498108"/>
    <n v="238.37994882120435"/>
    <n v="1"/>
    <n v="0"/>
    <x v="0"/>
    <n v="0"/>
    <n v="2013"/>
    <s v="MV4"/>
    <s v="P017_MV4"/>
    <n v="33.152641999477652"/>
    <n v="-13.028030201979544"/>
    <n v="-0.34679647749205006"/>
    <n v="224.39766490807449"/>
    <n v="13.982283913129862"/>
    <n v="5.7627807560081719"/>
    <x v="6"/>
    <n v="10"/>
  </r>
  <r>
    <n v="101"/>
    <x v="6"/>
    <s v="id_20"/>
    <x v="1"/>
    <n v="1"/>
    <s v="F"/>
    <s v="M"/>
    <s v="ad"/>
    <s v="ad"/>
    <n v="85.791666666666671"/>
    <n v="92"/>
    <n v="20.124611797498108"/>
    <n v="238.37994882120435"/>
    <n v="1"/>
    <n v="0"/>
    <x v="0"/>
    <n v="0"/>
    <n v="2013"/>
    <s v="MV4"/>
    <s v="P017_MV4"/>
    <n v="33.152641999477652"/>
    <n v="-13.028030201979544"/>
    <n v="-0.34679647749205006"/>
    <n v="224.39766490807449"/>
    <n v="13.982283913129862"/>
    <n v="5.7627807560081719"/>
    <x v="6"/>
    <n v="10"/>
  </r>
  <r>
    <n v="102"/>
    <x v="7"/>
    <s v="id_22"/>
    <x v="1"/>
    <n v="1"/>
    <s v="M"/>
    <s v="F"/>
    <s v="ad"/>
    <s v="ad"/>
    <n v="96.9375"/>
    <n v="87"/>
    <n v="148.60013458944107"/>
    <n v="13.038404810405298"/>
    <n v="0"/>
    <n v="1"/>
    <x v="1"/>
    <n v="1"/>
    <n v="2013"/>
    <s v="MV4"/>
    <s v="P023_MV4"/>
    <n v="88.247296316296456"/>
    <n v="60.352838273144613"/>
    <n v="1.3961930663783833"/>
    <n v="13.038404810405311"/>
    <n v="0"/>
    <n v="-0.9447119339877208"/>
    <x v="7"/>
    <n v="15"/>
  </r>
  <r>
    <n v="103"/>
    <x v="7"/>
    <s v="id_22"/>
    <x v="1"/>
    <n v="1"/>
    <s v="M"/>
    <s v="F"/>
    <s v="ad"/>
    <s v="ad"/>
    <n v="96.9375"/>
    <n v="87"/>
    <n v="148.60013458944107"/>
    <n v="13.038404810405298"/>
    <n v="0"/>
    <n v="1"/>
    <x v="1"/>
    <n v="1"/>
    <n v="2013"/>
    <s v="MV4"/>
    <s v="P023_MV4"/>
    <n v="88.247296316296456"/>
    <n v="60.352838273144613"/>
    <n v="1.3961930663783833"/>
    <n v="13.038404810405311"/>
    <n v="0"/>
    <n v="-0.9447119339877208"/>
    <x v="7"/>
    <n v="15"/>
  </r>
  <r>
    <n v="104"/>
    <x v="7"/>
    <s v="id_14"/>
    <x v="0"/>
    <n v="2"/>
    <s v="M"/>
    <s v="F"/>
    <s v="ad"/>
    <s v="ad"/>
    <n v="96.9375"/>
    <n v="80.5"/>
    <n v="148.60013458944107"/>
    <n v="98.386991009990751"/>
    <n v="1"/>
    <n v="0"/>
    <x v="0"/>
    <n v="0"/>
    <n v="2013"/>
    <s v="MV4"/>
    <s v="P023_MV4"/>
    <n v="88.247296316296456"/>
    <n v="60.352838273144613"/>
    <n v="1.3961930663783833"/>
    <n v="70.320375642312698"/>
    <n v="28.066615367678054"/>
    <n v="0.87313319116094457"/>
    <x v="7"/>
    <n v="84"/>
  </r>
  <r>
    <n v="105"/>
    <x v="8"/>
    <s v="id_10"/>
    <x v="1"/>
    <n v="1"/>
    <s v="F"/>
    <s v="M"/>
    <s v="ad"/>
    <s v="ad"/>
    <n v="80.5"/>
    <n v="96.9375"/>
    <n v="98.386991009990751"/>
    <n v="148.60013458944107"/>
    <n v="0"/>
    <n v="1"/>
    <x v="1"/>
    <n v="1"/>
    <n v="2013"/>
    <s v="MV4"/>
    <s v="P023_MV4"/>
    <n v="72.306326438000568"/>
    <n v="26.080664571990184"/>
    <n v="0.89188018590821161"/>
    <n v="106.81740040034096"/>
    <n v="41.782734189100111"/>
    <n v="2.0313674064867833"/>
    <x v="8"/>
    <n v="18"/>
  </r>
  <r>
    <n v="106"/>
    <x v="8"/>
    <s v="id_10"/>
    <x v="1"/>
    <n v="1"/>
    <s v="F"/>
    <s v="M"/>
    <s v="ad"/>
    <s v="ad"/>
    <n v="80.5"/>
    <n v="96.9375"/>
    <n v="98.386991009990751"/>
    <n v="148.60013458944107"/>
    <n v="0"/>
    <n v="1"/>
    <x v="1"/>
    <n v="1"/>
    <n v="2013"/>
    <s v="MV4"/>
    <s v="P023_MV4"/>
    <n v="72.306326438000568"/>
    <n v="26.080664571990184"/>
    <n v="0.89188018590821161"/>
    <n v="106.81740040034096"/>
    <n v="41.782734189100111"/>
    <n v="2.0313674064867833"/>
    <x v="8"/>
    <n v="18"/>
  </r>
  <r>
    <n v="107"/>
    <x v="7"/>
    <s v="id_14"/>
    <x v="0"/>
    <n v="2"/>
    <s v="M"/>
    <s v="F"/>
    <s v="ad"/>
    <s v="ad"/>
    <n v="96.9375"/>
    <n v="80.5"/>
    <n v="148.60013458944107"/>
    <n v="98.386991009990751"/>
    <s v="NA"/>
    <s v="NA"/>
    <x v="0"/>
    <n v="0"/>
    <n v="2013"/>
    <s v="MV4"/>
    <s v="P023_MV4"/>
    <n v="88.247296316296456"/>
    <n v="60.352838273144613"/>
    <n v="1.3961930663783833"/>
    <n v="70.320375642312698"/>
    <n v="28.066615367678054"/>
    <n v="0.87313319116094457"/>
    <x v="7"/>
    <n v="84"/>
  </r>
  <r>
    <n v="108"/>
    <x v="8"/>
    <s v="id_10"/>
    <x v="1"/>
    <n v="1"/>
    <s v="F"/>
    <s v="M"/>
    <s v="ad"/>
    <s v="ad"/>
    <n v="80.5"/>
    <n v="96.9375"/>
    <n v="98.386991009990751"/>
    <n v="148.60013458944107"/>
    <s v="NA"/>
    <s v="NA"/>
    <x v="1"/>
    <n v="1"/>
    <n v="2013"/>
    <s v="MV4"/>
    <s v="P023_MV4"/>
    <n v="72.306326438000568"/>
    <n v="26.080664571990184"/>
    <n v="0.89188018590821161"/>
    <n v="106.81740040034096"/>
    <n v="41.782734189100111"/>
    <n v="2.0313674064867833"/>
    <x v="8"/>
    <n v="18"/>
  </r>
  <r>
    <n v="109"/>
    <x v="7"/>
    <s v="id_14"/>
    <x v="0"/>
    <n v="2"/>
    <s v="M"/>
    <s v="F"/>
    <s v="ad"/>
    <s v="ad"/>
    <n v="96.9375"/>
    <n v="80.5"/>
    <n v="148.60013458944107"/>
    <n v="98.386991009990751"/>
    <s v="NA"/>
    <s v="NA"/>
    <x v="0"/>
    <n v="0"/>
    <n v="2013"/>
    <s v="MV4"/>
    <s v="P023_MV4"/>
    <n v="88.247296316296456"/>
    <n v="60.352838273144613"/>
    <n v="1.3961930663783833"/>
    <n v="70.320375642312698"/>
    <n v="28.066615367678054"/>
    <n v="0.87313319116094457"/>
    <x v="7"/>
    <n v="84"/>
  </r>
  <r>
    <n v="110"/>
    <x v="8"/>
    <s v="id_10"/>
    <x v="1"/>
    <n v="1"/>
    <s v="F"/>
    <s v="M"/>
    <s v="ad"/>
    <s v="ad"/>
    <n v="80.5"/>
    <n v="96.9375"/>
    <n v="98.386991009990751"/>
    <n v="148.60013458944107"/>
    <s v="NA"/>
    <s v="NA"/>
    <x v="1"/>
    <n v="1"/>
    <n v="2013"/>
    <s v="MV4"/>
    <s v="P023_MV4"/>
    <n v="72.306326438000568"/>
    <n v="26.080664571990184"/>
    <n v="0.89188018590821161"/>
    <n v="106.81740040034096"/>
    <n v="41.782734189100111"/>
    <n v="2.0313674064867833"/>
    <x v="8"/>
    <n v="18"/>
  </r>
  <r>
    <n v="111"/>
    <x v="8"/>
    <s v="id_20"/>
    <x v="0"/>
    <n v="2"/>
    <s v="F"/>
    <s v="M"/>
    <s v="ad"/>
    <s v="ad"/>
    <n v="80.5"/>
    <n v="92"/>
    <n v="98.386991009990751"/>
    <n v="154.48624534242524"/>
    <s v="NA"/>
    <s v="NA"/>
    <x v="1"/>
    <n v="1"/>
    <n v="2013"/>
    <s v="MV4"/>
    <s v="P023_MV4"/>
    <n v="72.306326438000568"/>
    <n v="26.080664571990184"/>
    <n v="0.89188018590821161"/>
    <n v="224.39766490807449"/>
    <n v="-69.911419565649254"/>
    <n v="5.7627807560081719"/>
    <x v="8"/>
    <n v="10"/>
  </r>
  <r>
    <n v="112"/>
    <x v="5"/>
    <s v="id_14"/>
    <x v="0"/>
    <n v="2"/>
    <s v="M"/>
    <s v="F"/>
    <s v="ad"/>
    <s v="ad"/>
    <n v="92"/>
    <n v="80.5"/>
    <n v="154.48624534242524"/>
    <n v="98.386991009990751"/>
    <s v="NA"/>
    <s v="NA"/>
    <x v="0"/>
    <n v="0"/>
    <n v="2013"/>
    <s v="MV4"/>
    <s v="P023_MV4"/>
    <n v="183.78851905074231"/>
    <n v="-29.302273708317074"/>
    <n v="4.4187613046166847"/>
    <n v="70.320375642312698"/>
    <n v="28.066615367678054"/>
    <n v="0.87313319116094457"/>
    <x v="5"/>
    <n v="84"/>
  </r>
  <r>
    <n v="113"/>
    <x v="9"/>
    <s v="id_20"/>
    <x v="1"/>
    <n v="1"/>
    <s v="F"/>
    <s v="M"/>
    <s v="ad"/>
    <s v="ad"/>
    <n v="94"/>
    <n v="92"/>
    <n v="35.057096285916209"/>
    <n v="154.48624534242524"/>
    <s v="NA"/>
    <s v="NA"/>
    <x v="0"/>
    <n v="0"/>
    <n v="2013"/>
    <s v="MV4"/>
    <s v="P023_MV4"/>
    <n v="23.245159346815022"/>
    <n v="11.811936939101187"/>
    <n v="-0.66023230686246959"/>
    <n v="224.39766490807449"/>
    <n v="-69.911419565649254"/>
    <n v="5.7627807560081719"/>
    <x v="9"/>
    <n v="10"/>
  </r>
  <r>
    <n v="114"/>
    <x v="5"/>
    <s v="id_21"/>
    <x v="1"/>
    <n v="1"/>
    <s v="M"/>
    <s v="F"/>
    <s v="ad"/>
    <s v="ad"/>
    <n v="92"/>
    <n v="94"/>
    <n v="154.48624534242524"/>
    <n v="35.057096285916209"/>
    <s v="NA"/>
    <s v="NA"/>
    <x v="1"/>
    <n v="1"/>
    <n v="2013"/>
    <s v="MV4"/>
    <s v="P023_MV4"/>
    <n v="183.78851905074231"/>
    <n v="-29.302273708317074"/>
    <n v="4.4187613046166847"/>
    <n v="22.753436526741513"/>
    <n v="12.303659759174696"/>
    <n v="-0.63640510044614207"/>
    <x v="5"/>
    <n v="76"/>
  </r>
  <r>
    <n v="115"/>
    <x v="5"/>
    <s v="id_21"/>
    <x v="1"/>
    <n v="1"/>
    <s v="M"/>
    <s v="F"/>
    <s v="ad"/>
    <s v="ad"/>
    <n v="92"/>
    <n v="94"/>
    <n v="154.48624534242524"/>
    <n v="35.057096285916209"/>
    <s v="NA"/>
    <s v="NA"/>
    <x v="1"/>
    <n v="1"/>
    <n v="2013"/>
    <s v="MV4"/>
    <s v="P023_MV4"/>
    <n v="183.78851905074231"/>
    <n v="-29.302273708317074"/>
    <n v="4.4187613046166847"/>
    <n v="22.753436526741513"/>
    <n v="12.303659759174696"/>
    <n v="-0.63640510044614207"/>
    <x v="5"/>
    <n v="76"/>
  </r>
  <r>
    <n v="116"/>
    <x v="9"/>
    <s v="id_10"/>
    <x v="1"/>
    <n v="1"/>
    <s v="F"/>
    <s v="M"/>
    <s v="ad"/>
    <s v="ad"/>
    <n v="94"/>
    <n v="96.9375"/>
    <n v="35.057096285916209"/>
    <n v="148.60013458944107"/>
    <n v="1"/>
    <n v="0"/>
    <x v="0"/>
    <n v="0"/>
    <n v="2013"/>
    <s v="MV4"/>
    <s v="P023_MV4"/>
    <n v="23.245159346815022"/>
    <n v="11.811936939101187"/>
    <n v="-0.66023230686246959"/>
    <n v="106.81740040034096"/>
    <n v="41.782734189100111"/>
    <n v="2.0313674064867833"/>
    <x v="9"/>
    <n v="18"/>
  </r>
  <r>
    <n v="117"/>
    <x v="10"/>
    <s v="id_22"/>
    <x v="1"/>
    <n v="1"/>
    <s v="M"/>
    <s v="F"/>
    <s v="ad"/>
    <s v="ad"/>
    <n v="90.92307692307692"/>
    <n v="87"/>
    <n v="164.97575579460153"/>
    <n v="13.038404810405298"/>
    <n v="0"/>
    <n v="1"/>
    <x v="1"/>
    <n v="1"/>
    <n v="2013"/>
    <s v="MV4"/>
    <s v="P023_MV4"/>
    <n v="164.97575579460153"/>
    <n v="0"/>
    <n v="3.8235955838517706"/>
    <n v="13.038404810405311"/>
    <n v="0"/>
    <n v="-0.9447119339877208"/>
    <x v="10"/>
    <n v="15"/>
  </r>
  <r>
    <n v="118"/>
    <x v="9"/>
    <s v="id_22"/>
    <x v="0"/>
    <n v="2"/>
    <s v="F"/>
    <s v="F"/>
    <s v="ad"/>
    <s v="ad"/>
    <n v="94"/>
    <n v="87"/>
    <n v="35.057096285916209"/>
    <n v="13.038404810405298"/>
    <n v="0"/>
    <n v="1"/>
    <x v="1"/>
    <n v="1"/>
    <n v="2013"/>
    <s v="MV4"/>
    <s v="P023_MV4"/>
    <n v="23.245159346815022"/>
    <n v="11.811936939101187"/>
    <n v="-0.66023230686246959"/>
    <n v="13.038404810405311"/>
    <n v="0"/>
    <n v="-0.9447119339877208"/>
    <x v="9"/>
    <n v="15"/>
  </r>
  <r>
    <n v="119"/>
    <x v="9"/>
    <s v="id_22"/>
    <x v="1"/>
    <n v="1"/>
    <s v="F"/>
    <s v="F"/>
    <s v="ad"/>
    <s v="ad"/>
    <n v="94"/>
    <n v="87"/>
    <n v="35.057096285916209"/>
    <n v="13.038404810405298"/>
    <n v="0"/>
    <n v="1"/>
    <x v="0"/>
    <n v="0"/>
    <n v="2013"/>
    <s v="MV4"/>
    <s v="P023_MV4"/>
    <n v="23.245159346815022"/>
    <n v="11.811936939101187"/>
    <n v="-0.66023230686246959"/>
    <n v="13.038404810405311"/>
    <n v="0"/>
    <n v="-0.9447119339877208"/>
    <x v="9"/>
    <n v="15"/>
  </r>
  <r>
    <n v="120"/>
    <x v="9"/>
    <s v="id_22"/>
    <x v="0"/>
    <n v="2"/>
    <s v="F"/>
    <s v="F"/>
    <s v="ad"/>
    <s v="ad"/>
    <n v="94"/>
    <n v="87"/>
    <n v="35.057096285916209"/>
    <n v="13.038404810405298"/>
    <n v="0"/>
    <n v="1"/>
    <x v="1"/>
    <n v="1"/>
    <n v="2013"/>
    <s v="MV4"/>
    <s v="P023_MV4"/>
    <n v="23.245159346815022"/>
    <n v="11.811936939101187"/>
    <n v="-0.66023230686246959"/>
    <n v="13.038404810405311"/>
    <n v="0"/>
    <n v="-0.9447119339877208"/>
    <x v="9"/>
    <n v="15"/>
  </r>
  <r>
    <n v="121"/>
    <x v="11"/>
    <s v="id_20"/>
    <x v="0"/>
    <n v="2"/>
    <s v="F"/>
    <s v="M"/>
    <s v="ad"/>
    <s v="ad"/>
    <n v="87"/>
    <n v="92"/>
    <n v="13.038404810405298"/>
    <n v="154.48624534242524"/>
    <n v="1"/>
    <n v="0"/>
    <x v="0"/>
    <n v="0"/>
    <n v="2013"/>
    <s v="MV4"/>
    <s v="P023_MV4"/>
    <n v="13.038404810405298"/>
    <n v="0"/>
    <n v="-0.98313598335188557"/>
    <n v="224.39766490807449"/>
    <n v="-69.911419565649254"/>
    <n v="5.7627807560081719"/>
    <x v="11"/>
    <n v="10"/>
  </r>
  <r>
    <n v="122"/>
    <x v="11"/>
    <s v="id_21"/>
    <x v="1"/>
    <n v="1"/>
    <s v="F"/>
    <s v="F"/>
    <s v="ad"/>
    <s v="ad"/>
    <n v="87"/>
    <n v="94"/>
    <n v="13.038404810405298"/>
    <n v="35.057096285916209"/>
    <n v="1"/>
    <n v="0"/>
    <x v="0"/>
    <n v="0"/>
    <n v="2013"/>
    <s v="MV4"/>
    <s v="P023_MV4"/>
    <n v="13.038404810405298"/>
    <n v="0"/>
    <n v="-0.98313598335188557"/>
    <n v="22.753436526741513"/>
    <n v="12.303659759174696"/>
    <n v="-0.63640510044614207"/>
    <x v="11"/>
    <n v="76"/>
  </r>
  <r>
    <n v="123"/>
    <x v="11"/>
    <s v="id_21"/>
    <x v="0"/>
    <n v="2"/>
    <s v="F"/>
    <s v="F"/>
    <s v="ad"/>
    <s v="ad"/>
    <n v="87"/>
    <n v="94"/>
    <n v="13.038404810405298"/>
    <n v="35.057096285916209"/>
    <n v="1"/>
    <n v="0"/>
    <x v="0"/>
    <n v="0"/>
    <n v="2013"/>
    <s v="MV4"/>
    <s v="P023_MV4"/>
    <n v="13.038404810405298"/>
    <n v="0"/>
    <n v="-0.98313598335188557"/>
    <n v="22.753436526741513"/>
    <n v="12.303659759174696"/>
    <n v="-0.63640510044614207"/>
    <x v="11"/>
    <n v="76"/>
  </r>
  <r>
    <n v="124"/>
    <x v="8"/>
    <s v="id_12"/>
    <x v="0"/>
    <n v="2"/>
    <s v="F"/>
    <s v="F"/>
    <s v="ad"/>
    <s v="ad"/>
    <n v="80.5"/>
    <n v="85.791666666666671"/>
    <n v="9"/>
    <n v="20.124611797498108"/>
    <n v="0"/>
    <n v="1"/>
    <x v="1"/>
    <n v="1"/>
    <n v="2013"/>
    <s v="MV4"/>
    <s v="P017_MV4"/>
    <n v="72.306326438000568"/>
    <n v="-63.306326438000568"/>
    <n v="0.89188018590821161"/>
    <n v="25.657723531796517"/>
    <n v="-5.5331117342984086"/>
    <n v="-0.54423746205142698"/>
    <x v="8"/>
    <n v="45"/>
  </r>
  <r>
    <n v="125"/>
    <x v="8"/>
    <s v="id_12"/>
    <x v="0"/>
    <n v="2"/>
    <s v="F"/>
    <s v="F"/>
    <s v="ad"/>
    <s v="ad"/>
    <n v="80.5"/>
    <n v="85.791666666666671"/>
    <n v="9"/>
    <n v="20.124611797498108"/>
    <n v="0"/>
    <n v="1"/>
    <x v="1"/>
    <n v="1"/>
    <n v="2013"/>
    <s v="MV4"/>
    <s v="P017_MV4"/>
    <n v="72.306326438000568"/>
    <n v="-63.306326438000568"/>
    <n v="0.89188018590821161"/>
    <n v="25.657723531796517"/>
    <n v="-5.5331117342984086"/>
    <n v="-0.54423746205142698"/>
    <x v="8"/>
    <n v="45"/>
  </r>
  <r>
    <n v="126"/>
    <x v="6"/>
    <s v="id_14"/>
    <x v="1"/>
    <n v="1"/>
    <s v="F"/>
    <s v="F"/>
    <s v="ad"/>
    <s v="ad"/>
    <n v="85.791666666666671"/>
    <n v="80.5"/>
    <n v="20.124611797498108"/>
    <n v="9"/>
    <n v="1"/>
    <n v="0"/>
    <x v="0"/>
    <n v="0"/>
    <n v="2013"/>
    <s v="MV4"/>
    <s v="P017_MV4"/>
    <n v="33.152641999477652"/>
    <n v="-13.028030201979544"/>
    <n v="-0.34679647749205006"/>
    <n v="70.320375642312698"/>
    <n v="-61.320375642312698"/>
    <n v="0.87313319116094457"/>
    <x v="6"/>
    <n v="84"/>
  </r>
  <r>
    <n v="127"/>
    <x v="12"/>
    <s v="id_21"/>
    <x v="0"/>
    <n v="2"/>
    <s v="F"/>
    <s v="F"/>
    <s v="ad"/>
    <s v="ad"/>
    <n v="100.5"/>
    <n v="94"/>
    <n v="149.96666296213968"/>
    <n v="35.057096285916209"/>
    <n v="0"/>
    <n v="1"/>
    <x v="1"/>
    <n v="1"/>
    <n v="2013"/>
    <s v="MV4"/>
    <s v="P023_MV4"/>
    <n v="81.426927588496241"/>
    <n v="68.539735373643438"/>
    <n v="1.1804220169851638"/>
    <n v="22.753436526741513"/>
    <n v="12.303659759174696"/>
    <n v="-0.63640510044614207"/>
    <x v="5"/>
    <n v="76"/>
  </r>
  <r>
    <n v="128"/>
    <x v="9"/>
    <s v="id_14"/>
    <x v="0"/>
    <n v="2"/>
    <s v="F"/>
    <s v="F"/>
    <s v="ad"/>
    <s v="ad"/>
    <n v="94"/>
    <n v="80.5"/>
    <n v="35.057096285916209"/>
    <n v="98.386991009990751"/>
    <n v="1"/>
    <n v="0"/>
    <x v="0"/>
    <n v="0"/>
    <n v="2013"/>
    <s v="MV4"/>
    <s v="P023_MV4"/>
    <n v="23.245159346815022"/>
    <n v="11.811936939101187"/>
    <n v="-0.66023230686246959"/>
    <n v="70.320375642312698"/>
    <n v="28.066615367678054"/>
    <n v="0.87313319116094457"/>
    <x v="9"/>
    <n v="84"/>
  </r>
  <r>
    <n v="129"/>
    <x v="12"/>
    <s v="id_21"/>
    <x v="0"/>
    <n v="2"/>
    <s v="F"/>
    <s v="F"/>
    <s v="ad"/>
    <s v="ad"/>
    <n v="100.5"/>
    <n v="94"/>
    <n v="149.96666296213968"/>
    <n v="35.057096285916209"/>
    <n v="0"/>
    <n v="1"/>
    <x v="1"/>
    <n v="1"/>
    <n v="2013"/>
    <s v="MV4"/>
    <s v="P023_MV4"/>
    <n v="81.426927588496241"/>
    <n v="68.539735373643438"/>
    <n v="1.1804220169851638"/>
    <n v="22.753436526741513"/>
    <n v="12.303659759174696"/>
    <n v="-0.63640510044614207"/>
    <x v="5"/>
    <n v="76"/>
  </r>
  <r>
    <n v="130"/>
    <x v="6"/>
    <s v="id_22"/>
    <x v="0"/>
    <n v="2"/>
    <s v="F"/>
    <s v="F"/>
    <s v="ad"/>
    <s v="ad"/>
    <n v="85.791666666666671"/>
    <n v="87"/>
    <n v="103.12128781197411"/>
    <n v="13.038404810405298"/>
    <s v="NA"/>
    <s v="NA"/>
    <x v="1"/>
    <n v="1"/>
    <n v="2013"/>
    <s v="MV4"/>
    <s v="P023_MV4"/>
    <n v="33.152641999477652"/>
    <n v="69.968645812496462"/>
    <n v="-0.34679647749205006"/>
    <n v="13.038404810405311"/>
    <n v="0"/>
    <n v="-0.9447119339877208"/>
    <x v="6"/>
    <n v="15"/>
  </r>
  <r>
    <n v="131"/>
    <x v="6"/>
    <s v="id_22"/>
    <x v="1"/>
    <n v="1"/>
    <s v="F"/>
    <s v="F"/>
    <s v="ad"/>
    <s v="ad"/>
    <n v="85.791666666666671"/>
    <n v="87"/>
    <n v="103.12128781197411"/>
    <n v="13.038404810405298"/>
    <s v="NA"/>
    <s v="NA"/>
    <x v="1"/>
    <n v="1"/>
    <n v="2013"/>
    <s v="MV4"/>
    <s v="P023_MV4"/>
    <n v="33.152641999477652"/>
    <n v="69.968645812496462"/>
    <n v="-0.34679647749205006"/>
    <n v="13.038404810405311"/>
    <n v="0"/>
    <n v="-0.9447119339877208"/>
    <x v="6"/>
    <n v="15"/>
  </r>
  <r>
    <n v="132"/>
    <x v="6"/>
    <s v="id_22"/>
    <x v="1"/>
    <n v="1"/>
    <s v="F"/>
    <s v="F"/>
    <s v="ad"/>
    <s v="ad"/>
    <n v="85.791666666666671"/>
    <n v="87"/>
    <n v="103.12128781197411"/>
    <n v="13.038404810405298"/>
    <s v="NA"/>
    <s v="NA"/>
    <x v="1"/>
    <n v="1"/>
    <n v="2013"/>
    <s v="MV4"/>
    <s v="P023_MV4"/>
    <n v="33.152641999477652"/>
    <n v="69.968645812496462"/>
    <n v="-0.34679647749205006"/>
    <n v="13.038404810405311"/>
    <n v="0"/>
    <n v="-0.9447119339877208"/>
    <x v="6"/>
    <n v="15"/>
  </r>
  <r>
    <n v="133"/>
    <x v="6"/>
    <s v="id_22"/>
    <x v="1"/>
    <n v="1"/>
    <s v="F"/>
    <s v="F"/>
    <s v="ad"/>
    <s v="ad"/>
    <n v="85.791666666666671"/>
    <n v="87"/>
    <n v="103.12128781197411"/>
    <n v="13.038404810405298"/>
    <s v="NA"/>
    <s v="NA"/>
    <x v="1"/>
    <n v="1"/>
    <n v="2013"/>
    <s v="MV4"/>
    <s v="P023_MV4"/>
    <n v="33.152641999477652"/>
    <n v="69.968645812496462"/>
    <n v="-0.34679647749205006"/>
    <n v="13.038404810405311"/>
    <n v="0"/>
    <n v="-0.9447119339877208"/>
    <x v="6"/>
    <n v="15"/>
  </r>
  <r>
    <n v="134"/>
    <x v="11"/>
    <s v="id_12"/>
    <x v="0"/>
    <n v="2"/>
    <s v="F"/>
    <s v="F"/>
    <s v="ad"/>
    <s v="ad"/>
    <n v="87"/>
    <n v="85.791666666666671"/>
    <n v="13.038404810405298"/>
    <n v="103.12128781197411"/>
    <n v="0"/>
    <n v="1"/>
    <x v="1"/>
    <n v="1"/>
    <n v="2013"/>
    <s v="MV4"/>
    <s v="P023_MV4"/>
    <n v="13.038404810405298"/>
    <n v="0"/>
    <n v="-0.98313598335188557"/>
    <n v="25.657723531796517"/>
    <n v="77.463564280177593"/>
    <n v="-0.54423746205142698"/>
    <x v="11"/>
    <n v="45"/>
  </r>
  <r>
    <n v="135"/>
    <x v="6"/>
    <s v="id_22"/>
    <x v="0"/>
    <n v="2"/>
    <s v="F"/>
    <s v="F"/>
    <s v="ad"/>
    <s v="ad"/>
    <n v="85.791666666666671"/>
    <n v="87"/>
    <n v="103.12128781197411"/>
    <n v="13.038404810405298"/>
    <s v="NA"/>
    <s v="NA"/>
    <x v="1"/>
    <n v="1"/>
    <n v="2013"/>
    <s v="MV4"/>
    <s v="P023_MV4"/>
    <n v="33.152641999477652"/>
    <n v="69.968645812496462"/>
    <n v="-0.34679647749205006"/>
    <n v="13.038404810405311"/>
    <n v="0"/>
    <n v="-0.9447119339877208"/>
    <x v="6"/>
    <n v="15"/>
  </r>
  <r>
    <n v="136"/>
    <x v="6"/>
    <s v="id_22"/>
    <x v="1"/>
    <n v="1"/>
    <s v="F"/>
    <s v="F"/>
    <s v="ad"/>
    <s v="ad"/>
    <n v="85.791666666666671"/>
    <n v="87"/>
    <n v="103.12128781197411"/>
    <n v="13.038404810405298"/>
    <s v="NA"/>
    <s v="NA"/>
    <x v="1"/>
    <n v="1"/>
    <n v="2013"/>
    <s v="MV4"/>
    <s v="P023_MV4"/>
    <n v="33.152641999477652"/>
    <n v="69.968645812496462"/>
    <n v="-0.34679647749205006"/>
    <n v="13.038404810405311"/>
    <n v="0"/>
    <n v="-0.9447119339877208"/>
    <x v="6"/>
    <n v="15"/>
  </r>
  <r>
    <n v="137"/>
    <x v="6"/>
    <s v="id_15"/>
    <x v="0"/>
    <n v="2"/>
    <s v="F"/>
    <s v="M"/>
    <s v="ad"/>
    <s v="ad"/>
    <n v="85.791666666666671"/>
    <n v="99"/>
    <n v="103.12128781197411"/>
    <n v="147.41099009232656"/>
    <s v="NA"/>
    <s v="NA"/>
    <x v="0"/>
    <n v="0"/>
    <n v="2013"/>
    <s v="MV4"/>
    <s v="P023_MV4"/>
    <n v="33.152641999477652"/>
    <n v="69.968645812496462"/>
    <n v="-0.34679647749205006"/>
    <n v="91.506889559964876"/>
    <n v="55.904100532361682"/>
    <n v="1.5454878689899638"/>
    <x v="6"/>
    <n v="20"/>
  </r>
  <r>
    <n v="138"/>
    <x v="13"/>
    <s v="id_22"/>
    <x v="0"/>
    <n v="2"/>
    <s v="M"/>
    <s v="F"/>
    <s v="ad"/>
    <s v="ad"/>
    <n v="99"/>
    <n v="87"/>
    <n v="147.41099009232656"/>
    <n v="13.038404810405298"/>
    <n v="0"/>
    <n v="1"/>
    <x v="1"/>
    <n v="1"/>
    <n v="2013"/>
    <s v="MV4"/>
    <s v="P023_MV4"/>
    <n v="88.055013360536762"/>
    <n v="59.355976731789795"/>
    <n v="1.3901099502301921"/>
    <n v="13.038404810405311"/>
    <n v="0"/>
    <n v="-0.9447119339877208"/>
    <x v="1"/>
    <n v="15"/>
  </r>
  <r>
    <n v="139"/>
    <x v="7"/>
    <s v="id_22"/>
    <x v="0"/>
    <n v="2"/>
    <s v="M"/>
    <s v="F"/>
    <s v="ad"/>
    <s v="ad"/>
    <n v="96.9375"/>
    <n v="87"/>
    <n v="148.60013458944107"/>
    <n v="13.038404810405298"/>
    <n v="0"/>
    <n v="1"/>
    <x v="1"/>
    <n v="1"/>
    <n v="2013"/>
    <s v="MV4"/>
    <s v="P023_MV4"/>
    <n v="88.247296316296456"/>
    <n v="60.352838273144613"/>
    <n v="1.3961930663783833"/>
    <n v="13.038404810405311"/>
    <n v="0"/>
    <n v="-0.9447119339877208"/>
    <x v="7"/>
    <n v="15"/>
  </r>
  <r>
    <n v="140"/>
    <x v="12"/>
    <s v="id_22"/>
    <x v="0"/>
    <n v="2"/>
    <s v="F"/>
    <s v="F"/>
    <s v="ad"/>
    <s v="ad"/>
    <n v="100.5"/>
    <n v="87"/>
    <n v="149.96666296213968"/>
    <n v="13.038404810405298"/>
    <n v="0"/>
    <n v="1"/>
    <x v="1"/>
    <n v="1"/>
    <n v="2013"/>
    <s v="MV4"/>
    <s v="P023_MV4"/>
    <n v="81.426927588496241"/>
    <n v="68.539735373643438"/>
    <n v="1.1804220169851638"/>
    <n v="13.038404810405311"/>
    <n v="0"/>
    <n v="-0.9447119339877208"/>
    <x v="5"/>
    <n v="15"/>
  </r>
  <r>
    <n v="141"/>
    <x v="11"/>
    <s v="id_25"/>
    <x v="0"/>
    <n v="2"/>
    <s v="F"/>
    <s v="F"/>
    <s v="ad"/>
    <s v="ad"/>
    <n v="87"/>
    <n v="100.5"/>
    <n v="13.038404810405298"/>
    <n v="149.96666296213968"/>
    <n v="1"/>
    <n v="0"/>
    <x v="1"/>
    <n v="1"/>
    <n v="2013"/>
    <s v="MV4"/>
    <s v="P023_MV4"/>
    <n v="13.038404810405298"/>
    <n v="0"/>
    <n v="-0.98313598335188557"/>
    <n v="30.387034406353663"/>
    <n v="119.57962855578602"/>
    <n v="-0.39415263442120402"/>
    <x v="11"/>
    <n v="10"/>
  </r>
  <r>
    <n v="142"/>
    <x v="12"/>
    <s v="id_22"/>
    <x v="0"/>
    <n v="2"/>
    <s v="F"/>
    <s v="F"/>
    <s v="ad"/>
    <s v="ad"/>
    <n v="100.5"/>
    <n v="87"/>
    <n v="149.96666296213968"/>
    <n v="13.038404810405298"/>
    <n v="0"/>
    <n v="1"/>
    <x v="0"/>
    <n v="0"/>
    <n v="2013"/>
    <s v="MV4"/>
    <s v="P023_MV4"/>
    <n v="81.426927588496241"/>
    <n v="68.539735373643438"/>
    <n v="1.1804220169851638"/>
    <n v="13.038404810405311"/>
    <n v="0"/>
    <n v="-0.9447119339877208"/>
    <x v="5"/>
    <n v="15"/>
  </r>
  <r>
    <n v="143"/>
    <x v="11"/>
    <s v="id_10"/>
    <x v="1"/>
    <n v="1"/>
    <s v="F"/>
    <s v="M"/>
    <s v="ad"/>
    <s v="ad"/>
    <n v="87"/>
    <n v="96.9375"/>
    <n v="13.038404810405298"/>
    <n v="148.60013458944107"/>
    <n v="1"/>
    <n v="0"/>
    <x v="0"/>
    <n v="0"/>
    <n v="2013"/>
    <s v="MV4"/>
    <s v="P023_MV4"/>
    <n v="13.038404810405298"/>
    <n v="0"/>
    <n v="-0.98313598335188557"/>
    <n v="106.81740040034096"/>
    <n v="41.782734189100111"/>
    <n v="2.0313674064867833"/>
    <x v="11"/>
    <n v="18"/>
  </r>
  <r>
    <n v="144"/>
    <x v="12"/>
    <s v="id_22"/>
    <x v="1"/>
    <n v="1"/>
    <s v="F"/>
    <s v="F"/>
    <s v="ad"/>
    <s v="ad"/>
    <n v="100.5"/>
    <n v="87"/>
    <n v="149.96666296213968"/>
    <n v="13.038404810405298"/>
    <n v="0"/>
    <n v="1"/>
    <x v="1"/>
    <n v="1"/>
    <n v="2013"/>
    <s v="MV4"/>
    <s v="P023_MV4"/>
    <n v="81.426927588496241"/>
    <n v="68.539735373643438"/>
    <n v="1.1804220169851638"/>
    <n v="13.038404810405311"/>
    <n v="0"/>
    <n v="-0.9447119339877208"/>
    <x v="5"/>
    <n v="15"/>
  </r>
  <r>
    <n v="145"/>
    <x v="13"/>
    <s v="id_14"/>
    <x v="1"/>
    <n v="1"/>
    <s v="M"/>
    <s v="F"/>
    <s v="ad"/>
    <s v="ad"/>
    <n v="99"/>
    <n v="80.5"/>
    <n v="9"/>
    <n v="32.015621187164243"/>
    <n v="1"/>
    <n v="0"/>
    <x v="0"/>
    <n v="0"/>
    <n v="2013"/>
    <s v="MV4"/>
    <s v="P017_MV4"/>
    <n v="88.055013360536762"/>
    <n v="-79.055013360536762"/>
    <n v="1.3901099502301921"/>
    <n v="70.320375642312698"/>
    <n v="-38.304754455148455"/>
    <n v="0.87313319116094457"/>
    <x v="1"/>
    <n v="84"/>
  </r>
  <r>
    <n v="146"/>
    <x v="6"/>
    <s v="id_14"/>
    <x v="1"/>
    <n v="1"/>
    <s v="F"/>
    <s v="F"/>
    <s v="ad"/>
    <s v="ad"/>
    <n v="85.791666666666671"/>
    <n v="80.5"/>
    <n v="20.124611797498108"/>
    <n v="9"/>
    <n v="1"/>
    <n v="0"/>
    <x v="0"/>
    <n v="0"/>
    <n v="2013"/>
    <s v="MV4"/>
    <s v="P017_MV4"/>
    <n v="33.152641999477652"/>
    <n v="-13.028030201979544"/>
    <n v="-0.34679647749205006"/>
    <n v="70.320375642312698"/>
    <n v="-61.320375642312698"/>
    <n v="0.87313319116094457"/>
    <x v="6"/>
    <n v="84"/>
  </r>
  <r>
    <n v="147"/>
    <x v="6"/>
    <s v="id_15"/>
    <x v="1"/>
    <n v="1"/>
    <s v="F"/>
    <s v="M"/>
    <s v="ad"/>
    <s v="ad"/>
    <n v="85.791666666666671"/>
    <n v="99"/>
    <n v="20.124611797498108"/>
    <n v="58.728187440104094"/>
    <n v="1"/>
    <n v="0"/>
    <x v="0"/>
    <n v="0"/>
    <n v="2013"/>
    <s v="MV4"/>
    <s v="P017_MV4"/>
    <n v="33.152641999477652"/>
    <n v="-13.028030201979544"/>
    <n v="-0.34679647749205006"/>
    <n v="91.506889559964876"/>
    <n v="-32.778702119860782"/>
    <n v="1.5454878689899638"/>
    <x v="6"/>
    <n v="20"/>
  </r>
  <r>
    <n v="148"/>
    <x v="13"/>
    <s v="id_12"/>
    <x v="0"/>
    <n v="2"/>
    <s v="M"/>
    <s v="F"/>
    <s v="ad"/>
    <s v="ad"/>
    <n v="99"/>
    <n v="85.791666666666671"/>
    <n v="58.728187440104094"/>
    <n v="20.124611797498108"/>
    <n v="0"/>
    <n v="1"/>
    <x v="1"/>
    <n v="1"/>
    <n v="2013"/>
    <s v="MV4"/>
    <s v="P017_MV4"/>
    <n v="88.055013360536762"/>
    <n v="-29.326825920432668"/>
    <n v="1.3901099502301921"/>
    <n v="25.657723531796517"/>
    <n v="-5.5331117342984086"/>
    <n v="-0.54423746205142698"/>
    <x v="1"/>
    <n v="45"/>
  </r>
  <r>
    <n v="149"/>
    <x v="13"/>
    <s v="id_12"/>
    <x v="0"/>
    <n v="2"/>
    <s v="M"/>
    <s v="F"/>
    <s v="ad"/>
    <s v="ad"/>
    <n v="99"/>
    <n v="85.791666666666671"/>
    <n v="58.728187440104094"/>
    <n v="20.124611797498108"/>
    <s v="NA"/>
    <s v="NA"/>
    <x v="1"/>
    <n v="1"/>
    <n v="2013"/>
    <s v="MV4"/>
    <s v="P017_MV4"/>
    <n v="88.055013360536762"/>
    <n v="-29.326825920432668"/>
    <n v="1.3901099502301921"/>
    <n v="25.657723531796517"/>
    <n v="-5.5331117342984086"/>
    <n v="-0.54423746205142698"/>
    <x v="1"/>
    <n v="45"/>
  </r>
  <r>
    <n v="150"/>
    <x v="6"/>
    <s v="id_15"/>
    <x v="1"/>
    <n v="1"/>
    <s v="F"/>
    <s v="M"/>
    <s v="ad"/>
    <s v="ad"/>
    <n v="85.791666666666671"/>
    <n v="99"/>
    <n v="20.124611797498108"/>
    <n v="58.728187440104094"/>
    <s v="NA"/>
    <s v="NA"/>
    <x v="0"/>
    <n v="0"/>
    <n v="2013"/>
    <s v="MV4"/>
    <s v="P017_MV4"/>
    <n v="33.152641999477652"/>
    <n v="-13.028030201979544"/>
    <n v="-0.34679647749205006"/>
    <n v="91.506889559964876"/>
    <n v="-32.778702119860782"/>
    <n v="1.5454878689899638"/>
    <x v="6"/>
    <n v="20"/>
  </r>
  <r>
    <n v="151"/>
    <x v="13"/>
    <s v="id_12"/>
    <x v="1"/>
    <n v="1"/>
    <s v="M"/>
    <s v="F"/>
    <s v="ad"/>
    <s v="ad"/>
    <n v="99"/>
    <n v="85.791666666666671"/>
    <n v="58.728187440104094"/>
    <n v="20.124611797498108"/>
    <n v="0"/>
    <n v="1"/>
    <x v="1"/>
    <n v="1"/>
    <n v="2013"/>
    <s v="MV4"/>
    <s v="P017_MV4"/>
    <n v="88.055013360536762"/>
    <n v="-29.326825920432668"/>
    <n v="1.3901099502301921"/>
    <n v="25.657723531796517"/>
    <n v="-5.5331117342984086"/>
    <n v="-0.54423746205142698"/>
    <x v="1"/>
    <n v="45"/>
  </r>
  <r>
    <n v="152"/>
    <x v="13"/>
    <s v="id_12"/>
    <x v="1"/>
    <n v="1"/>
    <s v="M"/>
    <s v="F"/>
    <s v="ad"/>
    <s v="ad"/>
    <n v="99"/>
    <n v="85.791666666666671"/>
    <n v="58.728187440104094"/>
    <n v="20.124611797498108"/>
    <n v="0"/>
    <n v="1"/>
    <x v="1"/>
    <n v="1"/>
    <n v="2013"/>
    <s v="MV4"/>
    <s v="P017_MV4"/>
    <n v="88.055013360536762"/>
    <n v="-29.326825920432668"/>
    <n v="1.3901099502301921"/>
    <n v="25.657723531796517"/>
    <n v="-5.5331117342984086"/>
    <n v="-0.54423746205142698"/>
    <x v="1"/>
    <n v="45"/>
  </r>
  <r>
    <n v="153"/>
    <x v="13"/>
    <s v="id_12"/>
    <x v="1"/>
    <n v="1"/>
    <s v="M"/>
    <s v="F"/>
    <s v="ad"/>
    <s v="ad"/>
    <n v="99"/>
    <n v="85.791666666666671"/>
    <n v="58.728187440104094"/>
    <n v="20.124611797498108"/>
    <n v="0"/>
    <n v="1"/>
    <x v="1"/>
    <n v="1"/>
    <n v="2013"/>
    <s v="MV4"/>
    <s v="P017_MV4"/>
    <n v="88.055013360536762"/>
    <n v="-29.326825920432668"/>
    <n v="1.3901099502301921"/>
    <n v="25.657723531796517"/>
    <n v="-5.5331117342984086"/>
    <n v="-0.54423746205142698"/>
    <x v="1"/>
    <n v="45"/>
  </r>
  <r>
    <n v="154"/>
    <x v="8"/>
    <s v="id_12"/>
    <x v="0"/>
    <n v="2"/>
    <s v="F"/>
    <s v="F"/>
    <s v="ad"/>
    <s v="ad"/>
    <n v="80.5"/>
    <n v="85.791666666666671"/>
    <n v="65.069193939989759"/>
    <n v="103.12128781197411"/>
    <s v="NA"/>
    <s v="NA"/>
    <x v="1"/>
    <n v="1"/>
    <n v="2013"/>
    <s v="MV4"/>
    <s v="P023_MV4"/>
    <n v="72.306326438000568"/>
    <n v="-7.2371324980108085"/>
    <n v="0.89188018590821161"/>
    <n v="25.657723531796517"/>
    <n v="77.463564280177593"/>
    <n v="-0.54423746205142698"/>
    <x v="8"/>
    <n v="45"/>
  </r>
  <r>
    <n v="155"/>
    <x v="11"/>
    <s v="id_14"/>
    <x v="1"/>
    <n v="1"/>
    <s v="F"/>
    <s v="F"/>
    <s v="ad"/>
    <s v="ad"/>
    <n v="87"/>
    <n v="80.5"/>
    <n v="13.038404810405298"/>
    <n v="65.069193939989759"/>
    <n v="1"/>
    <n v="0"/>
    <x v="0"/>
    <n v="0"/>
    <n v="2013"/>
    <s v="MV4"/>
    <s v="P023_MV4"/>
    <n v="13.038404810405298"/>
    <n v="0"/>
    <n v="-0.98313598335188557"/>
    <n v="70.320375642312698"/>
    <n v="-5.2511817023229383"/>
    <n v="0.87313319116094457"/>
    <x v="11"/>
    <n v="84"/>
  </r>
  <r>
    <n v="156"/>
    <x v="8"/>
    <s v="id_22"/>
    <x v="0"/>
    <n v="2"/>
    <s v="F"/>
    <s v="F"/>
    <s v="ad"/>
    <s v="ad"/>
    <n v="80.5"/>
    <n v="87"/>
    <n v="65.069193939989759"/>
    <n v="13.038404810405298"/>
    <s v="NA"/>
    <s v="NA"/>
    <x v="1"/>
    <n v="1"/>
    <n v="2013"/>
    <s v="MV4"/>
    <s v="P023_MV4"/>
    <n v="72.306326438000568"/>
    <n v="-7.2371324980108085"/>
    <n v="0.89188018590821161"/>
    <n v="13.038404810405311"/>
    <n v="0"/>
    <n v="-0.9447119339877208"/>
    <x v="8"/>
    <n v="15"/>
  </r>
  <r>
    <n v="157"/>
    <x v="9"/>
    <s v="id_22"/>
    <x v="0"/>
    <n v="2"/>
    <s v="F"/>
    <s v="F"/>
    <s v="ad"/>
    <s v="ad"/>
    <n v="94"/>
    <n v="87"/>
    <n v="35.057096285916209"/>
    <n v="13.038404810405298"/>
    <n v="0"/>
    <n v="1"/>
    <x v="1"/>
    <n v="1"/>
    <n v="2013"/>
    <s v="MV4"/>
    <s v="P023_MV4"/>
    <n v="23.245159346815022"/>
    <n v="11.811936939101187"/>
    <n v="-0.66023230686246959"/>
    <n v="13.038404810405311"/>
    <n v="0"/>
    <n v="-0.9447119339877208"/>
    <x v="9"/>
    <n v="15"/>
  </r>
  <r>
    <n v="158"/>
    <x v="9"/>
    <s v="id_14"/>
    <x v="1"/>
    <n v="1"/>
    <s v="F"/>
    <s v="F"/>
    <s v="ad"/>
    <s v="ad"/>
    <n v="94"/>
    <n v="80.5"/>
    <n v="35.057096285916209"/>
    <n v="65.069193939989759"/>
    <n v="1"/>
    <n v="0"/>
    <x v="0"/>
    <n v="0"/>
    <n v="2013"/>
    <s v="MV4"/>
    <s v="P023_MV4"/>
    <n v="23.245159346815022"/>
    <n v="11.811936939101187"/>
    <n v="-0.66023230686246959"/>
    <n v="70.320375642312698"/>
    <n v="-5.2511817023229383"/>
    <n v="0.87313319116094457"/>
    <x v="9"/>
    <n v="84"/>
  </r>
  <r>
    <n v="159"/>
    <x v="9"/>
    <s v="id_22"/>
    <x v="0"/>
    <n v="2"/>
    <s v="F"/>
    <s v="F"/>
    <s v="ad"/>
    <s v="ad"/>
    <n v="94"/>
    <n v="87"/>
    <n v="35.057096285916209"/>
    <n v="13.038404810405298"/>
    <n v="0"/>
    <n v="1"/>
    <x v="1"/>
    <n v="1"/>
    <n v="2013"/>
    <s v="MV4"/>
    <s v="P023_MV4"/>
    <n v="23.245159346815022"/>
    <n v="11.811936939101187"/>
    <n v="-0.66023230686246959"/>
    <n v="13.038404810405311"/>
    <n v="0"/>
    <n v="-0.9447119339877208"/>
    <x v="9"/>
    <n v="15"/>
  </r>
  <r>
    <n v="160"/>
    <x v="8"/>
    <s v="id_22"/>
    <x v="1"/>
    <n v="1"/>
    <s v="F"/>
    <s v="F"/>
    <s v="ad"/>
    <s v="ad"/>
    <n v="80.5"/>
    <n v="87"/>
    <n v="65.069193939989759"/>
    <n v="13.038404810405298"/>
    <s v="NA"/>
    <s v="NA"/>
    <x v="1"/>
    <n v="1"/>
    <n v="2013"/>
    <s v="MV4"/>
    <s v="P023_MV4"/>
    <n v="72.306326438000568"/>
    <n v="-7.2371324980108085"/>
    <n v="0.89188018590821161"/>
    <n v="13.038404810405311"/>
    <n v="0"/>
    <n v="-0.9447119339877208"/>
    <x v="8"/>
    <n v="15"/>
  </r>
  <r>
    <n v="161"/>
    <x v="9"/>
    <s v="id_22"/>
    <x v="1"/>
    <n v="1"/>
    <s v="F"/>
    <s v="F"/>
    <s v="ad"/>
    <s v="ad"/>
    <n v="94"/>
    <n v="87"/>
    <n v="35.057096285916209"/>
    <n v="13.038404810405298"/>
    <n v="0"/>
    <n v="1"/>
    <x v="1"/>
    <n v="1"/>
    <n v="2013"/>
    <s v="MV4"/>
    <s v="P023_MV4"/>
    <n v="23.245159346815022"/>
    <n v="11.811936939101187"/>
    <n v="-0.66023230686246959"/>
    <n v="13.038404810405311"/>
    <n v="0"/>
    <n v="-0.9447119339877208"/>
    <x v="9"/>
    <n v="15"/>
  </r>
  <r>
    <n v="162"/>
    <x v="9"/>
    <s v="id_22"/>
    <x v="0"/>
    <n v="2"/>
    <s v="F"/>
    <s v="F"/>
    <s v="ad"/>
    <s v="ad"/>
    <n v="94"/>
    <n v="87"/>
    <n v="35.057096285916209"/>
    <n v="13.038404810405298"/>
    <s v="NA"/>
    <s v="NA"/>
    <x v="1"/>
    <n v="1"/>
    <n v="2013"/>
    <s v="MV4"/>
    <s v="P023_MV4"/>
    <n v="23.245159346815022"/>
    <n v="11.811936939101187"/>
    <n v="-0.66023230686246959"/>
    <n v="13.038404810405311"/>
    <n v="0"/>
    <n v="-0.9447119339877208"/>
    <x v="9"/>
    <n v="15"/>
  </r>
  <r>
    <n v="163"/>
    <x v="11"/>
    <s v="id_21"/>
    <x v="1"/>
    <n v="1"/>
    <s v="F"/>
    <s v="F"/>
    <s v="ad"/>
    <s v="ad"/>
    <n v="87"/>
    <n v="94"/>
    <n v="13.038404810405298"/>
    <n v="35.057096285916209"/>
    <n v="1"/>
    <n v="0"/>
    <x v="0"/>
    <n v="0"/>
    <n v="2013"/>
    <s v="MV4"/>
    <s v="P023_MV4"/>
    <n v="13.038404810405298"/>
    <n v="0"/>
    <n v="-0.98313598335188557"/>
    <n v="22.753436526741513"/>
    <n v="12.303659759174696"/>
    <n v="-0.63640510044614207"/>
    <x v="11"/>
    <n v="76"/>
  </r>
  <r>
    <n v="164"/>
    <x v="8"/>
    <s v="id_24"/>
    <x v="0"/>
    <n v="2"/>
    <s v="F"/>
    <s v="F"/>
    <s v="ad"/>
    <s v="ad"/>
    <n v="80.5"/>
    <n v="77.5"/>
    <n v="70.774289116881988"/>
    <n v="9.2195444572928871"/>
    <n v="0"/>
    <n v="1"/>
    <x v="1"/>
    <n v="1"/>
    <n v="2013"/>
    <s v="MV4"/>
    <s v="P020_MV4"/>
    <n v="72.306326438000568"/>
    <n v="-1.5320373211185796"/>
    <n v="0.89188018590821161"/>
    <n v="9.2195444572928871"/>
    <n v="0"/>
    <n v="-1.0659035860155526"/>
    <x v="8"/>
    <n v="1"/>
  </r>
  <r>
    <n v="165"/>
    <x v="11"/>
    <s v="id_21"/>
    <x v="1"/>
    <n v="1"/>
    <s v="F"/>
    <s v="F"/>
    <s v="ad"/>
    <s v="ad"/>
    <n v="87"/>
    <n v="94"/>
    <n v="13.038404810405298"/>
    <n v="35.057096285916209"/>
    <n v="1"/>
    <n v="0"/>
    <x v="1"/>
    <n v="1"/>
    <n v="2013"/>
    <s v="MV4"/>
    <s v="P023_MV4"/>
    <n v="13.038404810405298"/>
    <n v="0"/>
    <n v="-0.98313598335188557"/>
    <n v="22.753436526741513"/>
    <n v="12.303659759174696"/>
    <n v="-0.63640510044614207"/>
    <x v="11"/>
    <n v="76"/>
  </r>
  <r>
    <n v="166"/>
    <x v="14"/>
    <s v="id_22"/>
    <x v="1"/>
    <n v="1"/>
    <s v="F"/>
    <s v="F"/>
    <s v="ad"/>
    <s v="ad"/>
    <n v="77.5"/>
    <n v="87"/>
    <n v="67.896980787071826"/>
    <n v="13.038404810405298"/>
    <n v="0"/>
    <n v="1"/>
    <x v="1"/>
    <n v="1"/>
    <n v="2013"/>
    <s v="MV4"/>
    <s v="P023_MV4"/>
    <n v="67.896980787071826"/>
    <n v="0"/>
    <n v="0.75238492161841963"/>
    <n v="13.038404810405311"/>
    <n v="0"/>
    <n v="-0.9447119339877208"/>
    <x v="10"/>
    <n v="15"/>
  </r>
  <r>
    <n v="167"/>
    <x v="9"/>
    <s v="id_14"/>
    <x v="0"/>
    <n v="2"/>
    <s v="F"/>
    <s v="F"/>
    <s v="ad"/>
    <s v="ad"/>
    <n v="94"/>
    <n v="80.5"/>
    <n v="35.057096285916209"/>
    <n v="65.069193939989759"/>
    <n v="1"/>
    <n v="0"/>
    <x v="0"/>
    <n v="0"/>
    <n v="2013"/>
    <s v="MV4"/>
    <s v="P023_MV4"/>
    <n v="23.245159346815022"/>
    <n v="11.811936939101187"/>
    <n v="-0.66023230686246959"/>
    <n v="70.320375642312698"/>
    <n v="-5.2511817023229383"/>
    <n v="0.87313319116094457"/>
    <x v="9"/>
    <n v="84"/>
  </r>
  <r>
    <n v="168"/>
    <x v="9"/>
    <s v="id_10"/>
    <x v="1"/>
    <n v="1"/>
    <s v="F"/>
    <s v="M"/>
    <s v="ad"/>
    <s v="ad"/>
    <n v="94"/>
    <n v="96.9375"/>
    <n v="35.057096285916209"/>
    <n v="148.60013458944107"/>
    <n v="1"/>
    <n v="0"/>
    <x v="0"/>
    <n v="0"/>
    <n v="2013"/>
    <s v="MV4"/>
    <s v="P023_MV4"/>
    <n v="23.245159346815022"/>
    <n v="11.811936939101187"/>
    <n v="-0.66023230686246959"/>
    <n v="106.81740040034096"/>
    <n v="41.782734189100111"/>
    <n v="2.0313674064867833"/>
    <x v="9"/>
    <n v="18"/>
  </r>
  <r>
    <n v="169"/>
    <x v="7"/>
    <s v="id_21"/>
    <x v="0"/>
    <n v="2"/>
    <s v="M"/>
    <s v="F"/>
    <s v="ad"/>
    <s v="ad"/>
    <n v="96.9375"/>
    <n v="94"/>
    <n v="148.60013458944107"/>
    <n v="35.057096285916209"/>
    <n v="0"/>
    <n v="1"/>
    <x v="1"/>
    <n v="1"/>
    <n v="2013"/>
    <s v="MV4"/>
    <s v="P023_MV4"/>
    <n v="88.247296316296456"/>
    <n v="60.352838273144613"/>
    <n v="1.3961930663783833"/>
    <n v="22.753436526741513"/>
    <n v="12.303659759174696"/>
    <n v="-0.63640510044614207"/>
    <x v="7"/>
    <n v="76"/>
  </r>
  <r>
    <n v="170"/>
    <x v="9"/>
    <s v="id_10"/>
    <x v="0"/>
    <n v="2"/>
    <s v="F"/>
    <s v="M"/>
    <s v="ad"/>
    <s v="ad"/>
    <n v="94"/>
    <n v="96.9375"/>
    <n v="35.057096285916209"/>
    <n v="148.60013458944107"/>
    <n v="1"/>
    <n v="0"/>
    <x v="0"/>
    <n v="0"/>
    <n v="2013"/>
    <s v="MV4"/>
    <s v="P023_MV4"/>
    <n v="23.245159346815022"/>
    <n v="11.811936939101187"/>
    <n v="-0.66023230686246959"/>
    <n v="106.81740040034096"/>
    <n v="41.782734189100111"/>
    <n v="2.0313674064867833"/>
    <x v="9"/>
    <n v="18"/>
  </r>
  <r>
    <n v="171"/>
    <x v="9"/>
    <s v="id_10"/>
    <x v="0"/>
    <n v="2"/>
    <s v="F"/>
    <s v="M"/>
    <s v="ad"/>
    <s v="ad"/>
    <n v="94"/>
    <n v="96.9375"/>
    <n v="35.057096285916209"/>
    <n v="148.60013458944107"/>
    <n v="1"/>
    <n v="0"/>
    <x v="0"/>
    <n v="0"/>
    <n v="2013"/>
    <s v="MV4"/>
    <s v="P023_MV4"/>
    <n v="23.245159346815022"/>
    <n v="11.811936939101187"/>
    <n v="-0.66023230686246959"/>
    <n v="106.81740040034096"/>
    <n v="41.782734189100111"/>
    <n v="2.0313674064867833"/>
    <x v="9"/>
    <n v="18"/>
  </r>
  <r>
    <n v="172"/>
    <x v="7"/>
    <s v="id_21"/>
    <x v="1"/>
    <n v="1"/>
    <s v="M"/>
    <s v="F"/>
    <s v="ad"/>
    <s v="ad"/>
    <n v="96.9375"/>
    <n v="94"/>
    <n v="148.60013458944107"/>
    <n v="35.057096285916209"/>
    <n v="0"/>
    <n v="1"/>
    <x v="1"/>
    <n v="1"/>
    <n v="2013"/>
    <s v="MV4"/>
    <s v="P023_MV4"/>
    <n v="88.247296316296456"/>
    <n v="60.352838273144613"/>
    <n v="1.3961930663783833"/>
    <n v="22.753436526741513"/>
    <n v="12.303659759174696"/>
    <n v="-0.63640510044614207"/>
    <x v="7"/>
    <n v="76"/>
  </r>
  <r>
    <n v="173"/>
    <x v="7"/>
    <s v="id_21"/>
    <x v="1"/>
    <n v="1"/>
    <s v="M"/>
    <s v="F"/>
    <s v="ad"/>
    <s v="ad"/>
    <n v="96.9375"/>
    <n v="94"/>
    <n v="148.60013458944107"/>
    <n v="35.057096285916209"/>
    <n v="0"/>
    <n v="1"/>
    <x v="1"/>
    <n v="1"/>
    <n v="2013"/>
    <s v="MV4"/>
    <s v="P023_MV4"/>
    <n v="88.247296316296456"/>
    <n v="60.352838273144613"/>
    <n v="1.3961930663783833"/>
    <n v="22.753436526741513"/>
    <n v="12.303659759174696"/>
    <n v="-0.63640510044614207"/>
    <x v="7"/>
    <n v="76"/>
  </r>
  <r>
    <n v="174"/>
    <x v="7"/>
    <s v="id_21"/>
    <x v="0"/>
    <n v="2"/>
    <s v="M"/>
    <s v="F"/>
    <s v="ad"/>
    <s v="ad"/>
    <n v="96.9375"/>
    <n v="94"/>
    <n v="148.60013458944107"/>
    <n v="35.057096285916209"/>
    <n v="0"/>
    <n v="1"/>
    <x v="1"/>
    <n v="1"/>
    <n v="2013"/>
    <s v="MV4"/>
    <s v="P023_MV4"/>
    <n v="88.247296316296456"/>
    <n v="60.352838273144613"/>
    <n v="1.3961930663783833"/>
    <n v="22.753436526741513"/>
    <n v="12.303659759174696"/>
    <n v="-0.63640510044614207"/>
    <x v="7"/>
    <n v="76"/>
  </r>
  <r>
    <n v="175"/>
    <x v="9"/>
    <s v="id_22"/>
    <x v="0"/>
    <n v="2"/>
    <s v="F"/>
    <s v="F"/>
    <s v="ad"/>
    <s v="ad"/>
    <n v="94"/>
    <n v="87"/>
    <n v="35.057096285916209"/>
    <n v="13.038404810405298"/>
    <n v="0"/>
    <n v="1"/>
    <x v="1"/>
    <n v="1"/>
    <n v="2013"/>
    <s v="MV4"/>
    <s v="P023_MV4"/>
    <n v="23.245159346815022"/>
    <n v="11.811936939101187"/>
    <n v="-0.66023230686246959"/>
    <n v="13.038404810405311"/>
    <n v="0"/>
    <n v="-0.9447119339877208"/>
    <x v="9"/>
    <n v="15"/>
  </r>
  <r>
    <n v="176"/>
    <x v="9"/>
    <s v="id_22"/>
    <x v="1"/>
    <n v="1"/>
    <s v="F"/>
    <s v="F"/>
    <s v="ad"/>
    <s v="ad"/>
    <n v="94"/>
    <n v="87"/>
    <n v="35.057096285916209"/>
    <n v="13.038404810405298"/>
    <n v="0"/>
    <n v="1"/>
    <x v="0"/>
    <n v="0"/>
    <n v="2013"/>
    <s v="MV4"/>
    <s v="P023_MV4"/>
    <n v="23.245159346815022"/>
    <n v="11.811936939101187"/>
    <n v="-0.66023230686246959"/>
    <n v="13.038404810405311"/>
    <n v="0"/>
    <n v="-0.9447119339877208"/>
    <x v="9"/>
    <n v="15"/>
  </r>
  <r>
    <n v="177"/>
    <x v="9"/>
    <s v="id_22"/>
    <x v="1"/>
    <n v="1"/>
    <s v="F"/>
    <s v="F"/>
    <s v="ad"/>
    <s v="ad"/>
    <n v="94"/>
    <n v="87"/>
    <n v="35.057096285916209"/>
    <n v="13.038404810405298"/>
    <n v="0"/>
    <n v="1"/>
    <x v="0"/>
    <n v="0"/>
    <n v="2013"/>
    <s v="MV4"/>
    <s v="P023_MV4"/>
    <n v="23.245159346815022"/>
    <n v="11.811936939101187"/>
    <n v="-0.66023230686246959"/>
    <n v="13.038404810405311"/>
    <n v="0"/>
    <n v="-0.9447119339877208"/>
    <x v="9"/>
    <n v="15"/>
  </r>
  <r>
    <n v="178"/>
    <x v="11"/>
    <s v="id_21"/>
    <x v="1"/>
    <n v="1"/>
    <s v="F"/>
    <s v="F"/>
    <s v="ad"/>
    <s v="ad"/>
    <n v="87"/>
    <n v="94"/>
    <n v="13.038404810405298"/>
    <n v="35.057096285916209"/>
    <n v="1"/>
    <n v="0"/>
    <x v="0"/>
    <n v="0"/>
    <n v="2013"/>
    <s v="MV4"/>
    <s v="P023_MV4"/>
    <n v="13.038404810405298"/>
    <n v="0"/>
    <n v="-0.98313598335188557"/>
    <n v="22.753436526741513"/>
    <n v="12.303659759174696"/>
    <n v="-0.63640510044614207"/>
    <x v="11"/>
    <n v="76"/>
  </r>
  <r>
    <n v="179"/>
    <x v="11"/>
    <s v="id_21"/>
    <x v="1"/>
    <n v="1"/>
    <s v="F"/>
    <s v="F"/>
    <s v="ad"/>
    <s v="ad"/>
    <n v="87"/>
    <n v="94"/>
    <n v="13.038404810405298"/>
    <n v="35.057096285916209"/>
    <n v="1"/>
    <n v="0"/>
    <x v="0"/>
    <n v="0"/>
    <n v="2013"/>
    <s v="MV4"/>
    <s v="P023_MV4"/>
    <n v="13.038404810405298"/>
    <n v="0"/>
    <n v="-0.98313598335188557"/>
    <n v="22.753436526741513"/>
    <n v="12.303659759174696"/>
    <n v="-0.63640510044614207"/>
    <x v="11"/>
    <n v="76"/>
  </r>
  <r>
    <n v="180"/>
    <x v="11"/>
    <s v="id_21"/>
    <x v="1"/>
    <n v="1"/>
    <s v="F"/>
    <s v="F"/>
    <s v="ad"/>
    <s v="ad"/>
    <n v="87"/>
    <n v="94"/>
    <n v="13.038404810405298"/>
    <n v="35.057096285916209"/>
    <n v="1"/>
    <n v="0"/>
    <x v="0"/>
    <n v="0"/>
    <n v="2013"/>
    <s v="MV4"/>
    <s v="P023_MV4"/>
    <n v="13.038404810405298"/>
    <n v="0"/>
    <n v="-0.98313598335188557"/>
    <n v="22.753436526741513"/>
    <n v="12.303659759174696"/>
    <n v="-0.63640510044614207"/>
    <x v="11"/>
    <n v="76"/>
  </r>
  <r>
    <n v="181"/>
    <x v="9"/>
    <s v="id_22"/>
    <x v="1"/>
    <n v="1"/>
    <s v="F"/>
    <s v="F"/>
    <s v="ad"/>
    <s v="ad"/>
    <n v="94"/>
    <n v="87"/>
    <n v="35.057096285916209"/>
    <n v="13.038404810405298"/>
    <n v="0"/>
    <n v="1"/>
    <x v="1"/>
    <n v="1"/>
    <n v="2013"/>
    <s v="MV4"/>
    <s v="P023_MV4"/>
    <n v="23.245159346815022"/>
    <n v="11.811936939101187"/>
    <n v="-0.66023230686246959"/>
    <n v="13.038404810405311"/>
    <n v="0"/>
    <n v="-0.9447119339877208"/>
    <x v="9"/>
    <n v="15"/>
  </r>
  <r>
    <n v="182"/>
    <x v="11"/>
    <s v="id_21"/>
    <x v="0"/>
    <n v="2"/>
    <s v="F"/>
    <s v="F"/>
    <s v="ad"/>
    <s v="ad"/>
    <n v="87"/>
    <n v="94"/>
    <n v="13.038404810405298"/>
    <n v="35.057096285916209"/>
    <s v="NA"/>
    <s v="NA"/>
    <x v="0"/>
    <n v="0"/>
    <n v="2013"/>
    <s v="MV4"/>
    <s v="P023_MV4"/>
    <n v="13.038404810405298"/>
    <n v="0"/>
    <n v="-0.98313598335188557"/>
    <n v="22.753436526741513"/>
    <n v="12.303659759174696"/>
    <n v="-0.63640510044614207"/>
    <x v="11"/>
    <n v="76"/>
  </r>
  <r>
    <n v="183"/>
    <x v="9"/>
    <s v="id_22"/>
    <x v="0"/>
    <n v="2"/>
    <s v="F"/>
    <s v="F"/>
    <s v="ad"/>
    <s v="ad"/>
    <n v="94"/>
    <n v="87"/>
    <n v="35.057096285916209"/>
    <n v="13.038404810405298"/>
    <n v="0"/>
    <n v="1"/>
    <x v="1"/>
    <n v="1"/>
    <n v="2013"/>
    <s v="MV4"/>
    <s v="P023_MV4"/>
    <n v="23.245159346815022"/>
    <n v="11.811936939101187"/>
    <n v="-0.66023230686246959"/>
    <n v="13.038404810405311"/>
    <n v="0"/>
    <n v="-0.9447119339877208"/>
    <x v="9"/>
    <n v="15"/>
  </r>
  <r>
    <n v="184"/>
    <x v="9"/>
    <s v="id_22"/>
    <x v="1"/>
    <n v="1"/>
    <s v="F"/>
    <s v="F"/>
    <s v="ad"/>
    <s v="ad"/>
    <n v="94"/>
    <n v="87"/>
    <n v="35.057096285916209"/>
    <n v="13.038404810405298"/>
    <n v="0"/>
    <n v="1"/>
    <x v="1"/>
    <n v="1"/>
    <n v="2013"/>
    <s v="MV4"/>
    <s v="P023_MV4"/>
    <n v="23.245159346815022"/>
    <n v="11.811936939101187"/>
    <n v="-0.66023230686246959"/>
    <n v="13.038404810405311"/>
    <n v="0"/>
    <n v="-0.9447119339877208"/>
    <x v="9"/>
    <n v="15"/>
  </r>
  <r>
    <n v="185"/>
    <x v="9"/>
    <s v="id_22"/>
    <x v="1"/>
    <n v="1"/>
    <s v="F"/>
    <s v="F"/>
    <s v="ad"/>
    <s v="ad"/>
    <n v="94"/>
    <n v="87"/>
    <n v="35.057096285916209"/>
    <n v="13.038404810405298"/>
    <n v="0"/>
    <n v="1"/>
    <x v="1"/>
    <n v="1"/>
    <n v="2013"/>
    <s v="MV4"/>
    <s v="P023_MV4"/>
    <n v="23.245159346815022"/>
    <n v="11.811936939101187"/>
    <n v="-0.66023230686246959"/>
    <n v="13.038404810405311"/>
    <n v="0"/>
    <n v="-0.9447119339877208"/>
    <x v="9"/>
    <n v="15"/>
  </r>
  <r>
    <n v="186"/>
    <x v="9"/>
    <s v="id_22"/>
    <x v="0"/>
    <n v="2"/>
    <s v="F"/>
    <s v="F"/>
    <s v="ad"/>
    <s v="ad"/>
    <n v="94"/>
    <n v="87"/>
    <n v="35.057096285916209"/>
    <n v="13.038404810405298"/>
    <n v="0"/>
    <n v="1"/>
    <x v="0"/>
    <n v="0"/>
    <n v="2013"/>
    <s v="MV4"/>
    <s v="P023_MV4"/>
    <n v="23.245159346815022"/>
    <n v="11.811936939101187"/>
    <n v="-0.66023230686246959"/>
    <n v="13.038404810405311"/>
    <n v="0"/>
    <n v="-0.9447119339877208"/>
    <x v="9"/>
    <n v="15"/>
  </r>
  <r>
    <n v="187"/>
    <x v="9"/>
    <s v="id_14"/>
    <x v="1"/>
    <n v="1"/>
    <s v="F"/>
    <s v="F"/>
    <s v="ad"/>
    <s v="ad"/>
    <n v="94"/>
    <n v="80.5"/>
    <n v="35.057096285916209"/>
    <n v="65.069193939989759"/>
    <s v="NA"/>
    <s v="NA"/>
    <x v="0"/>
    <n v="0"/>
    <n v="2013"/>
    <s v="MV4"/>
    <s v="P023_MV4"/>
    <n v="23.245159346815022"/>
    <n v="11.811936939101187"/>
    <n v="-0.66023230686246959"/>
    <n v="70.320375642312698"/>
    <n v="-5.2511817023229383"/>
    <n v="0.87313319116094457"/>
    <x v="9"/>
    <n v="84"/>
  </r>
  <r>
    <n v="188"/>
    <x v="8"/>
    <s v="id_22"/>
    <x v="0"/>
    <n v="2"/>
    <s v="F"/>
    <s v="F"/>
    <s v="ad"/>
    <s v="ad"/>
    <n v="80.5"/>
    <n v="87"/>
    <n v="65.069193939989759"/>
    <n v="13.038404810405298"/>
    <s v="NA"/>
    <s v="NA"/>
    <x v="1"/>
    <n v="1"/>
    <n v="2013"/>
    <s v="MV4"/>
    <s v="P023_MV4"/>
    <n v="72.306326438000568"/>
    <n v="-7.2371324980108085"/>
    <n v="0.89188018590821161"/>
    <n v="13.038404810405311"/>
    <n v="0"/>
    <n v="-0.9447119339877208"/>
    <x v="8"/>
    <n v="15"/>
  </r>
  <r>
    <n v="189"/>
    <x v="11"/>
    <s v="id_21"/>
    <x v="0"/>
    <n v="2"/>
    <s v="F"/>
    <s v="F"/>
    <s v="ad"/>
    <s v="ad"/>
    <n v="87"/>
    <n v="94"/>
    <n v="13.038404810405298"/>
    <n v="35.057096285916209"/>
    <n v="1"/>
    <n v="0"/>
    <x v="0"/>
    <n v="0"/>
    <n v="2013"/>
    <s v="MV4"/>
    <s v="P023_MV4"/>
    <n v="13.038404810405298"/>
    <n v="0"/>
    <n v="-0.98313598335188557"/>
    <n v="22.753436526741513"/>
    <n v="12.303659759174696"/>
    <n v="-0.63640510044614207"/>
    <x v="11"/>
    <n v="76"/>
  </r>
  <r>
    <n v="190"/>
    <x v="9"/>
    <s v="id_22"/>
    <x v="1"/>
    <n v="1"/>
    <s v="F"/>
    <s v="F"/>
    <s v="ad"/>
    <s v="ad"/>
    <n v="94"/>
    <n v="87"/>
    <n v="35.057096285916209"/>
    <n v="13.038404810405298"/>
    <n v="0"/>
    <n v="1"/>
    <x v="1"/>
    <n v="1"/>
    <n v="2013"/>
    <s v="MV4"/>
    <s v="P023_MV4"/>
    <n v="23.245159346815022"/>
    <n v="11.811936939101187"/>
    <n v="-0.66023230686246959"/>
    <n v="13.038404810405311"/>
    <n v="0"/>
    <n v="-0.9447119339877208"/>
    <x v="9"/>
    <n v="15"/>
  </r>
  <r>
    <n v="191"/>
    <x v="9"/>
    <s v="id_22"/>
    <x v="0"/>
    <n v="2"/>
    <s v="F"/>
    <s v="F"/>
    <s v="ad"/>
    <s v="ad"/>
    <n v="94"/>
    <n v="87"/>
    <n v="35.057096285916209"/>
    <n v="13.038404810405298"/>
    <s v="NA"/>
    <s v="NA"/>
    <x v="1"/>
    <n v="1"/>
    <n v="2013"/>
    <s v="MV4"/>
    <s v="P023_MV4"/>
    <n v="23.245159346815022"/>
    <n v="11.811936939101187"/>
    <n v="-0.66023230686246959"/>
    <n v="13.038404810405311"/>
    <n v="0"/>
    <n v="-0.9447119339877208"/>
    <x v="9"/>
    <n v="15"/>
  </r>
  <r>
    <n v="192"/>
    <x v="11"/>
    <s v="id_21"/>
    <x v="0"/>
    <n v="2"/>
    <s v="F"/>
    <s v="F"/>
    <s v="ad"/>
    <s v="ad"/>
    <n v="87"/>
    <n v="94"/>
    <n v="13.038404810405298"/>
    <n v="35.057096285916209"/>
    <n v="1"/>
    <n v="0"/>
    <x v="0"/>
    <n v="0"/>
    <n v="2013"/>
    <s v="MV4"/>
    <s v="P023_MV4"/>
    <n v="13.038404810405298"/>
    <n v="0"/>
    <n v="-0.98313598335188557"/>
    <n v="22.753436526741513"/>
    <n v="12.303659759174696"/>
    <n v="-0.63640510044614207"/>
    <x v="11"/>
    <n v="76"/>
  </r>
  <r>
    <n v="193"/>
    <x v="8"/>
    <s v="id_15"/>
    <x v="0"/>
    <n v="2"/>
    <s v="F"/>
    <s v="M"/>
    <s v="ad"/>
    <s v="ad"/>
    <n v="80.5"/>
    <n v="99"/>
    <n v="9.0553851381374173"/>
    <n v="89.050547443572739"/>
    <s v="NA"/>
    <s v="NA"/>
    <x v="1"/>
    <n v="1"/>
    <n v="2013"/>
    <s v="MV4"/>
    <s v="P029_MV4"/>
    <n v="72.306326438000568"/>
    <n v="-63.25094129986315"/>
    <n v="0.89188018590821161"/>
    <n v="91.506889559964876"/>
    <n v="-2.4563421163921362"/>
    <n v="1.5454878689899638"/>
    <x v="8"/>
    <n v="20"/>
  </r>
  <r>
    <n v="194"/>
    <x v="13"/>
    <s v="id_14"/>
    <x v="0"/>
    <n v="2"/>
    <s v="M"/>
    <s v="F"/>
    <s v="ad"/>
    <s v="ad"/>
    <n v="99"/>
    <n v="80.5"/>
    <n v="89.050547443572739"/>
    <n v="9.0553851381374173"/>
    <n v="0"/>
    <n v="1"/>
    <x v="1"/>
    <n v="1"/>
    <n v="2013"/>
    <s v="MV4"/>
    <s v="P029_MV4"/>
    <n v="88.055013360536762"/>
    <n v="0.99553408303597735"/>
    <n v="1.3901099502301921"/>
    <n v="70.320375642312698"/>
    <n v="-61.26499050417528"/>
    <n v="0.87313319116094457"/>
    <x v="1"/>
    <n v="84"/>
  </r>
  <r>
    <n v="195"/>
    <x v="8"/>
    <s v="id_15"/>
    <x v="1"/>
    <n v="1"/>
    <s v="F"/>
    <s v="M"/>
    <s v="ad"/>
    <s v="ad"/>
    <n v="80.5"/>
    <n v="99"/>
    <n v="9.0553851381374173"/>
    <n v="89.050547443572739"/>
    <n v="1"/>
    <n v="0"/>
    <x v="1"/>
    <n v="1"/>
    <n v="2013"/>
    <s v="MV4"/>
    <s v="P029_MV4"/>
    <n v="72.306326438000568"/>
    <n v="-63.25094129986315"/>
    <n v="0.89188018590821161"/>
    <n v="91.506889559964876"/>
    <n v="-2.4563421163921362"/>
    <n v="1.5454878689899638"/>
    <x v="8"/>
    <n v="20"/>
  </r>
  <r>
    <n v="196"/>
    <x v="13"/>
    <s v="id_14"/>
    <x v="0"/>
    <n v="2"/>
    <s v="M"/>
    <s v="F"/>
    <s v="ad"/>
    <s v="ad"/>
    <n v="99"/>
    <n v="80.5"/>
    <n v="89.050547443572739"/>
    <n v="9.0553851381374173"/>
    <n v="0"/>
    <n v="1"/>
    <x v="1"/>
    <n v="1"/>
    <n v="2013"/>
    <s v="MV4"/>
    <s v="P029_MV4"/>
    <n v="88.055013360536762"/>
    <n v="0.99553408303597735"/>
    <n v="1.3901099502301921"/>
    <n v="70.320375642312698"/>
    <n v="-61.26499050417528"/>
    <n v="0.87313319116094457"/>
    <x v="1"/>
    <n v="84"/>
  </r>
  <r>
    <n v="197"/>
    <x v="13"/>
    <s v="id_14"/>
    <x v="1"/>
    <n v="1"/>
    <s v="M"/>
    <s v="F"/>
    <s v="ad"/>
    <s v="ad"/>
    <n v="99"/>
    <n v="80.5"/>
    <n v="89.050547443572739"/>
    <n v="9.0553851381374173"/>
    <s v="NA"/>
    <s v="NA"/>
    <x v="1"/>
    <n v="1"/>
    <n v="2013"/>
    <s v="MV4"/>
    <s v="P029_MV4"/>
    <n v="88.055013360536762"/>
    <n v="0.99553408303597735"/>
    <n v="1.3901099502301921"/>
    <n v="70.320375642312698"/>
    <n v="-61.26499050417528"/>
    <n v="0.87313319116094457"/>
    <x v="1"/>
    <n v="84"/>
  </r>
  <r>
    <n v="198"/>
    <x v="8"/>
    <s v="id_15"/>
    <x v="0"/>
    <n v="2"/>
    <s v="F"/>
    <s v="M"/>
    <s v="ad"/>
    <s v="ad"/>
    <n v="80.5"/>
    <n v="99"/>
    <n v="9.0553851381374173"/>
    <n v="89.050547443572739"/>
    <n v="1"/>
    <n v="0"/>
    <x v="1"/>
    <n v="1"/>
    <n v="2013"/>
    <s v="MV4"/>
    <s v="P029_MV4"/>
    <n v="72.306326438000568"/>
    <n v="-63.25094129986315"/>
    <n v="0.89188018590821161"/>
    <n v="91.506889559964876"/>
    <n v="-2.4563421163921362"/>
    <n v="1.5454878689899638"/>
    <x v="8"/>
    <n v="20"/>
  </r>
  <r>
    <n v="199"/>
    <x v="13"/>
    <s v="id_14"/>
    <x v="0"/>
    <n v="2"/>
    <s v="M"/>
    <s v="F"/>
    <s v="ad"/>
    <s v="ad"/>
    <n v="99"/>
    <n v="80.5"/>
    <n v="89.050547443572739"/>
    <n v="9.0553851381374173"/>
    <n v="0"/>
    <n v="1"/>
    <x v="1"/>
    <n v="1"/>
    <n v="2013"/>
    <s v="MV4"/>
    <s v="P029_MV4"/>
    <n v="88.055013360536762"/>
    <n v="0.99553408303597735"/>
    <n v="1.3901099502301921"/>
    <n v="70.320375642312698"/>
    <n v="-61.26499050417528"/>
    <n v="0.87313319116094457"/>
    <x v="1"/>
    <n v="84"/>
  </r>
  <r>
    <n v="200"/>
    <x v="13"/>
    <s v="id_14"/>
    <x v="1"/>
    <n v="1"/>
    <s v="M"/>
    <s v="F"/>
    <s v="ad"/>
    <s v="ad"/>
    <n v="99"/>
    <n v="80.5"/>
    <n v="89.050547443572739"/>
    <n v="9.0553851381374173"/>
    <s v="NA"/>
    <s v="NA"/>
    <x v="0"/>
    <n v="0"/>
    <n v="2013"/>
    <s v="MV4"/>
    <s v="P029_MV4"/>
    <n v="88.055013360536762"/>
    <n v="0.99553408303597735"/>
    <n v="1.3901099502301921"/>
    <n v="70.320375642312698"/>
    <n v="-61.26499050417528"/>
    <n v="0.87313319116094457"/>
    <x v="1"/>
    <n v="84"/>
  </r>
  <r>
    <n v="201"/>
    <x v="13"/>
    <s v="id_14"/>
    <x v="0"/>
    <n v="2"/>
    <s v="M"/>
    <s v="F"/>
    <s v="ad"/>
    <s v="ad"/>
    <n v="99"/>
    <n v="80.5"/>
    <n v="89.050547443572739"/>
    <n v="9.0553851381374173"/>
    <n v="1"/>
    <n v="0"/>
    <x v="0"/>
    <n v="0"/>
    <n v="2013"/>
    <s v="MV4"/>
    <s v="P029_MV4"/>
    <n v="88.055013360536762"/>
    <n v="0.99553408303597735"/>
    <n v="1.3901099502301921"/>
    <n v="70.320375642312698"/>
    <n v="-61.26499050417528"/>
    <n v="0.87313319116094457"/>
    <x v="1"/>
    <n v="84"/>
  </r>
  <r>
    <n v="202"/>
    <x v="13"/>
    <s v="id_14"/>
    <x v="0"/>
    <n v="2"/>
    <s v="M"/>
    <s v="F"/>
    <s v="ad"/>
    <s v="ad"/>
    <n v="99"/>
    <n v="80.5"/>
    <n v="89.050547443572739"/>
    <n v="9.0553851381374173"/>
    <n v="1"/>
    <n v="0"/>
    <x v="0"/>
    <n v="0"/>
    <n v="2013"/>
    <s v="MV4"/>
    <s v="P029_MV4"/>
    <n v="88.055013360536762"/>
    <n v="0.99553408303597735"/>
    <n v="1.3901099502301921"/>
    <n v="70.320375642312698"/>
    <n v="-61.26499050417528"/>
    <n v="0.87313319116094457"/>
    <x v="1"/>
    <n v="84"/>
  </r>
  <r>
    <n v="203"/>
    <x v="13"/>
    <s v="id_14"/>
    <x v="0"/>
    <n v="2"/>
    <s v="M"/>
    <s v="F"/>
    <s v="ad"/>
    <s v="ad"/>
    <n v="99"/>
    <n v="80.5"/>
    <n v="89.050547443572739"/>
    <n v="9.0553851381374173"/>
    <n v="1"/>
    <n v="0"/>
    <x v="0"/>
    <n v="0"/>
    <n v="2013"/>
    <s v="MV4"/>
    <s v="P029_MV4"/>
    <n v="88.055013360536762"/>
    <n v="0.99553408303597735"/>
    <n v="1.3901099502301921"/>
    <n v="70.320375642312698"/>
    <n v="-61.26499050417528"/>
    <n v="0.87313319116094457"/>
    <x v="1"/>
    <n v="84"/>
  </r>
  <r>
    <n v="204"/>
    <x v="12"/>
    <s v="id_17"/>
    <x v="0"/>
    <n v="2"/>
    <s v="F"/>
    <s v="M"/>
    <s v="ad"/>
    <s v="ad"/>
    <n v="100.5"/>
    <n v="103.2"/>
    <n v="10.770329614269007"/>
    <n v="37.643060449437421"/>
    <n v="1"/>
    <n v="0"/>
    <x v="0"/>
    <n v="0"/>
    <n v="2013"/>
    <s v="MV4"/>
    <s v="P016028_MV4"/>
    <n v="81.426927588496241"/>
    <n v="-70.656597974227239"/>
    <n v="1.1804220169851638"/>
    <n v="37.643060449437421"/>
    <n v="0"/>
    <n v="-0.1638824223665544"/>
    <x v="5"/>
    <n v="1"/>
  </r>
  <r>
    <n v="205"/>
    <x v="15"/>
    <s v="id_25"/>
    <x v="1"/>
    <n v="1"/>
    <s v="M"/>
    <s v="F"/>
    <s v="ad"/>
    <s v="ad"/>
    <n v="103.2"/>
    <n v="100.5"/>
    <n v="37.643060449437421"/>
    <n v="10.770329614269007"/>
    <n v="0"/>
    <n v="1"/>
    <x v="1"/>
    <n v="1"/>
    <n v="2013"/>
    <s v="MV4"/>
    <s v="P016028_MV4"/>
    <n v="37.643060449437421"/>
    <n v="0"/>
    <n v="-0.20473637197118696"/>
    <n v="30.387034406353663"/>
    <n v="-19.616704792084654"/>
    <n v="-0.39415263442120402"/>
    <x v="10"/>
    <n v="10"/>
  </r>
  <r>
    <n v="206"/>
    <x v="13"/>
    <s v="id_21"/>
    <x v="0"/>
    <n v="2"/>
    <s v="M"/>
    <s v="F"/>
    <s v="ad"/>
    <s v="ad"/>
    <n v="99"/>
    <n v="94"/>
    <n v="147.41099009232656"/>
    <n v="35.057096285916209"/>
    <n v="0"/>
    <n v="1"/>
    <x v="1"/>
    <n v="1"/>
    <n v="2013"/>
    <s v="MV4"/>
    <s v="P023_MV4"/>
    <n v="88.055013360536762"/>
    <n v="59.355976731789795"/>
    <n v="1.3901099502301921"/>
    <n v="22.753436526741513"/>
    <n v="12.303659759174696"/>
    <n v="-0.63640510044614207"/>
    <x v="1"/>
    <n v="76"/>
  </r>
  <r>
    <n v="207"/>
    <x v="9"/>
    <s v="id_15"/>
    <x v="0"/>
    <n v="2"/>
    <s v="F"/>
    <s v="M"/>
    <s v="ad"/>
    <s v="ad"/>
    <n v="94"/>
    <n v="99"/>
    <n v="35.057096285916209"/>
    <n v="147.41099009232656"/>
    <n v="1"/>
    <n v="0"/>
    <x v="0"/>
    <n v="0"/>
    <n v="2013"/>
    <s v="MV4"/>
    <s v="P023_MV4"/>
    <n v="23.245159346815022"/>
    <n v="11.811936939101187"/>
    <n v="-0.66023230686246959"/>
    <n v="91.506889559964876"/>
    <n v="55.904100532361682"/>
    <n v="1.5454878689899638"/>
    <x v="9"/>
    <n v="20"/>
  </r>
  <r>
    <n v="208"/>
    <x v="13"/>
    <s v="id_21"/>
    <x v="0"/>
    <n v="2"/>
    <s v="M"/>
    <s v="F"/>
    <s v="ad"/>
    <s v="ad"/>
    <n v="99"/>
    <n v="94"/>
    <n v="147.41099009232656"/>
    <n v="35.057096285916209"/>
    <s v="NA"/>
    <s v="NA"/>
    <x v="1"/>
    <n v="1"/>
    <n v="2013"/>
    <s v="MV4"/>
    <s v="P023_MV4"/>
    <n v="88.055013360536762"/>
    <n v="59.355976731789795"/>
    <n v="1.3901099502301921"/>
    <n v="22.753436526741513"/>
    <n v="12.303659759174696"/>
    <n v="-0.63640510044614207"/>
    <x v="1"/>
    <n v="76"/>
  </r>
  <r>
    <n v="209"/>
    <x v="9"/>
    <s v="id_15"/>
    <x v="0"/>
    <n v="2"/>
    <s v="F"/>
    <s v="M"/>
    <s v="ad"/>
    <s v="ad"/>
    <n v="94"/>
    <n v="99"/>
    <n v="35.057096285916209"/>
    <n v="147.41099009232656"/>
    <n v="1"/>
    <n v="0"/>
    <x v="0"/>
    <n v="0"/>
    <n v="2013"/>
    <s v="MV4"/>
    <s v="P023_MV4"/>
    <n v="23.245159346815022"/>
    <n v="11.811936939101187"/>
    <n v="-0.66023230686246959"/>
    <n v="91.506889559964876"/>
    <n v="55.904100532361682"/>
    <n v="1.5454878689899638"/>
    <x v="9"/>
    <n v="20"/>
  </r>
  <r>
    <n v="210"/>
    <x v="13"/>
    <s v="id_21"/>
    <x v="1"/>
    <n v="1"/>
    <s v="M"/>
    <s v="F"/>
    <s v="ad"/>
    <s v="ad"/>
    <n v="99"/>
    <n v="94"/>
    <n v="147.41099009232656"/>
    <n v="35.057096285916209"/>
    <n v="0"/>
    <n v="1"/>
    <x v="1"/>
    <n v="1"/>
    <n v="2013"/>
    <s v="MV4"/>
    <s v="P023_MV4"/>
    <n v="88.055013360536762"/>
    <n v="59.355976731789795"/>
    <n v="1.3901099502301921"/>
    <n v="22.753436526741513"/>
    <n v="12.303659759174696"/>
    <n v="-0.63640510044614207"/>
    <x v="1"/>
    <n v="76"/>
  </r>
  <r>
    <n v="211"/>
    <x v="13"/>
    <s v="id_21"/>
    <x v="0"/>
    <n v="2"/>
    <s v="M"/>
    <s v="F"/>
    <s v="ad"/>
    <s v="ad"/>
    <n v="99"/>
    <n v="94"/>
    <n v="147.41099009232656"/>
    <n v="35.057096285916209"/>
    <n v="0"/>
    <n v="1"/>
    <x v="1"/>
    <n v="1"/>
    <n v="2013"/>
    <s v="MV4"/>
    <s v="P023_MV4"/>
    <n v="88.055013360536762"/>
    <n v="59.355976731789795"/>
    <n v="1.3901099502301921"/>
    <n v="22.753436526741513"/>
    <n v="12.303659759174696"/>
    <n v="-0.63640510044614207"/>
    <x v="1"/>
    <n v="76"/>
  </r>
  <r>
    <n v="212"/>
    <x v="9"/>
    <s v="id_15"/>
    <x v="1"/>
    <n v="1"/>
    <s v="F"/>
    <s v="M"/>
    <s v="ad"/>
    <s v="ad"/>
    <n v="94"/>
    <n v="99"/>
    <n v="35.057096285916209"/>
    <n v="147.41099009232656"/>
    <n v="1"/>
    <n v="0"/>
    <x v="0"/>
    <n v="0"/>
    <n v="2013"/>
    <s v="MV4"/>
    <s v="P023_MV4"/>
    <n v="23.245159346815022"/>
    <n v="11.811936939101187"/>
    <n v="-0.66023230686246959"/>
    <n v="91.506889559964876"/>
    <n v="55.904100532361682"/>
    <n v="1.5454878689899638"/>
    <x v="9"/>
    <n v="20"/>
  </r>
  <r>
    <n v="213"/>
    <x v="7"/>
    <s v="id_25"/>
    <x v="0"/>
    <n v="2"/>
    <s v="M"/>
    <s v="F"/>
    <s v="ad"/>
    <s v="ad"/>
    <n v="96.9375"/>
    <n v="100.5"/>
    <n v="12.806248474865697"/>
    <n v="13.416407864998739"/>
    <s v="NA"/>
    <s v="NA"/>
    <x v="1"/>
    <n v="1"/>
    <n v="2013"/>
    <s v="MV4"/>
    <s v="P018_MV4"/>
    <n v="88.247296316296456"/>
    <n v="-75.441047841430759"/>
    <n v="1.3961930663783833"/>
    <n v="30.387034406353663"/>
    <n v="-16.970626541354925"/>
    <n v="-0.39415263442120402"/>
    <x v="7"/>
    <n v="10"/>
  </r>
  <r>
    <n v="214"/>
    <x v="7"/>
    <s v="id_25"/>
    <x v="1"/>
    <n v="1"/>
    <s v="M"/>
    <s v="F"/>
    <s v="ad"/>
    <s v="ad"/>
    <n v="96.9375"/>
    <n v="100.5"/>
    <n v="12.806248474865697"/>
    <n v="13.416407864998739"/>
    <n v="0"/>
    <n v="1"/>
    <x v="1"/>
    <n v="1"/>
    <n v="2013"/>
    <s v="MV4"/>
    <s v="P018_MV4"/>
    <n v="88.247296316296456"/>
    <n v="-75.441047841430759"/>
    <n v="1.3961930663783833"/>
    <n v="30.387034406353663"/>
    <n v="-16.970626541354925"/>
    <n v="-0.39415263442120402"/>
    <x v="7"/>
    <n v="10"/>
  </r>
  <r>
    <n v="215"/>
    <x v="12"/>
    <s v="id_10"/>
    <x v="1"/>
    <n v="1"/>
    <s v="F"/>
    <s v="M"/>
    <s v="ad"/>
    <s v="ad"/>
    <n v="100.5"/>
    <n v="96.9375"/>
    <n v="13.416407864998739"/>
    <n v="12.806248474865697"/>
    <n v="1"/>
    <n v="0"/>
    <x v="0"/>
    <n v="0"/>
    <n v="2013"/>
    <s v="MV4"/>
    <s v="P018_MV4"/>
    <n v="81.426927588496241"/>
    <n v="-68.010519723497509"/>
    <n v="1.1804220169851638"/>
    <n v="106.81740040034096"/>
    <n v="-94.011151925475261"/>
    <n v="2.0313674064867833"/>
    <x v="5"/>
    <n v="18"/>
  </r>
  <r>
    <n v="216"/>
    <x v="7"/>
    <s v="id_25"/>
    <x v="0"/>
    <n v="2"/>
    <s v="M"/>
    <s v="F"/>
    <s v="ad"/>
    <s v="ad"/>
    <n v="96.9375"/>
    <n v="100.5"/>
    <n v="12.806248474865697"/>
    <n v="13.416407864998739"/>
    <n v="0"/>
    <n v="1"/>
    <x v="1"/>
    <n v="1"/>
    <n v="2013"/>
    <s v="MV4"/>
    <s v="P018_MV4"/>
    <n v="88.247296316296456"/>
    <n v="-75.441047841430759"/>
    <n v="1.3961930663783833"/>
    <n v="30.387034406353663"/>
    <n v="-16.970626541354925"/>
    <n v="-0.39415263442120402"/>
    <x v="7"/>
    <n v="10"/>
  </r>
  <r>
    <n v="217"/>
    <x v="7"/>
    <s v="id_25"/>
    <x v="0"/>
    <n v="2"/>
    <s v="M"/>
    <s v="F"/>
    <s v="ad"/>
    <s v="ad"/>
    <n v="96.9375"/>
    <n v="100.5"/>
    <n v="12.806248474865697"/>
    <n v="13.416407864998739"/>
    <s v="NA"/>
    <s v="NA"/>
    <x v="1"/>
    <n v="1"/>
    <n v="2013"/>
    <s v="MV4"/>
    <s v="P018_MV4"/>
    <n v="88.247296316296456"/>
    <n v="-75.441047841430759"/>
    <n v="1.3961930663783833"/>
    <n v="30.387034406353663"/>
    <n v="-16.970626541354925"/>
    <n v="-0.39415263442120402"/>
    <x v="7"/>
    <n v="10"/>
  </r>
  <r>
    <n v="218"/>
    <x v="7"/>
    <s v="id_25"/>
    <x v="1"/>
    <n v="1"/>
    <s v="M"/>
    <s v="F"/>
    <s v="ad"/>
    <s v="ad"/>
    <n v="96.9375"/>
    <n v="100.5"/>
    <n v="12.806248474865697"/>
    <n v="13.416407864998739"/>
    <n v="0"/>
    <n v="1"/>
    <x v="1"/>
    <n v="1"/>
    <n v="2013"/>
    <s v="MV4"/>
    <s v="P018_MV4"/>
    <n v="88.247296316296456"/>
    <n v="-75.441047841430759"/>
    <n v="1.3961930663783833"/>
    <n v="30.387034406353663"/>
    <n v="-16.970626541354925"/>
    <n v="-0.39415263442120402"/>
    <x v="7"/>
    <n v="10"/>
  </r>
  <r>
    <n v="219"/>
    <x v="12"/>
    <s v="id_10"/>
    <x v="0"/>
    <n v="2"/>
    <s v="F"/>
    <s v="M"/>
    <s v="ad"/>
    <s v="ad"/>
    <n v="100.5"/>
    <n v="96.9375"/>
    <n v="13.416407864998739"/>
    <n v="12.806248474865697"/>
    <n v="1"/>
    <n v="0"/>
    <x v="0"/>
    <n v="0"/>
    <n v="2013"/>
    <s v="MV4"/>
    <s v="P018_MV4"/>
    <n v="81.426927588496241"/>
    <n v="-68.010519723497509"/>
    <n v="1.1804220169851638"/>
    <n v="106.81740040034096"/>
    <n v="-94.011151925475261"/>
    <n v="2.0313674064867833"/>
    <x v="5"/>
    <n v="18"/>
  </r>
  <r>
    <n v="220"/>
    <x v="12"/>
    <s v="id_10"/>
    <x v="1"/>
    <n v="1"/>
    <s v="F"/>
    <s v="M"/>
    <s v="ad"/>
    <s v="ad"/>
    <n v="100.5"/>
    <n v="96.9375"/>
    <n v="13.416407864998739"/>
    <n v="12.806248474865697"/>
    <n v="1"/>
    <n v="0"/>
    <x v="0"/>
    <n v="0"/>
    <n v="2013"/>
    <s v="MV4"/>
    <s v="P018_MV4"/>
    <n v="81.426927588496241"/>
    <n v="-68.010519723497509"/>
    <n v="1.1804220169851638"/>
    <n v="106.81740040034096"/>
    <n v="-94.011151925475261"/>
    <n v="2.0313674064867833"/>
    <x v="5"/>
    <n v="18"/>
  </r>
  <r>
    <n v="221"/>
    <x v="12"/>
    <s v="id_10"/>
    <x v="1"/>
    <n v="1"/>
    <s v="F"/>
    <s v="M"/>
    <s v="ad"/>
    <s v="ad"/>
    <n v="100.5"/>
    <n v="96.9375"/>
    <n v="13.416407864998739"/>
    <n v="12.806248474865697"/>
    <s v="NA"/>
    <s v="NA"/>
    <x v="0"/>
    <n v="0"/>
    <n v="2013"/>
    <s v="MV4"/>
    <s v="P018_MV4"/>
    <n v="81.426927588496241"/>
    <n v="-68.010519723497509"/>
    <n v="1.1804220169851638"/>
    <n v="106.81740040034096"/>
    <n v="-94.011151925475261"/>
    <n v="2.0313674064867833"/>
    <x v="5"/>
    <n v="18"/>
  </r>
  <r>
    <n v="222"/>
    <x v="7"/>
    <s v="id_25"/>
    <x v="0"/>
    <n v="2"/>
    <s v="M"/>
    <s v="F"/>
    <s v="ad"/>
    <s v="ad"/>
    <n v="96.9375"/>
    <n v="100.5"/>
    <n v="12.806248474865697"/>
    <n v="13.416407864998739"/>
    <s v="NA"/>
    <s v="NA"/>
    <x v="1"/>
    <n v="1"/>
    <n v="2013"/>
    <s v="MV4"/>
    <s v="P018_MV4"/>
    <n v="88.247296316296456"/>
    <n v="-75.441047841430759"/>
    <n v="1.3961930663783833"/>
    <n v="30.387034406353663"/>
    <n v="-16.970626541354925"/>
    <n v="-0.39415263442120402"/>
    <x v="7"/>
    <n v="10"/>
  </r>
  <r>
    <n v="223"/>
    <x v="7"/>
    <s v="id_25"/>
    <x v="1"/>
    <n v="1"/>
    <s v="M"/>
    <s v="F"/>
    <s v="ad"/>
    <s v="ad"/>
    <n v="96.9375"/>
    <n v="100.5"/>
    <n v="12.806248474865697"/>
    <n v="13.416407864998739"/>
    <n v="0"/>
    <n v="1"/>
    <x v="1"/>
    <n v="1"/>
    <n v="2013"/>
    <s v="MV4"/>
    <s v="P018_MV4"/>
    <n v="88.247296316296456"/>
    <n v="-75.441047841430759"/>
    <n v="1.3961930663783833"/>
    <n v="30.387034406353663"/>
    <n v="-16.970626541354925"/>
    <n v="-0.39415263442120402"/>
    <x v="7"/>
    <n v="10"/>
  </r>
  <r>
    <n v="224"/>
    <x v="7"/>
    <s v="id_25"/>
    <x v="1"/>
    <n v="1"/>
    <s v="M"/>
    <s v="F"/>
    <s v="ad"/>
    <s v="ad"/>
    <n v="96.9375"/>
    <n v="100.5"/>
    <n v="12.806248474865697"/>
    <n v="13.416407864998739"/>
    <n v="0"/>
    <n v="1"/>
    <x v="1"/>
    <n v="1"/>
    <n v="2013"/>
    <s v="MV4"/>
    <s v="P018_MV4"/>
    <n v="88.247296316296456"/>
    <n v="-75.441047841430759"/>
    <n v="1.3961930663783833"/>
    <n v="30.387034406353663"/>
    <n v="-16.970626541354925"/>
    <n v="-0.39415263442120402"/>
    <x v="7"/>
    <n v="10"/>
  </r>
  <r>
    <n v="225"/>
    <x v="5"/>
    <s v="id_23"/>
    <x v="0"/>
    <n v="2"/>
    <s v="M"/>
    <s v="M"/>
    <s v="ad"/>
    <s v="ad"/>
    <n v="92"/>
    <n v="96"/>
    <n v="91.263355187062899"/>
    <n v="197.47404892795407"/>
    <n v="1"/>
    <n v="0"/>
    <x v="0"/>
    <n v="0"/>
    <n v="2013"/>
    <s v="MV4"/>
    <s v="P023_MV4"/>
    <n v="183.78851905074231"/>
    <n v="-92.52516386367941"/>
    <n v="4.4187613046166847"/>
    <n v="89.00674700865541"/>
    <n v="108.46730191929866"/>
    <n v="1.4661457673990204"/>
    <x v="5"/>
    <n v="16"/>
  </r>
  <r>
    <n v="226"/>
    <x v="5"/>
    <s v="id_23"/>
    <x v="0"/>
    <n v="2"/>
    <s v="M"/>
    <s v="M"/>
    <s v="ad"/>
    <s v="ad"/>
    <n v="92"/>
    <n v="96"/>
    <n v="91.263355187062899"/>
    <n v="197.47404892795407"/>
    <s v="NA"/>
    <s v="NA"/>
    <x v="0"/>
    <n v="0"/>
    <n v="2013"/>
    <s v="MV4"/>
    <s v="P023_MV4"/>
    <n v="183.78851905074231"/>
    <n v="-92.52516386367941"/>
    <n v="4.4187613046166847"/>
    <n v="89.00674700865541"/>
    <n v="108.46730191929866"/>
    <n v="1.4661457673990204"/>
    <x v="5"/>
    <n v="16"/>
  </r>
  <r>
    <n v="227"/>
    <x v="6"/>
    <s v="id_15"/>
    <x v="0"/>
    <n v="2"/>
    <s v="F"/>
    <s v="M"/>
    <s v="ad"/>
    <s v="ad"/>
    <n v="85.791666666666671"/>
    <n v="99"/>
    <n v="11.401754250991379"/>
    <n v="23.323807579381203"/>
    <n v="0"/>
    <n v="1"/>
    <x v="1"/>
    <n v="1"/>
    <n v="2013"/>
    <s v="MV4"/>
    <s v="P019_MV4"/>
    <n v="33.152641999477652"/>
    <n v="-21.750887748486271"/>
    <n v="-0.34679647749205006"/>
    <n v="91.506889559964876"/>
    <n v="-68.183081980583665"/>
    <n v="1.5454878689899638"/>
    <x v="6"/>
    <n v="20"/>
  </r>
  <r>
    <n v="228"/>
    <x v="13"/>
    <s v="id_14"/>
    <x v="1"/>
    <n v="1"/>
    <s v="M"/>
    <s v="F"/>
    <s v="ad"/>
    <s v="ad"/>
    <n v="99"/>
    <n v="80.5"/>
    <n v="9"/>
    <n v="32.015621187164243"/>
    <n v="1"/>
    <n v="0"/>
    <x v="0"/>
    <n v="0"/>
    <n v="2013"/>
    <s v="MV4"/>
    <s v="P017_MV4"/>
    <n v="88.055013360536762"/>
    <n v="-79.055013360536762"/>
    <n v="1.3901099502301921"/>
    <n v="70.320375642312698"/>
    <n v="-38.304754455148455"/>
    <n v="0.87313319116094457"/>
    <x v="1"/>
    <n v="84"/>
  </r>
  <r>
    <n v="229"/>
    <x v="8"/>
    <s v="id_15"/>
    <x v="0"/>
    <n v="2"/>
    <s v="F"/>
    <s v="M"/>
    <s v="ad"/>
    <s v="ad"/>
    <n v="80.5"/>
    <n v="99"/>
    <n v="32.015621187164243"/>
    <n v="9"/>
    <n v="0"/>
    <n v="1"/>
    <x v="1"/>
    <n v="1"/>
    <n v="2013"/>
    <s v="MV4"/>
    <s v="P017_MV4"/>
    <n v="72.306326438000568"/>
    <n v="-40.290705250836325"/>
    <n v="0.89188018590821161"/>
    <n v="91.506889559964876"/>
    <n v="-82.506889559964876"/>
    <n v="1.5454878689899638"/>
    <x v="8"/>
    <n v="20"/>
  </r>
  <r>
    <n v="230"/>
    <x v="16"/>
    <s v="id_01"/>
    <x v="0"/>
    <n v="2"/>
    <s v="M"/>
    <s v="F"/>
    <s v="juv"/>
    <s v="ad"/>
    <n v="72.25"/>
    <n v="92.214285714285708"/>
    <n v="98.858484714262133"/>
    <n v="61.294371682887821"/>
    <n v="1"/>
    <n v="0"/>
    <x v="0"/>
    <n v="0"/>
    <n v="2014"/>
    <s v="MV1"/>
    <s v="P009_MV1"/>
    <n v="34.36519945571272"/>
    <n v="64.493285258549406"/>
    <n v="-0.30843567835886321"/>
    <n v="51.800968279513803"/>
    <n v="9.4934034033740176"/>
    <n v="0.2854192227659561"/>
    <x v="12"/>
    <n v="60"/>
  </r>
  <r>
    <n v="231"/>
    <x v="17"/>
    <s v="id_43"/>
    <x v="1"/>
    <n v="1"/>
    <s v="F"/>
    <s v="F"/>
    <s v="ad"/>
    <s v="ad"/>
    <n v="92.214285714285708"/>
    <n v="76.125"/>
    <n v="61.294371682887821"/>
    <n v="85.475142585432408"/>
    <n v="1"/>
    <n v="0"/>
    <x v="0"/>
    <n v="0"/>
    <n v="2014"/>
    <s v="MV1"/>
    <s v="P009_MV1"/>
    <n v="54.956700373651238"/>
    <n v="6.3376713092365833"/>
    <n v="0.34300267328551498"/>
    <n v="77.901293607299223"/>
    <n v="7.573848978133185"/>
    <n v="1.1137138584575104"/>
    <x v="13"/>
    <n v="20"/>
  </r>
  <r>
    <n v="232"/>
    <x v="17"/>
    <s v="id_43"/>
    <x v="0"/>
    <n v="2"/>
    <s v="F"/>
    <s v="F"/>
    <s v="ad"/>
    <s v="ad"/>
    <n v="92.214285714285708"/>
    <n v="76.125"/>
    <n v="61.294371682887821"/>
    <n v="85.475142585432408"/>
    <s v="NA"/>
    <s v="NA"/>
    <x v="0"/>
    <n v="0"/>
    <n v="2014"/>
    <s v="MV1"/>
    <s v="P009_MV1"/>
    <n v="54.956700373651238"/>
    <n v="6.3376713092365833"/>
    <n v="0.34300267328551498"/>
    <n v="77.901293607299223"/>
    <n v="7.573848978133185"/>
    <n v="1.1137138584575104"/>
    <x v="13"/>
    <n v="20"/>
  </r>
  <r>
    <n v="233"/>
    <x v="17"/>
    <s v="id_43"/>
    <x v="0"/>
    <n v="2"/>
    <s v="F"/>
    <s v="F"/>
    <s v="ad"/>
    <s v="ad"/>
    <n v="92.214285714285708"/>
    <n v="76.125"/>
    <n v="61.294371682887821"/>
    <n v="85.475142585432408"/>
    <n v="1"/>
    <n v="0"/>
    <x v="0"/>
    <n v="0"/>
    <n v="2014"/>
    <s v="MV1"/>
    <s v="P009_MV1"/>
    <n v="54.956700373651238"/>
    <n v="6.3376713092365833"/>
    <n v="0.34300267328551498"/>
    <n v="77.901293607299223"/>
    <n v="7.573848978133185"/>
    <n v="1.1137138584575104"/>
    <x v="13"/>
    <n v="20"/>
  </r>
  <r>
    <n v="234"/>
    <x v="18"/>
    <s v="id_01"/>
    <x v="1"/>
    <n v="1"/>
    <s v="F"/>
    <s v="F"/>
    <s v="ad"/>
    <s v="ad"/>
    <n v="76.125"/>
    <n v="92.214285714285708"/>
    <n v="85.475142585432408"/>
    <n v="61.294371682887821"/>
    <n v="0"/>
    <n v="1"/>
    <x v="1"/>
    <n v="1"/>
    <n v="2014"/>
    <s v="MV1"/>
    <s v="P009_MV1"/>
    <n v="90.181945982828381"/>
    <n v="-4.7068033973959729"/>
    <n v="1.4573981720575411"/>
    <n v="51.800968279513803"/>
    <n v="9.4934034033740176"/>
    <n v="0.2854192227659561"/>
    <x v="1"/>
    <n v="60"/>
  </r>
  <r>
    <n v="235"/>
    <x v="18"/>
    <s v="id_01"/>
    <x v="1"/>
    <n v="1"/>
    <s v="F"/>
    <s v="F"/>
    <s v="ad"/>
    <s v="ad"/>
    <n v="76.125"/>
    <n v="92.214285714285708"/>
    <n v="85.475142585432408"/>
    <n v="61.294371682887821"/>
    <n v="0"/>
    <n v="1"/>
    <x v="1"/>
    <n v="1"/>
    <n v="2014"/>
    <s v="MV1"/>
    <s v="P009_MV1"/>
    <n v="90.181945982828381"/>
    <n v="-4.7068033973959729"/>
    <n v="1.4573981720575411"/>
    <n v="51.800968279513803"/>
    <n v="9.4934034033740176"/>
    <n v="0.2854192227659561"/>
    <x v="1"/>
    <n v="60"/>
  </r>
  <r>
    <n v="236"/>
    <x v="18"/>
    <s v="id_01"/>
    <x v="1"/>
    <n v="1"/>
    <s v="F"/>
    <s v="F"/>
    <s v="ad"/>
    <s v="ad"/>
    <n v="76.125"/>
    <n v="92.214285714285708"/>
    <n v="85.475142585432408"/>
    <n v="61.294371682887821"/>
    <n v="0"/>
    <n v="1"/>
    <x v="1"/>
    <n v="1"/>
    <n v="2014"/>
    <s v="MV1"/>
    <s v="P009_MV1"/>
    <n v="90.181945982828381"/>
    <n v="-4.7068033973959729"/>
    <n v="1.4573981720575411"/>
    <n v="51.800968279513803"/>
    <n v="9.4934034033740176"/>
    <n v="0.2854192227659561"/>
    <x v="1"/>
    <n v="60"/>
  </r>
  <r>
    <n v="237"/>
    <x v="18"/>
    <s v="id_01"/>
    <x v="1"/>
    <n v="1"/>
    <s v="F"/>
    <s v="F"/>
    <s v="ad"/>
    <s v="ad"/>
    <n v="76.125"/>
    <n v="92.214285714285708"/>
    <n v="85.475142585432408"/>
    <n v="61.294371682887821"/>
    <n v="0"/>
    <n v="1"/>
    <x v="1"/>
    <n v="1"/>
    <n v="2014"/>
    <s v="MV1"/>
    <s v="P009_MV1"/>
    <n v="90.181945982828381"/>
    <n v="-4.7068033973959729"/>
    <n v="1.4573981720575411"/>
    <n v="51.800968279513803"/>
    <n v="9.4934034033740176"/>
    <n v="0.2854192227659561"/>
    <x v="1"/>
    <n v="60"/>
  </r>
  <r>
    <n v="238"/>
    <x v="17"/>
    <s v="id_43"/>
    <x v="0"/>
    <n v="2"/>
    <s v="F"/>
    <s v="F"/>
    <s v="ad"/>
    <s v="ad"/>
    <n v="92.214285714285708"/>
    <n v="76.125"/>
    <n v="61.294371682887821"/>
    <n v="85.475142585432408"/>
    <n v="1"/>
    <n v="0"/>
    <x v="0"/>
    <n v="0"/>
    <n v="2014"/>
    <s v="MV1"/>
    <s v="P009_MV1"/>
    <n v="54.956700373651238"/>
    <n v="6.3376713092365833"/>
    <n v="0.34300267328551498"/>
    <n v="77.901293607299223"/>
    <n v="7.573848978133185"/>
    <n v="1.1137138584575104"/>
    <x v="13"/>
    <n v="20"/>
  </r>
  <r>
    <n v="239"/>
    <x v="17"/>
    <s v="id_43"/>
    <x v="0"/>
    <n v="2"/>
    <s v="F"/>
    <s v="F"/>
    <s v="ad"/>
    <s v="ad"/>
    <n v="92.214285714285708"/>
    <n v="76.125"/>
    <n v="61.294371682887821"/>
    <n v="85.475142585432408"/>
    <n v="1"/>
    <n v="0"/>
    <x v="0"/>
    <n v="0"/>
    <n v="2014"/>
    <s v="MV1"/>
    <s v="P009_MV1"/>
    <n v="54.956700373651238"/>
    <n v="6.3376713092365833"/>
    <n v="0.34300267328551498"/>
    <n v="77.901293607299223"/>
    <n v="7.573848978133185"/>
    <n v="1.1137138584575104"/>
    <x v="13"/>
    <n v="20"/>
  </r>
  <r>
    <n v="240"/>
    <x v="18"/>
    <s v="id_01"/>
    <x v="0"/>
    <n v="2"/>
    <s v="F"/>
    <s v="F"/>
    <s v="ad"/>
    <s v="ad"/>
    <n v="76.125"/>
    <n v="92.214285714285708"/>
    <n v="85.475142585432408"/>
    <n v="61.294371682887821"/>
    <n v="0"/>
    <n v="1"/>
    <x v="1"/>
    <n v="1"/>
    <n v="2014"/>
    <s v="MV1"/>
    <s v="P009_MV1"/>
    <n v="90.181945982828381"/>
    <n v="-4.7068033973959729"/>
    <n v="1.4573981720575411"/>
    <n v="51.800968279513803"/>
    <n v="9.4934034033740176"/>
    <n v="0.2854192227659561"/>
    <x v="1"/>
    <n v="60"/>
  </r>
  <r>
    <n v="241"/>
    <x v="17"/>
    <s v="id_39"/>
    <x v="0"/>
    <n v="2"/>
    <s v="F"/>
    <s v="F"/>
    <s v="ad"/>
    <s v="juv"/>
    <n v="92.214285714285708"/>
    <n v="69.181818181818187"/>
    <n v="61.294371682887821"/>
    <n v="61.400325732035007"/>
    <n v="1"/>
    <n v="0"/>
    <x v="0"/>
    <n v="0"/>
    <n v="2014"/>
    <s v="MV1"/>
    <s v="P009_MV1"/>
    <n v="54.956700373651238"/>
    <n v="6.3376713092365833"/>
    <n v="0.34300267328551498"/>
    <n v="56.420044614117785"/>
    <n v="4.9802811179172224"/>
    <n v="0.43200575384376289"/>
    <x v="13"/>
    <n v="77"/>
  </r>
  <r>
    <n v="242"/>
    <x v="19"/>
    <s v="id_43"/>
    <x v="0"/>
    <n v="2"/>
    <s v="F"/>
    <s v="F"/>
    <s v="juv"/>
    <s v="ad"/>
    <n v="69.181818181818187"/>
    <n v="76.125"/>
    <n v="61.400325732035007"/>
    <n v="85.475142585432408"/>
    <s v="NA"/>
    <s v="NA"/>
    <x v="1"/>
    <n v="1"/>
    <n v="2014"/>
    <s v="MV1"/>
    <s v="P009_MV1"/>
    <n v="58.402832169616239"/>
    <n v="2.997493562418768"/>
    <n v="0.45202544076901663"/>
    <n v="77.901293607299223"/>
    <n v="7.573848978133185"/>
    <n v="1.1137138584575104"/>
    <x v="14"/>
    <n v="20"/>
  </r>
  <r>
    <n v="243"/>
    <x v="19"/>
    <s v="id_43"/>
    <x v="0"/>
    <n v="2"/>
    <s v="F"/>
    <s v="F"/>
    <s v="juv"/>
    <s v="ad"/>
    <n v="69.181818181818187"/>
    <n v="76.125"/>
    <n v="61.400325732035007"/>
    <n v="85.475142585432408"/>
    <n v="0"/>
    <n v="1"/>
    <x v="1"/>
    <n v="1"/>
    <n v="2014"/>
    <s v="MV1"/>
    <s v="P009_MV1"/>
    <n v="58.402832169616239"/>
    <n v="2.997493562418768"/>
    <n v="0.45202544076901663"/>
    <n v="77.901293607299223"/>
    <n v="7.573848978133185"/>
    <n v="1.1137138584575104"/>
    <x v="14"/>
    <n v="20"/>
  </r>
  <r>
    <n v="244"/>
    <x v="19"/>
    <s v="id_43"/>
    <x v="1"/>
    <n v="1"/>
    <s v="F"/>
    <s v="F"/>
    <s v="juv"/>
    <s v="ad"/>
    <n v="69.181818181818187"/>
    <n v="76.125"/>
    <n v="61.400325732035007"/>
    <n v="85.475142585432408"/>
    <n v="0"/>
    <n v="1"/>
    <x v="1"/>
    <n v="1"/>
    <n v="2014"/>
    <s v="MV1"/>
    <s v="P009_MV1"/>
    <n v="58.402832169616239"/>
    <n v="2.997493562418768"/>
    <n v="0.45202544076901663"/>
    <n v="77.901293607299223"/>
    <n v="7.573848978133185"/>
    <n v="1.1137138584575104"/>
    <x v="14"/>
    <n v="20"/>
  </r>
  <r>
    <n v="245"/>
    <x v="17"/>
    <s v="id_43"/>
    <x v="1"/>
    <n v="1"/>
    <s v="F"/>
    <s v="F"/>
    <s v="ad"/>
    <s v="ad"/>
    <n v="92.214285714285708"/>
    <n v="76.125"/>
    <n v="61.294371682887821"/>
    <n v="85.475142585432408"/>
    <n v="1"/>
    <n v="0"/>
    <x v="0"/>
    <n v="0"/>
    <n v="2014"/>
    <s v="MV1"/>
    <s v="P009_MV1"/>
    <n v="54.956700373651238"/>
    <n v="6.3376713092365833"/>
    <n v="0.34300267328551498"/>
    <n v="77.901293607299223"/>
    <n v="7.573848978133185"/>
    <n v="1.1137138584575104"/>
    <x v="13"/>
    <n v="20"/>
  </r>
  <r>
    <n v="246"/>
    <x v="18"/>
    <s v="id_01"/>
    <x v="1"/>
    <n v="1"/>
    <s v="F"/>
    <s v="F"/>
    <s v="ad"/>
    <s v="ad"/>
    <n v="76.125"/>
    <n v="92.214285714285708"/>
    <n v="85.475142585432408"/>
    <n v="61.294371682887821"/>
    <n v="0"/>
    <n v="1"/>
    <x v="1"/>
    <n v="1"/>
    <n v="2014"/>
    <s v="MV1"/>
    <s v="P009_MV1"/>
    <n v="90.181945982828381"/>
    <n v="-4.7068033973959729"/>
    <n v="1.4573981720575411"/>
    <n v="51.800968279513803"/>
    <n v="9.4934034033740176"/>
    <n v="0.2854192227659561"/>
    <x v="1"/>
    <n v="60"/>
  </r>
  <r>
    <n v="247"/>
    <x v="18"/>
    <s v="id_01"/>
    <x v="1"/>
    <n v="1"/>
    <s v="F"/>
    <s v="F"/>
    <s v="ad"/>
    <s v="ad"/>
    <n v="76.125"/>
    <n v="92.214285714285708"/>
    <n v="85.475142585432408"/>
    <n v="61.294371682887821"/>
    <n v="0"/>
    <n v="1"/>
    <x v="1"/>
    <n v="1"/>
    <n v="2014"/>
    <s v="MV1"/>
    <s v="P009_MV1"/>
    <n v="90.181945982828381"/>
    <n v="-4.7068033973959729"/>
    <n v="1.4573981720575411"/>
    <n v="51.800968279513803"/>
    <n v="9.4934034033740176"/>
    <n v="0.2854192227659561"/>
    <x v="1"/>
    <n v="60"/>
  </r>
  <r>
    <n v="248"/>
    <x v="17"/>
    <s v="id_43"/>
    <x v="0"/>
    <n v="2"/>
    <s v="F"/>
    <s v="F"/>
    <s v="ad"/>
    <s v="ad"/>
    <n v="92.214285714285708"/>
    <n v="76.125"/>
    <n v="61.294371682887821"/>
    <n v="85.475142585432408"/>
    <s v="NA"/>
    <s v="NA"/>
    <x v="0"/>
    <n v="0"/>
    <n v="2014"/>
    <s v="MV1"/>
    <s v="P009_MV1"/>
    <n v="54.956700373651238"/>
    <n v="6.3376713092365833"/>
    <n v="0.34300267328551498"/>
    <n v="77.901293607299223"/>
    <n v="7.573848978133185"/>
    <n v="1.1137138584575104"/>
    <x v="13"/>
    <n v="20"/>
  </r>
  <r>
    <n v="249"/>
    <x v="18"/>
    <s v="id_01"/>
    <x v="1"/>
    <n v="1"/>
    <s v="F"/>
    <s v="F"/>
    <s v="ad"/>
    <s v="ad"/>
    <n v="76.125"/>
    <n v="92.214285714285708"/>
    <n v="85.475142585432408"/>
    <n v="61.294371682887821"/>
    <n v="0"/>
    <n v="1"/>
    <x v="1"/>
    <n v="1"/>
    <n v="2014"/>
    <s v="MV1"/>
    <s v="P009_MV1"/>
    <n v="90.181945982828381"/>
    <n v="-4.7068033973959729"/>
    <n v="1.4573981720575411"/>
    <n v="51.800968279513803"/>
    <n v="9.4934034033740176"/>
    <n v="0.2854192227659561"/>
    <x v="1"/>
    <n v="60"/>
  </r>
  <r>
    <n v="250"/>
    <x v="18"/>
    <s v="id_01"/>
    <x v="0"/>
    <n v="2"/>
    <s v="F"/>
    <s v="F"/>
    <s v="ad"/>
    <s v="ad"/>
    <n v="76.125"/>
    <n v="92.214285714285708"/>
    <n v="85.475142585432408"/>
    <n v="61.294371682887821"/>
    <n v="0"/>
    <n v="1"/>
    <x v="1"/>
    <n v="1"/>
    <n v="2014"/>
    <s v="MV1"/>
    <s v="P009_MV1"/>
    <n v="90.181945982828381"/>
    <n v="-4.7068033973959729"/>
    <n v="1.4573981720575411"/>
    <n v="51.800968279513803"/>
    <n v="9.4934034033740176"/>
    <n v="0.2854192227659561"/>
    <x v="1"/>
    <n v="60"/>
  </r>
  <r>
    <n v="251"/>
    <x v="17"/>
    <s v="id_43"/>
    <x v="0"/>
    <n v="2"/>
    <s v="F"/>
    <s v="F"/>
    <s v="ad"/>
    <s v="ad"/>
    <n v="92.214285714285708"/>
    <n v="76.125"/>
    <n v="61.294371682887821"/>
    <n v="85.475142585432408"/>
    <n v="1"/>
    <n v="0"/>
    <x v="0"/>
    <n v="0"/>
    <n v="2014"/>
    <s v="MV1"/>
    <s v="P009_MV1"/>
    <n v="54.956700373651238"/>
    <n v="6.3376713092365833"/>
    <n v="0.34300267328551498"/>
    <n v="77.901293607299223"/>
    <n v="7.573848978133185"/>
    <n v="1.1137138584575104"/>
    <x v="13"/>
    <n v="20"/>
  </r>
  <r>
    <n v="252"/>
    <x v="18"/>
    <s v="id_01"/>
    <x v="1"/>
    <n v="1"/>
    <s v="F"/>
    <s v="F"/>
    <s v="ad"/>
    <s v="ad"/>
    <n v="76.125"/>
    <n v="92.214285714285708"/>
    <n v="85.475142585432408"/>
    <n v="61.294371682887821"/>
    <n v="0"/>
    <n v="1"/>
    <x v="1"/>
    <n v="1"/>
    <n v="2014"/>
    <s v="MV1"/>
    <s v="P009_MV1"/>
    <n v="90.181945982828381"/>
    <n v="-4.7068033973959729"/>
    <n v="1.4573981720575411"/>
    <n v="51.800968279513803"/>
    <n v="9.4934034033740176"/>
    <n v="0.2854192227659561"/>
    <x v="1"/>
    <n v="60"/>
  </r>
  <r>
    <n v="253"/>
    <x v="17"/>
    <s v="id_70"/>
    <x v="0"/>
    <n v="2"/>
    <s v="F"/>
    <s v="M"/>
    <s v="ad"/>
    <s v="juv"/>
    <n v="92.214285714285708"/>
    <n v="76.666666666666671"/>
    <n v="61.294371682887821"/>
    <n v="49.648766349225639"/>
    <n v="1"/>
    <n v="0"/>
    <x v="0"/>
    <n v="0"/>
    <n v="2014"/>
    <s v="MV1"/>
    <s v="P009_MV1"/>
    <n v="54.956700373651238"/>
    <n v="6.3376713092365833"/>
    <n v="0.34300267328551498"/>
    <n v="41.366907862338032"/>
    <n v="8.2818584868876073"/>
    <n v="-4.5706008950133603E-2"/>
    <x v="13"/>
    <n v="63"/>
  </r>
  <r>
    <n v="254"/>
    <x v="17"/>
    <s v="id_70"/>
    <x v="0"/>
    <n v="2"/>
    <s v="F"/>
    <s v="M"/>
    <s v="ad"/>
    <s v="juv"/>
    <n v="92.214285714285708"/>
    <n v="76.666666666666671"/>
    <n v="61.294371682887821"/>
    <n v="49.648766349225639"/>
    <n v="1"/>
    <n v="0"/>
    <x v="0"/>
    <n v="0"/>
    <n v="2014"/>
    <s v="MV1"/>
    <s v="P009_MV1"/>
    <n v="54.956700373651238"/>
    <n v="6.3376713092365833"/>
    <n v="0.34300267328551498"/>
    <n v="41.366907862338032"/>
    <n v="8.2818584868876073"/>
    <n v="-4.5706008950133603E-2"/>
    <x v="13"/>
    <n v="63"/>
  </r>
  <r>
    <n v="255"/>
    <x v="17"/>
    <s v="id_43"/>
    <x v="0"/>
    <n v="2"/>
    <s v="F"/>
    <s v="F"/>
    <s v="ad"/>
    <s v="ad"/>
    <n v="92.214285714285708"/>
    <n v="76.125"/>
    <n v="61.294371682887821"/>
    <n v="85.475142585432408"/>
    <n v="1"/>
    <n v="0"/>
    <x v="0"/>
    <n v="0"/>
    <n v="2014"/>
    <s v="MV1"/>
    <s v="P009_MV1"/>
    <n v="54.956700373651238"/>
    <n v="6.3376713092365833"/>
    <n v="0.34300267328551498"/>
    <n v="77.901293607299223"/>
    <n v="7.573848978133185"/>
    <n v="1.1137138584575104"/>
    <x v="13"/>
    <n v="20"/>
  </r>
  <r>
    <n v="256"/>
    <x v="20"/>
    <s v="id_43"/>
    <x v="1"/>
    <n v="1"/>
    <s v="M"/>
    <s v="F"/>
    <s v="ad"/>
    <s v="ad"/>
    <n v="101.85714285714286"/>
    <n v="76.125"/>
    <n v="10.295630140987001"/>
    <n v="85.475142585432408"/>
    <s v="NA"/>
    <s v="NA"/>
    <x v="0"/>
    <n v="0"/>
    <n v="2014"/>
    <s v="MV1"/>
    <s v="P009_MV1"/>
    <n v="22.012805168088146"/>
    <n v="-11.717175027101145"/>
    <n v="-0.69921940051976239"/>
    <n v="77.901293607299223"/>
    <n v="7.573848978133185"/>
    <n v="1.1137138584575104"/>
    <x v="15"/>
    <n v="20"/>
  </r>
  <r>
    <n v="257"/>
    <x v="21"/>
    <s v="id_05"/>
    <x v="0"/>
    <n v="2"/>
    <s v="M"/>
    <s v="M"/>
    <s v="juv"/>
    <s v="ad"/>
    <n v="79.599999999999994"/>
    <n v="94.833333333333329"/>
    <n v="123.49089035228469"/>
    <n v="30.413812651491099"/>
    <n v="0"/>
    <n v="1"/>
    <x v="1"/>
    <n v="1"/>
    <n v="2014"/>
    <s v="MV1"/>
    <s v="P019_MV1"/>
    <n v="149.14897883570566"/>
    <n v="-25.658088483420968"/>
    <n v="3.3228953417939162"/>
    <n v="57.806001349791586"/>
    <n v="-27.392188698300487"/>
    <n v="0.47598913393738534"/>
    <x v="1"/>
    <n v="38"/>
  </r>
  <r>
    <n v="258"/>
    <x v="22"/>
    <s v="id_63"/>
    <x v="1"/>
    <n v="1"/>
    <s v="M"/>
    <s v="F"/>
    <s v="ad"/>
    <s v="ad"/>
    <n v="94.833333333333329"/>
    <n v="78.84615384615384"/>
    <n v="30.413812651491099"/>
    <n v="75.073297516493838"/>
    <n v="1"/>
    <n v="0"/>
    <x v="0"/>
    <n v="0"/>
    <n v="2014"/>
    <s v="MV1"/>
    <s v="P019_MV1"/>
    <n v="67.78205663569527"/>
    <n v="-37.36824398420417"/>
    <n v="0.74874914975141349"/>
    <n v="93.472172637887027"/>
    <n v="-18.398875121393189"/>
    <n v="1.6078561885650986"/>
    <x v="16"/>
    <n v="11"/>
  </r>
  <r>
    <n v="259"/>
    <x v="23"/>
    <s v="id_05"/>
    <x v="1"/>
    <n v="1"/>
    <s v="F"/>
    <s v="M"/>
    <s v="ad"/>
    <s v="ad"/>
    <n v="78.84615384615384"/>
    <n v="94.833333333333329"/>
    <n v="75.073297516493838"/>
    <n v="30.413812651491099"/>
    <n v="0"/>
    <n v="1"/>
    <x v="0"/>
    <n v="0"/>
    <n v="2014"/>
    <s v="MV1"/>
    <s v="P019_MV1"/>
    <n v="75.073297516493852"/>
    <n v="0"/>
    <n v="0.97941683928791035"/>
    <n v="57.806001349791586"/>
    <n v="-27.392188698300487"/>
    <n v="0.47598913393738534"/>
    <x v="17"/>
    <n v="38"/>
  </r>
  <r>
    <n v="260"/>
    <x v="23"/>
    <s v="id_68"/>
    <x v="1"/>
    <n v="1"/>
    <s v="F"/>
    <s v="M"/>
    <s v="ad"/>
    <s v="juv"/>
    <n v="78.84615384615384"/>
    <n v="79.599999999999994"/>
    <n v="75.073297516493838"/>
    <n v="123.49089035228469"/>
    <n v="1"/>
    <n v="0"/>
    <x v="0"/>
    <n v="0"/>
    <n v="2014"/>
    <s v="MV1"/>
    <s v="P019_MV1"/>
    <n v="75.073297516493852"/>
    <n v="0"/>
    <n v="0.97941683928791035"/>
    <n v="146.79934935090455"/>
    <n v="-23.308458998619855"/>
    <n v="3.3001957994030375"/>
    <x v="17"/>
    <n v="20"/>
  </r>
  <r>
    <n v="261"/>
    <x v="23"/>
    <s v="id_05"/>
    <x v="1"/>
    <n v="1"/>
    <s v="F"/>
    <s v="M"/>
    <s v="ad"/>
    <s v="ad"/>
    <n v="78.84615384615384"/>
    <n v="94.833333333333329"/>
    <n v="75.073297516493838"/>
    <n v="30.413812651491099"/>
    <n v="0"/>
    <n v="1"/>
    <x v="1"/>
    <n v="1"/>
    <n v="2014"/>
    <s v="MV1"/>
    <s v="P019_MV1"/>
    <n v="75.073297516493852"/>
    <n v="0"/>
    <n v="0.97941683928791035"/>
    <n v="57.806001349791586"/>
    <n v="-27.392188698300487"/>
    <n v="0.47598913393738534"/>
    <x v="17"/>
    <n v="38"/>
  </r>
  <r>
    <n v="262"/>
    <x v="23"/>
    <s v="id_05"/>
    <x v="1"/>
    <n v="1"/>
    <s v="F"/>
    <s v="M"/>
    <s v="ad"/>
    <s v="ad"/>
    <n v="78.84615384615384"/>
    <n v="94.833333333333329"/>
    <n v="75.073297516493838"/>
    <n v="30.413812651491099"/>
    <n v="0"/>
    <n v="1"/>
    <x v="1"/>
    <n v="1"/>
    <n v="2014"/>
    <s v="MV1"/>
    <s v="P019_MV1"/>
    <n v="75.073297516493852"/>
    <n v="0"/>
    <n v="0.97941683928791035"/>
    <n v="57.806001349791586"/>
    <n v="-27.392188698300487"/>
    <n v="0.47598913393738534"/>
    <x v="17"/>
    <n v="38"/>
  </r>
  <r>
    <n v="263"/>
    <x v="23"/>
    <s v="id_05"/>
    <x v="0"/>
    <n v="2"/>
    <s v="F"/>
    <s v="M"/>
    <s v="ad"/>
    <s v="ad"/>
    <n v="78.84615384615384"/>
    <n v="94.833333333333329"/>
    <n v="75.073297516493838"/>
    <n v="30.413812651491099"/>
    <n v="0"/>
    <n v="1"/>
    <x v="1"/>
    <n v="1"/>
    <n v="2014"/>
    <s v="MV1"/>
    <s v="P019_MV1"/>
    <n v="75.073297516493852"/>
    <n v="0"/>
    <n v="0.97941683928791035"/>
    <n v="57.806001349791586"/>
    <n v="-27.392188698300487"/>
    <n v="0.47598913393738534"/>
    <x v="17"/>
    <n v="38"/>
  </r>
  <r>
    <n v="264"/>
    <x v="22"/>
    <s v="id_63"/>
    <x v="1"/>
    <n v="1"/>
    <s v="M"/>
    <s v="F"/>
    <s v="ad"/>
    <s v="ad"/>
    <n v="94.833333333333329"/>
    <n v="78.84615384615384"/>
    <n v="30.413812651491099"/>
    <n v="75.073297516493838"/>
    <n v="1"/>
    <n v="0"/>
    <x v="0"/>
    <n v="0"/>
    <n v="2014"/>
    <s v="MV1"/>
    <s v="P019_MV1"/>
    <n v="67.78205663569527"/>
    <n v="-37.36824398420417"/>
    <n v="0.74874914975141349"/>
    <n v="93.472172637887027"/>
    <n v="-18.398875121393189"/>
    <n v="1.6078561885650986"/>
    <x v="16"/>
    <n v="11"/>
  </r>
  <r>
    <n v="265"/>
    <x v="22"/>
    <s v="id_63"/>
    <x v="1"/>
    <n v="1"/>
    <s v="M"/>
    <s v="F"/>
    <s v="ad"/>
    <s v="ad"/>
    <n v="94.833333333333329"/>
    <n v="78.84615384615384"/>
    <n v="30.413812651491099"/>
    <n v="75.073297516493838"/>
    <n v="1"/>
    <n v="0"/>
    <x v="0"/>
    <n v="0"/>
    <n v="2014"/>
    <s v="MV1"/>
    <s v="P019_MV1"/>
    <n v="67.78205663569527"/>
    <n v="-37.36824398420417"/>
    <n v="0.74874914975141349"/>
    <n v="93.472172637887027"/>
    <n v="-18.398875121393189"/>
    <n v="1.6078561885650986"/>
    <x v="16"/>
    <n v="11"/>
  </r>
  <r>
    <n v="266"/>
    <x v="24"/>
    <s v="id_54"/>
    <x v="1"/>
    <n v="1"/>
    <s v="F"/>
    <s v="M"/>
    <s v="juv"/>
    <s v="juv"/>
    <n v="60.166666666666664"/>
    <n v="75.785714285714292"/>
    <n v="55.317266743757322"/>
    <n v="51.156622249714651"/>
    <n v="0"/>
    <n v="1"/>
    <x v="1"/>
    <n v="1"/>
    <n v="2014"/>
    <s v="MV1"/>
    <s v="P041_MV1"/>
    <n v="38.637286496795177"/>
    <n v="16.679980246962145"/>
    <n v="-0.17328276496926068"/>
    <n v="52.284737795292884"/>
    <n v="-1.1281155455782326"/>
    <n v="0.30077166338876854"/>
    <x v="18"/>
    <n v="128"/>
  </r>
  <r>
    <n v="267"/>
    <x v="25"/>
    <s v="id_36"/>
    <x v="0"/>
    <n v="2"/>
    <s v="F"/>
    <s v="M"/>
    <s v="ad"/>
    <s v="ad"/>
    <n v="81.400000000000006"/>
    <n v="90.285714285714292"/>
    <n v="268.79360111431225"/>
    <n v="136.74063039199433"/>
    <n v="0"/>
    <n v="1"/>
    <x v="1"/>
    <n v="1"/>
    <n v="2014"/>
    <s v="MV1"/>
    <s v="P019_MV1"/>
    <n v="159.82581889712145"/>
    <n v="108.9677822171908"/>
    <n v="3.6606707724484231"/>
    <n v="27.13312842137822"/>
    <n v="109.60750197061611"/>
    <n v="-0.49741544201274779"/>
    <x v="19"/>
    <n v="142"/>
  </r>
  <r>
    <n v="268"/>
    <x v="19"/>
    <s v="id_70"/>
    <x v="1"/>
    <n v="1"/>
    <s v="F"/>
    <s v="M"/>
    <s v="juv"/>
    <s v="juv"/>
    <n v="69.181818181818187"/>
    <n v="76.666666666666671"/>
    <n v="85.088189544730596"/>
    <n v="25.942243542145693"/>
    <s v="NA"/>
    <s v="NA"/>
    <x v="0"/>
    <n v="0"/>
    <n v="2014"/>
    <s v="MV1"/>
    <s v="P026b_MV1"/>
    <n v="58.402832169616239"/>
    <n v="26.685357375114357"/>
    <n v="0.45202544076901663"/>
    <n v="41.366907862338032"/>
    <n v="-15.424664320192338"/>
    <n v="-4.5706008950133603E-2"/>
    <x v="14"/>
    <n v="63"/>
  </r>
  <r>
    <n v="269"/>
    <x v="23"/>
    <s v="id_68"/>
    <x v="0"/>
    <n v="2"/>
    <s v="F"/>
    <s v="M"/>
    <s v="ad"/>
    <s v="juv"/>
    <n v="78.84615384615384"/>
    <n v="79.599999999999994"/>
    <n v="75.073297516493838"/>
    <n v="123.49089035228469"/>
    <n v="1"/>
    <n v="0"/>
    <x v="0"/>
    <n v="0"/>
    <n v="2014"/>
    <s v="MV1"/>
    <s v="P019_MV1"/>
    <n v="75.073297516493852"/>
    <n v="0"/>
    <n v="0.97941683928791035"/>
    <n v="146.79934935090455"/>
    <n v="-23.308458998619855"/>
    <n v="3.3001957994030375"/>
    <x v="17"/>
    <n v="20"/>
  </r>
  <r>
    <n v="270"/>
    <x v="26"/>
    <s v="id_65"/>
    <x v="1"/>
    <n v="1"/>
    <s v="M"/>
    <s v="F"/>
    <s v="juv"/>
    <s v="juv"/>
    <n v="65"/>
    <n v="67.857142857142861"/>
    <n v="39.66106403010388"/>
    <n v="57.454329688892898"/>
    <n v="0"/>
    <n v="1"/>
    <x v="1"/>
    <n v="1"/>
    <n v="2014"/>
    <s v="MV4"/>
    <s v="P006b_MV4"/>
    <n v="35.422521576159134"/>
    <n v="4.2385424539447456"/>
    <n v="-0.27498594674164473"/>
    <n v="35.404677884627461"/>
    <n v="22.049651804265437"/>
    <n v="-0.23491756264826774"/>
    <x v="20"/>
    <n v="16"/>
  </r>
  <r>
    <n v="271"/>
    <x v="27"/>
    <s v="id_57"/>
    <x v="0"/>
    <n v="2"/>
    <s v="M"/>
    <s v="F"/>
    <s v="juv"/>
    <s v="juv"/>
    <n v="75.785714285714292"/>
    <n v="60.166666666666664"/>
    <n v="51.156622249714651"/>
    <n v="55.317266743757322"/>
    <n v="1"/>
    <n v="0"/>
    <x v="0"/>
    <n v="0"/>
    <n v="2014"/>
    <s v="MV1"/>
    <s v="P041_MV1"/>
    <n v="53.670982228208608"/>
    <n v="-2.5143599784939568"/>
    <n v="0.30232734259037569"/>
    <n v="38.502524349691555"/>
    <n v="16.814742394065767"/>
    <n v="-0.13660730877273303"/>
    <x v="21"/>
    <n v="158"/>
  </r>
  <r>
    <n v="272"/>
    <x v="28"/>
    <s v="id_54"/>
    <x v="1"/>
    <n v="1"/>
    <s v="F"/>
    <s v="M"/>
    <s v="ad"/>
    <s v="juv"/>
    <n v="87.272727272727266"/>
    <n v="75.785714285714292"/>
    <n v="70.228199464317754"/>
    <n v="26.92582403567252"/>
    <n v="1"/>
    <n v="0"/>
    <x v="1"/>
    <n v="1"/>
    <n v="2014"/>
    <s v="MV1"/>
    <s v="P013_MV1"/>
    <n v="48.399477429557052"/>
    <n v="21.828722034760702"/>
    <n v="0.13555657583546768"/>
    <n v="52.284737795292884"/>
    <n v="-25.358913759620364"/>
    <n v="0.30077166338876854"/>
    <x v="8"/>
    <n v="128"/>
  </r>
  <r>
    <n v="273"/>
    <x v="29"/>
    <s v="id_35"/>
    <x v="0"/>
    <n v="2"/>
    <s v="M"/>
    <s v="F"/>
    <s v="ad"/>
    <s v="ad"/>
    <n v="90.285714285714292"/>
    <n v="87.272727272727266"/>
    <n v="32.557641192199412"/>
    <n v="70.228199464317754"/>
    <n v="1"/>
    <n v="0"/>
    <x v="0"/>
    <n v="0"/>
    <n v="2014"/>
    <s v="MV1"/>
    <s v="P013_MV1"/>
    <n v="27.537942075366431"/>
    <n v="5.0196991168329816"/>
    <n v="-0.52442465904701596"/>
    <n v="47.127807489230563"/>
    <n v="23.100391975087192"/>
    <n v="0.13711631980577521"/>
    <x v="22"/>
    <n v="84"/>
  </r>
  <r>
    <n v="274"/>
    <x v="27"/>
    <s v="id_36"/>
    <x v="1"/>
    <n v="1"/>
    <s v="M"/>
    <s v="M"/>
    <s v="juv"/>
    <s v="ad"/>
    <n v="75.785714285714292"/>
    <n v="90.285714285714292"/>
    <n v="26.92582403567252"/>
    <n v="32.557641192199412"/>
    <n v="0"/>
    <n v="1"/>
    <x v="1"/>
    <n v="1"/>
    <n v="2014"/>
    <s v="MV1"/>
    <s v="P013_MV1"/>
    <n v="53.670982228208608"/>
    <n v="-26.745158192536088"/>
    <n v="0.30232734259037569"/>
    <n v="27.13312842137822"/>
    <n v="5.4245127708211918"/>
    <n v="-0.49741544201274779"/>
    <x v="21"/>
    <n v="142"/>
  </r>
  <r>
    <n v="275"/>
    <x v="24"/>
    <s v="id_36"/>
    <x v="1"/>
    <n v="1"/>
    <s v="F"/>
    <s v="M"/>
    <s v="juv"/>
    <s v="ad"/>
    <n v="60.166666666666664"/>
    <n v="90.285714285714292"/>
    <n v="22.803508501982758"/>
    <n v="32.557641192199412"/>
    <n v="0"/>
    <n v="1"/>
    <x v="1"/>
    <n v="1"/>
    <n v="2014"/>
    <s v="MV1"/>
    <s v="P013_MV1"/>
    <n v="38.637286496795177"/>
    <n v="-15.833777994812419"/>
    <n v="-0.17328276496926068"/>
    <n v="27.13312842137822"/>
    <n v="5.4245127708211918"/>
    <n v="-0.49741544201274779"/>
    <x v="18"/>
    <n v="142"/>
  </r>
  <r>
    <n v="276"/>
    <x v="28"/>
    <s v="id_36"/>
    <x v="1"/>
    <n v="1"/>
    <s v="F"/>
    <s v="M"/>
    <s v="ad"/>
    <s v="ad"/>
    <n v="87.272727272727266"/>
    <n v="90.285714285714292"/>
    <n v="70.228199464317754"/>
    <n v="32.557641192199412"/>
    <n v="0"/>
    <n v="1"/>
    <x v="1"/>
    <n v="1"/>
    <n v="2014"/>
    <s v="MV1"/>
    <s v="P013_MV1"/>
    <n v="48.399477429557052"/>
    <n v="21.828722034760702"/>
    <n v="0.13555657583546768"/>
    <n v="27.13312842137822"/>
    <n v="5.4245127708211918"/>
    <n v="-0.49741544201274779"/>
    <x v="8"/>
    <n v="142"/>
  </r>
  <r>
    <n v="277"/>
    <x v="24"/>
    <s v="id_36"/>
    <x v="1"/>
    <n v="1"/>
    <s v="F"/>
    <s v="M"/>
    <s v="juv"/>
    <s v="ad"/>
    <n v="60.166666666666664"/>
    <n v="90.285714285714292"/>
    <n v="22.803508501982758"/>
    <n v="32.557641192199412"/>
    <n v="0"/>
    <n v="1"/>
    <x v="1"/>
    <n v="1"/>
    <n v="2014"/>
    <s v="MV1"/>
    <s v="P013_MV1"/>
    <n v="38.637286496795177"/>
    <n v="-15.833777994812419"/>
    <n v="-0.17328276496926068"/>
    <n v="27.13312842137822"/>
    <n v="5.4245127708211918"/>
    <n v="-0.49741544201274779"/>
    <x v="18"/>
    <n v="142"/>
  </r>
  <r>
    <n v="278"/>
    <x v="28"/>
    <s v="id_36"/>
    <x v="1"/>
    <n v="1"/>
    <s v="F"/>
    <s v="M"/>
    <s v="ad"/>
    <s v="ad"/>
    <n v="87.272727272727266"/>
    <n v="90.285714285714292"/>
    <n v="70.228199464317754"/>
    <n v="32.557641192199412"/>
    <n v="0"/>
    <n v="1"/>
    <x v="1"/>
    <n v="1"/>
    <n v="2014"/>
    <s v="MV1"/>
    <s v="P013_MV1"/>
    <n v="48.399477429557052"/>
    <n v="21.828722034760702"/>
    <n v="0.13555657583546768"/>
    <n v="27.13312842137822"/>
    <n v="5.4245127708211918"/>
    <n v="-0.49741544201274779"/>
    <x v="8"/>
    <n v="142"/>
  </r>
  <r>
    <n v="279"/>
    <x v="29"/>
    <s v="id_54"/>
    <x v="1"/>
    <n v="1"/>
    <s v="M"/>
    <s v="M"/>
    <s v="ad"/>
    <s v="juv"/>
    <n v="90.285714285714292"/>
    <n v="75.785714285714292"/>
    <n v="32.557641192199412"/>
    <n v="26.92582403567252"/>
    <s v="NA"/>
    <s v="NA"/>
    <x v="0"/>
    <n v="0"/>
    <n v="2014"/>
    <s v="MV1"/>
    <s v="P013_MV1"/>
    <n v="27.537942075366431"/>
    <n v="5.0196991168329816"/>
    <n v="-0.52442465904701596"/>
    <n v="52.284737795292884"/>
    <n v="-25.358913759620364"/>
    <n v="0.30077166338876854"/>
    <x v="22"/>
    <n v="128"/>
  </r>
  <r>
    <n v="280"/>
    <x v="28"/>
    <s v="id_57"/>
    <x v="0"/>
    <n v="2"/>
    <s v="F"/>
    <s v="F"/>
    <s v="ad"/>
    <s v="juv"/>
    <n v="87.272727272727266"/>
    <n v="60.166666666666664"/>
    <n v="70.228199464317754"/>
    <n v="22.803508501982758"/>
    <n v="1"/>
    <n v="0"/>
    <x v="0"/>
    <n v="0"/>
    <n v="2014"/>
    <s v="MV1"/>
    <s v="P013_MV1"/>
    <n v="48.399477429557052"/>
    <n v="21.828722034760702"/>
    <n v="0.13555657583546768"/>
    <n v="38.502524349691555"/>
    <n v="-15.699015847708797"/>
    <n v="-0.13660730877273303"/>
    <x v="8"/>
    <n v="158"/>
  </r>
  <r>
    <n v="281"/>
    <x v="24"/>
    <s v="id_36"/>
    <x v="1"/>
    <n v="1"/>
    <s v="F"/>
    <s v="M"/>
    <s v="juv"/>
    <s v="ad"/>
    <n v="60.166666666666664"/>
    <n v="90.285714285714292"/>
    <n v="22.803508501982758"/>
    <n v="32.557641192199412"/>
    <n v="0"/>
    <n v="1"/>
    <x v="1"/>
    <n v="1"/>
    <n v="2014"/>
    <s v="MV1"/>
    <s v="P013_MV1"/>
    <n v="38.637286496795177"/>
    <n v="-15.833777994812419"/>
    <n v="-0.17328276496926068"/>
    <n v="27.13312842137822"/>
    <n v="5.4245127708211918"/>
    <n v="-0.49741544201274779"/>
    <x v="18"/>
    <n v="142"/>
  </r>
  <r>
    <n v="282"/>
    <x v="24"/>
    <s v="id_54"/>
    <x v="0"/>
    <n v="2"/>
    <s v="F"/>
    <s v="M"/>
    <s v="juv"/>
    <s v="juv"/>
    <n v="60.166666666666664"/>
    <n v="75.785714285714292"/>
    <n v="22.803508501982758"/>
    <n v="26.92582403567252"/>
    <s v="NA"/>
    <s v="NA"/>
    <x v="1"/>
    <n v="1"/>
    <n v="2014"/>
    <s v="MV1"/>
    <s v="P013_MV1"/>
    <n v="38.637286496795177"/>
    <n v="-15.833777994812419"/>
    <n v="-0.17328276496926068"/>
    <n v="52.284737795292884"/>
    <n v="-25.358913759620364"/>
    <n v="0.30077166338876854"/>
    <x v="18"/>
    <n v="128"/>
  </r>
  <r>
    <n v="283"/>
    <x v="24"/>
    <s v="id_54"/>
    <x v="1"/>
    <n v="1"/>
    <s v="F"/>
    <s v="M"/>
    <s v="juv"/>
    <s v="juv"/>
    <n v="60.166666666666664"/>
    <n v="75.785714285714292"/>
    <n v="22.803508501982758"/>
    <n v="26.92582403567252"/>
    <n v="0"/>
    <n v="1"/>
    <x v="1"/>
    <n v="1"/>
    <n v="2014"/>
    <s v="MV1"/>
    <s v="P013_MV1"/>
    <n v="38.637286496795177"/>
    <n v="-15.833777994812419"/>
    <n v="-0.17328276496926068"/>
    <n v="52.284737795292884"/>
    <n v="-25.358913759620364"/>
    <n v="0.30077166338876854"/>
    <x v="18"/>
    <n v="128"/>
  </r>
  <r>
    <n v="284"/>
    <x v="29"/>
    <s v="id_57"/>
    <x v="0"/>
    <n v="2"/>
    <s v="M"/>
    <s v="F"/>
    <s v="ad"/>
    <s v="juv"/>
    <n v="90.285714285714292"/>
    <n v="60.166666666666664"/>
    <n v="32.557641192199412"/>
    <n v="22.803508501982758"/>
    <n v="1"/>
    <n v="0"/>
    <x v="0"/>
    <n v="0"/>
    <n v="2014"/>
    <s v="MV1"/>
    <s v="P013_MV1"/>
    <n v="27.537942075366431"/>
    <n v="5.0196991168329816"/>
    <n v="-0.52442465904701596"/>
    <n v="38.502524349691555"/>
    <n v="-15.699015847708797"/>
    <n v="-0.13660730877273303"/>
    <x v="22"/>
    <n v="158"/>
  </r>
  <r>
    <n v="285"/>
    <x v="27"/>
    <s v="id_36"/>
    <x v="1"/>
    <n v="1"/>
    <s v="M"/>
    <s v="M"/>
    <s v="juv"/>
    <s v="ad"/>
    <n v="75.785714285714292"/>
    <n v="90.285714285714292"/>
    <n v="26.92582403567252"/>
    <n v="32.557641192199412"/>
    <s v="NA"/>
    <s v="NA"/>
    <x v="1"/>
    <n v="1"/>
    <n v="2014"/>
    <s v="MV1"/>
    <s v="P013_MV1"/>
    <n v="53.670982228208608"/>
    <n v="-26.745158192536088"/>
    <n v="0.30232734259037569"/>
    <n v="27.13312842137822"/>
    <n v="5.4245127708211918"/>
    <n v="-0.49741544201274779"/>
    <x v="21"/>
    <n v="142"/>
  </r>
  <r>
    <n v="286"/>
    <x v="29"/>
    <s v="id_35"/>
    <x v="1"/>
    <n v="1"/>
    <s v="M"/>
    <s v="F"/>
    <s v="ad"/>
    <s v="ad"/>
    <n v="90.285714285714292"/>
    <n v="87.272727272727266"/>
    <n v="32.557641192199412"/>
    <n v="70.228199464317754"/>
    <n v="1"/>
    <n v="0"/>
    <x v="0"/>
    <n v="0"/>
    <n v="2014"/>
    <s v="MV1"/>
    <s v="P013_MV1"/>
    <n v="27.537942075366431"/>
    <n v="5.0196991168329816"/>
    <n v="-0.52442465904701596"/>
    <n v="47.127807489230563"/>
    <n v="23.100391975087192"/>
    <n v="0.13711631980577521"/>
    <x v="22"/>
    <n v="84"/>
  </r>
  <r>
    <n v="287"/>
    <x v="29"/>
    <s v="id_35"/>
    <x v="0"/>
    <n v="2"/>
    <s v="M"/>
    <s v="F"/>
    <s v="ad"/>
    <s v="ad"/>
    <n v="90.285714285714292"/>
    <n v="87.272727272727266"/>
    <n v="32.557641192199412"/>
    <n v="70.228199464317754"/>
    <n v="1"/>
    <n v="0"/>
    <x v="0"/>
    <n v="0"/>
    <n v="2014"/>
    <s v="MV1"/>
    <s v="P013_MV1"/>
    <n v="27.537942075366431"/>
    <n v="5.0196991168329816"/>
    <n v="-0.52442465904701596"/>
    <n v="47.127807489230563"/>
    <n v="23.100391975087192"/>
    <n v="0.13711631980577521"/>
    <x v="22"/>
    <n v="84"/>
  </r>
  <r>
    <n v="288"/>
    <x v="28"/>
    <s v="id_36"/>
    <x v="1"/>
    <n v="1"/>
    <s v="F"/>
    <s v="M"/>
    <s v="ad"/>
    <s v="ad"/>
    <n v="87.272727272727266"/>
    <n v="90.285714285714292"/>
    <n v="70.228199464317754"/>
    <n v="32.557641192199412"/>
    <n v="0"/>
    <n v="1"/>
    <x v="1"/>
    <n v="1"/>
    <n v="2014"/>
    <s v="MV1"/>
    <s v="P013_MV1"/>
    <n v="48.399477429557052"/>
    <n v="21.828722034760702"/>
    <n v="0.13555657583546768"/>
    <n v="27.13312842137822"/>
    <n v="5.4245127708211918"/>
    <n v="-0.49741544201274779"/>
    <x v="8"/>
    <n v="142"/>
  </r>
  <r>
    <n v="289"/>
    <x v="28"/>
    <s v="id_36"/>
    <x v="1"/>
    <n v="1"/>
    <s v="F"/>
    <s v="M"/>
    <s v="ad"/>
    <s v="ad"/>
    <n v="87.272727272727266"/>
    <n v="90.285714285714292"/>
    <n v="70.228199464317754"/>
    <n v="32.557641192199412"/>
    <n v="0"/>
    <n v="1"/>
    <x v="1"/>
    <n v="1"/>
    <n v="2014"/>
    <s v="MV1"/>
    <s v="P013_MV1"/>
    <n v="48.399477429557052"/>
    <n v="21.828722034760702"/>
    <n v="0.13555657583546768"/>
    <n v="27.13312842137822"/>
    <n v="5.4245127708211918"/>
    <n v="-0.49741544201274779"/>
    <x v="8"/>
    <n v="142"/>
  </r>
  <r>
    <n v="290"/>
    <x v="28"/>
    <s v="id_36"/>
    <x v="1"/>
    <n v="1"/>
    <s v="F"/>
    <s v="M"/>
    <s v="ad"/>
    <s v="ad"/>
    <n v="87.272727272727266"/>
    <n v="90.285714285714292"/>
    <n v="70.228199464317754"/>
    <n v="32.557641192199412"/>
    <n v="0"/>
    <n v="1"/>
    <x v="1"/>
    <n v="1"/>
    <n v="2014"/>
    <s v="MV1"/>
    <s v="P013_MV1"/>
    <n v="48.399477429557052"/>
    <n v="21.828722034760702"/>
    <n v="0.13555657583546768"/>
    <n v="27.13312842137822"/>
    <n v="5.4245127708211918"/>
    <n v="-0.49741544201274779"/>
    <x v="8"/>
    <n v="142"/>
  </r>
  <r>
    <n v="291"/>
    <x v="29"/>
    <s v="id_35"/>
    <x v="0"/>
    <n v="2"/>
    <s v="M"/>
    <s v="F"/>
    <s v="ad"/>
    <s v="ad"/>
    <n v="90.285714285714292"/>
    <n v="87.272727272727266"/>
    <n v="32.557641192199412"/>
    <n v="70.228199464317754"/>
    <n v="1"/>
    <n v="0"/>
    <x v="0"/>
    <n v="0"/>
    <n v="2014"/>
    <s v="MV1"/>
    <s v="P013_MV1"/>
    <n v="27.537942075366431"/>
    <n v="5.0196991168329816"/>
    <n v="-0.52442465904701596"/>
    <n v="47.127807489230563"/>
    <n v="23.100391975087192"/>
    <n v="0.13711631980577521"/>
    <x v="22"/>
    <n v="84"/>
  </r>
  <r>
    <n v="292"/>
    <x v="28"/>
    <s v="id_36"/>
    <x v="1"/>
    <n v="1"/>
    <s v="F"/>
    <s v="M"/>
    <s v="ad"/>
    <s v="ad"/>
    <n v="87.272727272727266"/>
    <n v="90.285714285714292"/>
    <n v="70.228199464317754"/>
    <n v="32.557641192199412"/>
    <n v="0"/>
    <n v="1"/>
    <x v="1"/>
    <n v="1"/>
    <n v="2014"/>
    <s v="MV1"/>
    <s v="P013_MV1"/>
    <n v="48.399477429557052"/>
    <n v="21.828722034760702"/>
    <n v="0.13555657583546768"/>
    <n v="27.13312842137822"/>
    <n v="5.4245127708211918"/>
    <n v="-0.49741544201274779"/>
    <x v="8"/>
    <n v="142"/>
  </r>
  <r>
    <n v="293"/>
    <x v="28"/>
    <s v="id_36"/>
    <x v="1"/>
    <n v="1"/>
    <s v="F"/>
    <s v="M"/>
    <s v="ad"/>
    <s v="ad"/>
    <n v="87.272727272727266"/>
    <n v="90.285714285714292"/>
    <n v="70.228199464317754"/>
    <n v="32.557641192199412"/>
    <n v="0"/>
    <n v="1"/>
    <x v="1"/>
    <n v="1"/>
    <n v="2014"/>
    <s v="MV1"/>
    <s v="P013_MV1"/>
    <n v="48.399477429557052"/>
    <n v="21.828722034760702"/>
    <n v="0.13555657583546768"/>
    <n v="27.13312842137822"/>
    <n v="5.4245127708211918"/>
    <n v="-0.49741544201274779"/>
    <x v="8"/>
    <n v="142"/>
  </r>
  <r>
    <n v="294"/>
    <x v="29"/>
    <s v="id_35"/>
    <x v="0"/>
    <n v="2"/>
    <s v="M"/>
    <s v="F"/>
    <s v="ad"/>
    <s v="ad"/>
    <n v="90.285714285714292"/>
    <n v="87.272727272727266"/>
    <n v="32.557641192199412"/>
    <n v="70.228199464317754"/>
    <n v="1"/>
    <n v="0"/>
    <x v="0"/>
    <n v="0"/>
    <n v="2014"/>
    <s v="MV1"/>
    <s v="P013_MV1"/>
    <n v="27.537942075366431"/>
    <n v="5.0196991168329816"/>
    <n v="-0.52442465904701596"/>
    <n v="47.127807489230563"/>
    <n v="23.100391975087192"/>
    <n v="0.13711631980577521"/>
    <x v="22"/>
    <n v="84"/>
  </r>
  <r>
    <n v="295"/>
    <x v="29"/>
    <s v="id_35"/>
    <x v="0"/>
    <n v="2"/>
    <s v="M"/>
    <s v="F"/>
    <s v="ad"/>
    <s v="ad"/>
    <n v="90.285714285714292"/>
    <n v="87.272727272727266"/>
    <n v="32.557641192199412"/>
    <n v="70.228199464317754"/>
    <n v="1"/>
    <n v="0"/>
    <x v="0"/>
    <n v="0"/>
    <n v="2014"/>
    <s v="MV1"/>
    <s v="P013_MV1"/>
    <n v="27.537942075366431"/>
    <n v="5.0196991168329816"/>
    <n v="-0.52442465904701596"/>
    <n v="47.127807489230563"/>
    <n v="23.100391975087192"/>
    <n v="0.13711631980577521"/>
    <x v="22"/>
    <n v="84"/>
  </r>
  <r>
    <n v="296"/>
    <x v="27"/>
    <s v="id_36"/>
    <x v="1"/>
    <n v="1"/>
    <s v="M"/>
    <s v="M"/>
    <s v="juv"/>
    <s v="ad"/>
    <n v="75.785714285714292"/>
    <n v="90.285714285714292"/>
    <n v="26.92582403567252"/>
    <n v="32.557641192199412"/>
    <n v="0"/>
    <n v="1"/>
    <x v="1"/>
    <n v="1"/>
    <n v="2014"/>
    <s v="MV1"/>
    <s v="P013_MV1"/>
    <n v="53.670982228208608"/>
    <n v="-26.745158192536088"/>
    <n v="0.30232734259037569"/>
    <n v="27.13312842137822"/>
    <n v="5.4245127708211918"/>
    <n v="-0.49741544201274779"/>
    <x v="21"/>
    <n v="142"/>
  </r>
  <r>
    <n v="297"/>
    <x v="29"/>
    <s v="id_35"/>
    <x v="0"/>
    <n v="2"/>
    <s v="M"/>
    <s v="F"/>
    <s v="ad"/>
    <s v="ad"/>
    <n v="90.285714285714292"/>
    <n v="87.272727272727266"/>
    <n v="32.557641192199412"/>
    <n v="70.228199464317754"/>
    <n v="1"/>
    <n v="0"/>
    <x v="0"/>
    <n v="0"/>
    <n v="2014"/>
    <s v="MV1"/>
    <s v="P013_MV1"/>
    <n v="27.537942075366431"/>
    <n v="5.0196991168329816"/>
    <n v="-0.52442465904701596"/>
    <n v="47.127807489230563"/>
    <n v="23.100391975087192"/>
    <n v="0.13711631980577521"/>
    <x v="22"/>
    <n v="84"/>
  </r>
  <r>
    <n v="298"/>
    <x v="27"/>
    <s v="id_36"/>
    <x v="1"/>
    <n v="1"/>
    <s v="M"/>
    <s v="M"/>
    <s v="juv"/>
    <s v="ad"/>
    <n v="75.785714285714292"/>
    <n v="90.285714285714292"/>
    <n v="26.92582403567252"/>
    <n v="32.557641192199412"/>
    <s v="NA"/>
    <s v="NA"/>
    <x v="1"/>
    <n v="1"/>
    <n v="2014"/>
    <s v="MV1"/>
    <s v="P013_MV1"/>
    <n v="53.670982228208608"/>
    <n v="-26.745158192536088"/>
    <n v="0.30232734259037569"/>
    <n v="27.13312842137822"/>
    <n v="5.4245127708211918"/>
    <n v="-0.49741544201274779"/>
    <x v="21"/>
    <n v="142"/>
  </r>
  <r>
    <n v="299"/>
    <x v="24"/>
    <s v="id_36"/>
    <x v="1"/>
    <n v="1"/>
    <s v="F"/>
    <s v="M"/>
    <s v="juv"/>
    <s v="ad"/>
    <n v="60.166666666666664"/>
    <n v="90.285714285714292"/>
    <n v="22.803508501982758"/>
    <n v="32.557641192199412"/>
    <n v="0"/>
    <n v="1"/>
    <x v="1"/>
    <n v="1"/>
    <n v="2014"/>
    <s v="MV1"/>
    <s v="P013_MV1"/>
    <n v="38.637286496795177"/>
    <n v="-15.833777994812419"/>
    <n v="-0.17328276496926068"/>
    <n v="27.13312842137822"/>
    <n v="5.4245127708211918"/>
    <n v="-0.49741544201274779"/>
    <x v="18"/>
    <n v="142"/>
  </r>
  <r>
    <n v="300"/>
    <x v="30"/>
    <s v="id_05"/>
    <x v="0"/>
    <n v="2"/>
    <s v="F"/>
    <s v="M"/>
    <s v="ad"/>
    <s v="ad"/>
    <n v="78.857142857142861"/>
    <n v="94.833333333333329"/>
    <n v="4"/>
    <n v="67.186308128963304"/>
    <n v="1"/>
    <n v="0"/>
    <x v="0"/>
    <n v="0"/>
    <n v="2014"/>
    <s v="MV1"/>
    <s v="P020_MV1"/>
    <n v="30.618777590811717"/>
    <n v="-26.618777590811717"/>
    <n v="-0.42695850454631429"/>
    <n v="57.806001349791586"/>
    <n v="9.3803067791717183"/>
    <n v="0.47598913393738534"/>
    <x v="23"/>
    <n v="38"/>
  </r>
  <r>
    <n v="301"/>
    <x v="30"/>
    <s v="id_70"/>
    <x v="0"/>
    <n v="2"/>
    <s v="F"/>
    <s v="M"/>
    <s v="ad"/>
    <s v="juv"/>
    <n v="78.857142857142861"/>
    <n v="76.666666666666671"/>
    <n v="4"/>
    <n v="84.291162051546067"/>
    <n v="1"/>
    <n v="0"/>
    <x v="0"/>
    <n v="0"/>
    <n v="2014"/>
    <s v="MV1"/>
    <s v="P020_MV1"/>
    <n v="30.618777590811717"/>
    <n v="-26.618777590811717"/>
    <n v="-0.42695850454631429"/>
    <n v="41.366907862338032"/>
    <n v="42.924254189208035"/>
    <n v="-4.5706008950133603E-2"/>
    <x v="23"/>
    <n v="63"/>
  </r>
  <r>
    <n v="302"/>
    <x v="31"/>
    <s v="id_40"/>
    <x v="0"/>
    <n v="2"/>
    <s v="M"/>
    <s v="F"/>
    <s v="juv"/>
    <s v="ad"/>
    <n v="76.666666666666671"/>
    <n v="78.857142857142861"/>
    <n v="84.291162051546067"/>
    <n v="4"/>
    <n v="0"/>
    <n v="1"/>
    <x v="1"/>
    <n v="1"/>
    <n v="2014"/>
    <s v="MV1"/>
    <s v="P020_MV1"/>
    <n v="44.413177614464104"/>
    <n v="39.877984437081963"/>
    <n v="9.4449052460652532E-3"/>
    <n v="38.572545498119524"/>
    <n v="-34.572545498119524"/>
    <n v="-0.13438518545053418"/>
    <x v="24"/>
    <n v="58"/>
  </r>
  <r>
    <n v="303"/>
    <x v="22"/>
    <s v="id_40"/>
    <x v="1"/>
    <n v="1"/>
    <s v="M"/>
    <s v="F"/>
    <s v="ad"/>
    <s v="ad"/>
    <n v="94.833333333333329"/>
    <n v="78.857142857142861"/>
    <n v="67.186308128963304"/>
    <n v="4"/>
    <n v="0"/>
    <n v="1"/>
    <x v="1"/>
    <n v="1"/>
    <n v="2014"/>
    <s v="MV1"/>
    <s v="P020_MV1"/>
    <n v="67.78205663569527"/>
    <n v="-0.59574850673196522"/>
    <n v="0.74874914975141349"/>
    <n v="38.572545498119524"/>
    <n v="-34.572545498119524"/>
    <n v="-0.13438518545053418"/>
    <x v="16"/>
    <n v="58"/>
  </r>
  <r>
    <n v="304"/>
    <x v="20"/>
    <s v="id_40"/>
    <x v="1"/>
    <n v="1"/>
    <s v="M"/>
    <s v="F"/>
    <s v="ad"/>
    <s v="ad"/>
    <n v="101.85714285714286"/>
    <n v="78.857142857142861"/>
    <n v="39.293765408776999"/>
    <n v="4"/>
    <n v="0"/>
    <n v="1"/>
    <x v="1"/>
    <n v="1"/>
    <n v="2014"/>
    <s v="MV1"/>
    <s v="P020_MV1"/>
    <n v="22.012805168088146"/>
    <n v="17.280960240688852"/>
    <n v="-0.69921940051976239"/>
    <n v="38.572545498119524"/>
    <n v="-34.572545498119524"/>
    <n v="-0.13438518545053418"/>
    <x v="15"/>
    <n v="58"/>
  </r>
  <r>
    <n v="305"/>
    <x v="30"/>
    <s v="id_04"/>
    <x v="0"/>
    <n v="2"/>
    <s v="F"/>
    <s v="M"/>
    <s v="ad"/>
    <s v="ad"/>
    <n v="78.857142857142861"/>
    <n v="101.85714285714286"/>
    <n v="4"/>
    <n v="39.293765408776999"/>
    <n v="1"/>
    <n v="0"/>
    <x v="0"/>
    <n v="0"/>
    <n v="2014"/>
    <s v="MV1"/>
    <s v="P020_MV1"/>
    <n v="30.618777590811717"/>
    <n v="-26.618777590811717"/>
    <n v="-0.42695850454631429"/>
    <n v="24.7030732082135"/>
    <n v="14.590692200563499"/>
    <n v="-0.57453331974877286"/>
    <x v="23"/>
    <n v="17"/>
  </r>
  <r>
    <n v="306"/>
    <x v="30"/>
    <s v="id_04"/>
    <x v="0"/>
    <n v="2"/>
    <s v="F"/>
    <s v="M"/>
    <s v="ad"/>
    <s v="ad"/>
    <n v="78.857142857142861"/>
    <n v="101.85714285714286"/>
    <n v="4"/>
    <n v="39.293765408776999"/>
    <n v="1"/>
    <n v="0"/>
    <x v="0"/>
    <n v="0"/>
    <n v="2014"/>
    <s v="MV1"/>
    <s v="P020_MV1"/>
    <n v="30.618777590811717"/>
    <n v="-26.618777590811717"/>
    <n v="-0.42695850454631429"/>
    <n v="24.7030732082135"/>
    <n v="14.590692200563499"/>
    <n v="-0.57453331974877286"/>
    <x v="23"/>
    <n v="17"/>
  </r>
  <r>
    <n v="307"/>
    <x v="30"/>
    <s v="id_04"/>
    <x v="1"/>
    <n v="1"/>
    <s v="F"/>
    <s v="M"/>
    <s v="ad"/>
    <s v="ad"/>
    <n v="78.857142857142861"/>
    <n v="101.85714285714286"/>
    <n v="4"/>
    <n v="39.293765408776999"/>
    <n v="1"/>
    <n v="0"/>
    <x v="0"/>
    <n v="0"/>
    <n v="2014"/>
    <s v="MV1"/>
    <s v="P020_MV1"/>
    <n v="30.618777590811717"/>
    <n v="-26.618777590811717"/>
    <n v="-0.42695850454631429"/>
    <n v="24.7030732082135"/>
    <n v="14.590692200563499"/>
    <n v="-0.57453331974877286"/>
    <x v="23"/>
    <n v="17"/>
  </r>
  <r>
    <n v="308"/>
    <x v="30"/>
    <s v="id_04"/>
    <x v="0"/>
    <n v="2"/>
    <s v="F"/>
    <s v="M"/>
    <s v="ad"/>
    <s v="ad"/>
    <n v="78.857142857142861"/>
    <n v="101.85714285714286"/>
    <n v="4"/>
    <n v="39.293765408776999"/>
    <s v="NA"/>
    <s v="NA"/>
    <x v="0"/>
    <n v="0"/>
    <n v="2014"/>
    <s v="MV1"/>
    <s v="P020_MV1"/>
    <n v="30.618777590811717"/>
    <n v="-26.618777590811717"/>
    <n v="-0.42695850454631429"/>
    <n v="24.7030732082135"/>
    <n v="14.590692200563499"/>
    <n v="-0.57453331974877286"/>
    <x v="23"/>
    <n v="17"/>
  </r>
  <r>
    <n v="309"/>
    <x v="30"/>
    <s v="id_04"/>
    <x v="1"/>
    <n v="1"/>
    <s v="F"/>
    <s v="M"/>
    <s v="ad"/>
    <s v="ad"/>
    <n v="78.857142857142861"/>
    <n v="101.85714285714286"/>
    <n v="4"/>
    <n v="39.293765408776999"/>
    <n v="1"/>
    <n v="0"/>
    <x v="0"/>
    <n v="0"/>
    <n v="2014"/>
    <s v="MV1"/>
    <s v="P020_MV1"/>
    <n v="30.618777590811717"/>
    <n v="-26.618777590811717"/>
    <n v="-0.42695850454631429"/>
    <n v="24.7030732082135"/>
    <n v="14.590692200563499"/>
    <n v="-0.57453331974877286"/>
    <x v="23"/>
    <n v="17"/>
  </r>
  <r>
    <n v="310"/>
    <x v="20"/>
    <s v="id_40"/>
    <x v="1"/>
    <n v="1"/>
    <s v="M"/>
    <s v="F"/>
    <s v="ad"/>
    <s v="ad"/>
    <n v="101.85714285714286"/>
    <n v="78.857142857142861"/>
    <n v="39.293765408776999"/>
    <n v="4"/>
    <s v="NA"/>
    <s v="NA"/>
    <x v="1"/>
    <n v="1"/>
    <n v="2014"/>
    <s v="MV1"/>
    <s v="P020_MV1"/>
    <n v="22.012805168088146"/>
    <n v="17.280960240688852"/>
    <n v="-0.69921940051976239"/>
    <n v="38.572545498119524"/>
    <n v="-34.572545498119524"/>
    <n v="-0.13438518545053418"/>
    <x v="15"/>
    <n v="58"/>
  </r>
  <r>
    <n v="311"/>
    <x v="30"/>
    <s v="id_04"/>
    <x v="1"/>
    <n v="1"/>
    <s v="F"/>
    <s v="M"/>
    <s v="ad"/>
    <s v="ad"/>
    <n v="78.857142857142861"/>
    <n v="101.85714285714286"/>
    <n v="4"/>
    <n v="39.293765408776999"/>
    <n v="1"/>
    <n v="0"/>
    <x v="0"/>
    <n v="0"/>
    <n v="2014"/>
    <s v="MV1"/>
    <s v="P020_MV1"/>
    <n v="30.618777590811717"/>
    <n v="-26.618777590811717"/>
    <n v="-0.42695850454631429"/>
    <n v="24.7030732082135"/>
    <n v="14.590692200563499"/>
    <n v="-0.57453331974877286"/>
    <x v="23"/>
    <n v="17"/>
  </r>
  <r>
    <n v="312"/>
    <x v="32"/>
    <s v="id_49"/>
    <x v="1"/>
    <n v="1"/>
    <s v="F"/>
    <s v="M"/>
    <s v="ad"/>
    <s v="ad"/>
    <n v="87.888888888888886"/>
    <n v="80.333333333333329"/>
    <n v="26.627053911388696"/>
    <n v="13.601470508735444"/>
    <n v="1"/>
    <n v="0"/>
    <x v="1"/>
    <n v="1"/>
    <n v="2014"/>
    <s v="MV1"/>
    <s v="P031_MV1"/>
    <n v="15.187135483622992"/>
    <n v="11.439918427765704"/>
    <n v="-0.91515815242702914"/>
    <n v="21.45114967092038"/>
    <n v="-7.8496791621849358"/>
    <n v="-0.67773321430148725"/>
    <x v="25"/>
    <n v="49"/>
  </r>
  <r>
    <n v="313"/>
    <x v="31"/>
    <s v="id_51"/>
    <x v="1"/>
    <n v="1"/>
    <s v="M"/>
    <s v="F"/>
    <s v="juv"/>
    <s v="ad"/>
    <n v="76.666666666666671"/>
    <n v="94"/>
    <n v="21.540659228538015"/>
    <n v="8.2462112512353212"/>
    <n v="0"/>
    <n v="1"/>
    <x v="1"/>
    <n v="1"/>
    <n v="2014"/>
    <s v="MV1"/>
    <s v="P010_MV1"/>
    <n v="44.413177614464104"/>
    <n v="-22.872518385926089"/>
    <n v="9.4449052460652532E-3"/>
    <n v="13.394349594054429"/>
    <n v="-5.1481383428191076"/>
    <n v="-0.93341601521290407"/>
    <x v="24"/>
    <n v="4"/>
  </r>
  <r>
    <n v="314"/>
    <x v="31"/>
    <s v="id_51"/>
    <x v="0"/>
    <n v="2"/>
    <s v="M"/>
    <s v="F"/>
    <s v="juv"/>
    <s v="ad"/>
    <n v="76.666666666666671"/>
    <n v="94"/>
    <n v="21.540659228538015"/>
    <n v="8.2462112512353212"/>
    <n v="0"/>
    <n v="1"/>
    <x v="1"/>
    <n v="1"/>
    <n v="2014"/>
    <s v="MV1"/>
    <s v="P010_MV1"/>
    <n v="44.413177614464104"/>
    <n v="-22.872518385926089"/>
    <n v="9.4449052460652532E-3"/>
    <n v="13.394349594054429"/>
    <n v="-5.1481383428191076"/>
    <n v="-0.93341601521290407"/>
    <x v="24"/>
    <n v="4"/>
  </r>
  <r>
    <n v="315"/>
    <x v="31"/>
    <s v="id_51"/>
    <x v="1"/>
    <n v="1"/>
    <s v="M"/>
    <s v="F"/>
    <s v="juv"/>
    <s v="ad"/>
    <n v="76.666666666666671"/>
    <n v="94"/>
    <n v="21.540659228538015"/>
    <n v="8.2462112512353212"/>
    <n v="0"/>
    <n v="1"/>
    <x v="1"/>
    <n v="1"/>
    <n v="2014"/>
    <s v="MV1"/>
    <s v="P010_MV1"/>
    <n v="44.413177614464104"/>
    <n v="-22.872518385926089"/>
    <n v="9.4449052460652532E-3"/>
    <n v="13.394349594054429"/>
    <n v="-5.1481383428191076"/>
    <n v="-0.93341601521290407"/>
    <x v="24"/>
    <n v="4"/>
  </r>
  <r>
    <n v="316"/>
    <x v="33"/>
    <s v="id_70"/>
    <x v="0"/>
    <n v="2"/>
    <s v="F"/>
    <s v="M"/>
    <s v="ad"/>
    <s v="juv"/>
    <n v="94"/>
    <n v="76.666666666666671"/>
    <n v="8.2462112512353212"/>
    <n v="21.540659228538015"/>
    <n v="1"/>
    <n v="0"/>
    <x v="0"/>
    <n v="0"/>
    <n v="2014"/>
    <s v="MV1"/>
    <s v="P010_MV1"/>
    <n v="8.2462112512353212"/>
    <n v="0"/>
    <n v="-1.1347431287167427"/>
    <n v="41.366907862338032"/>
    <n v="-19.826248633800017"/>
    <n v="-4.5706008950133603E-2"/>
    <x v="26"/>
    <n v="63"/>
  </r>
  <r>
    <n v="317"/>
    <x v="31"/>
    <s v="id_51"/>
    <x v="0"/>
    <n v="2"/>
    <s v="M"/>
    <s v="F"/>
    <s v="juv"/>
    <s v="ad"/>
    <n v="76.666666666666671"/>
    <n v="94"/>
    <n v="21.540659228538015"/>
    <n v="8.2462112512353212"/>
    <n v="0"/>
    <n v="1"/>
    <x v="1"/>
    <n v="1"/>
    <n v="2014"/>
    <s v="MV1"/>
    <s v="P010_MV1"/>
    <n v="44.413177614464104"/>
    <n v="-22.872518385926089"/>
    <n v="9.4449052460652532E-3"/>
    <n v="13.394349594054429"/>
    <n v="-5.1481383428191076"/>
    <n v="-0.93341601521290407"/>
    <x v="24"/>
    <n v="4"/>
  </r>
  <r>
    <n v="318"/>
    <x v="32"/>
    <s v="id_70"/>
    <x v="0"/>
    <n v="2"/>
    <s v="F"/>
    <s v="M"/>
    <s v="ad"/>
    <s v="juv"/>
    <n v="87.888888888888886"/>
    <n v="76.666666666666671"/>
    <n v="20.124611797498108"/>
    <n v="25.942243542145693"/>
    <n v="1"/>
    <n v="0"/>
    <x v="0"/>
    <n v="0"/>
    <n v="2014"/>
    <s v="MV1"/>
    <s v="P026b_MV1"/>
    <n v="15.187135483622992"/>
    <n v="4.9374763138751163"/>
    <n v="-0.91515815242702914"/>
    <n v="41.366907862338032"/>
    <n v="-15.424664320192338"/>
    <n v="-4.5706008950133603E-2"/>
    <x v="25"/>
    <n v="63"/>
  </r>
  <r>
    <n v="319"/>
    <x v="32"/>
    <s v="id_04"/>
    <x v="1"/>
    <n v="1"/>
    <s v="F"/>
    <s v="M"/>
    <s v="ad"/>
    <s v="ad"/>
    <n v="87.888888888888886"/>
    <n v="101.85714285714286"/>
    <n v="20.124611797498108"/>
    <n v="30.594117081556711"/>
    <n v="1"/>
    <n v="0"/>
    <x v="0"/>
    <n v="0"/>
    <n v="2014"/>
    <s v="MV1"/>
    <s v="P026b_MV1"/>
    <n v="15.187135483622992"/>
    <n v="4.9374763138751163"/>
    <n v="-0.91515815242702914"/>
    <n v="24.7030732082135"/>
    <n v="5.8910438733432109"/>
    <n v="-0.57453331974877286"/>
    <x v="25"/>
    <n v="17"/>
  </r>
  <r>
    <n v="320"/>
    <x v="32"/>
    <s v="id_49"/>
    <x v="1"/>
    <n v="1"/>
    <s v="F"/>
    <s v="M"/>
    <s v="ad"/>
    <s v="ad"/>
    <n v="87.888888888888886"/>
    <n v="80.333333333333329"/>
    <n v="20.124611797498108"/>
    <n v="29"/>
    <s v="NA"/>
    <s v="NA"/>
    <x v="0"/>
    <n v="0"/>
    <n v="2014"/>
    <s v="MV1"/>
    <s v="P026b_MV1"/>
    <n v="15.187135483622992"/>
    <n v="4.9374763138751163"/>
    <n v="-0.91515815242702914"/>
    <n v="21.45114967092038"/>
    <n v="7.5488503290796203"/>
    <n v="-0.67773321430148725"/>
    <x v="25"/>
    <n v="49"/>
  </r>
  <r>
    <n v="321"/>
    <x v="8"/>
    <s v="id_58"/>
    <x v="1"/>
    <n v="1"/>
    <s v="F"/>
    <s v="F"/>
    <s v="ad"/>
    <s v="juv"/>
    <n v="81.5"/>
    <n v="63.857142857142854"/>
    <n v="61.032778078668514"/>
    <n v="21.023796041628639"/>
    <n v="1"/>
    <n v="0"/>
    <x v="0"/>
    <n v="0"/>
    <n v="2014"/>
    <s v="MV4"/>
    <s v="P026_MV4"/>
    <n v="72.306326438000568"/>
    <n v="-11.273548359332054"/>
    <n v="0.89188018590821161"/>
    <n v="21.023796041628636"/>
    <n v="0"/>
    <n v="-0.691295295012751"/>
    <x v="8"/>
    <n v="9"/>
  </r>
  <r>
    <n v="322"/>
    <x v="34"/>
    <s v="id_14"/>
    <x v="1"/>
    <n v="1"/>
    <s v="F"/>
    <s v="F"/>
    <s v="juv"/>
    <s v="ad"/>
    <n v="63.857142857142854"/>
    <n v="81.5"/>
    <n v="21.023796041628639"/>
    <n v="61.032778078668514"/>
    <n v="0"/>
    <n v="1"/>
    <x v="1"/>
    <n v="1"/>
    <n v="2014"/>
    <s v="MV4"/>
    <s v="P026_MV4"/>
    <n v="21.023796041628639"/>
    <n v="0"/>
    <n v="-0.73050796358612713"/>
    <n v="70.320375642312698"/>
    <n v="-9.2875975636441837"/>
    <n v="0.87313319116094457"/>
    <x v="27"/>
    <n v="84"/>
  </r>
  <r>
    <n v="323"/>
    <x v="34"/>
    <s v="id_14"/>
    <x v="1"/>
    <n v="1"/>
    <s v="F"/>
    <s v="F"/>
    <s v="juv"/>
    <s v="ad"/>
    <n v="63.857142857142854"/>
    <n v="81.5"/>
    <n v="21.023796041628639"/>
    <n v="61.032778078668514"/>
    <n v="0"/>
    <n v="1"/>
    <x v="1"/>
    <n v="1"/>
    <n v="2014"/>
    <s v="MV4"/>
    <s v="P026_MV4"/>
    <n v="21.023796041628639"/>
    <n v="0"/>
    <n v="-0.73050796358612713"/>
    <n v="70.320375642312698"/>
    <n v="-9.2875975636441837"/>
    <n v="0.87313319116094457"/>
    <x v="27"/>
    <n v="84"/>
  </r>
  <r>
    <n v="324"/>
    <x v="34"/>
    <s v="id_14"/>
    <x v="1"/>
    <n v="1"/>
    <s v="F"/>
    <s v="F"/>
    <s v="juv"/>
    <s v="ad"/>
    <n v="63.857142857142854"/>
    <n v="81.5"/>
    <n v="21.023796041628639"/>
    <n v="61.032778078668514"/>
    <n v="0"/>
    <n v="1"/>
    <x v="1"/>
    <n v="1"/>
    <n v="2014"/>
    <s v="MV4"/>
    <s v="P026_MV4"/>
    <n v="21.023796041628639"/>
    <n v="0"/>
    <n v="-0.73050796358612713"/>
    <n v="70.320375642312698"/>
    <n v="-9.2875975636441837"/>
    <n v="0.87313319116094457"/>
    <x v="27"/>
    <n v="84"/>
  </r>
  <r>
    <n v="325"/>
    <x v="34"/>
    <s v="id_14"/>
    <x v="0"/>
    <n v="2"/>
    <s v="F"/>
    <s v="F"/>
    <s v="juv"/>
    <s v="ad"/>
    <n v="63.857142857142854"/>
    <n v="81.5"/>
    <n v="21.023796041628639"/>
    <n v="61.032778078668514"/>
    <s v="NA"/>
    <s v="NA"/>
    <x v="1"/>
    <n v="1"/>
    <n v="2014"/>
    <s v="MV4"/>
    <s v="P026_MV4"/>
    <n v="21.023796041628639"/>
    <n v="0"/>
    <n v="-0.73050796358612713"/>
    <n v="70.320375642312698"/>
    <n v="-9.2875975636441837"/>
    <n v="0.87313319116094457"/>
    <x v="27"/>
    <n v="84"/>
  </r>
  <r>
    <n v="326"/>
    <x v="8"/>
    <s v="id_58"/>
    <x v="0"/>
    <n v="2"/>
    <s v="F"/>
    <s v="F"/>
    <s v="ad"/>
    <s v="juv"/>
    <n v="81.5"/>
    <n v="63.857142857142854"/>
    <n v="61.032778078668514"/>
    <n v="21.023796041628639"/>
    <n v="1"/>
    <n v="0"/>
    <x v="0"/>
    <n v="0"/>
    <n v="2014"/>
    <s v="MV4"/>
    <s v="P026_MV4"/>
    <n v="72.306326438000568"/>
    <n v="-11.273548359332054"/>
    <n v="0.89188018590821161"/>
    <n v="21.023796041628636"/>
    <n v="0"/>
    <n v="-0.691295295012751"/>
    <x v="8"/>
    <n v="9"/>
  </r>
  <r>
    <n v="327"/>
    <x v="8"/>
    <s v="id_58"/>
    <x v="1"/>
    <n v="1"/>
    <s v="F"/>
    <s v="F"/>
    <s v="ad"/>
    <s v="juv"/>
    <n v="81.5"/>
    <n v="63.857142857142854"/>
    <n v="61.032778078668514"/>
    <n v="21.023796041628639"/>
    <n v="1"/>
    <n v="0"/>
    <x v="0"/>
    <n v="0"/>
    <n v="2014"/>
    <s v="MV4"/>
    <s v="P026_MV4"/>
    <n v="72.306326438000568"/>
    <n v="-11.273548359332054"/>
    <n v="0.89188018590821161"/>
    <n v="21.023796041628636"/>
    <n v="0"/>
    <n v="-0.691295295012751"/>
    <x v="8"/>
    <n v="9"/>
  </r>
  <r>
    <n v="328"/>
    <x v="8"/>
    <s v="id_58"/>
    <x v="1"/>
    <n v="1"/>
    <s v="F"/>
    <s v="F"/>
    <s v="ad"/>
    <s v="juv"/>
    <n v="81.5"/>
    <n v="63.857142857142854"/>
    <n v="61.032778078668514"/>
    <n v="21.023796041628639"/>
    <n v="1"/>
    <n v="0"/>
    <x v="0"/>
    <n v="0"/>
    <n v="2014"/>
    <s v="MV4"/>
    <s v="P026_MV4"/>
    <n v="72.306326438000568"/>
    <n v="-11.273548359332054"/>
    <n v="0.89188018590821161"/>
    <n v="21.023796041628636"/>
    <n v="0"/>
    <n v="-0.691295295012751"/>
    <x v="8"/>
    <n v="9"/>
  </r>
  <r>
    <n v="329"/>
    <x v="35"/>
    <s v="id_56"/>
    <x v="1"/>
    <n v="1"/>
    <s v="F"/>
    <s v="M"/>
    <s v="juv"/>
    <s v="juv"/>
    <n v="60.111111111111114"/>
    <n v="65"/>
    <n v="10"/>
    <n v="61.294371682887821"/>
    <n v="0"/>
    <n v="1"/>
    <x v="0"/>
    <n v="0"/>
    <n v="2014"/>
    <s v="MV4"/>
    <s v="P017_MV4"/>
    <n v="19.530204156534676"/>
    <n v="-9.5302041565346762"/>
    <n v="-0.77775964473033188"/>
    <n v="37.794412898464323"/>
    <n v="23.499958784423498"/>
    <n v="-0.15907924769139797"/>
    <x v="28"/>
    <n v="72"/>
  </r>
  <r>
    <n v="330"/>
    <x v="26"/>
    <s v="id_59"/>
    <x v="1"/>
    <n v="1"/>
    <s v="M"/>
    <s v="F"/>
    <s v="juv"/>
    <s v="juv"/>
    <n v="65"/>
    <n v="60.111111111111114"/>
    <n v="61.294371682887821"/>
    <n v="10"/>
    <n v="0"/>
    <n v="1"/>
    <x v="1"/>
    <n v="1"/>
    <n v="2014"/>
    <s v="MV4"/>
    <s v="P017_MV4"/>
    <n v="35.422521576159134"/>
    <n v="25.871850106728687"/>
    <n v="-0.27498594674164473"/>
    <n v="20.126480852225196"/>
    <n v="-10.126480852225196"/>
    <n v="-0.71977162044445719"/>
    <x v="20"/>
    <n v="71"/>
  </r>
  <r>
    <n v="331"/>
    <x v="35"/>
    <s v="id_56"/>
    <x v="0"/>
    <n v="2"/>
    <s v="F"/>
    <s v="M"/>
    <s v="juv"/>
    <s v="juv"/>
    <n v="60.111111111111114"/>
    <n v="65"/>
    <n v="10"/>
    <n v="61.294371682887821"/>
    <n v="1"/>
    <n v="0"/>
    <x v="0"/>
    <n v="0"/>
    <n v="2014"/>
    <s v="MV4"/>
    <s v="P017_MV4"/>
    <n v="19.530204156534676"/>
    <n v="-9.5302041565346762"/>
    <n v="-0.77775964473033188"/>
    <n v="37.794412898464323"/>
    <n v="23.499958784423498"/>
    <n v="-0.15907924769139797"/>
    <x v="28"/>
    <n v="72"/>
  </r>
  <r>
    <n v="332"/>
    <x v="35"/>
    <s v="id_56"/>
    <x v="0"/>
    <n v="2"/>
    <s v="F"/>
    <s v="M"/>
    <s v="juv"/>
    <s v="juv"/>
    <n v="60.111111111111114"/>
    <n v="65"/>
    <n v="10"/>
    <n v="61.294371682887821"/>
    <n v="1"/>
    <n v="0"/>
    <x v="0"/>
    <n v="0"/>
    <n v="2014"/>
    <s v="MV4"/>
    <s v="P017_MV4"/>
    <n v="19.530204156534676"/>
    <n v="-9.5302041565346762"/>
    <n v="-0.77775964473033188"/>
    <n v="37.794412898464323"/>
    <n v="23.499958784423498"/>
    <n v="-0.15907924769139797"/>
    <x v="28"/>
    <n v="72"/>
  </r>
  <r>
    <n v="333"/>
    <x v="35"/>
    <s v="id_14"/>
    <x v="0"/>
    <n v="2"/>
    <s v="F"/>
    <s v="F"/>
    <s v="juv"/>
    <s v="ad"/>
    <n v="60.111111111111114"/>
    <n v="81.5"/>
    <n v="10"/>
    <n v="75.663729752107784"/>
    <n v="1"/>
    <n v="0"/>
    <x v="1"/>
    <n v="1"/>
    <n v="2014"/>
    <s v="MV4"/>
    <s v="P017_MV4"/>
    <n v="19.530204156534676"/>
    <n v="-9.5302041565346762"/>
    <n v="-0.77775964473033188"/>
    <n v="70.320375642312698"/>
    <n v="5.3433541097950865"/>
    <n v="0.87313319116094457"/>
    <x v="28"/>
    <n v="84"/>
  </r>
  <r>
    <n v="334"/>
    <x v="8"/>
    <s v="id_59"/>
    <x v="0"/>
    <n v="2"/>
    <s v="F"/>
    <s v="F"/>
    <s v="ad"/>
    <s v="juv"/>
    <n v="81.5"/>
    <n v="60.111111111111114"/>
    <n v="75.663729752107784"/>
    <n v="10"/>
    <n v="1"/>
    <n v="0"/>
    <x v="0"/>
    <n v="0"/>
    <n v="2014"/>
    <s v="MV4"/>
    <s v="P017_MV4"/>
    <n v="72.306326438000568"/>
    <n v="3.3574033141072164"/>
    <n v="0.89188018590821161"/>
    <n v="20.126480852225196"/>
    <n v="-10.126480852225196"/>
    <n v="-0.71977162044445719"/>
    <x v="8"/>
    <n v="71"/>
  </r>
  <r>
    <n v="335"/>
    <x v="35"/>
    <s v="id_14"/>
    <x v="1"/>
    <n v="1"/>
    <s v="F"/>
    <s v="F"/>
    <s v="juv"/>
    <s v="ad"/>
    <n v="60.111111111111114"/>
    <n v="81.5"/>
    <n v="10"/>
    <n v="75.663729752107784"/>
    <n v="0"/>
    <n v="1"/>
    <x v="1"/>
    <n v="1"/>
    <n v="2014"/>
    <s v="MV4"/>
    <s v="P017_MV4"/>
    <n v="19.530204156534676"/>
    <n v="-9.5302041565346762"/>
    <n v="-0.77775964473033188"/>
    <n v="70.320375642312698"/>
    <n v="5.3433541097950865"/>
    <n v="0.87313319116094457"/>
    <x v="28"/>
    <n v="84"/>
  </r>
  <r>
    <n v="336"/>
    <x v="8"/>
    <s v="id_59"/>
    <x v="0"/>
    <n v="2"/>
    <s v="F"/>
    <s v="F"/>
    <s v="ad"/>
    <s v="juv"/>
    <n v="81.5"/>
    <n v="60.111111111111114"/>
    <n v="75.663729752107784"/>
    <n v="10"/>
    <n v="1"/>
    <n v="0"/>
    <x v="0"/>
    <n v="0"/>
    <n v="2014"/>
    <s v="MV4"/>
    <s v="P017_MV4"/>
    <n v="72.306326438000568"/>
    <n v="3.3574033141072164"/>
    <n v="0.89188018590821161"/>
    <n v="20.126480852225196"/>
    <n v="-10.126480852225196"/>
    <n v="-0.71977162044445719"/>
    <x v="8"/>
    <n v="71"/>
  </r>
  <r>
    <n v="337"/>
    <x v="8"/>
    <s v="id_59"/>
    <x v="0"/>
    <n v="2"/>
    <s v="F"/>
    <s v="F"/>
    <s v="ad"/>
    <s v="juv"/>
    <n v="81.5"/>
    <n v="60.111111111111114"/>
    <n v="75.663729752107784"/>
    <n v="10"/>
    <n v="1"/>
    <n v="0"/>
    <x v="0"/>
    <n v="0"/>
    <n v="2014"/>
    <s v="MV4"/>
    <s v="P017_MV4"/>
    <n v="72.306326438000568"/>
    <n v="3.3574033141072164"/>
    <n v="0.89188018590821161"/>
    <n v="20.126480852225196"/>
    <n v="-10.126480852225196"/>
    <n v="-0.71977162044445719"/>
    <x v="8"/>
    <n v="71"/>
  </r>
  <r>
    <n v="338"/>
    <x v="35"/>
    <s v="id_14"/>
    <x v="1"/>
    <n v="1"/>
    <s v="F"/>
    <s v="F"/>
    <s v="juv"/>
    <s v="ad"/>
    <n v="60.111111111111114"/>
    <n v="81.5"/>
    <n v="10"/>
    <n v="75.663729752107784"/>
    <n v="1"/>
    <n v="0"/>
    <x v="1"/>
    <n v="1"/>
    <n v="2014"/>
    <s v="MV4"/>
    <s v="P017_MV4"/>
    <n v="19.530204156534676"/>
    <n v="-9.5302041565346762"/>
    <n v="-0.77775964473033188"/>
    <n v="70.320375642312698"/>
    <n v="5.3433541097950865"/>
    <n v="0.87313319116094457"/>
    <x v="28"/>
    <n v="84"/>
  </r>
  <r>
    <n v="339"/>
    <x v="35"/>
    <s v="id_14"/>
    <x v="0"/>
    <n v="2"/>
    <s v="F"/>
    <s v="F"/>
    <s v="juv"/>
    <s v="ad"/>
    <n v="60.111111111111114"/>
    <n v="81.5"/>
    <n v="10"/>
    <n v="75.663729752107784"/>
    <n v="0"/>
    <n v="1"/>
    <x v="1"/>
    <n v="1"/>
    <n v="2014"/>
    <s v="MV4"/>
    <s v="P017_MV4"/>
    <n v="19.530204156534676"/>
    <n v="-9.5302041565346762"/>
    <n v="-0.77775964473033188"/>
    <n v="70.320375642312698"/>
    <n v="5.3433541097950865"/>
    <n v="0.87313319116094457"/>
    <x v="28"/>
    <n v="84"/>
  </r>
  <r>
    <n v="340"/>
    <x v="8"/>
    <s v="id_59"/>
    <x v="0"/>
    <n v="2"/>
    <s v="F"/>
    <s v="F"/>
    <s v="ad"/>
    <s v="juv"/>
    <n v="81.5"/>
    <n v="60.111111111111114"/>
    <n v="75.663729752107784"/>
    <n v="10"/>
    <n v="1"/>
    <n v="0"/>
    <x v="0"/>
    <n v="0"/>
    <n v="2014"/>
    <s v="MV4"/>
    <s v="P017_MV4"/>
    <n v="72.306326438000568"/>
    <n v="3.3574033141072164"/>
    <n v="0.89188018590821161"/>
    <n v="20.126480852225196"/>
    <n v="-10.126480852225196"/>
    <n v="-0.71977162044445719"/>
    <x v="8"/>
    <n v="71"/>
  </r>
  <r>
    <n v="341"/>
    <x v="26"/>
    <s v="id_48"/>
    <x v="0"/>
    <n v="2"/>
    <s v="M"/>
    <s v="M"/>
    <s v="juv"/>
    <s v="ad"/>
    <n v="65"/>
    <n v="85.928571428571431"/>
    <n v="31.622776601683793"/>
    <n v="9.0553851381374173"/>
    <n v="0"/>
    <n v="1"/>
    <x v="1"/>
    <n v="1"/>
    <n v="2014"/>
    <s v="MV4"/>
    <s v="P029_MV4"/>
    <n v="35.422521576159134"/>
    <n v="-3.7997449744753418"/>
    <n v="-0.27498594674164473"/>
    <n v="31.872321130091684"/>
    <n v="-22.816935991954267"/>
    <n v="-0.34701701406836483"/>
    <x v="20"/>
    <n v="73"/>
  </r>
  <r>
    <n v="342"/>
    <x v="36"/>
    <s v="id_56"/>
    <x v="0"/>
    <n v="2"/>
    <s v="M"/>
    <s v="M"/>
    <s v="ad"/>
    <s v="juv"/>
    <n v="85.928571428571431"/>
    <n v="65"/>
    <n v="9.0553851381374173"/>
    <n v="31.622776601683793"/>
    <n v="1"/>
    <n v="0"/>
    <x v="0"/>
    <n v="0"/>
    <n v="2014"/>
    <s v="MV4"/>
    <s v="P029_MV4"/>
    <n v="33.835625874539616"/>
    <n v="-24.780240736402199"/>
    <n v="-0.32518941292967729"/>
    <n v="37.794412898464323"/>
    <n v="-6.1716362967805303"/>
    <n v="-0.15907924769139797"/>
    <x v="29"/>
    <n v="72"/>
  </r>
  <r>
    <n v="343"/>
    <x v="26"/>
    <s v="id_48"/>
    <x v="0"/>
    <n v="2"/>
    <s v="M"/>
    <s v="M"/>
    <s v="juv"/>
    <s v="ad"/>
    <n v="65"/>
    <n v="85.928571428571431"/>
    <n v="31.622776601683793"/>
    <n v="9.0553851381374173"/>
    <n v="0"/>
    <n v="1"/>
    <x v="1"/>
    <n v="1"/>
    <n v="2014"/>
    <s v="MV4"/>
    <s v="P029_MV4"/>
    <n v="35.422521576159134"/>
    <n v="-3.7997449744753418"/>
    <n v="-0.27498594674164473"/>
    <n v="31.872321130091684"/>
    <n v="-22.816935991954267"/>
    <n v="-0.34701701406836483"/>
    <x v="20"/>
    <n v="73"/>
  </r>
  <r>
    <n v="344"/>
    <x v="26"/>
    <s v="id_48"/>
    <x v="1"/>
    <n v="1"/>
    <s v="M"/>
    <s v="M"/>
    <s v="juv"/>
    <s v="ad"/>
    <n v="65"/>
    <n v="85.928571428571431"/>
    <n v="31.622776601683793"/>
    <n v="9.0553851381374173"/>
    <n v="0"/>
    <n v="1"/>
    <x v="1"/>
    <n v="1"/>
    <n v="2014"/>
    <s v="MV4"/>
    <s v="P029_MV4"/>
    <n v="35.422521576159134"/>
    <n v="-3.7997449744753418"/>
    <n v="-0.27498594674164473"/>
    <n v="31.872321130091684"/>
    <n v="-22.816935991954267"/>
    <n v="-0.34701701406836483"/>
    <x v="20"/>
    <n v="73"/>
  </r>
  <r>
    <n v="345"/>
    <x v="36"/>
    <s v="id_56"/>
    <x v="1"/>
    <n v="1"/>
    <s v="M"/>
    <s v="M"/>
    <s v="ad"/>
    <s v="juv"/>
    <n v="85.928571428571431"/>
    <n v="65"/>
    <n v="9.0553851381374173"/>
    <n v="31.622776601683793"/>
    <n v="1"/>
    <n v="0"/>
    <x v="0"/>
    <n v="0"/>
    <n v="2014"/>
    <s v="MV4"/>
    <s v="P029_MV4"/>
    <n v="33.835625874539616"/>
    <n v="-24.780240736402199"/>
    <n v="-0.32518941292967729"/>
    <n v="37.794412898464323"/>
    <n v="-6.1716362967805303"/>
    <n v="-0.15907924769139797"/>
    <x v="29"/>
    <n v="72"/>
  </r>
  <r>
    <n v="346"/>
    <x v="26"/>
    <s v="id_48"/>
    <x v="1"/>
    <n v="1"/>
    <s v="M"/>
    <s v="M"/>
    <s v="juv"/>
    <s v="ad"/>
    <n v="65"/>
    <n v="85.928571428571431"/>
    <n v="31.622776601683793"/>
    <n v="9.0553851381374173"/>
    <n v="0"/>
    <n v="1"/>
    <x v="1"/>
    <n v="1"/>
    <n v="2014"/>
    <s v="MV4"/>
    <s v="P029_MV4"/>
    <n v="35.422521576159134"/>
    <n v="-3.7997449744753418"/>
    <n v="-0.27498594674164473"/>
    <n v="31.872321130091684"/>
    <n v="-22.816935991954267"/>
    <n v="-0.34701701406836483"/>
    <x v="20"/>
    <n v="73"/>
  </r>
  <r>
    <n v="347"/>
    <x v="36"/>
    <s v="id_56"/>
    <x v="1"/>
    <n v="1"/>
    <s v="M"/>
    <s v="M"/>
    <s v="ad"/>
    <s v="juv"/>
    <n v="85.928571428571431"/>
    <n v="65"/>
    <n v="41.048751503547585"/>
    <n v="39.66106403010388"/>
    <s v="NA"/>
    <s v="NA"/>
    <x v="0"/>
    <n v="0"/>
    <n v="2014"/>
    <s v="MV4"/>
    <s v="P006b_MV4"/>
    <n v="33.835625874539616"/>
    <n v="7.2131256290079691"/>
    <n v="-0.32518941292967729"/>
    <n v="37.794412898464323"/>
    <n v="1.8666511316395571"/>
    <n v="-0.15907924769139797"/>
    <x v="29"/>
    <n v="72"/>
  </r>
  <r>
    <n v="348"/>
    <x v="37"/>
    <s v="id_56"/>
    <x v="1"/>
    <n v="1"/>
    <s v="F"/>
    <s v="M"/>
    <s v="ad"/>
    <s v="juv"/>
    <n v="82.285714285714292"/>
    <n v="65"/>
    <n v="11.180339887498949"/>
    <n v="39.66106403010388"/>
    <n v="1"/>
    <n v="0"/>
    <x v="0"/>
    <n v="0"/>
    <n v="2014"/>
    <s v="MV4"/>
    <s v="P006b_MV4"/>
    <n v="44.399804693860709"/>
    <n v="-33.219464806361756"/>
    <n v="9.0218358744218567E-3"/>
    <n v="37.794412898464323"/>
    <n v="1.8666511316395571"/>
    <n v="-0.15907924769139797"/>
    <x v="7"/>
    <n v="72"/>
  </r>
  <r>
    <n v="349"/>
    <x v="37"/>
    <s v="id_48"/>
    <x v="1"/>
    <n v="1"/>
    <s v="F"/>
    <s v="M"/>
    <s v="ad"/>
    <s v="ad"/>
    <n v="82.285714285714292"/>
    <n v="85.928571428571431"/>
    <n v="11.180339887498949"/>
    <n v="41.048751503547585"/>
    <n v="1"/>
    <n v="0"/>
    <x v="0"/>
    <n v="0"/>
    <n v="2014"/>
    <s v="MV4"/>
    <s v="P006b_MV4"/>
    <n v="44.399804693860709"/>
    <n v="-33.219464806361756"/>
    <n v="9.0218358744218567E-3"/>
    <n v="31.872321130091684"/>
    <n v="9.1764303734559007"/>
    <n v="-0.34701701406836483"/>
    <x v="7"/>
    <n v="73"/>
  </r>
  <r>
    <n v="350"/>
    <x v="37"/>
    <s v="id_56"/>
    <x v="1"/>
    <n v="1"/>
    <s v="F"/>
    <s v="M"/>
    <s v="ad"/>
    <s v="juv"/>
    <n v="82.285714285714292"/>
    <n v="65"/>
    <n v="11.180339887498949"/>
    <n v="39.66106403010388"/>
    <n v="1"/>
    <n v="0"/>
    <x v="0"/>
    <n v="0"/>
    <n v="2014"/>
    <s v="MV4"/>
    <s v="P006b_MV4"/>
    <n v="44.399804693860709"/>
    <n v="-33.219464806361756"/>
    <n v="9.0218358744218567E-3"/>
    <n v="37.794412898464323"/>
    <n v="1.8666511316395571"/>
    <n v="-0.15907924769139797"/>
    <x v="7"/>
    <n v="72"/>
  </r>
  <r>
    <n v="351"/>
    <x v="37"/>
    <s v="id_56"/>
    <x v="0"/>
    <n v="2"/>
    <s v="F"/>
    <s v="M"/>
    <s v="ad"/>
    <s v="juv"/>
    <n v="82.285714285714292"/>
    <n v="65"/>
    <n v="11.180339887498949"/>
    <n v="39.66106403010388"/>
    <n v="1"/>
    <n v="0"/>
    <x v="0"/>
    <n v="0"/>
    <n v="2014"/>
    <s v="MV4"/>
    <s v="P006b_MV4"/>
    <n v="44.399804693860709"/>
    <n v="-33.219464806361756"/>
    <n v="9.0218358744218567E-3"/>
    <n v="37.794412898464323"/>
    <n v="1.8666511316395571"/>
    <n v="-0.15907924769139797"/>
    <x v="7"/>
    <n v="72"/>
  </r>
  <r>
    <n v="352"/>
    <x v="36"/>
    <s v="id_26"/>
    <x v="1"/>
    <n v="1"/>
    <s v="M"/>
    <s v="F"/>
    <s v="ad"/>
    <s v="ad"/>
    <n v="85.928571428571431"/>
    <n v="82.285714285714292"/>
    <n v="41.048751503547585"/>
    <n v="11.180339887498949"/>
    <n v="0"/>
    <n v="1"/>
    <x v="1"/>
    <n v="1"/>
    <n v="2014"/>
    <s v="MV4"/>
    <s v="P006b_MV4"/>
    <n v="33.835625874539616"/>
    <n v="7.2131256290079691"/>
    <n v="-0.32518941292967729"/>
    <n v="52.443972800256084"/>
    <n v="-41.263632912757132"/>
    <n v="0.30582499122161849"/>
    <x v="29"/>
    <n v="18"/>
  </r>
  <r>
    <n v="353"/>
    <x v="26"/>
    <s v="id_48"/>
    <x v="0"/>
    <n v="2"/>
    <s v="M"/>
    <s v="M"/>
    <s v="juv"/>
    <s v="ad"/>
    <n v="65"/>
    <n v="85.928571428571431"/>
    <n v="29.732137494637012"/>
    <n v="65.069193939989759"/>
    <n v="0"/>
    <n v="1"/>
    <x v="1"/>
    <n v="1"/>
    <n v="2014"/>
    <s v="MV4"/>
    <s v="P023_MV4"/>
    <n v="35.422521576159134"/>
    <n v="-5.6903840815221223"/>
    <n v="-0.27498594674164473"/>
    <n v="31.872321130091684"/>
    <n v="33.196872809898075"/>
    <n v="-0.34701701406836483"/>
    <x v="20"/>
    <n v="73"/>
  </r>
  <r>
    <n v="354"/>
    <x v="36"/>
    <s v="id_65"/>
    <x v="1"/>
    <n v="1"/>
    <s v="M"/>
    <s v="F"/>
    <s v="ad"/>
    <s v="juv"/>
    <n v="85.928571428571431"/>
    <n v="67.857142857142861"/>
    <n v="65.069193939989759"/>
    <n v="24.738633753705962"/>
    <n v="0"/>
    <n v="1"/>
    <x v="0"/>
    <n v="0"/>
    <n v="2014"/>
    <s v="MV4"/>
    <s v="P023_MV4"/>
    <n v="33.835625874539616"/>
    <n v="31.233568065450143"/>
    <n v="-0.32518941292967729"/>
    <n v="35.404677884627461"/>
    <n v="-10.666044130921499"/>
    <n v="-0.23491756264826774"/>
    <x v="29"/>
    <n v="16"/>
  </r>
  <r>
    <n v="355"/>
    <x v="36"/>
    <s v="id_65"/>
    <x v="0"/>
    <n v="2"/>
    <s v="M"/>
    <s v="F"/>
    <s v="ad"/>
    <s v="juv"/>
    <n v="85.928571428571431"/>
    <n v="67.857142857142861"/>
    <n v="65.069193939989759"/>
    <n v="24.738633753705962"/>
    <n v="0"/>
    <n v="1"/>
    <x v="1"/>
    <n v="1"/>
    <n v="2014"/>
    <s v="MV4"/>
    <s v="P023_MV4"/>
    <n v="33.835625874539616"/>
    <n v="31.233568065450143"/>
    <n v="-0.32518941292967729"/>
    <n v="35.404677884627461"/>
    <n v="-10.666044130921499"/>
    <n v="-0.23491756264826774"/>
    <x v="29"/>
    <n v="16"/>
  </r>
  <r>
    <n v="356"/>
    <x v="38"/>
    <s v="id_48"/>
    <x v="0"/>
    <n v="2"/>
    <s v="F"/>
    <s v="M"/>
    <s v="juv"/>
    <s v="ad"/>
    <n v="67.857142857142861"/>
    <n v="85.928571428571431"/>
    <n v="24.738633753705962"/>
    <n v="65.069193939989759"/>
    <n v="1"/>
    <n v="0"/>
    <x v="0"/>
    <n v="0"/>
    <n v="2014"/>
    <s v="MV4"/>
    <s v="P023_MV4"/>
    <n v="38.237463939636498"/>
    <n v="-13.498830185930537"/>
    <n v="-0.18593166067743061"/>
    <n v="31.872321130091684"/>
    <n v="33.196872809898075"/>
    <n v="-0.34701701406836483"/>
    <x v="30"/>
    <n v="73"/>
  </r>
  <r>
    <n v="357"/>
    <x v="36"/>
    <s v="id_65"/>
    <x v="1"/>
    <n v="1"/>
    <s v="M"/>
    <s v="F"/>
    <s v="ad"/>
    <s v="juv"/>
    <n v="85.928571428571431"/>
    <n v="67.857142857142861"/>
    <n v="65.069193939989759"/>
    <n v="24.738633753705962"/>
    <n v="0"/>
    <n v="1"/>
    <x v="1"/>
    <n v="1"/>
    <n v="2014"/>
    <s v="MV4"/>
    <s v="P023_MV4"/>
    <n v="33.835625874539616"/>
    <n v="31.233568065450143"/>
    <n v="-0.32518941292967729"/>
    <n v="35.404677884627461"/>
    <n v="-10.666044130921499"/>
    <n v="-0.23491756264826774"/>
    <x v="29"/>
    <n v="16"/>
  </r>
  <r>
    <n v="358"/>
    <x v="36"/>
    <s v="id_65"/>
    <x v="1"/>
    <n v="1"/>
    <s v="M"/>
    <s v="F"/>
    <s v="ad"/>
    <s v="juv"/>
    <n v="85.928571428571431"/>
    <n v="67.857142857142861"/>
    <n v="65.069193939989759"/>
    <n v="24.738633753705962"/>
    <n v="0"/>
    <n v="1"/>
    <x v="1"/>
    <n v="1"/>
    <n v="2014"/>
    <s v="MV4"/>
    <s v="P023_MV4"/>
    <n v="33.835625874539616"/>
    <n v="31.233568065450143"/>
    <n v="-0.32518941292967729"/>
    <n v="35.404677884627461"/>
    <n v="-10.666044130921499"/>
    <n v="-0.23491756264826774"/>
    <x v="29"/>
    <n v="16"/>
  </r>
  <r>
    <n v="359"/>
    <x v="36"/>
    <s v="id_59"/>
    <x v="0"/>
    <n v="2"/>
    <s v="M"/>
    <s v="F"/>
    <s v="ad"/>
    <s v="juv"/>
    <n v="85.928571428571431"/>
    <n v="60.111111111111114"/>
    <n v="32.015621187164243"/>
    <n v="10"/>
    <n v="1"/>
    <n v="0"/>
    <x v="0"/>
    <n v="0"/>
    <n v="2014"/>
    <s v="MV4"/>
    <s v="P017_MV4"/>
    <n v="33.835625874539616"/>
    <n v="-1.8200046873753735"/>
    <n v="-0.32518941292967729"/>
    <n v="20.126480852225196"/>
    <n v="-10.126480852225196"/>
    <n v="-0.71977162044445719"/>
    <x v="29"/>
    <n v="71"/>
  </r>
  <r>
    <n v="360"/>
    <x v="35"/>
    <s v="id_48"/>
    <x v="1"/>
    <n v="1"/>
    <s v="F"/>
    <s v="M"/>
    <s v="juv"/>
    <s v="ad"/>
    <n v="60.111111111111114"/>
    <n v="85.928571428571431"/>
    <n v="10"/>
    <n v="32.015621187164243"/>
    <n v="0"/>
    <n v="1"/>
    <x v="1"/>
    <n v="1"/>
    <n v="2014"/>
    <s v="MV4"/>
    <s v="P017_MV4"/>
    <n v="19.530204156534676"/>
    <n v="-9.5302041565346762"/>
    <n v="-0.77775964473033188"/>
    <n v="31.872321130091684"/>
    <n v="0.14330005707255822"/>
    <n v="-0.34701701406836483"/>
    <x v="28"/>
    <n v="73"/>
  </r>
  <r>
    <n v="361"/>
    <x v="35"/>
    <s v="id_48"/>
    <x v="1"/>
    <n v="1"/>
    <s v="F"/>
    <s v="M"/>
    <s v="juv"/>
    <s v="ad"/>
    <n v="60.111111111111114"/>
    <n v="85.928571428571431"/>
    <n v="10"/>
    <n v="32.015621187164243"/>
    <n v="0"/>
    <n v="1"/>
    <x v="1"/>
    <n v="1"/>
    <n v="2014"/>
    <s v="MV4"/>
    <s v="P017_MV4"/>
    <n v="19.530204156534676"/>
    <n v="-9.5302041565346762"/>
    <n v="-0.77775964473033188"/>
    <n v="31.872321130091684"/>
    <n v="0.14330005707255822"/>
    <n v="-0.34701701406836483"/>
    <x v="28"/>
    <n v="73"/>
  </r>
  <r>
    <n v="362"/>
    <x v="36"/>
    <s v="id_59"/>
    <x v="0"/>
    <n v="2"/>
    <s v="M"/>
    <s v="F"/>
    <s v="ad"/>
    <s v="juv"/>
    <n v="85.928571428571431"/>
    <n v="60.111111111111114"/>
    <n v="32.015621187164243"/>
    <n v="10"/>
    <n v="1"/>
    <n v="0"/>
    <x v="0"/>
    <n v="0"/>
    <n v="2014"/>
    <s v="MV4"/>
    <s v="P017_MV4"/>
    <n v="33.835625874539616"/>
    <n v="-1.8200046873753735"/>
    <n v="-0.32518941292967729"/>
    <n v="20.126480852225196"/>
    <n v="-10.126480852225196"/>
    <n v="-0.71977162044445719"/>
    <x v="29"/>
    <n v="71"/>
  </r>
  <r>
    <n v="363"/>
    <x v="35"/>
    <s v="id_48"/>
    <x v="1"/>
    <n v="1"/>
    <s v="F"/>
    <s v="M"/>
    <s v="juv"/>
    <s v="ad"/>
    <n v="60.111111111111114"/>
    <n v="85.928571428571431"/>
    <n v="10"/>
    <n v="32.015621187164243"/>
    <n v="0"/>
    <n v="1"/>
    <x v="1"/>
    <n v="1"/>
    <n v="2014"/>
    <s v="MV4"/>
    <s v="P017_MV4"/>
    <n v="19.530204156534676"/>
    <n v="-9.5302041565346762"/>
    <n v="-0.77775964473033188"/>
    <n v="31.872321130091684"/>
    <n v="0.14330005707255822"/>
    <n v="-0.34701701406836483"/>
    <x v="28"/>
    <n v="73"/>
  </r>
  <r>
    <n v="364"/>
    <x v="35"/>
    <s v="id_48"/>
    <x v="0"/>
    <n v="2"/>
    <s v="F"/>
    <s v="M"/>
    <s v="juv"/>
    <s v="ad"/>
    <n v="60.111111111111114"/>
    <n v="85.928571428571431"/>
    <n v="10"/>
    <n v="32.015621187164243"/>
    <s v="NA"/>
    <s v="NA"/>
    <x v="1"/>
    <n v="1"/>
    <n v="2014"/>
    <s v="MV4"/>
    <s v="P017_MV4"/>
    <n v="19.530204156534676"/>
    <n v="-9.5302041565346762"/>
    <n v="-0.77775964473033188"/>
    <n v="31.872321130091684"/>
    <n v="0.14330005707255822"/>
    <n v="-0.34701701406836483"/>
    <x v="28"/>
    <n v="73"/>
  </r>
  <r>
    <n v="365"/>
    <x v="35"/>
    <s v="id_48"/>
    <x v="1"/>
    <n v="1"/>
    <s v="F"/>
    <s v="M"/>
    <s v="juv"/>
    <s v="ad"/>
    <n v="60.111111111111114"/>
    <n v="85.928571428571431"/>
    <n v="10"/>
    <n v="32.015621187164243"/>
    <s v="NA"/>
    <s v="NA"/>
    <x v="1"/>
    <n v="1"/>
    <n v="2014"/>
    <s v="MV4"/>
    <s v="P017_MV4"/>
    <n v="19.530204156534676"/>
    <n v="-9.5302041565346762"/>
    <n v="-0.77775964473033188"/>
    <n v="31.872321130091684"/>
    <n v="0.14330005707255822"/>
    <n v="-0.34701701406836483"/>
    <x v="28"/>
    <n v="73"/>
  </r>
  <r>
    <n v="366"/>
    <x v="36"/>
    <s v="id_59"/>
    <x v="0"/>
    <n v="2"/>
    <s v="M"/>
    <s v="F"/>
    <s v="ad"/>
    <s v="juv"/>
    <n v="85.928571428571431"/>
    <n v="60.111111111111114"/>
    <n v="32.015621187164243"/>
    <n v="10"/>
    <n v="1"/>
    <n v="0"/>
    <x v="0"/>
    <n v="0"/>
    <n v="2014"/>
    <s v="MV4"/>
    <s v="P017_MV4"/>
    <n v="33.835625874539616"/>
    <n v="-1.8200046873753735"/>
    <n v="-0.32518941292967729"/>
    <n v="20.126480852225196"/>
    <n v="-10.126480852225196"/>
    <n v="-0.71977162044445719"/>
    <x v="29"/>
    <n v="71"/>
  </r>
  <r>
    <n v="367"/>
    <x v="35"/>
    <s v="id_48"/>
    <x v="1"/>
    <n v="1"/>
    <s v="F"/>
    <s v="M"/>
    <s v="juv"/>
    <s v="ad"/>
    <n v="60.111111111111114"/>
    <n v="85.928571428571431"/>
    <n v="10"/>
    <n v="32.015621187164243"/>
    <n v="0"/>
    <n v="1"/>
    <x v="1"/>
    <n v="1"/>
    <n v="2014"/>
    <s v="MV4"/>
    <s v="P017_MV4"/>
    <n v="19.530204156534676"/>
    <n v="-9.5302041565346762"/>
    <n v="-0.77775964473033188"/>
    <n v="31.872321130091684"/>
    <n v="0.14330005707255822"/>
    <n v="-0.34701701406836483"/>
    <x v="28"/>
    <n v="73"/>
  </r>
  <r>
    <n v="368"/>
    <x v="35"/>
    <s v="id_48"/>
    <x v="0"/>
    <n v="2"/>
    <s v="F"/>
    <s v="M"/>
    <s v="juv"/>
    <s v="ad"/>
    <n v="60.111111111111114"/>
    <n v="85.928571428571431"/>
    <n v="10"/>
    <n v="32.015621187164243"/>
    <s v="NA"/>
    <s v="NA"/>
    <x v="1"/>
    <n v="1"/>
    <n v="2014"/>
    <s v="MV4"/>
    <s v="P017_MV4"/>
    <n v="19.530204156534676"/>
    <n v="-9.5302041565346762"/>
    <n v="-0.77775964473033188"/>
    <n v="31.872321130091684"/>
    <n v="0.14330005707255822"/>
    <n v="-0.34701701406836483"/>
    <x v="28"/>
    <n v="73"/>
  </r>
  <r>
    <n v="369"/>
    <x v="35"/>
    <s v="id_48"/>
    <x v="0"/>
    <n v="2"/>
    <s v="F"/>
    <s v="M"/>
    <s v="juv"/>
    <s v="ad"/>
    <n v="60.111111111111114"/>
    <n v="85.928571428571431"/>
    <n v="11.661903789690601"/>
    <n v="22.561028345356956"/>
    <n v="0"/>
    <n v="1"/>
    <x v="1"/>
    <n v="1"/>
    <n v="2014"/>
    <s v="MV4"/>
    <s v="P062_MV4"/>
    <n v="19.530204156534676"/>
    <n v="-7.8683003668440747"/>
    <n v="-0.77775964473033188"/>
    <n v="31.872321130091684"/>
    <n v="-9.3112927847347287"/>
    <n v="-0.34701701406836483"/>
    <x v="28"/>
    <n v="73"/>
  </r>
  <r>
    <n v="370"/>
    <x v="35"/>
    <s v="id_48"/>
    <x v="1"/>
    <n v="1"/>
    <s v="F"/>
    <s v="M"/>
    <s v="juv"/>
    <s v="ad"/>
    <n v="60.111111111111114"/>
    <n v="85.928571428571431"/>
    <n v="11.661903789690601"/>
    <n v="22.561028345356956"/>
    <n v="0"/>
    <n v="1"/>
    <x v="1"/>
    <n v="1"/>
    <n v="2014"/>
    <s v="MV4"/>
    <s v="P062_MV4"/>
    <n v="19.530204156534676"/>
    <n v="-7.8683003668440747"/>
    <n v="-0.77775964473033188"/>
    <n v="31.872321130091684"/>
    <n v="-9.3112927847347287"/>
    <n v="-0.34701701406836483"/>
    <x v="28"/>
    <n v="73"/>
  </r>
  <r>
    <n v="371"/>
    <x v="35"/>
    <s v="id_48"/>
    <x v="1"/>
    <n v="1"/>
    <s v="F"/>
    <s v="M"/>
    <s v="juv"/>
    <s v="ad"/>
    <n v="60.111111111111114"/>
    <n v="85.928571428571431"/>
    <n v="11.661903789690601"/>
    <n v="22.561028345356956"/>
    <n v="0"/>
    <n v="1"/>
    <x v="1"/>
    <n v="1"/>
    <n v="2014"/>
    <s v="MV4"/>
    <s v="P062_MV4"/>
    <n v="19.530204156534676"/>
    <n v="-7.8683003668440747"/>
    <n v="-0.77775964473033188"/>
    <n v="31.872321130091684"/>
    <n v="-9.3112927847347287"/>
    <n v="-0.34701701406836483"/>
    <x v="28"/>
    <n v="73"/>
  </r>
  <r>
    <n v="372"/>
    <x v="36"/>
    <s v="id_59"/>
    <x v="0"/>
    <n v="2"/>
    <s v="M"/>
    <s v="F"/>
    <s v="ad"/>
    <s v="juv"/>
    <n v="85.928571428571431"/>
    <n v="60.111111111111114"/>
    <n v="22.561028345356956"/>
    <n v="11.661903789690601"/>
    <n v="1"/>
    <n v="0"/>
    <x v="0"/>
    <n v="0"/>
    <n v="2014"/>
    <s v="MV4"/>
    <s v="P062_MV4"/>
    <n v="33.835625874539616"/>
    <n v="-11.27459752918266"/>
    <n v="-0.32518941292967729"/>
    <n v="20.126480852225196"/>
    <n v="-8.4645770625345946"/>
    <n v="-0.71977162044445719"/>
    <x v="29"/>
    <n v="71"/>
  </r>
  <r>
    <n v="373"/>
    <x v="35"/>
    <s v="id_48"/>
    <x v="0"/>
    <n v="2"/>
    <s v="F"/>
    <s v="M"/>
    <s v="juv"/>
    <s v="ad"/>
    <n v="60.111111111111114"/>
    <n v="85.928571428571431"/>
    <n v="11.661903789690601"/>
    <n v="22.561028345356956"/>
    <n v="0"/>
    <n v="1"/>
    <x v="1"/>
    <n v="1"/>
    <n v="2014"/>
    <s v="MV4"/>
    <s v="P062_MV4"/>
    <n v="19.530204156534676"/>
    <n v="-7.8683003668440747"/>
    <n v="-0.77775964473033188"/>
    <n v="31.872321130091684"/>
    <n v="-9.3112927847347287"/>
    <n v="-0.34701701406836483"/>
    <x v="28"/>
    <n v="73"/>
  </r>
  <r>
    <n v="374"/>
    <x v="36"/>
    <s v="id_59"/>
    <x v="0"/>
    <n v="2"/>
    <s v="M"/>
    <s v="F"/>
    <s v="ad"/>
    <s v="juv"/>
    <n v="85.928571428571431"/>
    <n v="60.111111111111114"/>
    <n v="22.561028345356956"/>
    <n v="11.661903789690601"/>
    <s v="NA"/>
    <s v="NA"/>
    <x v="0"/>
    <n v="0"/>
    <n v="2014"/>
    <s v="MV4"/>
    <s v="P062_MV4"/>
    <n v="33.835625874539616"/>
    <n v="-11.27459752918266"/>
    <n v="-0.32518941292967729"/>
    <n v="20.126480852225196"/>
    <n v="-8.4645770625345946"/>
    <n v="-0.71977162044445719"/>
    <x v="29"/>
    <n v="71"/>
  </r>
  <r>
    <n v="375"/>
    <x v="36"/>
    <s v="id_59"/>
    <x v="0"/>
    <n v="2"/>
    <s v="M"/>
    <s v="F"/>
    <s v="ad"/>
    <s v="juv"/>
    <n v="85.928571428571431"/>
    <n v="60.111111111111114"/>
    <n v="22.561028345356956"/>
    <n v="11.661903789690601"/>
    <s v="NA"/>
    <s v="NA"/>
    <x v="0"/>
    <n v="0"/>
    <n v="2014"/>
    <s v="MV4"/>
    <s v="P062_MV4"/>
    <n v="33.835625874539616"/>
    <n v="-11.27459752918266"/>
    <n v="-0.32518941292967729"/>
    <n v="20.126480852225196"/>
    <n v="-8.4645770625345946"/>
    <n v="-0.71977162044445719"/>
    <x v="29"/>
    <n v="71"/>
  </r>
  <r>
    <n v="376"/>
    <x v="35"/>
    <s v="id_48"/>
    <x v="0"/>
    <n v="2"/>
    <s v="F"/>
    <s v="M"/>
    <s v="juv"/>
    <s v="ad"/>
    <n v="60.111111111111114"/>
    <n v="85.928571428571431"/>
    <n v="11.661903789690601"/>
    <n v="22.561028345356956"/>
    <n v="0"/>
    <n v="1"/>
    <x v="1"/>
    <n v="1"/>
    <n v="2014"/>
    <s v="MV4"/>
    <s v="P062_MV4"/>
    <n v="19.530204156534676"/>
    <n v="-7.8683003668440747"/>
    <n v="-0.77775964473033188"/>
    <n v="31.872321130091684"/>
    <n v="-9.3112927847347287"/>
    <n v="-0.34701701406836483"/>
    <x v="28"/>
    <n v="73"/>
  </r>
  <r>
    <n v="377"/>
    <x v="39"/>
    <s v="id_13"/>
    <x v="1"/>
    <n v="1"/>
    <s v="F"/>
    <s v="F"/>
    <s v="ad"/>
    <s v="ad"/>
    <n v="83.333333333333329"/>
    <n v="98.875"/>
    <n v="29.154759474226502"/>
    <n v="60.415229867972862"/>
    <n v="0"/>
    <n v="1"/>
    <x v="0"/>
    <n v="0"/>
    <n v="2014"/>
    <s v="MV4"/>
    <s v="P032_MV4"/>
    <n v="27.098150003075901"/>
    <n v="2.0566094711506011"/>
    <n v="-0.53833804126140439"/>
    <n v="62.174654175880399"/>
    <n v="-1.7594243079075369"/>
    <n v="0.61462846718722652"/>
    <x v="31"/>
    <n v="10"/>
  </r>
  <r>
    <n v="378"/>
    <x v="39"/>
    <s v="id_13"/>
    <x v="0"/>
    <n v="2"/>
    <s v="F"/>
    <s v="F"/>
    <s v="ad"/>
    <s v="ad"/>
    <n v="83.333333333333329"/>
    <n v="98.875"/>
    <n v="29.154759474226502"/>
    <n v="60.415229867972862"/>
    <n v="0"/>
    <n v="1"/>
    <x v="0"/>
    <n v="0"/>
    <n v="2014"/>
    <s v="MV4"/>
    <s v="P032_MV4"/>
    <n v="27.098150003075901"/>
    <n v="2.0566094711506011"/>
    <n v="-0.53833804126140439"/>
    <n v="62.174654175880399"/>
    <n v="-1.7594243079075369"/>
    <n v="0.61462846718722652"/>
    <x v="31"/>
    <n v="10"/>
  </r>
  <r>
    <n v="379"/>
    <x v="39"/>
    <s v="id_13"/>
    <x v="0"/>
    <n v="2"/>
    <s v="F"/>
    <s v="F"/>
    <s v="ad"/>
    <s v="ad"/>
    <n v="83.333333333333329"/>
    <n v="98.875"/>
    <n v="29.154759474226502"/>
    <n v="60.415229867972862"/>
    <n v="0"/>
    <n v="1"/>
    <x v="1"/>
    <n v="1"/>
    <n v="2014"/>
    <s v="MV4"/>
    <s v="P032_MV4"/>
    <n v="27.098150003075901"/>
    <n v="2.0566094711506011"/>
    <n v="-0.53833804126140439"/>
    <n v="62.174654175880399"/>
    <n v="-1.7594243079075369"/>
    <n v="0.61462846718722652"/>
    <x v="31"/>
    <n v="10"/>
  </r>
  <r>
    <n v="380"/>
    <x v="40"/>
    <s v="id_32"/>
    <x v="1"/>
    <n v="1"/>
    <s v="F"/>
    <s v="F"/>
    <s v="ad"/>
    <s v="ad"/>
    <n v="98.875"/>
    <n v="83.333333333333329"/>
    <n v="60.415229867972862"/>
    <n v="29.154759474226502"/>
    <s v="NA"/>
    <s v="NA"/>
    <x v="1"/>
    <n v="1"/>
    <n v="2014"/>
    <s v="MV4"/>
    <s v="P032_MV4"/>
    <n v="63.758136052997202"/>
    <n v="-3.34290618502434"/>
    <n v="0.62144729827456902"/>
    <n v="23.438594914704964"/>
    <n v="5.7161645595215376"/>
    <n v="-0.61466157770372454"/>
    <x v="5"/>
    <n v="21"/>
  </r>
  <r>
    <n v="381"/>
    <x v="39"/>
    <s v="id_13"/>
    <x v="0"/>
    <n v="2"/>
    <s v="F"/>
    <s v="F"/>
    <s v="ad"/>
    <s v="ad"/>
    <n v="83.333333333333329"/>
    <n v="98.875"/>
    <n v="29.154759474226502"/>
    <n v="60.415229867972862"/>
    <n v="0"/>
    <n v="1"/>
    <x v="0"/>
    <n v="0"/>
    <n v="2014"/>
    <s v="MV4"/>
    <s v="P032_MV4"/>
    <n v="27.098150003075901"/>
    <n v="2.0566094711506011"/>
    <n v="-0.53833804126140439"/>
    <n v="62.174654175880399"/>
    <n v="-1.7594243079075369"/>
    <n v="0.61462846718722652"/>
    <x v="31"/>
    <n v="10"/>
  </r>
  <r>
    <n v="382"/>
    <x v="39"/>
    <s v="id_13"/>
    <x v="0"/>
    <n v="2"/>
    <s v="F"/>
    <s v="F"/>
    <s v="ad"/>
    <s v="ad"/>
    <n v="83.333333333333329"/>
    <n v="98.875"/>
    <n v="29.154759474226502"/>
    <n v="60.415229867972862"/>
    <n v="0"/>
    <n v="1"/>
    <x v="1"/>
    <n v="1"/>
    <n v="2014"/>
    <s v="MV4"/>
    <s v="P032_MV4"/>
    <n v="27.098150003075901"/>
    <n v="2.0566094711506011"/>
    <n v="-0.53833804126140439"/>
    <n v="62.174654175880399"/>
    <n v="-1.7594243079075369"/>
    <n v="0.61462846718722652"/>
    <x v="31"/>
    <n v="10"/>
  </r>
  <r>
    <n v="383"/>
    <x v="39"/>
    <s v="id_13"/>
    <x v="1"/>
    <n v="1"/>
    <s v="F"/>
    <s v="F"/>
    <s v="ad"/>
    <s v="ad"/>
    <n v="83.333333333333329"/>
    <n v="98.875"/>
    <n v="29.154759474226502"/>
    <n v="60.415229867972862"/>
    <n v="1"/>
    <n v="0"/>
    <x v="0"/>
    <n v="0"/>
    <n v="2014"/>
    <s v="MV4"/>
    <s v="P032_MV4"/>
    <n v="27.098150003075901"/>
    <n v="2.0566094711506011"/>
    <n v="-0.53833804126140439"/>
    <n v="62.174654175880399"/>
    <n v="-1.7594243079075369"/>
    <n v="0.61462846718722652"/>
    <x v="31"/>
    <n v="10"/>
  </r>
  <r>
    <n v="384"/>
    <x v="39"/>
    <s v="id_13"/>
    <x v="0"/>
    <n v="2"/>
    <s v="F"/>
    <s v="F"/>
    <s v="ad"/>
    <s v="ad"/>
    <n v="83.333333333333329"/>
    <n v="98.875"/>
    <n v="29.154759474226502"/>
    <n v="60.415229867972862"/>
    <n v="0"/>
    <n v="1"/>
    <x v="1"/>
    <n v="1"/>
    <n v="2014"/>
    <s v="MV4"/>
    <s v="P032_MV4"/>
    <n v="27.098150003075901"/>
    <n v="2.0566094711506011"/>
    <n v="-0.53833804126140439"/>
    <n v="62.174654175880399"/>
    <n v="-1.7594243079075369"/>
    <n v="0.61462846718722652"/>
    <x v="31"/>
    <n v="10"/>
  </r>
  <r>
    <n v="385"/>
    <x v="39"/>
    <s v="id_13"/>
    <x v="1"/>
    <n v="1"/>
    <s v="F"/>
    <s v="F"/>
    <s v="ad"/>
    <s v="ad"/>
    <n v="83.333333333333329"/>
    <n v="98.875"/>
    <n v="29.154759474226502"/>
    <n v="60.415229867972862"/>
    <n v="0"/>
    <n v="1"/>
    <x v="0"/>
    <n v="0"/>
    <n v="2014"/>
    <s v="MV4"/>
    <s v="P032_MV4"/>
    <n v="27.098150003075901"/>
    <n v="2.0566094711506011"/>
    <n v="-0.53833804126140439"/>
    <n v="62.174654175880399"/>
    <n v="-1.7594243079075369"/>
    <n v="0.61462846718722652"/>
    <x v="31"/>
    <n v="10"/>
  </r>
  <r>
    <n v="386"/>
    <x v="40"/>
    <s v="id_32"/>
    <x v="1"/>
    <n v="1"/>
    <s v="F"/>
    <s v="F"/>
    <s v="ad"/>
    <s v="ad"/>
    <n v="98.875"/>
    <n v="83.333333333333329"/>
    <n v="60.415229867972862"/>
    <n v="29.154759474226502"/>
    <n v="1"/>
    <n v="0"/>
    <x v="1"/>
    <n v="1"/>
    <n v="2014"/>
    <s v="MV4"/>
    <s v="P032_MV4"/>
    <n v="63.758136052997202"/>
    <n v="-3.34290618502434"/>
    <n v="0.62144729827456902"/>
    <n v="23.438594914704964"/>
    <n v="5.7161645595215376"/>
    <n v="-0.61466157770372454"/>
    <x v="5"/>
    <n v="21"/>
  </r>
  <r>
    <n v="387"/>
    <x v="39"/>
    <s v="id_13"/>
    <x v="1"/>
    <n v="1"/>
    <s v="F"/>
    <s v="F"/>
    <s v="ad"/>
    <s v="ad"/>
    <n v="83.333333333333329"/>
    <n v="98.875"/>
    <n v="29.154759474226502"/>
    <n v="60.415229867972862"/>
    <n v="0"/>
    <n v="1"/>
    <x v="1"/>
    <n v="1"/>
    <n v="2014"/>
    <s v="MV4"/>
    <s v="P032_MV4"/>
    <n v="27.098150003075901"/>
    <n v="2.0566094711506011"/>
    <n v="-0.53833804126140439"/>
    <n v="62.174654175880399"/>
    <n v="-1.7594243079075369"/>
    <n v="0.61462846718722652"/>
    <x v="31"/>
    <n v="10"/>
  </r>
  <r>
    <n v="388"/>
    <x v="40"/>
    <s v="id_32"/>
    <x v="1"/>
    <n v="1"/>
    <s v="F"/>
    <s v="F"/>
    <s v="ad"/>
    <s v="ad"/>
    <n v="98.875"/>
    <n v="83.333333333333329"/>
    <n v="60.415229867972862"/>
    <n v="29.154759474226502"/>
    <n v="1"/>
    <n v="0"/>
    <x v="0"/>
    <n v="0"/>
    <n v="2014"/>
    <s v="MV4"/>
    <s v="P032_MV4"/>
    <n v="63.758136052997202"/>
    <n v="-3.34290618502434"/>
    <n v="0.62144729827456902"/>
    <n v="23.438594914704964"/>
    <n v="5.7161645595215376"/>
    <n v="-0.61466157770372454"/>
    <x v="5"/>
    <n v="21"/>
  </r>
  <r>
    <n v="389"/>
    <x v="40"/>
    <s v="id_32"/>
    <x v="0"/>
    <n v="2"/>
    <s v="F"/>
    <s v="F"/>
    <s v="ad"/>
    <s v="ad"/>
    <n v="98.875"/>
    <n v="83.333333333333329"/>
    <n v="60.415229867972862"/>
    <n v="29.154759474226502"/>
    <n v="1"/>
    <n v="0"/>
    <x v="0"/>
    <n v="0"/>
    <n v="2014"/>
    <s v="MV4"/>
    <s v="P032_MV4"/>
    <n v="63.758136052997202"/>
    <n v="-3.34290618502434"/>
    <n v="0.62144729827456902"/>
    <n v="23.438594914704964"/>
    <n v="5.7161645595215376"/>
    <n v="-0.61466157770372454"/>
    <x v="5"/>
    <n v="21"/>
  </r>
  <r>
    <n v="390"/>
    <x v="39"/>
    <s v="id_13"/>
    <x v="1"/>
    <n v="1"/>
    <s v="F"/>
    <s v="F"/>
    <s v="ad"/>
    <s v="ad"/>
    <n v="83.333333333333329"/>
    <n v="98.875"/>
    <n v="29.154759474226502"/>
    <n v="60.415229867972862"/>
    <n v="0"/>
    <n v="1"/>
    <x v="1"/>
    <n v="1"/>
    <n v="2014"/>
    <s v="MV4"/>
    <s v="P032_MV4"/>
    <n v="27.098150003075901"/>
    <n v="2.0566094711506011"/>
    <n v="-0.53833804126140439"/>
    <n v="62.174654175880399"/>
    <n v="-1.7594243079075369"/>
    <n v="0.61462846718722652"/>
    <x v="31"/>
    <n v="10"/>
  </r>
  <r>
    <n v="391"/>
    <x v="40"/>
    <s v="id_32"/>
    <x v="0"/>
    <n v="2"/>
    <s v="F"/>
    <s v="F"/>
    <s v="ad"/>
    <s v="ad"/>
    <n v="98.875"/>
    <n v="83.333333333333329"/>
    <n v="60.415229867972862"/>
    <n v="29.154759474226502"/>
    <n v="1"/>
    <n v="0"/>
    <x v="0"/>
    <n v="0"/>
    <n v="2014"/>
    <s v="MV4"/>
    <s v="P032_MV4"/>
    <n v="63.758136052997202"/>
    <n v="-3.34290618502434"/>
    <n v="0.62144729827456902"/>
    <n v="23.438594914704964"/>
    <n v="5.7161645595215376"/>
    <n v="-0.61466157770372454"/>
    <x v="5"/>
    <n v="21"/>
  </r>
  <r>
    <n v="392"/>
    <x v="40"/>
    <s v="id_32"/>
    <x v="0"/>
    <n v="2"/>
    <s v="F"/>
    <s v="F"/>
    <s v="ad"/>
    <s v="ad"/>
    <n v="98.875"/>
    <n v="83.333333333333329"/>
    <n v="60.415229867972862"/>
    <n v="29.154759474226502"/>
    <n v="1"/>
    <n v="0"/>
    <x v="0"/>
    <n v="0"/>
    <n v="2014"/>
    <s v="MV4"/>
    <s v="P032_MV4"/>
    <n v="63.758136052997202"/>
    <n v="-3.34290618502434"/>
    <n v="0.62144729827456902"/>
    <n v="23.438594914704964"/>
    <n v="5.7161645595215376"/>
    <n v="-0.61466157770372454"/>
    <x v="5"/>
    <n v="21"/>
  </r>
  <r>
    <n v="393"/>
    <x v="27"/>
    <s v="id_57"/>
    <x v="1"/>
    <n v="1"/>
    <s v="M"/>
    <s v="F"/>
    <s v="juv"/>
    <s v="juv"/>
    <n v="75.785714285714292"/>
    <n v="60.166666666666664"/>
    <n v="85.0411665018772"/>
    <n v="56.859475903318"/>
    <s v="NA"/>
    <s v="NA"/>
    <x v="0"/>
    <n v="0"/>
    <n v="2014"/>
    <s v="MV1"/>
    <s v="P035_MV1"/>
    <n v="53.670982228208608"/>
    <n v="31.370184273668592"/>
    <n v="0.30232734259037569"/>
    <n v="38.502524349691555"/>
    <n v="18.356951553626445"/>
    <n v="-0.13660730877273303"/>
    <x v="21"/>
    <n v="158"/>
  </r>
  <r>
    <n v="394"/>
    <x v="27"/>
    <s v="id_57"/>
    <x v="0"/>
    <n v="2"/>
    <s v="M"/>
    <s v="F"/>
    <s v="juv"/>
    <s v="juv"/>
    <n v="75.785714285714292"/>
    <n v="60.166666666666664"/>
    <n v="85.0411665018772"/>
    <n v="56.859475903318"/>
    <n v="1"/>
    <n v="0"/>
    <x v="0"/>
    <n v="0"/>
    <n v="2014"/>
    <s v="MV1"/>
    <s v="P035_MV1"/>
    <n v="53.670982228208608"/>
    <n v="31.370184273668592"/>
    <n v="0.30232734259037569"/>
    <n v="38.502524349691555"/>
    <n v="18.356951553626445"/>
    <n v="-0.13660730877273303"/>
    <x v="21"/>
    <n v="158"/>
  </r>
  <r>
    <n v="395"/>
    <x v="24"/>
    <s v="id_54"/>
    <x v="1"/>
    <n v="1"/>
    <s v="F"/>
    <s v="M"/>
    <s v="juv"/>
    <s v="juv"/>
    <n v="60.166666666666664"/>
    <n v="75.785714285714292"/>
    <n v="56.859475903318"/>
    <n v="85.0411665018772"/>
    <n v="0"/>
    <n v="1"/>
    <x v="1"/>
    <n v="1"/>
    <n v="2014"/>
    <s v="MV1"/>
    <s v="P035_MV1"/>
    <n v="38.637286496795177"/>
    <n v="18.222189406522823"/>
    <n v="-0.17328276496926068"/>
    <n v="52.284737795292884"/>
    <n v="32.756428706584316"/>
    <n v="0.30077166338876854"/>
    <x v="18"/>
    <n v="128"/>
  </r>
  <r>
    <n v="396"/>
    <x v="27"/>
    <s v="id_57"/>
    <x v="1"/>
    <n v="1"/>
    <s v="M"/>
    <s v="F"/>
    <s v="juv"/>
    <s v="juv"/>
    <n v="75.785714285714292"/>
    <n v="60.166666666666664"/>
    <n v="85.0411665018772"/>
    <n v="56.859475903318"/>
    <n v="0"/>
    <n v="1"/>
    <x v="1"/>
    <n v="1"/>
    <n v="2014"/>
    <s v="MV1"/>
    <s v="P035_MV1"/>
    <n v="53.670982228208608"/>
    <n v="31.370184273668592"/>
    <n v="0.30232734259037569"/>
    <n v="38.502524349691555"/>
    <n v="18.356951553626445"/>
    <n v="-0.13660730877273303"/>
    <x v="21"/>
    <n v="158"/>
  </r>
  <r>
    <n v="397"/>
    <x v="27"/>
    <s v="id_57"/>
    <x v="1"/>
    <n v="1"/>
    <s v="M"/>
    <s v="F"/>
    <s v="juv"/>
    <s v="juv"/>
    <n v="75.785714285714292"/>
    <n v="60.166666666666664"/>
    <n v="85.0411665018772"/>
    <n v="56.859475903318"/>
    <s v="NA"/>
    <s v="NA"/>
    <x v="0"/>
    <n v="0"/>
    <n v="2014"/>
    <s v="MV1"/>
    <s v="P035_MV1"/>
    <n v="53.670982228208608"/>
    <n v="31.370184273668592"/>
    <n v="0.30232734259037569"/>
    <n v="38.502524349691555"/>
    <n v="18.356951553626445"/>
    <n v="-0.13660730877273303"/>
    <x v="21"/>
    <n v="158"/>
  </r>
  <r>
    <n v="398"/>
    <x v="27"/>
    <s v="id_57"/>
    <x v="0"/>
    <n v="2"/>
    <s v="M"/>
    <s v="F"/>
    <s v="juv"/>
    <s v="juv"/>
    <n v="75.785714285714292"/>
    <n v="60.166666666666664"/>
    <n v="85.0411665018772"/>
    <n v="56.859475903318"/>
    <n v="0"/>
    <n v="1"/>
    <x v="1"/>
    <n v="1"/>
    <n v="2014"/>
    <s v="MV1"/>
    <s v="P035_MV1"/>
    <n v="53.670982228208608"/>
    <n v="31.370184273668592"/>
    <n v="0.30232734259037569"/>
    <n v="38.502524349691555"/>
    <n v="18.356951553626445"/>
    <n v="-0.13660730877273303"/>
    <x v="21"/>
    <n v="158"/>
  </r>
  <r>
    <n v="399"/>
    <x v="29"/>
    <s v="id_35"/>
    <x v="1"/>
    <n v="1"/>
    <s v="M"/>
    <s v="F"/>
    <s v="ad"/>
    <s v="ad"/>
    <n v="90.285714285714292"/>
    <n v="87.272727272727266"/>
    <n v="50.039984012787215"/>
    <n v="50.358713248056688"/>
    <n v="1"/>
    <n v="0"/>
    <x v="0"/>
    <n v="0"/>
    <n v="2014"/>
    <s v="MV1"/>
    <s v="P028_MV1"/>
    <n v="27.537942075366431"/>
    <n v="22.502041937420785"/>
    <n v="-0.52442465904701596"/>
    <n v="47.127807489230563"/>
    <n v="3.2309057588261254"/>
    <n v="0.13711631980577521"/>
    <x v="22"/>
    <n v="84"/>
  </r>
  <r>
    <n v="400"/>
    <x v="29"/>
    <s v="id_35"/>
    <x v="0"/>
    <n v="2"/>
    <s v="M"/>
    <s v="F"/>
    <s v="ad"/>
    <s v="ad"/>
    <n v="90.285714285714292"/>
    <n v="87.272727272727266"/>
    <n v="50.039984012787215"/>
    <n v="50.358713248056688"/>
    <n v="1"/>
    <n v="0"/>
    <x v="0"/>
    <n v="0"/>
    <n v="2014"/>
    <s v="MV1"/>
    <s v="P028_MV1"/>
    <n v="27.537942075366431"/>
    <n v="22.502041937420785"/>
    <n v="-0.52442465904701596"/>
    <n v="47.127807489230563"/>
    <n v="3.2309057588261254"/>
    <n v="0.13711631980577521"/>
    <x v="22"/>
    <n v="84"/>
  </r>
  <r>
    <n v="401"/>
    <x v="29"/>
    <s v="id_35"/>
    <x v="0"/>
    <n v="2"/>
    <s v="M"/>
    <s v="F"/>
    <s v="ad"/>
    <s v="ad"/>
    <n v="90.285714285714292"/>
    <n v="87.272727272727266"/>
    <n v="50.039984012787215"/>
    <n v="50.358713248056688"/>
    <n v="1"/>
    <n v="0"/>
    <x v="0"/>
    <n v="0"/>
    <n v="2014"/>
    <s v="MV1"/>
    <s v="P028_MV1"/>
    <n v="27.537942075366431"/>
    <n v="22.502041937420785"/>
    <n v="-0.52442465904701596"/>
    <n v="47.127807489230563"/>
    <n v="3.2309057588261254"/>
    <n v="0.13711631980577521"/>
    <x v="22"/>
    <n v="84"/>
  </r>
  <r>
    <n v="402"/>
    <x v="25"/>
    <s v="id_35"/>
    <x v="0"/>
    <n v="2"/>
    <s v="F"/>
    <s v="F"/>
    <s v="ad"/>
    <s v="ad"/>
    <n v="81.400000000000006"/>
    <n v="87.272727272727266"/>
    <n v="112.92475370794483"/>
    <n v="50.358713248056688"/>
    <n v="0"/>
    <n v="1"/>
    <x v="1"/>
    <n v="1"/>
    <n v="2014"/>
    <s v="MV1"/>
    <s v="P028_MV1"/>
    <n v="159.82581889712145"/>
    <n v="-46.90106518917662"/>
    <n v="3.6606707724484231"/>
    <n v="47.127807489230563"/>
    <n v="3.2309057588261254"/>
    <n v="0.13711631980577521"/>
    <x v="19"/>
    <n v="84"/>
  </r>
  <r>
    <n v="403"/>
    <x v="28"/>
    <s v="id_36"/>
    <x v="0"/>
    <n v="2"/>
    <s v="F"/>
    <s v="M"/>
    <s v="ad"/>
    <s v="ad"/>
    <n v="87.272727272727266"/>
    <n v="90.285714285714292"/>
    <n v="50.358713248056688"/>
    <n v="50.039984012787215"/>
    <n v="0"/>
    <n v="1"/>
    <x v="1"/>
    <n v="1"/>
    <n v="2014"/>
    <s v="MV1"/>
    <s v="P028_MV1"/>
    <n v="48.399477429557052"/>
    <n v="1.9592358184996357"/>
    <n v="0.13555657583546768"/>
    <n v="27.13312842137822"/>
    <n v="22.906855591408995"/>
    <n v="-0.49741544201274779"/>
    <x v="8"/>
    <n v="142"/>
  </r>
  <r>
    <n v="404"/>
    <x v="29"/>
    <s v="id_35"/>
    <x v="0"/>
    <n v="2"/>
    <s v="M"/>
    <s v="F"/>
    <s v="ad"/>
    <s v="ad"/>
    <n v="90.285714285714292"/>
    <n v="87.272727272727266"/>
    <n v="50.039984012787215"/>
    <n v="50.358713248056688"/>
    <n v="1"/>
    <n v="0"/>
    <x v="0"/>
    <n v="0"/>
    <n v="2014"/>
    <s v="MV1"/>
    <s v="P028_MV1"/>
    <n v="27.537942075366431"/>
    <n v="22.502041937420785"/>
    <n v="-0.52442465904701596"/>
    <n v="47.127807489230563"/>
    <n v="3.2309057588261254"/>
    <n v="0.13711631980577521"/>
    <x v="22"/>
    <n v="84"/>
  </r>
  <r>
    <n v="405"/>
    <x v="29"/>
    <s v="id_35"/>
    <x v="0"/>
    <n v="2"/>
    <s v="M"/>
    <s v="F"/>
    <s v="ad"/>
    <s v="ad"/>
    <n v="90.285714285714292"/>
    <n v="87.272727272727266"/>
    <n v="50.039984012787215"/>
    <n v="50.358713248056688"/>
    <n v="1"/>
    <n v="0"/>
    <x v="0"/>
    <n v="0"/>
    <n v="2014"/>
    <s v="MV1"/>
    <s v="P028_MV1"/>
    <n v="27.537942075366431"/>
    <n v="22.502041937420785"/>
    <n v="-0.52442465904701596"/>
    <n v="47.127807489230563"/>
    <n v="3.2309057588261254"/>
    <n v="0.13711631980577521"/>
    <x v="22"/>
    <n v="84"/>
  </r>
  <r>
    <n v="406"/>
    <x v="28"/>
    <s v="id_60"/>
    <x v="0"/>
    <n v="2"/>
    <s v="F"/>
    <s v="F"/>
    <s v="ad"/>
    <s v="ad"/>
    <n v="87.272727272727266"/>
    <n v="81.400000000000006"/>
    <n v="50.358713248056688"/>
    <n v="112.92475370794483"/>
    <n v="1"/>
    <n v="0"/>
    <x v="0"/>
    <n v="0"/>
    <n v="2014"/>
    <s v="MV1"/>
    <s v="P028_MV1"/>
    <n v="48.399477429557052"/>
    <n v="1.9592358184996357"/>
    <n v="0.13555657583546768"/>
    <n v="147.46769362274719"/>
    <n v="-34.542939914802361"/>
    <n v="3.3214057256476393"/>
    <x v="8"/>
    <n v="70"/>
  </r>
  <r>
    <n v="407"/>
    <x v="28"/>
    <s v="id_36"/>
    <x v="0"/>
    <n v="2"/>
    <s v="F"/>
    <s v="M"/>
    <s v="ad"/>
    <s v="ad"/>
    <n v="87.272727272727266"/>
    <n v="90.285714285714292"/>
    <n v="50.358713248056688"/>
    <n v="50.039984012787215"/>
    <n v="0"/>
    <n v="1"/>
    <x v="1"/>
    <n v="1"/>
    <n v="2014"/>
    <s v="MV1"/>
    <s v="P028_MV1"/>
    <n v="48.399477429557052"/>
    <n v="1.9592358184996357"/>
    <n v="0.13555657583546768"/>
    <n v="27.13312842137822"/>
    <n v="22.906855591408995"/>
    <n v="-0.49741544201274779"/>
    <x v="8"/>
    <n v="142"/>
  </r>
  <r>
    <n v="408"/>
    <x v="29"/>
    <s v="id_35"/>
    <x v="0"/>
    <n v="2"/>
    <s v="M"/>
    <s v="F"/>
    <s v="ad"/>
    <s v="ad"/>
    <n v="90.285714285714292"/>
    <n v="87.272727272727266"/>
    <n v="50.039984012787215"/>
    <n v="50.358713248056688"/>
    <n v="1"/>
    <n v="0"/>
    <x v="0"/>
    <n v="0"/>
    <n v="2014"/>
    <s v="MV1"/>
    <s v="P028_MV1"/>
    <n v="27.537942075366431"/>
    <n v="22.502041937420785"/>
    <n v="-0.52442465904701596"/>
    <n v="47.127807489230563"/>
    <n v="3.2309057588261254"/>
    <n v="0.13711631980577521"/>
    <x v="22"/>
    <n v="84"/>
  </r>
  <r>
    <n v="409"/>
    <x v="29"/>
    <s v="id_35"/>
    <x v="0"/>
    <n v="2"/>
    <s v="M"/>
    <s v="F"/>
    <s v="ad"/>
    <s v="ad"/>
    <n v="90.285714285714292"/>
    <n v="87.272727272727266"/>
    <n v="50.039984012787215"/>
    <n v="50.358713248056688"/>
    <n v="1"/>
    <n v="0"/>
    <x v="0"/>
    <n v="0"/>
    <n v="2014"/>
    <s v="MV1"/>
    <s v="P028_MV1"/>
    <n v="27.537942075366431"/>
    <n v="22.502041937420785"/>
    <n v="-0.52442465904701596"/>
    <n v="47.127807489230563"/>
    <n v="3.2309057588261254"/>
    <n v="0.13711631980577521"/>
    <x v="22"/>
    <n v="84"/>
  </r>
  <r>
    <n v="410"/>
    <x v="28"/>
    <s v="id_36"/>
    <x v="1"/>
    <n v="1"/>
    <s v="F"/>
    <s v="M"/>
    <s v="ad"/>
    <s v="ad"/>
    <n v="87.272727272727266"/>
    <n v="90.285714285714292"/>
    <n v="50.358713248056688"/>
    <n v="50.039984012787215"/>
    <n v="0"/>
    <n v="1"/>
    <x v="1"/>
    <n v="1"/>
    <n v="2014"/>
    <s v="MV1"/>
    <s v="P028_MV1"/>
    <n v="48.399477429557052"/>
    <n v="1.9592358184996357"/>
    <n v="0.13555657583546768"/>
    <n v="27.13312842137822"/>
    <n v="22.906855591408995"/>
    <n v="-0.49741544201274779"/>
    <x v="8"/>
    <n v="142"/>
  </r>
  <r>
    <n v="411"/>
    <x v="25"/>
    <s v="id_35"/>
    <x v="0"/>
    <n v="2"/>
    <s v="F"/>
    <s v="F"/>
    <s v="ad"/>
    <s v="ad"/>
    <n v="81.400000000000006"/>
    <n v="87.272727272727266"/>
    <n v="112.92475370794483"/>
    <n v="50.358713248056688"/>
    <n v="0"/>
    <n v="1"/>
    <x v="1"/>
    <n v="1"/>
    <n v="2014"/>
    <s v="MV1"/>
    <s v="P028_MV1"/>
    <n v="159.82581889712145"/>
    <n v="-46.90106518917662"/>
    <n v="3.6606707724484231"/>
    <n v="47.127807489230563"/>
    <n v="3.2309057588261254"/>
    <n v="0.13711631980577521"/>
    <x v="19"/>
    <n v="84"/>
  </r>
  <r>
    <n v="412"/>
    <x v="28"/>
    <s v="id_36"/>
    <x v="1"/>
    <n v="1"/>
    <s v="F"/>
    <s v="M"/>
    <s v="ad"/>
    <s v="ad"/>
    <n v="87.272727272727266"/>
    <n v="90.285714285714292"/>
    <n v="50.358713248056688"/>
    <n v="50.039984012787215"/>
    <n v="0"/>
    <n v="1"/>
    <x v="1"/>
    <n v="1"/>
    <n v="2014"/>
    <s v="MV1"/>
    <s v="P028_MV1"/>
    <n v="48.399477429557052"/>
    <n v="1.9592358184996357"/>
    <n v="0.13555657583546768"/>
    <n v="27.13312842137822"/>
    <n v="22.906855591408995"/>
    <n v="-0.49741544201274779"/>
    <x v="8"/>
    <n v="142"/>
  </r>
  <r>
    <n v="413"/>
    <x v="29"/>
    <s v="id_60"/>
    <x v="1"/>
    <n v="1"/>
    <s v="M"/>
    <s v="F"/>
    <s v="ad"/>
    <s v="ad"/>
    <n v="90.285714285714292"/>
    <n v="81.400000000000006"/>
    <n v="50.039984012787215"/>
    <n v="112.92475370794483"/>
    <n v="1"/>
    <n v="0"/>
    <x v="0"/>
    <n v="0"/>
    <n v="2014"/>
    <s v="MV1"/>
    <s v="P028_MV1"/>
    <n v="27.537942075366431"/>
    <n v="22.502041937420785"/>
    <n v="-0.52442465904701596"/>
    <n v="147.46769362274719"/>
    <n v="-34.542939914802361"/>
    <n v="3.3214057256476393"/>
    <x v="22"/>
    <n v="70"/>
  </r>
  <r>
    <n v="414"/>
    <x v="29"/>
    <s v="id_35"/>
    <x v="1"/>
    <n v="1"/>
    <s v="M"/>
    <s v="F"/>
    <s v="ad"/>
    <s v="ad"/>
    <n v="90.285714285714292"/>
    <n v="87.272727272727266"/>
    <n v="50.039984012787215"/>
    <n v="50.358713248056688"/>
    <n v="1"/>
    <n v="0"/>
    <x v="0"/>
    <n v="0"/>
    <n v="2014"/>
    <s v="MV1"/>
    <s v="P028_MV1"/>
    <n v="27.537942075366431"/>
    <n v="22.502041937420785"/>
    <n v="-0.52442465904701596"/>
    <n v="47.127807489230563"/>
    <n v="3.2309057588261254"/>
    <n v="0.13711631980577521"/>
    <x v="22"/>
    <n v="84"/>
  </r>
  <r>
    <n v="415"/>
    <x v="29"/>
    <s v="id_35"/>
    <x v="0"/>
    <n v="2"/>
    <s v="M"/>
    <s v="F"/>
    <s v="ad"/>
    <s v="ad"/>
    <n v="90.285714285714292"/>
    <n v="87.272727272727266"/>
    <n v="50.039984012787215"/>
    <n v="50.358713248056688"/>
    <n v="1"/>
    <n v="0"/>
    <x v="0"/>
    <n v="0"/>
    <n v="2014"/>
    <s v="MV1"/>
    <s v="P028_MV1"/>
    <n v="27.537942075366431"/>
    <n v="22.502041937420785"/>
    <n v="-0.52442465904701596"/>
    <n v="47.127807489230563"/>
    <n v="3.2309057588261254"/>
    <n v="0.13711631980577521"/>
    <x v="22"/>
    <n v="84"/>
  </r>
  <r>
    <n v="416"/>
    <x v="29"/>
    <s v="id_35"/>
    <x v="0"/>
    <n v="2"/>
    <s v="M"/>
    <s v="F"/>
    <s v="ad"/>
    <s v="ad"/>
    <n v="90.285714285714292"/>
    <n v="87.272727272727266"/>
    <n v="50.039984012787215"/>
    <n v="50.358713248056688"/>
    <n v="1"/>
    <n v="0"/>
    <x v="0"/>
    <n v="0"/>
    <n v="2014"/>
    <s v="MV1"/>
    <s v="P028_MV1"/>
    <n v="27.537942075366431"/>
    <n v="22.502041937420785"/>
    <n v="-0.52442465904701596"/>
    <n v="47.127807489230563"/>
    <n v="3.2309057588261254"/>
    <n v="0.13711631980577521"/>
    <x v="22"/>
    <n v="84"/>
  </r>
  <r>
    <n v="417"/>
    <x v="28"/>
    <s v="id_36"/>
    <x v="1"/>
    <n v="1"/>
    <s v="F"/>
    <s v="M"/>
    <s v="ad"/>
    <s v="ad"/>
    <n v="87.272727272727266"/>
    <n v="90.285714285714292"/>
    <n v="50.358713248056688"/>
    <n v="50.039984012787215"/>
    <n v="0"/>
    <n v="1"/>
    <x v="1"/>
    <n v="1"/>
    <n v="2014"/>
    <s v="MV1"/>
    <s v="P028_MV1"/>
    <n v="48.399477429557052"/>
    <n v="1.9592358184996357"/>
    <n v="0.13555657583546768"/>
    <n v="27.13312842137822"/>
    <n v="22.906855591408995"/>
    <n v="-0.49741544201274779"/>
    <x v="8"/>
    <n v="142"/>
  </r>
  <r>
    <n v="418"/>
    <x v="29"/>
    <s v="id_35"/>
    <x v="0"/>
    <n v="2"/>
    <s v="M"/>
    <s v="F"/>
    <s v="ad"/>
    <s v="ad"/>
    <n v="90.285714285714292"/>
    <n v="87.272727272727266"/>
    <n v="50.039984012787215"/>
    <n v="50.358713248056688"/>
    <n v="1"/>
    <n v="0"/>
    <x v="1"/>
    <n v="1"/>
    <n v="2014"/>
    <s v="MV1"/>
    <s v="P028_MV1"/>
    <n v="27.537942075366431"/>
    <n v="22.502041937420785"/>
    <n v="-0.52442465904701596"/>
    <n v="47.127807489230563"/>
    <n v="3.2309057588261254"/>
    <n v="0.13711631980577521"/>
    <x v="22"/>
    <n v="84"/>
  </r>
  <r>
    <n v="419"/>
    <x v="28"/>
    <s v="id_36"/>
    <x v="0"/>
    <n v="2"/>
    <s v="F"/>
    <s v="M"/>
    <s v="ad"/>
    <s v="ad"/>
    <n v="87.272727272727266"/>
    <n v="90.285714285714292"/>
    <n v="50.358713248056688"/>
    <n v="50.039984012787215"/>
    <n v="0"/>
    <n v="1"/>
    <x v="1"/>
    <n v="1"/>
    <n v="2014"/>
    <s v="MV1"/>
    <s v="P028_MV1"/>
    <n v="48.399477429557052"/>
    <n v="1.9592358184996357"/>
    <n v="0.13555657583546768"/>
    <n v="27.13312842137822"/>
    <n v="22.906855591408995"/>
    <n v="-0.49741544201274779"/>
    <x v="8"/>
    <n v="142"/>
  </r>
  <r>
    <n v="420"/>
    <x v="28"/>
    <s v="id_36"/>
    <x v="0"/>
    <n v="2"/>
    <s v="F"/>
    <s v="M"/>
    <s v="ad"/>
    <s v="ad"/>
    <n v="87.272727272727266"/>
    <n v="90.285714285714292"/>
    <n v="50.358713248056688"/>
    <n v="50.039984012787215"/>
    <s v="NA"/>
    <s v="NA"/>
    <x v="1"/>
    <n v="1"/>
    <n v="2014"/>
    <s v="MV1"/>
    <s v="P028_MV1"/>
    <n v="48.399477429557052"/>
    <n v="1.9592358184996357"/>
    <n v="0.13555657583546768"/>
    <n v="27.13312842137822"/>
    <n v="22.906855591408995"/>
    <n v="-0.49741544201274779"/>
    <x v="8"/>
    <n v="142"/>
  </r>
  <r>
    <n v="421"/>
    <x v="24"/>
    <s v="id_35"/>
    <x v="0"/>
    <n v="2"/>
    <s v="F"/>
    <s v="F"/>
    <s v="juv"/>
    <s v="ad"/>
    <n v="60.166666666666664"/>
    <n v="87.272727272727266"/>
    <n v="86.371291526756735"/>
    <n v="50.358713248056688"/>
    <s v="NA"/>
    <s v="NA"/>
    <x v="1"/>
    <n v="1"/>
    <n v="2014"/>
    <s v="MV1"/>
    <s v="P028_MV1"/>
    <n v="38.637286496795177"/>
    <n v="47.734005029961558"/>
    <n v="-0.17328276496926068"/>
    <n v="47.127807489230563"/>
    <n v="3.2309057588261254"/>
    <n v="0.13711631980577521"/>
    <x v="18"/>
    <n v="84"/>
  </r>
  <r>
    <n v="422"/>
    <x v="25"/>
    <s v="id_35"/>
    <x v="1"/>
    <n v="1"/>
    <s v="F"/>
    <s v="F"/>
    <s v="ad"/>
    <s v="ad"/>
    <n v="81.400000000000006"/>
    <n v="87.272727272727266"/>
    <n v="112.92475370794483"/>
    <n v="50.358713248056688"/>
    <n v="0"/>
    <n v="1"/>
    <x v="1"/>
    <n v="1"/>
    <n v="2014"/>
    <s v="MV1"/>
    <s v="P028_MV1"/>
    <n v="159.82581889712145"/>
    <n v="-46.90106518917662"/>
    <n v="3.6606707724484231"/>
    <n v="47.127807489230563"/>
    <n v="3.2309057588261254"/>
    <n v="0.13711631980577521"/>
    <x v="19"/>
    <n v="84"/>
  </r>
  <r>
    <n v="423"/>
    <x v="29"/>
    <s v="id_35"/>
    <x v="1"/>
    <n v="1"/>
    <s v="M"/>
    <s v="F"/>
    <s v="ad"/>
    <s v="ad"/>
    <n v="90.285714285714292"/>
    <n v="87.272727272727266"/>
    <n v="50.039984012787215"/>
    <n v="50.358713248056688"/>
    <s v="NA"/>
    <s v="NA"/>
    <x v="0"/>
    <n v="0"/>
    <n v="2014"/>
    <s v="MV1"/>
    <s v="P028_MV1"/>
    <n v="27.537942075366431"/>
    <n v="22.502041937420785"/>
    <n v="-0.52442465904701596"/>
    <n v="47.127807489230563"/>
    <n v="3.2309057588261254"/>
    <n v="0.13711631980577521"/>
    <x v="22"/>
    <n v="84"/>
  </r>
  <r>
    <n v="424"/>
    <x v="25"/>
    <s v="id_36"/>
    <x v="0"/>
    <n v="2"/>
    <s v="F"/>
    <s v="M"/>
    <s v="ad"/>
    <s v="ad"/>
    <n v="81.400000000000006"/>
    <n v="90.285714285714292"/>
    <n v="112.92475370794483"/>
    <n v="50.039984012787215"/>
    <n v="0"/>
    <n v="1"/>
    <x v="1"/>
    <n v="1"/>
    <n v="2014"/>
    <s v="MV1"/>
    <s v="P028_MV1"/>
    <n v="159.82581889712145"/>
    <n v="-46.90106518917662"/>
    <n v="3.6606707724484231"/>
    <n v="27.13312842137822"/>
    <n v="22.906855591408995"/>
    <n v="-0.49741544201274779"/>
    <x v="19"/>
    <n v="142"/>
  </r>
  <r>
    <n v="425"/>
    <x v="24"/>
    <s v="id_36"/>
    <x v="0"/>
    <n v="2"/>
    <s v="F"/>
    <s v="M"/>
    <s v="juv"/>
    <s v="ad"/>
    <n v="60.166666666666664"/>
    <n v="90.285714285714292"/>
    <n v="46.872166581031863"/>
    <n v="18.027756377319946"/>
    <n v="0"/>
    <n v="1"/>
    <x v="1"/>
    <n v="1"/>
    <n v="2014"/>
    <s v="MV1"/>
    <s v="P021b_MV1"/>
    <n v="38.637286496795177"/>
    <n v="8.2348800842366856"/>
    <n v="-0.17328276496926068"/>
    <n v="27.13312842137822"/>
    <n v="-9.1053720440582744"/>
    <n v="-0.49741544201274779"/>
    <x v="18"/>
    <n v="142"/>
  </r>
  <r>
    <n v="426"/>
    <x v="29"/>
    <s v="id_57"/>
    <x v="1"/>
    <n v="1"/>
    <s v="M"/>
    <s v="F"/>
    <s v="ad"/>
    <s v="juv"/>
    <n v="90.285714285714292"/>
    <n v="60.166666666666664"/>
    <n v="18.027756377319946"/>
    <n v="46.872166581031863"/>
    <n v="1"/>
    <n v="0"/>
    <x v="0"/>
    <n v="0"/>
    <n v="2014"/>
    <s v="MV1"/>
    <s v="P021b_MV1"/>
    <n v="27.537942075366431"/>
    <n v="-9.5101856980464845"/>
    <n v="-0.52442465904701596"/>
    <n v="38.502524349691555"/>
    <n v="8.3696422313403076"/>
    <n v="-0.13660730877273303"/>
    <x v="22"/>
    <n v="158"/>
  </r>
  <r>
    <n v="427"/>
    <x v="24"/>
    <s v="id_36"/>
    <x v="1"/>
    <n v="1"/>
    <s v="F"/>
    <s v="M"/>
    <s v="juv"/>
    <s v="ad"/>
    <n v="60.166666666666664"/>
    <n v="90.285714285714292"/>
    <n v="46.872166581031863"/>
    <n v="18.027756377319946"/>
    <n v="0"/>
    <n v="1"/>
    <x v="1"/>
    <n v="1"/>
    <n v="2014"/>
    <s v="MV1"/>
    <s v="P021b_MV1"/>
    <n v="38.637286496795177"/>
    <n v="8.2348800842366856"/>
    <n v="-0.17328276496926068"/>
    <n v="27.13312842137822"/>
    <n v="-9.1053720440582744"/>
    <n v="-0.49741544201274779"/>
    <x v="18"/>
    <n v="142"/>
  </r>
  <r>
    <n v="428"/>
    <x v="29"/>
    <s v="id_57"/>
    <x v="1"/>
    <n v="1"/>
    <s v="M"/>
    <s v="F"/>
    <s v="ad"/>
    <s v="juv"/>
    <n v="90.285714285714292"/>
    <n v="60.166666666666664"/>
    <n v="18.027756377319946"/>
    <n v="46.872166581031863"/>
    <n v="1"/>
    <n v="0"/>
    <x v="0"/>
    <n v="0"/>
    <n v="2014"/>
    <s v="MV1"/>
    <s v="P021b_MV1"/>
    <n v="27.537942075366431"/>
    <n v="-9.5101856980464845"/>
    <n v="-0.52442465904701596"/>
    <n v="38.502524349691555"/>
    <n v="8.3696422313403076"/>
    <n v="-0.13660730877273303"/>
    <x v="22"/>
    <n v="158"/>
  </r>
  <r>
    <n v="429"/>
    <x v="29"/>
    <s v="id_57"/>
    <x v="1"/>
    <n v="1"/>
    <s v="M"/>
    <s v="F"/>
    <s v="ad"/>
    <s v="juv"/>
    <n v="90.285714285714292"/>
    <n v="60.166666666666664"/>
    <n v="18.027756377319946"/>
    <n v="46.872166581031863"/>
    <n v="1"/>
    <n v="0"/>
    <x v="0"/>
    <n v="0"/>
    <n v="2014"/>
    <s v="MV1"/>
    <s v="P021b_MV1"/>
    <n v="27.537942075366431"/>
    <n v="-9.5101856980464845"/>
    <n v="-0.52442465904701596"/>
    <n v="38.502524349691555"/>
    <n v="8.3696422313403076"/>
    <n v="-0.13660730877273303"/>
    <x v="22"/>
    <n v="158"/>
  </r>
  <r>
    <n v="430"/>
    <x v="24"/>
    <s v="id_36"/>
    <x v="1"/>
    <n v="1"/>
    <s v="F"/>
    <s v="M"/>
    <s v="juv"/>
    <s v="ad"/>
    <n v="60.166666666666664"/>
    <n v="90.285714285714292"/>
    <n v="56.859475903318"/>
    <n v="28.231188426986208"/>
    <n v="0"/>
    <n v="1"/>
    <x v="1"/>
    <n v="1"/>
    <n v="2014"/>
    <s v="MV1"/>
    <s v="P035_MV1"/>
    <n v="38.637286496795177"/>
    <n v="18.222189406522823"/>
    <n v="-0.17328276496926068"/>
    <n v="27.13312842137822"/>
    <n v="1.0980600056079872"/>
    <n v="-0.49741544201274779"/>
    <x v="18"/>
    <n v="142"/>
  </r>
  <r>
    <n v="431"/>
    <x v="29"/>
    <s v="id_57"/>
    <x v="1"/>
    <n v="1"/>
    <s v="M"/>
    <s v="F"/>
    <s v="ad"/>
    <s v="juv"/>
    <n v="90.285714285714292"/>
    <n v="60.166666666666664"/>
    <n v="28.231188426986208"/>
    <n v="56.859475903318"/>
    <s v="NA"/>
    <s v="NA"/>
    <x v="0"/>
    <n v="0"/>
    <n v="2014"/>
    <s v="MV1"/>
    <s v="P035_MV1"/>
    <n v="27.537942075366431"/>
    <n v="0.6932463516197771"/>
    <n v="-0.52442465904701596"/>
    <n v="38.502524349691555"/>
    <n v="18.356951553626445"/>
    <n v="-0.13660730877273303"/>
    <x v="22"/>
    <n v="158"/>
  </r>
  <r>
    <n v="432"/>
    <x v="29"/>
    <s v="id_57"/>
    <x v="1"/>
    <n v="1"/>
    <s v="M"/>
    <s v="F"/>
    <s v="ad"/>
    <s v="juv"/>
    <n v="90.285714285714292"/>
    <n v="60.166666666666664"/>
    <n v="28.231188426986208"/>
    <n v="56.859475903318"/>
    <s v="NA"/>
    <s v="NA"/>
    <x v="0"/>
    <n v="0"/>
    <n v="2014"/>
    <s v="MV1"/>
    <s v="P035_MV1"/>
    <n v="27.537942075366431"/>
    <n v="0.6932463516197771"/>
    <n v="-0.52442465904701596"/>
    <n v="38.502524349691555"/>
    <n v="18.356951553626445"/>
    <n v="-0.13660730877273303"/>
    <x v="22"/>
    <n v="158"/>
  </r>
  <r>
    <n v="433"/>
    <x v="41"/>
    <s v="id_35"/>
    <x v="0"/>
    <n v="2"/>
    <s v="F"/>
    <s v="F"/>
    <s v="juv"/>
    <s v="ad"/>
    <n v="63.875"/>
    <n v="87.272727272727266"/>
    <n v="53.263495942343098"/>
    <n v="10"/>
    <n v="0"/>
    <n v="1"/>
    <x v="1"/>
    <n v="1"/>
    <n v="2014"/>
    <s v="MV1"/>
    <s v="P040_MV1"/>
    <n v="44.244522849940964"/>
    <n v="9.0189730924021347"/>
    <n v="4.1092970145053974E-3"/>
    <n v="47.127807489230563"/>
    <n v="-37.127807489230563"/>
    <n v="0.13711631980577521"/>
    <x v="32"/>
    <n v="84"/>
  </r>
  <r>
    <n v="434"/>
    <x v="28"/>
    <s v="id_62"/>
    <x v="1"/>
    <n v="1"/>
    <s v="F"/>
    <s v="F"/>
    <s v="ad"/>
    <s v="juv"/>
    <n v="87.272727272727266"/>
    <n v="63.875"/>
    <n v="10"/>
    <n v="53.263495942343098"/>
    <s v="NA"/>
    <s v="NA"/>
    <x v="0"/>
    <n v="0"/>
    <n v="2014"/>
    <s v="MV1"/>
    <s v="P040_MV1"/>
    <n v="48.399477429557052"/>
    <n v="-38.399477429557052"/>
    <n v="0.13555657583546768"/>
    <n v="39.163553836654089"/>
    <n v="14.09994210568901"/>
    <n v="-0.11562951745370567"/>
    <x v="8"/>
    <n v="29"/>
  </r>
  <r>
    <n v="435"/>
    <x v="25"/>
    <s v="id_35"/>
    <x v="1"/>
    <n v="1"/>
    <s v="F"/>
    <s v="F"/>
    <s v="ad"/>
    <s v="ad"/>
    <n v="81.400000000000006"/>
    <n v="87.272727272727266"/>
    <n v="122.00409829181969"/>
    <n v="23.853720883753127"/>
    <n v="0"/>
    <n v="1"/>
    <x v="1"/>
    <n v="1"/>
    <n v="2014"/>
    <s v="MV1"/>
    <s v="P023b_MV1"/>
    <n v="159.82581889712145"/>
    <n v="-37.821720605301763"/>
    <n v="3.6606707724484231"/>
    <n v="47.127807489230563"/>
    <n v="-23.274086605477436"/>
    <n v="0.13711631980577521"/>
    <x v="19"/>
    <n v="84"/>
  </r>
  <r>
    <n v="436"/>
    <x v="28"/>
    <s v="id_54"/>
    <x v="1"/>
    <n v="1"/>
    <s v="F"/>
    <s v="M"/>
    <s v="ad"/>
    <s v="juv"/>
    <n v="87.272727272727266"/>
    <n v="75.785714285714292"/>
    <n v="23.853720883753127"/>
    <n v="102.48902380255166"/>
    <n v="1"/>
    <n v="0"/>
    <x v="0"/>
    <n v="0"/>
    <n v="2014"/>
    <s v="MV1"/>
    <s v="P023b_MV1"/>
    <n v="48.399477429557052"/>
    <n v="-24.545756545803926"/>
    <n v="0.13555657583546768"/>
    <n v="52.284737795292884"/>
    <n v="50.204286007258773"/>
    <n v="0.30077166338876854"/>
    <x v="8"/>
    <n v="128"/>
  </r>
  <r>
    <n v="437"/>
    <x v="25"/>
    <s v="id_35"/>
    <x v="0"/>
    <n v="2"/>
    <s v="F"/>
    <s v="F"/>
    <s v="ad"/>
    <s v="ad"/>
    <n v="81.400000000000006"/>
    <n v="87.272727272727266"/>
    <n v="122.00409829181969"/>
    <n v="23.853720883753127"/>
    <n v="0"/>
    <n v="1"/>
    <x v="1"/>
    <n v="1"/>
    <n v="2014"/>
    <s v="MV1"/>
    <s v="P023b_MV1"/>
    <n v="159.82581889712145"/>
    <n v="-37.821720605301763"/>
    <n v="3.6606707724484231"/>
    <n v="47.127807489230563"/>
    <n v="-23.274086605477436"/>
    <n v="0.13711631980577521"/>
    <x v="19"/>
    <n v="84"/>
  </r>
  <r>
    <n v="438"/>
    <x v="28"/>
    <s v="id_54"/>
    <x v="1"/>
    <n v="1"/>
    <s v="F"/>
    <s v="M"/>
    <s v="ad"/>
    <s v="juv"/>
    <n v="87.272727272727266"/>
    <n v="75.785714285714292"/>
    <n v="23.853720883753127"/>
    <n v="102.48902380255166"/>
    <n v="1"/>
    <n v="0"/>
    <x v="0"/>
    <n v="0"/>
    <n v="2014"/>
    <s v="MV1"/>
    <s v="P023b_MV1"/>
    <n v="48.399477429557052"/>
    <n v="-24.545756545803926"/>
    <n v="0.13555657583546768"/>
    <n v="52.284737795292884"/>
    <n v="50.204286007258773"/>
    <n v="0.30077166338876854"/>
    <x v="8"/>
    <n v="128"/>
  </r>
  <r>
    <n v="439"/>
    <x v="28"/>
    <s v="id_60"/>
    <x v="1"/>
    <n v="1"/>
    <s v="F"/>
    <s v="F"/>
    <s v="ad"/>
    <s v="ad"/>
    <n v="87.272727272727266"/>
    <n v="81.400000000000006"/>
    <n v="23.853720883753127"/>
    <n v="122.00409829181969"/>
    <n v="1"/>
    <n v="0"/>
    <x v="0"/>
    <n v="0"/>
    <n v="2014"/>
    <s v="MV1"/>
    <s v="P023b_MV1"/>
    <n v="48.399477429557052"/>
    <n v="-24.545756545803926"/>
    <n v="0.13555657583546768"/>
    <n v="147.46769362274719"/>
    <n v="-25.463595330927504"/>
    <n v="3.3214057256476393"/>
    <x v="8"/>
    <n v="70"/>
  </r>
  <r>
    <n v="440"/>
    <x v="20"/>
    <s v="id_50"/>
    <x v="1"/>
    <n v="1"/>
    <s v="M"/>
    <s v="F"/>
    <s v="ad"/>
    <s v="ad"/>
    <n v="101.85714285714286"/>
    <n v="87.888888888888886"/>
    <n v="42.544094772365298"/>
    <n v="26.627053911388696"/>
    <s v="NA"/>
    <s v="NA"/>
    <x v="0"/>
    <n v="0"/>
    <n v="2014"/>
    <s v="MV1"/>
    <s v="P031_MV1"/>
    <n v="22.012805168088146"/>
    <n v="20.531289604277152"/>
    <n v="-0.69921940051976239"/>
    <n v="15.68883500618103"/>
    <n v="10.938218905207666"/>
    <n v="-0.86060044932745594"/>
    <x v="15"/>
    <n v="49"/>
  </r>
  <r>
    <n v="441"/>
    <x v="20"/>
    <s v="id_50"/>
    <x v="1"/>
    <n v="1"/>
    <s v="M"/>
    <s v="F"/>
    <s v="ad"/>
    <s v="ad"/>
    <n v="101.85714285714286"/>
    <n v="87.888888888888886"/>
    <n v="42.544094772365298"/>
    <n v="26.627053911388696"/>
    <s v="NA"/>
    <s v="NA"/>
    <x v="0"/>
    <n v="0"/>
    <n v="2014"/>
    <s v="MV1"/>
    <s v="P031_MV1"/>
    <n v="22.012805168088146"/>
    <n v="20.531289604277152"/>
    <n v="-0.69921940051976239"/>
    <n v="15.68883500618103"/>
    <n v="10.938218905207666"/>
    <n v="-0.86060044932745594"/>
    <x v="15"/>
    <n v="49"/>
  </r>
  <r>
    <n v="442"/>
    <x v="41"/>
    <s v="id_54"/>
    <x v="0"/>
    <n v="2"/>
    <s v="F"/>
    <s v="M"/>
    <s v="juv"/>
    <s v="juv"/>
    <n v="63.875"/>
    <n v="75.785714285714292"/>
    <n v="6.4031242374328485"/>
    <n v="74.411020689142546"/>
    <s v="NA"/>
    <s v="NA"/>
    <x v="1"/>
    <n v="1"/>
    <n v="2014"/>
    <s v="MV1"/>
    <s v="P038_MV1"/>
    <n v="44.244522849940964"/>
    <n v="-37.841398612508115"/>
    <n v="4.1092970145053974E-3"/>
    <n v="52.284737795292884"/>
    <n v="22.126282893849663"/>
    <n v="0.30077166338876854"/>
    <x v="32"/>
    <n v="128"/>
  </r>
  <r>
    <n v="443"/>
    <x v="41"/>
    <s v="id_54"/>
    <x v="0"/>
    <n v="2"/>
    <s v="F"/>
    <s v="M"/>
    <s v="juv"/>
    <s v="juv"/>
    <n v="63.875"/>
    <n v="75.785714285714292"/>
    <n v="6.4031242374328485"/>
    <n v="74.411020689142546"/>
    <n v="1"/>
    <n v="0"/>
    <x v="0"/>
    <n v="0"/>
    <n v="2014"/>
    <s v="MV1"/>
    <s v="P038_MV1"/>
    <n v="44.244522849940964"/>
    <n v="-37.841398612508115"/>
    <n v="4.1092970145053974E-3"/>
    <n v="52.284737795292884"/>
    <n v="22.126282893849663"/>
    <n v="0.30077166338876854"/>
    <x v="32"/>
    <n v="128"/>
  </r>
  <r>
    <n v="444"/>
    <x v="41"/>
    <s v="id_54"/>
    <x v="0"/>
    <n v="2"/>
    <s v="F"/>
    <s v="M"/>
    <s v="juv"/>
    <s v="juv"/>
    <n v="63.875"/>
    <n v="75.785714285714292"/>
    <n v="6.4031242374328485"/>
    <n v="74.411020689142546"/>
    <n v="1"/>
    <n v="0"/>
    <x v="1"/>
    <n v="1"/>
    <n v="2014"/>
    <s v="MV1"/>
    <s v="P038_MV1"/>
    <n v="44.244522849940964"/>
    <n v="-37.841398612508115"/>
    <n v="4.1092970145053974E-3"/>
    <n v="52.284737795292884"/>
    <n v="22.126282893849663"/>
    <n v="0.30077166338876854"/>
    <x v="32"/>
    <n v="128"/>
  </r>
  <r>
    <n v="445"/>
    <x v="27"/>
    <s v="id_35"/>
    <x v="1"/>
    <n v="1"/>
    <s v="M"/>
    <s v="F"/>
    <s v="juv"/>
    <s v="ad"/>
    <n v="75.785714285714292"/>
    <n v="87.272727272727266"/>
    <n v="79.630396206473819"/>
    <n v="10"/>
    <s v="NA"/>
    <s v="NA"/>
    <x v="0"/>
    <n v="0"/>
    <n v="2014"/>
    <s v="MV1"/>
    <s v="P040_MV1"/>
    <n v="53.670982228208608"/>
    <n v="25.959413978265211"/>
    <n v="0.30232734259037569"/>
    <n v="47.127807489230563"/>
    <n v="-37.127807489230563"/>
    <n v="0.13711631980577521"/>
    <x v="21"/>
    <n v="84"/>
  </r>
  <r>
    <n v="446"/>
    <x v="28"/>
    <s v="id_54"/>
    <x v="1"/>
    <n v="1"/>
    <s v="F"/>
    <s v="M"/>
    <s v="ad"/>
    <s v="juv"/>
    <n v="87.272727272727266"/>
    <n v="75.785714285714292"/>
    <n v="10"/>
    <n v="79.630396206473819"/>
    <n v="1"/>
    <n v="0"/>
    <x v="0"/>
    <n v="0"/>
    <n v="2014"/>
    <s v="MV1"/>
    <s v="P040_MV1"/>
    <n v="48.399477429557052"/>
    <n v="-38.399477429557052"/>
    <n v="0.13555657583546768"/>
    <n v="52.284737795292884"/>
    <n v="27.345658411180935"/>
    <n v="0.30077166338876854"/>
    <x v="8"/>
    <n v="128"/>
  </r>
  <r>
    <n v="447"/>
    <x v="27"/>
    <s v="id_35"/>
    <x v="1"/>
    <n v="1"/>
    <s v="M"/>
    <s v="F"/>
    <s v="juv"/>
    <s v="ad"/>
    <n v="75.785714285714292"/>
    <n v="87.272727272727266"/>
    <n v="79.630396206473819"/>
    <n v="10"/>
    <s v="NA"/>
    <s v="NA"/>
    <x v="1"/>
    <n v="1"/>
    <n v="2014"/>
    <s v="MV1"/>
    <s v="P040_MV1"/>
    <n v="53.670982228208608"/>
    <n v="25.959413978265211"/>
    <n v="0.30232734259037569"/>
    <n v="47.127807489230563"/>
    <n v="-37.127807489230563"/>
    <n v="0.13711631980577521"/>
    <x v="21"/>
    <n v="84"/>
  </r>
  <r>
    <n v="448"/>
    <x v="28"/>
    <s v="id_54"/>
    <x v="0"/>
    <n v="2"/>
    <s v="F"/>
    <s v="M"/>
    <s v="ad"/>
    <s v="juv"/>
    <n v="87.272727272727266"/>
    <n v="75.785714285714292"/>
    <n v="10"/>
    <n v="79.630396206473819"/>
    <n v="1"/>
    <n v="0"/>
    <x v="0"/>
    <n v="0"/>
    <n v="2014"/>
    <s v="MV1"/>
    <s v="P040_MV1"/>
    <n v="48.399477429557052"/>
    <n v="-38.399477429557052"/>
    <n v="0.13555657583546768"/>
    <n v="52.284737795292884"/>
    <n v="27.345658411180935"/>
    <n v="0.30077166338876854"/>
    <x v="8"/>
    <n v="128"/>
  </r>
  <r>
    <n v="449"/>
    <x v="24"/>
    <s v="id_54"/>
    <x v="0"/>
    <n v="2"/>
    <s v="F"/>
    <s v="M"/>
    <s v="juv"/>
    <s v="juv"/>
    <n v="60.166666666666664"/>
    <n v="75.785714285714292"/>
    <n v="22.803508501982758"/>
    <n v="26.92582403567252"/>
    <n v="0"/>
    <n v="1"/>
    <x v="1"/>
    <n v="1"/>
    <n v="2014"/>
    <s v="MV1"/>
    <s v="P013_MV1"/>
    <n v="38.637286496795177"/>
    <n v="-15.833777994812419"/>
    <n v="-0.17328276496926068"/>
    <n v="52.284737795292884"/>
    <n v="-25.358913759620364"/>
    <n v="0.30077166338876854"/>
    <x v="18"/>
    <n v="128"/>
  </r>
  <r>
    <n v="450"/>
    <x v="27"/>
    <s v="id_57"/>
    <x v="0"/>
    <n v="2"/>
    <s v="M"/>
    <s v="F"/>
    <s v="juv"/>
    <s v="juv"/>
    <n v="75.785714285714292"/>
    <n v="60.166666666666664"/>
    <n v="26.92582403567252"/>
    <n v="22.803508501982758"/>
    <n v="1"/>
    <n v="0"/>
    <x v="0"/>
    <n v="0"/>
    <n v="2014"/>
    <s v="MV1"/>
    <s v="P013_MV1"/>
    <n v="53.670982228208608"/>
    <n v="-26.745158192536088"/>
    <n v="0.30232734259037569"/>
    <n v="38.502524349691555"/>
    <n v="-15.699015847708797"/>
    <n v="-0.13660730877273303"/>
    <x v="21"/>
    <n v="158"/>
  </r>
  <r>
    <n v="451"/>
    <x v="22"/>
    <s v="id_63"/>
    <x v="0"/>
    <n v="2"/>
    <s v="M"/>
    <s v="F"/>
    <s v="ad"/>
    <s v="ad"/>
    <n v="94.833333333333329"/>
    <n v="78.84615384615384"/>
    <n v="30.413812651491099"/>
    <n v="75.073297516493838"/>
    <n v="1"/>
    <n v="0"/>
    <x v="0"/>
    <n v="0"/>
    <n v="2014"/>
    <s v="MV1"/>
    <s v="P019_MV1"/>
    <n v="67.78205663569527"/>
    <n v="-37.36824398420417"/>
    <n v="0.74874914975141349"/>
    <n v="93.472172637887027"/>
    <n v="-18.398875121393189"/>
    <n v="1.6078561885650986"/>
    <x v="16"/>
    <n v="11"/>
  </r>
  <r>
    <n v="452"/>
    <x v="23"/>
    <s v="id_05"/>
    <x v="1"/>
    <n v="1"/>
    <s v="F"/>
    <s v="M"/>
    <s v="ad"/>
    <s v="ad"/>
    <n v="78.84615384615384"/>
    <n v="94.833333333333329"/>
    <n v="75.073297516493838"/>
    <n v="30.413812651491099"/>
    <n v="0"/>
    <n v="1"/>
    <x v="1"/>
    <n v="1"/>
    <n v="2014"/>
    <s v="MV1"/>
    <s v="P019_MV1"/>
    <n v="75.073297516493852"/>
    <n v="0"/>
    <n v="0.97941683928791035"/>
    <n v="57.806001349791586"/>
    <n v="-27.392188698300487"/>
    <n v="0.47598913393738534"/>
    <x v="17"/>
    <n v="38"/>
  </r>
  <r>
    <n v="453"/>
    <x v="22"/>
    <s v="id_63"/>
    <x v="1"/>
    <n v="1"/>
    <s v="M"/>
    <s v="F"/>
    <s v="ad"/>
    <s v="ad"/>
    <n v="94.833333333333329"/>
    <n v="78.84615384615384"/>
    <n v="30.413812651491099"/>
    <n v="75.073297516493838"/>
    <n v="1"/>
    <n v="0"/>
    <x v="0"/>
    <n v="0"/>
    <n v="2014"/>
    <s v="MV1"/>
    <s v="P019_MV1"/>
    <n v="67.78205663569527"/>
    <n v="-37.36824398420417"/>
    <n v="0.74874914975141349"/>
    <n v="93.472172637887027"/>
    <n v="-18.398875121393189"/>
    <n v="1.6078561885650986"/>
    <x v="16"/>
    <n v="11"/>
  </r>
  <r>
    <n v="454"/>
    <x v="21"/>
    <s v="id_05"/>
    <x v="0"/>
    <n v="2"/>
    <s v="M"/>
    <s v="M"/>
    <s v="juv"/>
    <s v="ad"/>
    <n v="79.599999999999994"/>
    <n v="94.833333333333329"/>
    <n v="123.49089035228469"/>
    <n v="30.413812651491099"/>
    <n v="0"/>
    <n v="1"/>
    <x v="1"/>
    <n v="1"/>
    <n v="2014"/>
    <s v="MV1"/>
    <s v="P019_MV1"/>
    <n v="149.14897883570566"/>
    <n v="-25.658088483420968"/>
    <n v="3.3228953417939162"/>
    <n v="57.806001349791586"/>
    <n v="-27.392188698300487"/>
    <n v="0.47598913393738534"/>
    <x v="1"/>
    <n v="38"/>
  </r>
  <r>
    <n v="455"/>
    <x v="23"/>
    <s v="id_05"/>
    <x v="0"/>
    <n v="2"/>
    <s v="F"/>
    <s v="M"/>
    <s v="ad"/>
    <s v="ad"/>
    <n v="78.84615384615384"/>
    <n v="94.833333333333329"/>
    <n v="75.073297516493838"/>
    <n v="30.413812651491099"/>
    <s v="NA"/>
    <s v="NA"/>
    <x v="1"/>
    <n v="1"/>
    <n v="2014"/>
    <s v="MV1"/>
    <s v="P019_MV1"/>
    <n v="75.073297516493852"/>
    <n v="0"/>
    <n v="0.97941683928791035"/>
    <n v="57.806001349791586"/>
    <n v="-27.392188698300487"/>
    <n v="0.47598913393738534"/>
    <x v="17"/>
    <n v="38"/>
  </r>
  <r>
    <n v="456"/>
    <x v="22"/>
    <s v="id_63"/>
    <x v="0"/>
    <n v="2"/>
    <s v="M"/>
    <s v="F"/>
    <s v="ad"/>
    <s v="ad"/>
    <n v="94.833333333333329"/>
    <n v="78.84615384615384"/>
    <n v="30.413812651491099"/>
    <n v="75.073297516493838"/>
    <n v="1"/>
    <n v="0"/>
    <x v="0"/>
    <n v="0"/>
    <n v="2014"/>
    <s v="MV1"/>
    <s v="P019_MV1"/>
    <n v="67.78205663569527"/>
    <n v="-37.36824398420417"/>
    <n v="0.74874914975141349"/>
    <n v="93.472172637887027"/>
    <n v="-18.398875121393189"/>
    <n v="1.6078561885650986"/>
    <x v="16"/>
    <n v="11"/>
  </r>
  <r>
    <n v="457"/>
    <x v="22"/>
    <s v="id_68"/>
    <x v="1"/>
    <n v="1"/>
    <s v="M"/>
    <s v="M"/>
    <s v="ad"/>
    <s v="juv"/>
    <n v="94.833333333333329"/>
    <n v="79.599999999999994"/>
    <n v="30.413812651491099"/>
    <n v="123.49089035228469"/>
    <n v="1"/>
    <n v="0"/>
    <x v="1"/>
    <n v="1"/>
    <n v="2014"/>
    <s v="MV1"/>
    <s v="P019_MV1"/>
    <n v="67.78205663569527"/>
    <n v="-37.36824398420417"/>
    <n v="0.74874914975141349"/>
    <n v="146.79934935090455"/>
    <n v="-23.308458998619855"/>
    <n v="3.3001957994030375"/>
    <x v="16"/>
    <n v="20"/>
  </r>
  <r>
    <n v="458"/>
    <x v="22"/>
    <s v="id_68"/>
    <x v="0"/>
    <n v="2"/>
    <s v="M"/>
    <s v="M"/>
    <s v="ad"/>
    <s v="juv"/>
    <n v="94.833333333333329"/>
    <n v="79.599999999999994"/>
    <n v="30.413812651491099"/>
    <n v="123.49089035228469"/>
    <n v="1"/>
    <n v="0"/>
    <x v="0"/>
    <n v="0"/>
    <n v="2014"/>
    <s v="MV1"/>
    <s v="P019_MV1"/>
    <n v="67.78205663569527"/>
    <n v="-37.36824398420417"/>
    <n v="0.74874914975141349"/>
    <n v="146.79934935090455"/>
    <n v="-23.308458998619855"/>
    <n v="3.3001957994030375"/>
    <x v="16"/>
    <n v="20"/>
  </r>
  <r>
    <n v="459"/>
    <x v="21"/>
    <s v="id_05"/>
    <x v="1"/>
    <n v="1"/>
    <s v="M"/>
    <s v="M"/>
    <s v="juv"/>
    <s v="ad"/>
    <n v="79.599999999999994"/>
    <n v="94.833333333333329"/>
    <n v="123.49089035228469"/>
    <n v="30.413812651491099"/>
    <n v="0"/>
    <n v="1"/>
    <x v="1"/>
    <n v="1"/>
    <n v="2014"/>
    <s v="MV1"/>
    <s v="P019_MV1"/>
    <n v="149.14897883570566"/>
    <n v="-25.658088483420968"/>
    <n v="3.3228953417939162"/>
    <n v="57.806001349791586"/>
    <n v="-27.392188698300487"/>
    <n v="0.47598913393738534"/>
    <x v="1"/>
    <n v="38"/>
  </r>
  <r>
    <n v="460"/>
    <x v="22"/>
    <s v="id_68"/>
    <x v="1"/>
    <n v="1"/>
    <s v="M"/>
    <s v="M"/>
    <s v="ad"/>
    <s v="juv"/>
    <n v="94.833333333333329"/>
    <n v="79.599999999999994"/>
    <n v="30.413812651491099"/>
    <n v="123.49089035228469"/>
    <n v="1"/>
    <n v="0"/>
    <x v="0"/>
    <n v="0"/>
    <n v="2014"/>
    <s v="MV1"/>
    <s v="P019_MV1"/>
    <n v="67.78205663569527"/>
    <n v="-37.36824398420417"/>
    <n v="0.74874914975141349"/>
    <n v="146.79934935090455"/>
    <n v="-23.308458998619855"/>
    <n v="3.3001957994030375"/>
    <x v="16"/>
    <n v="20"/>
  </r>
  <r>
    <n v="461"/>
    <x v="19"/>
    <s v="id_70"/>
    <x v="1"/>
    <n v="1"/>
    <s v="F"/>
    <s v="M"/>
    <s v="juv"/>
    <s v="juv"/>
    <n v="69.181818181818187"/>
    <n v="76.666666666666671"/>
    <n v="61.400325732035007"/>
    <n v="49.648766349225639"/>
    <n v="0"/>
    <n v="1"/>
    <x v="1"/>
    <n v="1"/>
    <n v="2014"/>
    <s v="MV1"/>
    <s v="P009_MV1"/>
    <n v="58.402832169616239"/>
    <n v="2.997493562418768"/>
    <n v="0.45202544076901663"/>
    <n v="41.366907862338032"/>
    <n v="8.2818584868876073"/>
    <n v="-4.5706008950133603E-2"/>
    <x v="14"/>
    <n v="63"/>
  </r>
  <r>
    <n v="462"/>
    <x v="42"/>
    <s v="id_01"/>
    <x v="0"/>
    <n v="2"/>
    <s v="M"/>
    <s v="F"/>
    <s v="ad"/>
    <s v="ad"/>
    <n v="80.333333333333329"/>
    <n v="92.214285714285708"/>
    <n v="13.601470508735444"/>
    <n v="23.259406699226016"/>
    <n v="1"/>
    <n v="0"/>
    <x v="0"/>
    <n v="0"/>
    <n v="2014"/>
    <s v="MV1"/>
    <s v="P031_MV1"/>
    <n v="14.41907343481949"/>
    <n v="-0.81760292608404583"/>
    <n v="-0.93945677334966804"/>
    <n v="51.800968279513803"/>
    <n v="-28.541561580287787"/>
    <n v="0.2854192227659561"/>
    <x v="25"/>
    <n v="60"/>
  </r>
  <r>
    <n v="463"/>
    <x v="42"/>
    <s v="id_43"/>
    <x v="0"/>
    <n v="2"/>
    <s v="M"/>
    <s v="F"/>
    <s v="ad"/>
    <s v="ad"/>
    <n v="80.333333333333329"/>
    <n v="76.125"/>
    <n v="13.601470508735444"/>
    <n v="57.982756057296896"/>
    <n v="1"/>
    <n v="0"/>
    <x v="0"/>
    <n v="0"/>
    <n v="2014"/>
    <s v="MV1"/>
    <s v="P031_MV1"/>
    <n v="14.41907343481949"/>
    <n v="-0.81760292608404583"/>
    <n v="-0.93945677334966804"/>
    <n v="77.901293607299223"/>
    <n v="-19.918537550002327"/>
    <n v="1.1137138584575104"/>
    <x v="25"/>
    <n v="20"/>
  </r>
  <r>
    <n v="464"/>
    <x v="22"/>
    <s v="id_61"/>
    <x v="1"/>
    <n v="1"/>
    <s v="M"/>
    <s v="F"/>
    <s v="ad"/>
    <s v="ad"/>
    <n v="94.833333333333329"/>
    <n v="94.875"/>
    <n v="35.355339059327378"/>
    <n v="142.84257068535277"/>
    <n v="1"/>
    <n v="0"/>
    <x v="0"/>
    <n v="0"/>
    <n v="2014"/>
    <s v="MV1"/>
    <s v="P030_MV1"/>
    <n v="67.78205663569527"/>
    <n v="-32.426717576367892"/>
    <n v="0.74874914975141349"/>
    <n v="143.07312321894329"/>
    <n v="-0.23055253359052585"/>
    <n v="3.181943897263277"/>
    <x v="16"/>
    <n v="3"/>
  </r>
  <r>
    <n v="465"/>
    <x v="43"/>
    <s v="id_05"/>
    <x v="1"/>
    <n v="1"/>
    <s v="F"/>
    <s v="M"/>
    <s v="ad"/>
    <s v="ad"/>
    <n v="94.875"/>
    <n v="94.833333333333329"/>
    <n v="142.84257068535277"/>
    <n v="35.355339059327378"/>
    <n v="0"/>
    <n v="1"/>
    <x v="1"/>
    <n v="1"/>
    <n v="2014"/>
    <s v="MV1"/>
    <s v="P030_MV1"/>
    <n v="131.13102659893434"/>
    <n v="11.711544086418428"/>
    <n v="2.7528744796961893"/>
    <n v="57.806001349791586"/>
    <n v="-22.450662290464209"/>
    <n v="0.47598913393738534"/>
    <x v="33"/>
    <n v="38"/>
  </r>
  <r>
    <n v="466"/>
    <x v="31"/>
    <s v="id_05"/>
    <x v="1"/>
    <n v="1"/>
    <s v="M"/>
    <s v="M"/>
    <s v="juv"/>
    <s v="ad"/>
    <n v="76.666666666666671"/>
    <n v="94.833333333333329"/>
    <n v="84.291162051546067"/>
    <n v="38.013155617496423"/>
    <n v="0"/>
    <n v="1"/>
    <x v="1"/>
    <n v="1"/>
    <n v="2014"/>
    <s v="MV1"/>
    <s v="P020_MV1"/>
    <n v="44.413177614464104"/>
    <n v="39.877984437081963"/>
    <n v="9.4449052460652532E-3"/>
    <n v="57.806001349791586"/>
    <n v="-19.792845732295163"/>
    <n v="0.47598913393738534"/>
    <x v="24"/>
    <n v="38"/>
  </r>
  <r>
    <n v="467"/>
    <x v="25"/>
    <s v="id_05"/>
    <x v="0"/>
    <n v="2"/>
    <s v="F"/>
    <s v="M"/>
    <s v="ad"/>
    <s v="ad"/>
    <n v="81.400000000000006"/>
    <n v="94.833333333333329"/>
    <n v="214.40149253211834"/>
    <n v="38.013155617496423"/>
    <n v="0"/>
    <n v="1"/>
    <x v="1"/>
    <n v="1"/>
    <n v="2014"/>
    <s v="MV1"/>
    <s v="P020_MV1"/>
    <n v="159.82581889712145"/>
    <n v="54.575673634996889"/>
    <n v="3.6606707724484231"/>
    <n v="57.806001349791586"/>
    <n v="-19.792845732295163"/>
    <n v="0.47598913393738534"/>
    <x v="19"/>
    <n v="38"/>
  </r>
  <r>
    <n v="468"/>
    <x v="31"/>
    <s v="id_05"/>
    <x v="0"/>
    <n v="2"/>
    <s v="M"/>
    <s v="M"/>
    <s v="juv"/>
    <s v="ad"/>
    <n v="76.666666666666671"/>
    <n v="94.833333333333329"/>
    <n v="49.648766349225639"/>
    <n v="65.36818798161687"/>
    <s v="NA"/>
    <s v="NA"/>
    <x v="1"/>
    <n v="1"/>
    <n v="2014"/>
    <s v="MV1"/>
    <s v="P009_MV1"/>
    <n v="44.413177614464104"/>
    <n v="5.2355887347615351"/>
    <n v="9.4449052460652532E-3"/>
    <n v="57.806001349791586"/>
    <n v="7.5621866318252842"/>
    <n v="0.47598913393738534"/>
    <x v="24"/>
    <n v="38"/>
  </r>
  <r>
    <n v="469"/>
    <x v="31"/>
    <s v="id_05"/>
    <x v="1"/>
    <n v="1"/>
    <s v="M"/>
    <s v="M"/>
    <s v="juv"/>
    <s v="ad"/>
    <n v="76.666666666666671"/>
    <n v="94.833333333333329"/>
    <n v="49.648766349225639"/>
    <n v="65.36818798161687"/>
    <s v="NA"/>
    <s v="NA"/>
    <x v="1"/>
    <n v="1"/>
    <n v="2014"/>
    <s v="MV1"/>
    <s v="P009_MV1"/>
    <n v="44.413177614464104"/>
    <n v="5.2355887347615351"/>
    <n v="9.4449052460652532E-3"/>
    <n v="57.806001349791586"/>
    <n v="7.5621866318252842"/>
    <n v="0.47598913393738534"/>
    <x v="24"/>
    <n v="38"/>
  </r>
  <r>
    <n v="470"/>
    <x v="31"/>
    <s v="id_05"/>
    <x v="0"/>
    <n v="2"/>
    <s v="M"/>
    <s v="M"/>
    <s v="juv"/>
    <s v="ad"/>
    <n v="76.666666666666671"/>
    <n v="94.833333333333329"/>
    <n v="49.648766349225639"/>
    <n v="65.36818798161687"/>
    <s v="NA"/>
    <s v="NA"/>
    <x v="1"/>
    <n v="1"/>
    <n v="2014"/>
    <s v="MV1"/>
    <s v="P009_MV1"/>
    <n v="44.413177614464104"/>
    <n v="5.2355887347615351"/>
    <n v="9.4449052460652532E-3"/>
    <n v="57.806001349791586"/>
    <n v="7.5621866318252842"/>
    <n v="0.47598913393738534"/>
    <x v="24"/>
    <n v="38"/>
  </r>
  <r>
    <n v="471"/>
    <x v="31"/>
    <s v="id_05"/>
    <x v="0"/>
    <n v="2"/>
    <s v="M"/>
    <s v="M"/>
    <s v="juv"/>
    <s v="ad"/>
    <n v="76.666666666666671"/>
    <n v="94.833333333333329"/>
    <n v="49.648766349225639"/>
    <n v="65.36818798161687"/>
    <n v="0"/>
    <n v="1"/>
    <x v="1"/>
    <n v="1"/>
    <n v="2014"/>
    <s v="MV1"/>
    <s v="P009_MV1"/>
    <n v="44.413177614464104"/>
    <n v="5.2355887347615351"/>
    <n v="9.4449052460652532E-3"/>
    <n v="57.806001349791586"/>
    <n v="7.5621866318252842"/>
    <n v="0.47598913393738534"/>
    <x v="24"/>
    <n v="38"/>
  </r>
  <r>
    <n v="472"/>
    <x v="25"/>
    <s v="id_05"/>
    <x v="0"/>
    <n v="2"/>
    <s v="F"/>
    <s v="M"/>
    <s v="ad"/>
    <s v="ad"/>
    <n v="81.400000000000006"/>
    <n v="94.833333333333329"/>
    <n v="207.23416706711276"/>
    <n v="65.36818798161687"/>
    <n v="0"/>
    <n v="1"/>
    <x v="1"/>
    <n v="1"/>
    <n v="2014"/>
    <s v="MV1"/>
    <s v="P009_MV1"/>
    <n v="159.82581889712145"/>
    <n v="47.408348169991314"/>
    <n v="3.6606707724484231"/>
    <n v="57.806001349791586"/>
    <n v="7.5621866318252842"/>
    <n v="0.47598913393738534"/>
    <x v="19"/>
    <n v="38"/>
  </r>
  <r>
    <n v="473"/>
    <x v="25"/>
    <s v="id_05"/>
    <x v="1"/>
    <n v="1"/>
    <s v="F"/>
    <s v="M"/>
    <s v="ad"/>
    <s v="ad"/>
    <n v="81.400000000000006"/>
    <n v="94.833333333333329"/>
    <n v="207.23416706711276"/>
    <n v="65.36818798161687"/>
    <n v="0"/>
    <n v="1"/>
    <x v="1"/>
    <n v="1"/>
    <n v="2014"/>
    <s v="MV1"/>
    <s v="P009_MV1"/>
    <n v="159.82581889712145"/>
    <n v="47.408348169991314"/>
    <n v="3.6606707724484231"/>
    <n v="57.806001349791586"/>
    <n v="7.5621866318252842"/>
    <n v="0.47598913393738534"/>
    <x v="19"/>
    <n v="38"/>
  </r>
  <r>
    <n v="474"/>
    <x v="22"/>
    <s v="id_60"/>
    <x v="1"/>
    <n v="1"/>
    <s v="M"/>
    <s v="F"/>
    <s v="ad"/>
    <s v="ad"/>
    <n v="94.833333333333329"/>
    <n v="81.400000000000006"/>
    <n v="65.36818798161687"/>
    <n v="207.23416706711276"/>
    <n v="1"/>
    <n v="0"/>
    <x v="0"/>
    <n v="0"/>
    <n v="2014"/>
    <s v="MV1"/>
    <s v="P009_MV1"/>
    <n v="67.78205663569527"/>
    <n v="-2.4138686540783993"/>
    <n v="0.74874914975141349"/>
    <n v="147.46769362274719"/>
    <n v="59.766473444365573"/>
    <n v="3.3214057256476393"/>
    <x v="16"/>
    <n v="70"/>
  </r>
  <r>
    <n v="475"/>
    <x v="31"/>
    <s v="id_05"/>
    <x v="1"/>
    <n v="1"/>
    <s v="M"/>
    <s v="M"/>
    <s v="juv"/>
    <s v="ad"/>
    <n v="76.666666666666671"/>
    <n v="94.833333333333329"/>
    <n v="25.942243542145693"/>
    <n v="89.067390216621931"/>
    <n v="0"/>
    <n v="1"/>
    <x v="1"/>
    <n v="1"/>
    <n v="2014"/>
    <s v="MV1"/>
    <s v="P026b_MV1"/>
    <n v="44.413177614464104"/>
    <n v="-18.470934072318411"/>
    <n v="9.4449052460652532E-3"/>
    <n v="57.806001349791586"/>
    <n v="31.261388866830345"/>
    <n v="0.47598913393738534"/>
    <x v="24"/>
    <n v="38"/>
  </r>
  <r>
    <n v="476"/>
    <x v="22"/>
    <s v="id_70"/>
    <x v="1"/>
    <n v="1"/>
    <s v="M"/>
    <s v="M"/>
    <s v="ad"/>
    <s v="juv"/>
    <n v="94.833333333333329"/>
    <n v="76.666666666666671"/>
    <n v="89.067390216621931"/>
    <n v="25.942243542145693"/>
    <s v="NA"/>
    <s v="NA"/>
    <x v="0"/>
    <n v="0"/>
    <n v="2014"/>
    <s v="MV1"/>
    <s v="P026b_MV1"/>
    <n v="67.78205663569527"/>
    <n v="21.285333580926661"/>
    <n v="0.74874914975141349"/>
    <n v="41.366907862338032"/>
    <n v="-15.424664320192338"/>
    <n v="-4.5706008950133603E-2"/>
    <x v="16"/>
    <n v="63"/>
  </r>
  <r>
    <n v="477"/>
    <x v="22"/>
    <s v="id_70"/>
    <x v="1"/>
    <n v="1"/>
    <s v="M"/>
    <s v="M"/>
    <s v="ad"/>
    <s v="juv"/>
    <n v="94.833333333333329"/>
    <n v="76.666666666666671"/>
    <n v="100.00499987500625"/>
    <n v="41.677331968349414"/>
    <n v="1"/>
    <n v="0"/>
    <x v="0"/>
    <n v="0"/>
    <n v="2014"/>
    <s v="MV1"/>
    <s v="P031_MV1"/>
    <n v="67.78205663569527"/>
    <n v="32.222943239310979"/>
    <n v="0.74874914975141349"/>
    <n v="41.366907862338032"/>
    <n v="0.31042410601138215"/>
    <n v="-4.5706008950133603E-2"/>
    <x v="16"/>
    <n v="63"/>
  </r>
  <r>
    <n v="478"/>
    <x v="22"/>
    <s v="id_70"/>
    <x v="0"/>
    <n v="2"/>
    <s v="M"/>
    <s v="M"/>
    <s v="ad"/>
    <s v="juv"/>
    <n v="94.833333333333329"/>
    <n v="76.666666666666671"/>
    <n v="100.00499987500625"/>
    <n v="41.677331968349414"/>
    <n v="1"/>
    <n v="0"/>
    <x v="0"/>
    <n v="0"/>
    <n v="2014"/>
    <s v="MV1"/>
    <s v="P031_MV1"/>
    <n v="67.78205663569527"/>
    <n v="32.222943239310979"/>
    <n v="0.74874914975141349"/>
    <n v="41.366907862338032"/>
    <n v="0.31042410601138215"/>
    <n v="-4.5706008950133603E-2"/>
    <x v="16"/>
    <n v="63"/>
  </r>
  <r>
    <n v="479"/>
    <x v="22"/>
    <s v="id_01"/>
    <x v="1"/>
    <n v="1"/>
    <s v="M"/>
    <s v="F"/>
    <s v="ad"/>
    <s v="ad"/>
    <n v="94.833333333333329"/>
    <n v="92.214285714285708"/>
    <n v="100.00499987500625"/>
    <n v="23.259406699226016"/>
    <s v="NA"/>
    <s v="NA"/>
    <x v="1"/>
    <n v="1"/>
    <n v="2014"/>
    <s v="MV1"/>
    <s v="P031_MV1"/>
    <n v="67.78205663569527"/>
    <n v="32.222943239310979"/>
    <n v="0.74874914975141349"/>
    <n v="51.800968279513803"/>
    <n v="-28.541561580287787"/>
    <n v="0.2854192227659561"/>
    <x v="16"/>
    <n v="60"/>
  </r>
  <r>
    <n v="480"/>
    <x v="22"/>
    <s v="id_01"/>
    <x v="1"/>
    <n v="1"/>
    <s v="M"/>
    <s v="F"/>
    <s v="ad"/>
    <s v="ad"/>
    <n v="94.833333333333329"/>
    <n v="92.214285714285708"/>
    <n v="100.00499987500625"/>
    <n v="23.259406699226016"/>
    <s v="NA"/>
    <s v="NA"/>
    <x v="1"/>
    <n v="1"/>
    <n v="2014"/>
    <s v="MV1"/>
    <s v="P031_MV1"/>
    <n v="67.78205663569527"/>
    <n v="32.222943239310979"/>
    <n v="0.74874914975141349"/>
    <n v="51.800968279513803"/>
    <n v="-28.541561580287787"/>
    <n v="0.2854192227659561"/>
    <x v="16"/>
    <n v="60"/>
  </r>
  <r>
    <n v="481"/>
    <x v="22"/>
    <s v="id_01"/>
    <x v="1"/>
    <n v="1"/>
    <s v="M"/>
    <s v="F"/>
    <s v="ad"/>
    <s v="ad"/>
    <n v="94.833333333333329"/>
    <n v="92.214285714285708"/>
    <n v="100.00499987500625"/>
    <n v="23.259406699226016"/>
    <n v="0"/>
    <n v="1"/>
    <x v="1"/>
    <n v="1"/>
    <n v="2014"/>
    <s v="MV1"/>
    <s v="P031_MV1"/>
    <n v="67.78205663569527"/>
    <n v="32.222943239310979"/>
    <n v="0.74874914975141349"/>
    <n v="51.800968279513803"/>
    <n v="-28.541561580287787"/>
    <n v="0.2854192227659561"/>
    <x v="16"/>
    <n v="60"/>
  </r>
  <r>
    <n v="482"/>
    <x v="22"/>
    <s v="id_01"/>
    <x v="1"/>
    <n v="1"/>
    <s v="M"/>
    <s v="F"/>
    <s v="ad"/>
    <s v="ad"/>
    <n v="94.833333333333329"/>
    <n v="92.214285714285708"/>
    <n v="100.00499987500625"/>
    <n v="23.259406699226016"/>
    <n v="0"/>
    <n v="1"/>
    <x v="1"/>
    <n v="1"/>
    <n v="2014"/>
    <s v="MV1"/>
    <s v="P031_MV1"/>
    <n v="67.78205663569527"/>
    <n v="32.222943239310979"/>
    <n v="0.74874914975141349"/>
    <n v="51.800968279513803"/>
    <n v="-28.541561580287787"/>
    <n v="0.2854192227659561"/>
    <x v="16"/>
    <n v="60"/>
  </r>
  <r>
    <n v="483"/>
    <x v="17"/>
    <s v="id_05"/>
    <x v="0"/>
    <n v="2"/>
    <s v="F"/>
    <s v="M"/>
    <s v="ad"/>
    <s v="ad"/>
    <n v="92.214285714285708"/>
    <n v="94.833333333333329"/>
    <n v="23.259406699226016"/>
    <n v="100.00499987500625"/>
    <n v="1"/>
    <n v="0"/>
    <x v="0"/>
    <n v="0"/>
    <n v="2014"/>
    <s v="MV1"/>
    <s v="P031_MV1"/>
    <n v="54.956700373651238"/>
    <n v="-31.697293674425222"/>
    <n v="0.34300267328551498"/>
    <n v="57.806001349791586"/>
    <n v="42.198998525214662"/>
    <n v="0.47598913393738534"/>
    <x v="13"/>
    <n v="38"/>
  </r>
  <r>
    <n v="484"/>
    <x v="17"/>
    <s v="id_05"/>
    <x v="0"/>
    <n v="2"/>
    <s v="F"/>
    <s v="M"/>
    <s v="ad"/>
    <s v="ad"/>
    <n v="92.214285714285708"/>
    <n v="94.833333333333329"/>
    <n v="23.259406699226016"/>
    <n v="100.00499987500625"/>
    <n v="1"/>
    <n v="0"/>
    <x v="0"/>
    <n v="0"/>
    <n v="2014"/>
    <s v="MV1"/>
    <s v="P031_MV1"/>
    <n v="54.956700373651238"/>
    <n v="-31.697293674425222"/>
    <n v="0.34300267328551498"/>
    <n v="57.806001349791586"/>
    <n v="42.198998525214662"/>
    <n v="0.47598913393738534"/>
    <x v="13"/>
    <n v="38"/>
  </r>
  <r>
    <n v="485"/>
    <x v="22"/>
    <s v="id_01"/>
    <x v="1"/>
    <n v="1"/>
    <s v="M"/>
    <s v="F"/>
    <s v="ad"/>
    <s v="ad"/>
    <n v="94.833333333333329"/>
    <n v="92.214285714285708"/>
    <n v="100.00499987500625"/>
    <n v="23.259406699226016"/>
    <s v="NA"/>
    <s v="NA"/>
    <x v="1"/>
    <n v="1"/>
    <n v="2014"/>
    <s v="MV1"/>
    <s v="P031_MV1"/>
    <n v="67.78205663569527"/>
    <n v="32.222943239310979"/>
    <n v="0.74874914975141349"/>
    <n v="51.800968279513803"/>
    <n v="-28.541561580287787"/>
    <n v="0.2854192227659561"/>
    <x v="16"/>
    <n v="60"/>
  </r>
  <r>
    <n v="486"/>
    <x v="22"/>
    <s v="id_01"/>
    <x v="1"/>
    <n v="1"/>
    <s v="M"/>
    <s v="F"/>
    <s v="ad"/>
    <s v="ad"/>
    <n v="94.833333333333329"/>
    <n v="92.214285714285708"/>
    <n v="100.00499987500625"/>
    <n v="23.259406699226016"/>
    <n v="0"/>
    <n v="1"/>
    <x v="1"/>
    <n v="1"/>
    <n v="2014"/>
    <s v="MV1"/>
    <s v="P031_MV1"/>
    <n v="67.78205663569527"/>
    <n v="32.222943239310979"/>
    <n v="0.74874914975141349"/>
    <n v="51.800968279513803"/>
    <n v="-28.541561580287787"/>
    <n v="0.2854192227659561"/>
    <x v="16"/>
    <n v="60"/>
  </r>
  <r>
    <n v="487"/>
    <x v="19"/>
    <s v="id_01"/>
    <x v="0"/>
    <n v="2"/>
    <s v="F"/>
    <s v="F"/>
    <s v="juv"/>
    <s v="ad"/>
    <n v="69.181818181818187"/>
    <n v="92.214285714285708"/>
    <n v="96.674712308855618"/>
    <n v="23.259406699226016"/>
    <n v="0"/>
    <n v="1"/>
    <x v="1"/>
    <n v="1"/>
    <n v="2014"/>
    <s v="MV1"/>
    <s v="P031_MV1"/>
    <n v="58.402832169616239"/>
    <n v="38.271880139239379"/>
    <n v="0.45202544076901663"/>
    <n v="51.800968279513803"/>
    <n v="-28.541561580287787"/>
    <n v="0.2854192227659561"/>
    <x v="14"/>
    <n v="60"/>
  </r>
  <r>
    <n v="488"/>
    <x v="17"/>
    <s v="id_39"/>
    <x v="1"/>
    <n v="1"/>
    <s v="F"/>
    <s v="F"/>
    <s v="ad"/>
    <s v="juv"/>
    <n v="92.214285714285708"/>
    <n v="69.181818181818187"/>
    <n v="23.259406699226016"/>
    <n v="96.674712308855618"/>
    <n v="1"/>
    <n v="0"/>
    <x v="0"/>
    <n v="0"/>
    <n v="2014"/>
    <s v="MV1"/>
    <s v="P031_MV1"/>
    <n v="54.956700373651238"/>
    <n v="-31.697293674425222"/>
    <n v="0.34300267328551498"/>
    <n v="56.420044614117785"/>
    <n v="40.254667694737833"/>
    <n v="0.43200575384376289"/>
    <x v="13"/>
    <n v="77"/>
  </r>
  <r>
    <n v="489"/>
    <x v="18"/>
    <s v="id_05"/>
    <x v="0"/>
    <n v="2"/>
    <s v="F"/>
    <s v="M"/>
    <s v="ad"/>
    <s v="ad"/>
    <n v="76.125"/>
    <n v="94.833333333333329"/>
    <n v="239.77489443225701"/>
    <n v="171.96802028284213"/>
    <n v="0"/>
    <n v="1"/>
    <x v="1"/>
    <n v="1"/>
    <n v="2014"/>
    <s v="MV1"/>
    <s v="P028_MV1"/>
    <n v="90.181945982828381"/>
    <n v="149.59294844942863"/>
    <n v="1.4573981720575411"/>
    <n v="57.806001349791586"/>
    <n v="114.16201893305055"/>
    <n v="0.47598913393738534"/>
    <x v="1"/>
    <n v="38"/>
  </r>
  <r>
    <n v="490"/>
    <x v="22"/>
    <s v="id_01"/>
    <x v="1"/>
    <n v="1"/>
    <s v="M"/>
    <s v="F"/>
    <s v="ad"/>
    <s v="ad"/>
    <n v="94.833333333333329"/>
    <n v="92.214285714285708"/>
    <n v="115.52056094046635"/>
    <n v="10.04987562112089"/>
    <n v="0"/>
    <n v="1"/>
    <x v="1"/>
    <n v="1"/>
    <n v="2014"/>
    <s v="MV1"/>
    <s v="P024_MV1"/>
    <n v="67.78205663569527"/>
    <n v="47.738504304771084"/>
    <n v="0.74874914975141349"/>
    <n v="51.800968279513803"/>
    <n v="-41.751092658392913"/>
    <n v="0.2854192227659561"/>
    <x v="16"/>
    <n v="60"/>
  </r>
  <r>
    <n v="491"/>
    <x v="17"/>
    <s v="id_05"/>
    <x v="0"/>
    <n v="2"/>
    <s v="F"/>
    <s v="M"/>
    <s v="ad"/>
    <s v="ad"/>
    <n v="92.214285714285708"/>
    <n v="94.833333333333329"/>
    <n v="10.04987562112089"/>
    <n v="115.52056094046635"/>
    <n v="1"/>
    <n v="0"/>
    <x v="0"/>
    <n v="0"/>
    <n v="2014"/>
    <s v="MV1"/>
    <s v="P024_MV1"/>
    <n v="54.956700373651238"/>
    <n v="-44.906824752530348"/>
    <n v="0.34300267328551498"/>
    <n v="57.806001349791586"/>
    <n v="57.714559590674767"/>
    <n v="0.47598913393738534"/>
    <x v="13"/>
    <n v="38"/>
  </r>
  <r>
    <n v="492"/>
    <x v="18"/>
    <s v="id_01"/>
    <x v="0"/>
    <n v="2"/>
    <s v="F"/>
    <s v="F"/>
    <s v="ad"/>
    <s v="ad"/>
    <n v="76.125"/>
    <n v="92.214285714285708"/>
    <n v="63.245553203367585"/>
    <n v="10.04987562112089"/>
    <n v="0"/>
    <n v="1"/>
    <x v="1"/>
    <n v="1"/>
    <n v="2014"/>
    <s v="MV1"/>
    <s v="P024_MV1"/>
    <n v="90.181945982828381"/>
    <n v="-26.936392779460796"/>
    <n v="1.4573981720575411"/>
    <n v="51.800968279513803"/>
    <n v="-41.751092658392913"/>
    <n v="0.2854192227659561"/>
    <x v="1"/>
    <n v="60"/>
  </r>
  <r>
    <n v="493"/>
    <x v="17"/>
    <s v="id_05"/>
    <x v="0"/>
    <n v="2"/>
    <s v="F"/>
    <s v="M"/>
    <s v="ad"/>
    <s v="ad"/>
    <n v="92.214285714285708"/>
    <n v="94.833333333333329"/>
    <n v="10.04987562112089"/>
    <n v="115.52056094046635"/>
    <s v="NA"/>
    <s v="NA"/>
    <x v="0"/>
    <n v="0"/>
    <n v="2014"/>
    <s v="MV1"/>
    <s v="P024_MV1"/>
    <n v="54.956700373651238"/>
    <n v="-44.906824752530348"/>
    <n v="0.34300267328551498"/>
    <n v="57.806001349791586"/>
    <n v="57.714559590674767"/>
    <n v="0.47598913393738534"/>
    <x v="13"/>
    <n v="38"/>
  </r>
  <r>
    <n v="494"/>
    <x v="22"/>
    <s v="id_01"/>
    <x v="1"/>
    <n v="1"/>
    <s v="M"/>
    <s v="F"/>
    <s v="ad"/>
    <s v="ad"/>
    <n v="94.833333333333329"/>
    <n v="92.214285714285708"/>
    <n v="115.52056094046635"/>
    <n v="10.04987562112089"/>
    <s v="NA"/>
    <s v="NA"/>
    <x v="1"/>
    <n v="1"/>
    <n v="2014"/>
    <s v="MV1"/>
    <s v="P024_MV1"/>
    <n v="67.78205663569527"/>
    <n v="47.738504304771084"/>
    <n v="0.74874914975141349"/>
    <n v="51.800968279513803"/>
    <n v="-41.751092658392913"/>
    <n v="0.2854192227659561"/>
    <x v="16"/>
    <n v="60"/>
  </r>
  <r>
    <n v="495"/>
    <x v="22"/>
    <s v="id_01"/>
    <x v="1"/>
    <n v="1"/>
    <s v="M"/>
    <s v="F"/>
    <s v="ad"/>
    <s v="ad"/>
    <n v="94.833333333333329"/>
    <n v="92.214285714285708"/>
    <n v="115.52056094046635"/>
    <n v="10.04987562112089"/>
    <n v="0"/>
    <n v="1"/>
    <x v="1"/>
    <n v="1"/>
    <n v="2014"/>
    <s v="MV1"/>
    <s v="P024_MV1"/>
    <n v="67.78205663569527"/>
    <n v="47.738504304771084"/>
    <n v="0.74874914975141349"/>
    <n v="51.800968279513803"/>
    <n v="-41.751092658392913"/>
    <n v="0.2854192227659561"/>
    <x v="16"/>
    <n v="60"/>
  </r>
  <r>
    <n v="496"/>
    <x v="17"/>
    <s v="id_43"/>
    <x v="1"/>
    <n v="1"/>
    <s v="F"/>
    <s v="F"/>
    <s v="ad"/>
    <s v="ad"/>
    <n v="92.214285714285708"/>
    <n v="76.125"/>
    <n v="10.04987562112089"/>
    <n v="63.245553203367585"/>
    <n v="1"/>
    <n v="0"/>
    <x v="0"/>
    <n v="0"/>
    <n v="2014"/>
    <s v="MV1"/>
    <s v="P024_MV1"/>
    <n v="54.956700373651238"/>
    <n v="-44.906824752530348"/>
    <n v="0.34300267328551498"/>
    <n v="77.901293607299223"/>
    <n v="-14.655740403931638"/>
    <n v="1.1137138584575104"/>
    <x v="13"/>
    <n v="20"/>
  </r>
  <r>
    <n v="497"/>
    <x v="22"/>
    <s v="id_01"/>
    <x v="1"/>
    <n v="1"/>
    <s v="M"/>
    <s v="F"/>
    <s v="ad"/>
    <s v="ad"/>
    <n v="94.833333333333329"/>
    <n v="92.214285714285708"/>
    <n v="115.52056094046635"/>
    <n v="10.04987562112089"/>
    <n v="0"/>
    <n v="1"/>
    <x v="1"/>
    <n v="1"/>
    <n v="2014"/>
    <s v="MV1"/>
    <s v="P024_MV1"/>
    <n v="67.78205663569527"/>
    <n v="47.738504304771084"/>
    <n v="0.74874914975141349"/>
    <n v="51.800968279513803"/>
    <n v="-41.751092658392913"/>
    <n v="0.2854192227659561"/>
    <x v="16"/>
    <n v="60"/>
  </r>
  <r>
    <n v="498"/>
    <x v="17"/>
    <s v="id_39"/>
    <x v="1"/>
    <n v="1"/>
    <s v="F"/>
    <s v="F"/>
    <s v="ad"/>
    <s v="juv"/>
    <n v="92.214285714285708"/>
    <n v="69.181818181818187"/>
    <n v="10.04987562112089"/>
    <n v="112.16059914247963"/>
    <n v="1"/>
    <n v="0"/>
    <x v="0"/>
    <n v="0"/>
    <n v="2014"/>
    <s v="MV1"/>
    <s v="P024_MV1"/>
    <n v="54.956700373651238"/>
    <n v="-44.906824752530348"/>
    <n v="0.34300267328551498"/>
    <n v="56.420044614117785"/>
    <n v="55.740554528361841"/>
    <n v="0.43200575384376289"/>
    <x v="13"/>
    <n v="77"/>
  </r>
  <r>
    <n v="499"/>
    <x v="17"/>
    <s v="id_05"/>
    <x v="1"/>
    <n v="1"/>
    <s v="F"/>
    <s v="M"/>
    <s v="ad"/>
    <s v="ad"/>
    <n v="92.214285714285708"/>
    <n v="94.833333333333329"/>
    <n v="10.04987562112089"/>
    <n v="115.52056094046635"/>
    <n v="1"/>
    <n v="0"/>
    <x v="0"/>
    <n v="0"/>
    <n v="2014"/>
    <s v="MV1"/>
    <s v="P024_MV1"/>
    <n v="54.956700373651238"/>
    <n v="-44.906824752530348"/>
    <n v="0.34300267328551498"/>
    <n v="57.806001349791586"/>
    <n v="57.714559590674767"/>
    <n v="0.47598913393738534"/>
    <x v="13"/>
    <n v="38"/>
  </r>
  <r>
    <n v="500"/>
    <x v="19"/>
    <s v="id_01"/>
    <x v="0"/>
    <n v="2"/>
    <s v="F"/>
    <s v="F"/>
    <s v="juv"/>
    <s v="ad"/>
    <n v="69.181818181818187"/>
    <n v="92.214285714285708"/>
    <n v="96.674712308855618"/>
    <n v="23.259406699226016"/>
    <n v="0"/>
    <n v="1"/>
    <x v="1"/>
    <n v="1"/>
    <n v="2014"/>
    <s v="MV1"/>
    <s v="P031_MV1"/>
    <n v="58.402832169616239"/>
    <n v="38.271880139239379"/>
    <n v="0.45202544076901663"/>
    <n v="51.800968279513803"/>
    <n v="-28.541561580287787"/>
    <n v="0.2854192227659561"/>
    <x v="14"/>
    <n v="60"/>
  </r>
  <r>
    <n v="501"/>
    <x v="19"/>
    <s v="id_01"/>
    <x v="0"/>
    <n v="2"/>
    <s v="F"/>
    <s v="F"/>
    <s v="juv"/>
    <s v="ad"/>
    <n v="69.181818181818187"/>
    <n v="92.214285714285708"/>
    <n v="112.16059914247963"/>
    <n v="10.04987562112089"/>
    <n v="0"/>
    <n v="1"/>
    <x v="1"/>
    <n v="1"/>
    <n v="2014"/>
    <s v="MV1"/>
    <s v="P024_MV1"/>
    <n v="58.402832169616239"/>
    <n v="53.757766972863386"/>
    <n v="0.45202544076901663"/>
    <n v="51.800968279513803"/>
    <n v="-41.751092658392913"/>
    <n v="0.2854192227659561"/>
    <x v="14"/>
    <n v="60"/>
  </r>
  <r>
    <n v="502"/>
    <x v="22"/>
    <s v="id_40"/>
    <x v="1"/>
    <n v="1"/>
    <s v="M"/>
    <s v="F"/>
    <s v="ad"/>
    <s v="ad"/>
    <n v="94.833333333333329"/>
    <n v="78.857142857142861"/>
    <n v="38.013155617496423"/>
    <n v="4"/>
    <n v="0"/>
    <n v="1"/>
    <x v="0"/>
    <n v="0"/>
    <n v="2014"/>
    <s v="MV1"/>
    <s v="P020_MV1"/>
    <n v="67.78205663569527"/>
    <n v="-29.768901018198846"/>
    <n v="0.74874914975141349"/>
    <n v="38.572545498119524"/>
    <n v="-34.572545498119524"/>
    <n v="-0.13438518545053418"/>
    <x v="16"/>
    <n v="58"/>
  </r>
  <r>
    <n v="503"/>
    <x v="30"/>
    <s v="id_05"/>
    <x v="1"/>
    <n v="1"/>
    <s v="F"/>
    <s v="M"/>
    <s v="ad"/>
    <s v="ad"/>
    <n v="78.857142857142861"/>
    <n v="94.833333333333329"/>
    <n v="4"/>
    <n v="38.013155617496423"/>
    <s v="NA"/>
    <s v="NA"/>
    <x v="0"/>
    <n v="0"/>
    <n v="2014"/>
    <s v="MV1"/>
    <s v="P020_MV1"/>
    <n v="30.618777590811717"/>
    <n v="-26.618777590811717"/>
    <n v="-0.42695850454631429"/>
    <n v="57.806001349791586"/>
    <n v="-19.792845732295163"/>
    <n v="0.47598913393738534"/>
    <x v="23"/>
    <n v="38"/>
  </r>
  <r>
    <n v="504"/>
    <x v="22"/>
    <s v="id_40"/>
    <x v="0"/>
    <n v="2"/>
    <s v="M"/>
    <s v="F"/>
    <s v="ad"/>
    <s v="ad"/>
    <n v="94.833333333333329"/>
    <n v="78.857142857142861"/>
    <n v="38.013155617496423"/>
    <n v="4"/>
    <n v="0"/>
    <n v="1"/>
    <x v="1"/>
    <n v="1"/>
    <n v="2014"/>
    <s v="MV1"/>
    <s v="P020_MV1"/>
    <n v="67.78205663569527"/>
    <n v="-29.768901018198846"/>
    <n v="0.74874914975141349"/>
    <n v="38.572545498119524"/>
    <n v="-34.572545498119524"/>
    <n v="-0.13438518545053418"/>
    <x v="16"/>
    <n v="58"/>
  </r>
  <r>
    <n v="505"/>
    <x v="19"/>
    <s v="id_40"/>
    <x v="1"/>
    <n v="1"/>
    <s v="F"/>
    <s v="F"/>
    <s v="juv"/>
    <s v="ad"/>
    <n v="69.181818181818187"/>
    <n v="78.857142857142861"/>
    <n v="34.058772731852805"/>
    <n v="4"/>
    <n v="0"/>
    <n v="1"/>
    <x v="1"/>
    <n v="1"/>
    <n v="2014"/>
    <s v="MV1"/>
    <s v="P020_MV1"/>
    <n v="58.402832169616239"/>
    <n v="-24.344059437763434"/>
    <n v="0.45202544076901663"/>
    <n v="38.572545498119524"/>
    <n v="-34.572545498119524"/>
    <n v="-0.13438518545053418"/>
    <x v="14"/>
    <n v="58"/>
  </r>
  <r>
    <n v="506"/>
    <x v="30"/>
    <s v="id_63"/>
    <x v="0"/>
    <n v="2"/>
    <s v="F"/>
    <s v="F"/>
    <s v="ad"/>
    <s v="ad"/>
    <n v="78.857142857142861"/>
    <n v="78.84615384615384"/>
    <n v="4"/>
    <n v="135.15176654413364"/>
    <n v="1"/>
    <n v="0"/>
    <x v="0"/>
    <n v="0"/>
    <n v="2014"/>
    <s v="MV1"/>
    <s v="P020_MV1"/>
    <n v="30.618777590811717"/>
    <n v="-26.618777590811717"/>
    <n v="-0.42695850454631429"/>
    <n v="93.472172637887027"/>
    <n v="41.679593906246609"/>
    <n v="1.6078561885650986"/>
    <x v="23"/>
    <n v="11"/>
  </r>
  <r>
    <n v="507"/>
    <x v="30"/>
    <s v="id_63"/>
    <x v="0"/>
    <n v="2"/>
    <s v="F"/>
    <s v="F"/>
    <s v="ad"/>
    <s v="ad"/>
    <n v="78.857142857142861"/>
    <n v="78.84615384615384"/>
    <n v="4"/>
    <n v="135.15176654413364"/>
    <n v="1"/>
    <n v="0"/>
    <x v="0"/>
    <n v="0"/>
    <n v="2014"/>
    <s v="MV1"/>
    <s v="P020_MV1"/>
    <n v="30.618777590811717"/>
    <n v="-26.618777590811717"/>
    <n v="-0.42695850454631429"/>
    <n v="93.472172637887027"/>
    <n v="41.679593906246609"/>
    <n v="1.6078561885650986"/>
    <x v="23"/>
    <n v="11"/>
  </r>
  <r>
    <n v="508"/>
    <x v="30"/>
    <s v="id_05"/>
    <x v="1"/>
    <n v="1"/>
    <s v="F"/>
    <s v="M"/>
    <s v="ad"/>
    <s v="ad"/>
    <n v="78.857142857142861"/>
    <n v="94.833333333333329"/>
    <n v="4"/>
    <n v="38.013155617496423"/>
    <n v="1"/>
    <n v="0"/>
    <x v="0"/>
    <n v="0"/>
    <n v="2014"/>
    <s v="MV1"/>
    <s v="P020_MV1"/>
    <n v="30.618777590811717"/>
    <n v="-26.618777590811717"/>
    <n v="-0.42695850454631429"/>
    <n v="57.806001349791586"/>
    <n v="-19.792845732295163"/>
    <n v="0.47598913393738534"/>
    <x v="23"/>
    <n v="38"/>
  </r>
  <r>
    <n v="509"/>
    <x v="30"/>
    <s v="id_63"/>
    <x v="0"/>
    <n v="2"/>
    <s v="F"/>
    <s v="F"/>
    <s v="ad"/>
    <s v="ad"/>
    <n v="78.857142857142861"/>
    <n v="78.84615384615384"/>
    <n v="4"/>
    <n v="135.15176654413364"/>
    <n v="1"/>
    <n v="0"/>
    <x v="0"/>
    <n v="0"/>
    <n v="2014"/>
    <s v="MV1"/>
    <s v="P020_MV1"/>
    <n v="30.618777590811717"/>
    <n v="-26.618777590811717"/>
    <n v="-0.42695850454631429"/>
    <n v="93.472172637887027"/>
    <n v="41.679593906246609"/>
    <n v="1.6078561885650986"/>
    <x v="23"/>
    <n v="11"/>
  </r>
  <r>
    <n v="510"/>
    <x v="22"/>
    <s v="id_39"/>
    <x v="1"/>
    <n v="1"/>
    <s v="M"/>
    <s v="F"/>
    <s v="ad"/>
    <s v="juv"/>
    <n v="94.833333333333329"/>
    <n v="69.181818181818187"/>
    <n v="38.013155617496423"/>
    <n v="34.058772731852805"/>
    <n v="1"/>
    <n v="0"/>
    <x v="0"/>
    <n v="0"/>
    <n v="2014"/>
    <s v="MV1"/>
    <s v="P020_MV1"/>
    <n v="67.78205663569527"/>
    <n v="-29.768901018198846"/>
    <n v="0.74874914975141349"/>
    <n v="56.420044614117785"/>
    <n v="-22.36127188226498"/>
    <n v="0.43200575384376289"/>
    <x v="16"/>
    <n v="77"/>
  </r>
  <r>
    <n v="511"/>
    <x v="28"/>
    <s v="id_57"/>
    <x v="1"/>
    <n v="1"/>
    <s v="F"/>
    <s v="F"/>
    <s v="ad"/>
    <s v="juv"/>
    <n v="87.272727272727266"/>
    <n v="60.166666666666664"/>
    <n v="47.381430961928537"/>
    <n v="46.872166581031863"/>
    <n v="1"/>
    <n v="0"/>
    <x v="0"/>
    <n v="0"/>
    <n v="2014"/>
    <s v="MV1"/>
    <s v="P021b_MV1"/>
    <n v="48.399477429557052"/>
    <n v="-1.0180464676285155"/>
    <n v="0.13555657583546768"/>
    <n v="38.502524349691555"/>
    <n v="8.3696422313403076"/>
    <n v="-0.13660730877273303"/>
    <x v="8"/>
    <n v="158"/>
  </r>
  <r>
    <n v="512"/>
    <x v="29"/>
    <s v="id_35"/>
    <x v="1"/>
    <n v="1"/>
    <s v="M"/>
    <s v="F"/>
    <s v="ad"/>
    <s v="ad"/>
    <n v="90.285714285714292"/>
    <n v="87.272727272727266"/>
    <n v="18.027756377319946"/>
    <n v="47.381430961928537"/>
    <n v="1"/>
    <n v="0"/>
    <x v="0"/>
    <n v="0"/>
    <n v="2014"/>
    <s v="MV1"/>
    <s v="P021b_MV1"/>
    <n v="27.537942075366431"/>
    <n v="-9.5101856980464845"/>
    <n v="-0.52442465904701596"/>
    <n v="47.127807489230563"/>
    <n v="0.25362347269797425"/>
    <n v="0.13711631980577521"/>
    <x v="22"/>
    <n v="84"/>
  </r>
  <r>
    <n v="513"/>
    <x v="24"/>
    <s v="id_35"/>
    <x v="0"/>
    <n v="2"/>
    <s v="F"/>
    <s v="F"/>
    <s v="juv"/>
    <s v="ad"/>
    <n v="60.166666666666664"/>
    <n v="87.272727272727266"/>
    <n v="46.872166581031863"/>
    <n v="47.381430961928537"/>
    <n v="0"/>
    <n v="1"/>
    <x v="1"/>
    <n v="1"/>
    <n v="2014"/>
    <s v="MV1"/>
    <s v="P021b_MV1"/>
    <n v="38.637286496795177"/>
    <n v="8.2348800842366856"/>
    <n v="-0.17328276496926068"/>
    <n v="47.127807489230563"/>
    <n v="0.25362347269797425"/>
    <n v="0.13711631980577521"/>
    <x v="18"/>
    <n v="84"/>
  </r>
  <r>
    <n v="514"/>
    <x v="27"/>
    <s v="id_36"/>
    <x v="0"/>
    <n v="2"/>
    <s v="M"/>
    <s v="M"/>
    <s v="juv"/>
    <s v="ad"/>
    <n v="75.785714285714292"/>
    <n v="90.285714285714292"/>
    <n v="59.615434243155519"/>
    <n v="18.027756377319946"/>
    <n v="0"/>
    <n v="1"/>
    <x v="1"/>
    <n v="1"/>
    <n v="2014"/>
    <s v="MV1"/>
    <s v="P021b_MV1"/>
    <n v="53.670982228208608"/>
    <n v="5.9444520149469113"/>
    <n v="0.30232734259037569"/>
    <n v="27.13312842137822"/>
    <n v="-9.1053720440582744"/>
    <n v="-0.49741544201274779"/>
    <x v="21"/>
    <n v="142"/>
  </r>
  <r>
    <n v="515"/>
    <x v="24"/>
    <s v="id_36"/>
    <x v="1"/>
    <n v="1"/>
    <s v="F"/>
    <s v="M"/>
    <s v="juv"/>
    <s v="ad"/>
    <n v="60.166666666666664"/>
    <n v="90.285714285714292"/>
    <n v="46.872166581031863"/>
    <n v="18.027756377319946"/>
    <n v="0"/>
    <n v="1"/>
    <x v="1"/>
    <n v="1"/>
    <n v="2014"/>
    <s v="MV1"/>
    <s v="P021b_MV1"/>
    <n v="38.637286496795177"/>
    <n v="8.2348800842366856"/>
    <n v="-0.17328276496926068"/>
    <n v="27.13312842137822"/>
    <n v="-9.1053720440582744"/>
    <n v="-0.49741544201274779"/>
    <x v="18"/>
    <n v="142"/>
  </r>
  <r>
    <n v="516"/>
    <x v="24"/>
    <s v="id_36"/>
    <x v="1"/>
    <n v="1"/>
    <s v="F"/>
    <s v="M"/>
    <s v="juv"/>
    <s v="ad"/>
    <n v="60.166666666666664"/>
    <n v="90.285714285714292"/>
    <n v="46.872166581031863"/>
    <n v="18.027756377319946"/>
    <n v="0"/>
    <n v="1"/>
    <x v="1"/>
    <n v="1"/>
    <n v="2014"/>
    <s v="MV1"/>
    <s v="P021b_MV1"/>
    <n v="38.637286496795177"/>
    <n v="8.2348800842366856"/>
    <n v="-0.17328276496926068"/>
    <n v="27.13312842137822"/>
    <n v="-9.1053720440582744"/>
    <n v="-0.49741544201274779"/>
    <x v="18"/>
    <n v="142"/>
  </r>
  <r>
    <n v="517"/>
    <x v="29"/>
    <s v="id_54"/>
    <x v="1"/>
    <n v="1"/>
    <s v="M"/>
    <s v="M"/>
    <s v="ad"/>
    <s v="juv"/>
    <n v="90.285714285714292"/>
    <n v="75.785714285714292"/>
    <n v="18.027756377319946"/>
    <n v="59.615434243155519"/>
    <n v="1"/>
    <n v="0"/>
    <x v="0"/>
    <n v="0"/>
    <n v="2014"/>
    <s v="MV1"/>
    <s v="P021b_MV1"/>
    <n v="27.537942075366431"/>
    <n v="-9.5101856980464845"/>
    <n v="-0.52442465904701596"/>
    <n v="52.284737795292884"/>
    <n v="7.3306964478626355"/>
    <n v="0.30077166338876854"/>
    <x v="22"/>
    <n v="128"/>
  </r>
  <r>
    <n v="518"/>
    <x v="28"/>
    <s v="id_36"/>
    <x v="0"/>
    <n v="2"/>
    <s v="F"/>
    <s v="M"/>
    <s v="ad"/>
    <s v="ad"/>
    <n v="87.272727272727266"/>
    <n v="90.285714285714292"/>
    <n v="47.381430961928537"/>
    <n v="18.027756377319946"/>
    <n v="0"/>
    <n v="1"/>
    <x v="1"/>
    <n v="1"/>
    <n v="2014"/>
    <s v="MV1"/>
    <s v="P021b_MV1"/>
    <n v="48.399477429557052"/>
    <n v="-1.0180464676285155"/>
    <n v="0.13555657583546768"/>
    <n v="27.13312842137822"/>
    <n v="-9.1053720440582744"/>
    <n v="-0.49741544201274779"/>
    <x v="8"/>
    <n v="142"/>
  </r>
  <r>
    <n v="519"/>
    <x v="29"/>
    <s v="id_35"/>
    <x v="0"/>
    <n v="2"/>
    <s v="M"/>
    <s v="F"/>
    <s v="ad"/>
    <s v="ad"/>
    <n v="90.285714285714292"/>
    <n v="87.272727272727266"/>
    <n v="18.027756377319946"/>
    <n v="47.381430961928537"/>
    <n v="1"/>
    <n v="0"/>
    <x v="0"/>
    <n v="0"/>
    <n v="2014"/>
    <s v="MV1"/>
    <s v="P021b_MV1"/>
    <n v="27.537942075366431"/>
    <n v="-9.5101856980464845"/>
    <n v="-0.52442465904701596"/>
    <n v="47.127807489230563"/>
    <n v="0.25362347269797425"/>
    <n v="0.13711631980577521"/>
    <x v="22"/>
    <n v="84"/>
  </r>
  <r>
    <n v="520"/>
    <x v="28"/>
    <s v="id_36"/>
    <x v="1"/>
    <n v="1"/>
    <s v="F"/>
    <s v="M"/>
    <s v="ad"/>
    <s v="ad"/>
    <n v="87.272727272727266"/>
    <n v="90.285714285714292"/>
    <n v="47.381430961928537"/>
    <n v="18.027756377319946"/>
    <n v="0"/>
    <n v="1"/>
    <x v="1"/>
    <n v="1"/>
    <n v="2014"/>
    <s v="MV1"/>
    <s v="P021b_MV1"/>
    <n v="48.399477429557052"/>
    <n v="-1.0180464676285155"/>
    <n v="0.13555657583546768"/>
    <n v="27.13312842137822"/>
    <n v="-9.1053720440582744"/>
    <n v="-0.49741544201274779"/>
    <x v="8"/>
    <n v="142"/>
  </r>
  <r>
    <n v="521"/>
    <x v="28"/>
    <s v="id_36"/>
    <x v="0"/>
    <n v="2"/>
    <s v="F"/>
    <s v="M"/>
    <s v="ad"/>
    <s v="ad"/>
    <n v="87.272727272727266"/>
    <n v="90.285714285714292"/>
    <n v="47.381430961928537"/>
    <n v="18.027756377319946"/>
    <n v="0"/>
    <n v="1"/>
    <x v="1"/>
    <n v="1"/>
    <n v="2014"/>
    <s v="MV1"/>
    <s v="P021b_MV1"/>
    <n v="48.399477429557052"/>
    <n v="-1.0180464676285155"/>
    <n v="0.13555657583546768"/>
    <n v="27.13312842137822"/>
    <n v="-9.1053720440582744"/>
    <n v="-0.49741544201274779"/>
    <x v="8"/>
    <n v="142"/>
  </r>
  <r>
    <n v="522"/>
    <x v="24"/>
    <s v="id_36"/>
    <x v="0"/>
    <n v="2"/>
    <s v="F"/>
    <s v="M"/>
    <s v="juv"/>
    <s v="ad"/>
    <n v="60.166666666666664"/>
    <n v="90.285714285714292"/>
    <n v="46.872166581031863"/>
    <n v="18.027756377319946"/>
    <n v="0"/>
    <n v="1"/>
    <x v="1"/>
    <n v="1"/>
    <n v="2014"/>
    <s v="MV1"/>
    <s v="P021b_MV1"/>
    <n v="38.637286496795177"/>
    <n v="8.2348800842366856"/>
    <n v="-0.17328276496926068"/>
    <n v="27.13312842137822"/>
    <n v="-9.1053720440582744"/>
    <n v="-0.49741544201274779"/>
    <x v="18"/>
    <n v="142"/>
  </r>
  <r>
    <n v="523"/>
    <x v="24"/>
    <s v="id_36"/>
    <x v="1"/>
    <n v="1"/>
    <s v="F"/>
    <s v="M"/>
    <s v="juv"/>
    <s v="ad"/>
    <n v="60.166666666666664"/>
    <n v="90.285714285714292"/>
    <n v="46.872166581031863"/>
    <n v="18.027756377319946"/>
    <n v="0"/>
    <n v="1"/>
    <x v="1"/>
    <n v="1"/>
    <n v="2014"/>
    <s v="MV1"/>
    <s v="P021b_MV1"/>
    <n v="38.637286496795177"/>
    <n v="8.2348800842366856"/>
    <n v="-0.17328276496926068"/>
    <n v="27.13312842137822"/>
    <n v="-9.1053720440582744"/>
    <n v="-0.49741544201274779"/>
    <x v="18"/>
    <n v="142"/>
  </r>
  <r>
    <n v="524"/>
    <x v="27"/>
    <s v="id_36"/>
    <x v="0"/>
    <n v="2"/>
    <s v="M"/>
    <s v="M"/>
    <s v="juv"/>
    <s v="ad"/>
    <n v="75.785714285714292"/>
    <n v="90.285714285714292"/>
    <n v="59.615434243155519"/>
    <n v="18.027756377319946"/>
    <n v="0"/>
    <n v="1"/>
    <x v="1"/>
    <n v="1"/>
    <n v="2014"/>
    <s v="MV1"/>
    <s v="P021b_MV1"/>
    <n v="53.670982228208608"/>
    <n v="5.9444520149469113"/>
    <n v="0.30232734259037569"/>
    <n v="27.13312842137822"/>
    <n v="-9.1053720440582744"/>
    <n v="-0.49741544201274779"/>
    <x v="21"/>
    <n v="142"/>
  </r>
  <r>
    <n v="525"/>
    <x v="29"/>
    <s v="id_57"/>
    <x v="1"/>
    <n v="1"/>
    <s v="M"/>
    <s v="F"/>
    <s v="ad"/>
    <s v="juv"/>
    <n v="90.285714285714292"/>
    <n v="60.166666666666664"/>
    <n v="18.027756377319946"/>
    <n v="46.872166581031863"/>
    <n v="1"/>
    <n v="0"/>
    <x v="0"/>
    <n v="0"/>
    <n v="2014"/>
    <s v="MV1"/>
    <s v="P021b_MV1"/>
    <n v="27.537942075366431"/>
    <n v="-9.5101856980464845"/>
    <n v="-0.52442465904701596"/>
    <n v="38.502524349691555"/>
    <n v="8.3696422313403076"/>
    <n v="-0.13660730877273303"/>
    <x v="22"/>
    <n v="158"/>
  </r>
  <r>
    <n v="526"/>
    <x v="29"/>
    <s v="id_57"/>
    <x v="0"/>
    <n v="2"/>
    <s v="M"/>
    <s v="F"/>
    <s v="ad"/>
    <s v="juv"/>
    <n v="90.285714285714292"/>
    <n v="60.166666666666664"/>
    <n v="18.027756377319946"/>
    <n v="46.872166581031863"/>
    <n v="1"/>
    <n v="0"/>
    <x v="0"/>
    <n v="0"/>
    <n v="2014"/>
    <s v="MV1"/>
    <s v="P021b_MV1"/>
    <n v="27.537942075366431"/>
    <n v="-9.5101856980464845"/>
    <n v="-0.52442465904701596"/>
    <n v="38.502524349691555"/>
    <n v="8.3696422313403076"/>
    <n v="-0.13660730877273303"/>
    <x v="22"/>
    <n v="158"/>
  </r>
  <r>
    <n v="527"/>
    <x v="29"/>
    <s v="id_57"/>
    <x v="0"/>
    <n v="2"/>
    <s v="M"/>
    <s v="F"/>
    <s v="ad"/>
    <s v="juv"/>
    <n v="90.285714285714292"/>
    <n v="60.166666666666664"/>
    <n v="18.027756377319946"/>
    <n v="46.872166581031863"/>
    <n v="1"/>
    <n v="0"/>
    <x v="0"/>
    <n v="0"/>
    <n v="2014"/>
    <s v="MV1"/>
    <s v="P021b_MV1"/>
    <n v="27.537942075366431"/>
    <n v="-9.5101856980464845"/>
    <n v="-0.52442465904701596"/>
    <n v="38.502524349691555"/>
    <n v="8.3696422313403076"/>
    <n v="-0.13660730877273303"/>
    <x v="22"/>
    <n v="158"/>
  </r>
  <r>
    <n v="528"/>
    <x v="24"/>
    <s v="id_36"/>
    <x v="1"/>
    <n v="1"/>
    <s v="F"/>
    <s v="M"/>
    <s v="juv"/>
    <s v="ad"/>
    <n v="60.166666666666664"/>
    <n v="90.285714285714292"/>
    <n v="46.872166581031863"/>
    <n v="18.027756377319946"/>
    <n v="0"/>
    <n v="1"/>
    <x v="1"/>
    <n v="1"/>
    <n v="2014"/>
    <s v="MV1"/>
    <s v="P021b_MV1"/>
    <n v="38.637286496795177"/>
    <n v="8.2348800842366856"/>
    <n v="-0.17328276496926068"/>
    <n v="27.13312842137822"/>
    <n v="-9.1053720440582744"/>
    <n v="-0.49741544201274779"/>
    <x v="18"/>
    <n v="142"/>
  </r>
  <r>
    <n v="529"/>
    <x v="29"/>
    <s v="id_57"/>
    <x v="0"/>
    <n v="2"/>
    <s v="M"/>
    <s v="F"/>
    <s v="ad"/>
    <s v="juv"/>
    <n v="90.285714285714292"/>
    <n v="60.166666666666664"/>
    <n v="18.027756377319946"/>
    <n v="46.872166581031863"/>
    <n v="1"/>
    <n v="0"/>
    <x v="0"/>
    <n v="0"/>
    <n v="2014"/>
    <s v="MV1"/>
    <s v="P021b_MV1"/>
    <n v="27.537942075366431"/>
    <n v="-9.5101856980464845"/>
    <n v="-0.52442465904701596"/>
    <n v="38.502524349691555"/>
    <n v="8.3696422313403076"/>
    <n v="-0.13660730877273303"/>
    <x v="22"/>
    <n v="158"/>
  </r>
  <r>
    <n v="530"/>
    <x v="27"/>
    <s v="id_36"/>
    <x v="1"/>
    <n v="1"/>
    <s v="M"/>
    <s v="M"/>
    <s v="juv"/>
    <s v="ad"/>
    <n v="75.785714285714292"/>
    <n v="90.285714285714292"/>
    <n v="59.615434243155519"/>
    <n v="18.027756377319946"/>
    <n v="0"/>
    <n v="1"/>
    <x v="1"/>
    <n v="1"/>
    <n v="2014"/>
    <s v="MV1"/>
    <s v="P021b_MV1"/>
    <n v="53.670982228208608"/>
    <n v="5.9444520149469113"/>
    <n v="0.30232734259037569"/>
    <n v="27.13312842137822"/>
    <n v="-9.1053720440582744"/>
    <n v="-0.49741544201274779"/>
    <x v="21"/>
    <n v="142"/>
  </r>
  <r>
    <n v="531"/>
    <x v="24"/>
    <s v="id_36"/>
    <x v="1"/>
    <n v="1"/>
    <s v="F"/>
    <s v="M"/>
    <s v="juv"/>
    <s v="ad"/>
    <n v="60.166666666666664"/>
    <n v="90.285714285714292"/>
    <n v="46.872166581031863"/>
    <n v="18.027756377319946"/>
    <n v="0"/>
    <n v="1"/>
    <x v="1"/>
    <n v="1"/>
    <n v="2014"/>
    <s v="MV1"/>
    <s v="P021b_MV1"/>
    <n v="38.637286496795177"/>
    <n v="8.2348800842366856"/>
    <n v="-0.17328276496926068"/>
    <n v="27.13312842137822"/>
    <n v="-9.1053720440582744"/>
    <n v="-0.49741544201274779"/>
    <x v="18"/>
    <n v="142"/>
  </r>
  <r>
    <n v="532"/>
    <x v="29"/>
    <s v="id_57"/>
    <x v="0"/>
    <n v="2"/>
    <s v="M"/>
    <s v="F"/>
    <s v="ad"/>
    <s v="juv"/>
    <n v="90.285714285714292"/>
    <n v="60.166666666666664"/>
    <n v="18.027756377319946"/>
    <n v="46.872166581031863"/>
    <n v="1"/>
    <n v="0"/>
    <x v="0"/>
    <n v="0"/>
    <n v="2014"/>
    <s v="MV1"/>
    <s v="P021b_MV1"/>
    <n v="27.537942075366431"/>
    <n v="-9.5101856980464845"/>
    <n v="-0.52442465904701596"/>
    <n v="38.502524349691555"/>
    <n v="8.3696422313403076"/>
    <n v="-0.13660730877273303"/>
    <x v="22"/>
    <n v="158"/>
  </r>
  <r>
    <n v="533"/>
    <x v="29"/>
    <s v="id_57"/>
    <x v="0"/>
    <n v="2"/>
    <s v="M"/>
    <s v="F"/>
    <s v="ad"/>
    <s v="juv"/>
    <n v="90.285714285714292"/>
    <n v="60.166666666666664"/>
    <n v="18.027756377319946"/>
    <n v="46.872166581031863"/>
    <n v="1"/>
    <n v="0"/>
    <x v="0"/>
    <n v="0"/>
    <n v="2014"/>
    <s v="MV1"/>
    <s v="P021b_MV1"/>
    <n v="27.537942075366431"/>
    <n v="-9.5101856980464845"/>
    <n v="-0.52442465904701596"/>
    <n v="38.502524349691555"/>
    <n v="8.3696422313403076"/>
    <n v="-0.13660730877273303"/>
    <x v="22"/>
    <n v="158"/>
  </r>
  <r>
    <n v="534"/>
    <x v="29"/>
    <s v="id_57"/>
    <x v="1"/>
    <n v="1"/>
    <s v="M"/>
    <s v="F"/>
    <s v="ad"/>
    <s v="juv"/>
    <n v="90.285714285714292"/>
    <n v="60.166666666666664"/>
    <n v="18.027756377319946"/>
    <n v="46.872166581031863"/>
    <n v="0"/>
    <n v="1"/>
    <x v="0"/>
    <n v="0"/>
    <n v="2014"/>
    <s v="MV1"/>
    <s v="P021b_MV1"/>
    <n v="27.537942075366431"/>
    <n v="-9.5101856980464845"/>
    <n v="-0.52442465904701596"/>
    <n v="38.502524349691555"/>
    <n v="8.3696422313403076"/>
    <n v="-0.13660730877273303"/>
    <x v="22"/>
    <n v="158"/>
  </r>
  <r>
    <n v="535"/>
    <x v="18"/>
    <s v="id_40"/>
    <x v="1"/>
    <n v="1"/>
    <s v="F"/>
    <s v="F"/>
    <s v="ad"/>
    <s v="ad"/>
    <n v="76.125"/>
    <n v="78.857142857142861"/>
    <n v="85.475142585432408"/>
    <n v="41.593268686170845"/>
    <s v="NA"/>
    <s v="NA"/>
    <x v="1"/>
    <n v="1"/>
    <n v="2014"/>
    <s v="MV1"/>
    <s v="P009_MV1"/>
    <n v="90.181945982828381"/>
    <n v="-4.7068033973959729"/>
    <n v="1.4573981720575411"/>
    <n v="38.572545498119524"/>
    <n v="3.0207231880513206"/>
    <n v="-0.13438518545053418"/>
    <x v="1"/>
    <n v="58"/>
  </r>
  <r>
    <n v="536"/>
    <x v="18"/>
    <s v="id_40"/>
    <x v="0"/>
    <n v="2"/>
    <s v="F"/>
    <s v="F"/>
    <s v="ad"/>
    <s v="ad"/>
    <n v="76.125"/>
    <n v="78.857142857142861"/>
    <n v="85.475142585432408"/>
    <n v="41.593268686170845"/>
    <n v="0"/>
    <n v="1"/>
    <x v="1"/>
    <n v="1"/>
    <n v="2014"/>
    <s v="MV1"/>
    <s v="P009_MV1"/>
    <n v="90.181945982828381"/>
    <n v="-4.7068033973959729"/>
    <n v="1.4573981720575411"/>
    <n v="38.572545498119524"/>
    <n v="3.0207231880513206"/>
    <n v="-0.13438518545053418"/>
    <x v="1"/>
    <n v="58"/>
  </r>
  <r>
    <n v="537"/>
    <x v="42"/>
    <s v="id_05"/>
    <x v="0"/>
    <n v="2"/>
    <s v="M"/>
    <s v="M"/>
    <s v="ad"/>
    <s v="ad"/>
    <n v="80.333333333333329"/>
    <n v="94.833333333333329"/>
    <n v="13.601470508735444"/>
    <n v="100.00499987500625"/>
    <s v="NA"/>
    <s v="NA"/>
    <x v="0"/>
    <n v="0"/>
    <n v="2014"/>
    <s v="MV1"/>
    <s v="P031_MV1"/>
    <n v="14.41907343481949"/>
    <n v="-0.81760292608404583"/>
    <n v="-0.93945677334966804"/>
    <n v="57.806001349791586"/>
    <n v="42.198998525214662"/>
    <n v="0.47598913393738534"/>
    <x v="25"/>
    <n v="38"/>
  </r>
  <r>
    <n v="538"/>
    <x v="42"/>
    <s v="id_70"/>
    <x v="1"/>
    <n v="1"/>
    <s v="M"/>
    <s v="M"/>
    <s v="ad"/>
    <s v="juv"/>
    <n v="80.333333333333329"/>
    <n v="76.666666666666671"/>
    <n v="13.601470508735444"/>
    <n v="41.677331968349414"/>
    <n v="1"/>
    <n v="0"/>
    <x v="0"/>
    <n v="0"/>
    <n v="2014"/>
    <s v="MV1"/>
    <s v="P031_MV1"/>
    <n v="14.41907343481949"/>
    <n v="-0.81760292608404583"/>
    <n v="-0.93945677334966804"/>
    <n v="41.366907862338032"/>
    <n v="0.31042410601138215"/>
    <n v="-4.5706008950133603E-2"/>
    <x v="25"/>
    <n v="63"/>
  </r>
  <r>
    <n v="539"/>
    <x v="42"/>
    <s v="id_01"/>
    <x v="1"/>
    <n v="1"/>
    <s v="M"/>
    <s v="F"/>
    <s v="ad"/>
    <s v="ad"/>
    <n v="80.333333333333329"/>
    <n v="92.214285714285708"/>
    <n v="13.601470508735444"/>
    <n v="23.259406699226016"/>
    <n v="1"/>
    <n v="0"/>
    <x v="0"/>
    <n v="0"/>
    <n v="2014"/>
    <s v="MV1"/>
    <s v="P031_MV1"/>
    <n v="14.41907343481949"/>
    <n v="-0.81760292608404583"/>
    <n v="-0.93945677334966804"/>
    <n v="51.800968279513803"/>
    <n v="-28.541561580287787"/>
    <n v="0.2854192227659561"/>
    <x v="25"/>
    <n v="60"/>
  </r>
  <r>
    <n v="540"/>
    <x v="42"/>
    <s v="id_70"/>
    <x v="1"/>
    <n v="1"/>
    <s v="M"/>
    <s v="M"/>
    <s v="ad"/>
    <s v="juv"/>
    <n v="80.333333333333329"/>
    <n v="76.666666666666671"/>
    <n v="13.601470508735444"/>
    <n v="41.677331968349414"/>
    <n v="1"/>
    <n v="0"/>
    <x v="0"/>
    <n v="0"/>
    <n v="2014"/>
    <s v="MV1"/>
    <s v="P031_MV1"/>
    <n v="14.41907343481949"/>
    <n v="-0.81760292608404583"/>
    <n v="-0.93945677334966804"/>
    <n v="41.366907862338032"/>
    <n v="0.31042410601138215"/>
    <n v="-4.5706008950133603E-2"/>
    <x v="25"/>
    <n v="63"/>
  </r>
  <r>
    <n v="541"/>
    <x v="17"/>
    <s v="id_49"/>
    <x v="1"/>
    <n v="1"/>
    <s v="F"/>
    <s v="M"/>
    <s v="ad"/>
    <s v="ad"/>
    <n v="92.214285714285708"/>
    <n v="80.333333333333329"/>
    <n v="23.259406699226016"/>
    <n v="13.601470508735444"/>
    <n v="0"/>
    <n v="1"/>
    <x v="1"/>
    <n v="1"/>
    <n v="2014"/>
    <s v="MV1"/>
    <s v="P031_MV1"/>
    <n v="54.956700373651238"/>
    <n v="-31.697293674425222"/>
    <n v="0.34300267328551498"/>
    <n v="21.45114967092038"/>
    <n v="-7.8496791621849358"/>
    <n v="-0.67773321430148725"/>
    <x v="13"/>
    <n v="49"/>
  </r>
  <r>
    <n v="542"/>
    <x v="40"/>
    <s v="id_64"/>
    <x v="0"/>
    <n v="2"/>
    <s v="F"/>
    <s v="M"/>
    <s v="ad"/>
    <s v="juv"/>
    <n v="98.875"/>
    <n v="73.25"/>
    <n v="77.129760793094647"/>
    <n v="57.55866572463264"/>
    <s v="NA"/>
    <s v="NA"/>
    <x v="0"/>
    <n v="0"/>
    <n v="2014"/>
    <s v="MV4"/>
    <s v="P050_MV4"/>
    <n v="63.758136052997202"/>
    <n v="13.371624740097445"/>
    <n v="0.62144729827456902"/>
    <n v="69.486684946453948"/>
    <n v="-11.928019221821309"/>
    <n v="0.84667599100985547"/>
    <x v="5"/>
    <n v="7"/>
  </r>
  <r>
    <n v="543"/>
    <x v="44"/>
    <s v="id_44"/>
    <x v="1"/>
    <n v="1"/>
    <s v="M"/>
    <s v="M"/>
    <s v="juv"/>
    <s v="ad"/>
    <n v="73.25"/>
    <n v="89.3"/>
    <n v="74.672618810377884"/>
    <n v="9"/>
    <n v="0"/>
    <n v="1"/>
    <x v="1"/>
    <n v="1"/>
    <n v="2014"/>
    <s v="MV4"/>
    <s v="P052_MV4"/>
    <n v="80.489186226670199"/>
    <n v="-5.8165674162923153"/>
    <n v="1.1507553749345818"/>
    <n v="9"/>
    <n v="0"/>
    <n v="-1.0728708361930024"/>
    <x v="34"/>
    <n v="10"/>
  </r>
  <r>
    <n v="544"/>
    <x v="27"/>
    <s v="id_60"/>
    <x v="1"/>
    <n v="1"/>
    <s v="M"/>
    <s v="F"/>
    <s v="juv"/>
    <s v="ad"/>
    <n v="75.785714285714292"/>
    <n v="81.400000000000006"/>
    <n v="103.07764064044152"/>
    <n v="112.92475370794483"/>
    <n v="1"/>
    <n v="0"/>
    <x v="0"/>
    <n v="0"/>
    <n v="2014"/>
    <s v="MV1"/>
    <s v="P028_MV1"/>
    <n v="53.670982228208608"/>
    <n v="49.406658412232908"/>
    <n v="0.30232734259037569"/>
    <n v="147.46769362274719"/>
    <n v="-34.542939914802361"/>
    <n v="3.3214057256476393"/>
    <x v="21"/>
    <n v="70"/>
  </r>
  <r>
    <n v="545"/>
    <x v="27"/>
    <s v="id_60"/>
    <x v="0"/>
    <n v="2"/>
    <s v="M"/>
    <s v="F"/>
    <s v="juv"/>
    <s v="ad"/>
    <n v="75.785714285714292"/>
    <n v="81.400000000000006"/>
    <n v="103.07764064044152"/>
    <n v="112.92475370794483"/>
    <n v="1"/>
    <n v="0"/>
    <x v="0"/>
    <n v="0"/>
    <n v="2014"/>
    <s v="MV1"/>
    <s v="P028_MV1"/>
    <n v="53.670982228208608"/>
    <n v="49.406658412232908"/>
    <n v="0.30232734259037569"/>
    <n v="147.46769362274719"/>
    <n v="-34.542939914802361"/>
    <n v="3.3214057256476393"/>
    <x v="21"/>
    <n v="70"/>
  </r>
  <r>
    <n v="546"/>
    <x v="27"/>
    <s v="id_60"/>
    <x v="0"/>
    <n v="2"/>
    <s v="M"/>
    <s v="F"/>
    <s v="juv"/>
    <s v="ad"/>
    <n v="75.785714285714292"/>
    <n v="81.400000000000006"/>
    <n v="103.07764064044152"/>
    <n v="112.92475370794483"/>
    <n v="1"/>
    <n v="0"/>
    <x v="0"/>
    <n v="0"/>
    <n v="2014"/>
    <s v="MV1"/>
    <s v="P028_MV1"/>
    <n v="53.670982228208608"/>
    <n v="49.406658412232908"/>
    <n v="0.30232734259037569"/>
    <n v="147.46769362274719"/>
    <n v="-34.542939914802361"/>
    <n v="3.3214057256476393"/>
    <x v="21"/>
    <n v="70"/>
  </r>
  <r>
    <n v="547"/>
    <x v="27"/>
    <s v="id_60"/>
    <x v="0"/>
    <n v="2"/>
    <s v="M"/>
    <s v="F"/>
    <s v="juv"/>
    <s v="ad"/>
    <n v="75.785714285714292"/>
    <n v="81.400000000000006"/>
    <n v="103.07764064044152"/>
    <n v="112.92475370794483"/>
    <n v="1"/>
    <n v="0"/>
    <x v="0"/>
    <n v="0"/>
    <n v="2014"/>
    <s v="MV1"/>
    <s v="P028_MV1"/>
    <n v="53.670982228208608"/>
    <n v="49.406658412232908"/>
    <n v="0.30232734259037569"/>
    <n v="147.46769362274719"/>
    <n v="-34.542939914802361"/>
    <n v="3.3214057256476393"/>
    <x v="21"/>
    <n v="70"/>
  </r>
  <r>
    <n v="548"/>
    <x v="27"/>
    <s v="id_60"/>
    <x v="0"/>
    <n v="2"/>
    <s v="M"/>
    <s v="F"/>
    <s v="juv"/>
    <s v="ad"/>
    <n v="75.785714285714292"/>
    <n v="81.400000000000006"/>
    <n v="103.07764064044152"/>
    <n v="112.92475370794483"/>
    <n v="1"/>
    <n v="0"/>
    <x v="0"/>
    <n v="0"/>
    <n v="2014"/>
    <s v="MV1"/>
    <s v="P028_MV1"/>
    <n v="53.670982228208608"/>
    <n v="49.406658412232908"/>
    <n v="0.30232734259037569"/>
    <n v="147.46769362274719"/>
    <n v="-34.542939914802361"/>
    <n v="3.3214057256476393"/>
    <x v="21"/>
    <n v="70"/>
  </r>
  <r>
    <n v="549"/>
    <x v="25"/>
    <s v="id_54"/>
    <x v="0"/>
    <n v="2"/>
    <s v="F"/>
    <s v="M"/>
    <s v="ad"/>
    <s v="juv"/>
    <n v="81.400000000000006"/>
    <n v="75.785714285714292"/>
    <n v="112.92475370794483"/>
    <n v="103.07764064044152"/>
    <n v="0"/>
    <n v="1"/>
    <x v="1"/>
    <n v="1"/>
    <n v="2014"/>
    <s v="MV1"/>
    <s v="P028_MV1"/>
    <n v="159.82581889712145"/>
    <n v="-46.90106518917662"/>
    <n v="3.6606707724484231"/>
    <n v="52.284737795292884"/>
    <n v="50.792902845148632"/>
    <n v="0.30077166338876854"/>
    <x v="19"/>
    <n v="128"/>
  </r>
  <r>
    <n v="550"/>
    <x v="27"/>
    <s v="id_60"/>
    <x v="0"/>
    <n v="2"/>
    <s v="M"/>
    <s v="F"/>
    <s v="juv"/>
    <s v="ad"/>
    <n v="75.785714285714292"/>
    <n v="81.400000000000006"/>
    <n v="103.07764064044152"/>
    <n v="112.92475370794483"/>
    <n v="1"/>
    <n v="0"/>
    <x v="0"/>
    <n v="0"/>
    <n v="2014"/>
    <s v="MV1"/>
    <s v="P028_MV1"/>
    <n v="53.670982228208608"/>
    <n v="49.406658412232908"/>
    <n v="0.30232734259037569"/>
    <n v="147.46769362274719"/>
    <n v="-34.542939914802361"/>
    <n v="3.3214057256476393"/>
    <x v="21"/>
    <n v="70"/>
  </r>
  <r>
    <n v="551"/>
    <x v="27"/>
    <s v="id_60"/>
    <x v="0"/>
    <n v="2"/>
    <s v="M"/>
    <s v="F"/>
    <s v="juv"/>
    <s v="ad"/>
    <n v="75.785714285714292"/>
    <n v="81.400000000000006"/>
    <n v="103.07764064044152"/>
    <n v="112.92475370794483"/>
    <n v="1"/>
    <n v="0"/>
    <x v="0"/>
    <n v="0"/>
    <n v="2014"/>
    <s v="MV1"/>
    <s v="P028_MV1"/>
    <n v="53.670982228208608"/>
    <n v="49.406658412232908"/>
    <n v="0.30232734259037569"/>
    <n v="147.46769362274719"/>
    <n v="-34.542939914802361"/>
    <n v="3.3214057256476393"/>
    <x v="21"/>
    <n v="70"/>
  </r>
  <r>
    <n v="552"/>
    <x v="27"/>
    <s v="id_60"/>
    <x v="0"/>
    <n v="2"/>
    <s v="M"/>
    <s v="F"/>
    <s v="juv"/>
    <s v="ad"/>
    <n v="75.785714285714292"/>
    <n v="81.400000000000006"/>
    <n v="103.07764064044152"/>
    <n v="112.92475370794483"/>
    <n v="1"/>
    <n v="0"/>
    <x v="0"/>
    <n v="0"/>
    <n v="2014"/>
    <s v="MV1"/>
    <s v="P028_MV1"/>
    <n v="53.670982228208608"/>
    <n v="49.406658412232908"/>
    <n v="0.30232734259037569"/>
    <n v="147.46769362274719"/>
    <n v="-34.542939914802361"/>
    <n v="3.3214057256476393"/>
    <x v="21"/>
    <n v="70"/>
  </r>
  <r>
    <n v="553"/>
    <x v="25"/>
    <s v="id_54"/>
    <x v="1"/>
    <n v="1"/>
    <s v="F"/>
    <s v="M"/>
    <s v="ad"/>
    <s v="juv"/>
    <n v="81.400000000000006"/>
    <n v="75.785714285714292"/>
    <n v="112.92475370794483"/>
    <n v="103.07764064044152"/>
    <n v="0"/>
    <n v="1"/>
    <x v="1"/>
    <n v="1"/>
    <n v="2014"/>
    <s v="MV1"/>
    <s v="P028_MV1"/>
    <n v="159.82581889712145"/>
    <n v="-46.90106518917662"/>
    <n v="3.6606707724484231"/>
    <n v="52.284737795292884"/>
    <n v="50.792902845148632"/>
    <n v="0.30077166338876854"/>
    <x v="19"/>
    <n v="128"/>
  </r>
  <r>
    <n v="554"/>
    <x v="25"/>
    <s v="id_54"/>
    <x v="0"/>
    <n v="2"/>
    <s v="F"/>
    <s v="M"/>
    <s v="ad"/>
    <s v="juv"/>
    <n v="81.400000000000006"/>
    <n v="75.785714285714292"/>
    <n v="112.92475370794483"/>
    <n v="103.07764064044152"/>
    <n v="0"/>
    <n v="1"/>
    <x v="1"/>
    <n v="1"/>
    <n v="2014"/>
    <s v="MV1"/>
    <s v="P028_MV1"/>
    <n v="159.82581889712145"/>
    <n v="-46.90106518917662"/>
    <n v="3.6606707724484231"/>
    <n v="52.284737795292884"/>
    <n v="50.792902845148632"/>
    <n v="0.30077166338876854"/>
    <x v="19"/>
    <n v="128"/>
  </r>
  <r>
    <n v="555"/>
    <x v="27"/>
    <s v="id_60"/>
    <x v="0"/>
    <n v="2"/>
    <s v="M"/>
    <s v="F"/>
    <s v="juv"/>
    <s v="ad"/>
    <n v="75.785714285714292"/>
    <n v="81.400000000000006"/>
    <n v="103.07764064044152"/>
    <n v="112.92475370794483"/>
    <n v="1"/>
    <n v="0"/>
    <x v="0"/>
    <n v="0"/>
    <n v="2014"/>
    <s v="MV1"/>
    <s v="P028_MV1"/>
    <n v="53.670982228208608"/>
    <n v="49.406658412232908"/>
    <n v="0.30232734259037569"/>
    <n v="147.46769362274719"/>
    <n v="-34.542939914802361"/>
    <n v="3.3214057256476393"/>
    <x v="21"/>
    <n v="70"/>
  </r>
  <r>
    <n v="556"/>
    <x v="27"/>
    <s v="id_62"/>
    <x v="0"/>
    <n v="2"/>
    <s v="M"/>
    <s v="F"/>
    <s v="juv"/>
    <s v="juv"/>
    <n v="75.785714285714292"/>
    <n v="63.875"/>
    <n v="10"/>
    <n v="66.708320320631671"/>
    <n v="1"/>
    <n v="0"/>
    <x v="0"/>
    <n v="0"/>
    <n v="2014"/>
    <s v="MV1"/>
    <s v="P044_MV1"/>
    <n v="53.670982228208608"/>
    <n v="-43.670982228208608"/>
    <n v="0.30232734259037569"/>
    <n v="39.163553836654089"/>
    <n v="27.544766483977583"/>
    <n v="-0.11562951745370567"/>
    <x v="21"/>
    <n v="29"/>
  </r>
  <r>
    <n v="557"/>
    <x v="41"/>
    <s v="id_54"/>
    <x v="1"/>
    <n v="1"/>
    <s v="F"/>
    <s v="M"/>
    <s v="juv"/>
    <s v="juv"/>
    <n v="63.875"/>
    <n v="75.785714285714292"/>
    <n v="66.708320320631671"/>
    <n v="10"/>
    <n v="0"/>
    <n v="1"/>
    <x v="1"/>
    <n v="1"/>
    <n v="2014"/>
    <s v="MV1"/>
    <s v="P044_MV1"/>
    <n v="44.244522849940964"/>
    <n v="22.463797470690707"/>
    <n v="4.1092970145053974E-3"/>
    <n v="52.284737795292884"/>
    <n v="-42.284737795292884"/>
    <n v="0.30077166338876854"/>
    <x v="32"/>
    <n v="128"/>
  </r>
  <r>
    <n v="558"/>
    <x v="21"/>
    <s v="id_40"/>
    <x v="0"/>
    <n v="2"/>
    <s v="M"/>
    <s v="F"/>
    <s v="juv"/>
    <s v="ad"/>
    <n v="79.599999999999994"/>
    <n v="78.857142857142861"/>
    <n v="184.79177470872452"/>
    <n v="4"/>
    <n v="0"/>
    <n v="1"/>
    <x v="1"/>
    <n v="1"/>
    <n v="2014"/>
    <s v="MV1"/>
    <s v="P020_MV1"/>
    <n v="149.14897883570566"/>
    <n v="35.642795873018855"/>
    <n v="3.3228953417939162"/>
    <n v="38.572545498119524"/>
    <n v="-34.572545498119524"/>
    <n v="-0.13438518545053418"/>
    <x v="1"/>
    <n v="58"/>
  </r>
  <r>
    <n v="559"/>
    <x v="25"/>
    <s v="id_40"/>
    <x v="0"/>
    <n v="2"/>
    <s v="F"/>
    <s v="F"/>
    <s v="ad"/>
    <s v="ad"/>
    <n v="81.400000000000006"/>
    <n v="78.857142857142861"/>
    <n v="214.40149253211834"/>
    <n v="4"/>
    <n v="0"/>
    <n v="1"/>
    <x v="1"/>
    <n v="1"/>
    <n v="2014"/>
    <s v="MV1"/>
    <s v="P020_MV1"/>
    <n v="159.82581889712145"/>
    <n v="54.575673634996889"/>
    <n v="3.6606707724484231"/>
    <n v="38.572545498119524"/>
    <n v="-34.572545498119524"/>
    <n v="-0.13438518545053418"/>
    <x v="19"/>
    <n v="58"/>
  </r>
  <r>
    <n v="560"/>
    <x v="18"/>
    <s v="id_40"/>
    <x v="0"/>
    <n v="2"/>
    <s v="F"/>
    <s v="F"/>
    <s v="ad"/>
    <s v="ad"/>
    <n v="76.125"/>
    <n v="78.857142857142861"/>
    <n v="101.9803902718557"/>
    <n v="12.165525060596439"/>
    <n v="0"/>
    <n v="1"/>
    <x v="1"/>
    <n v="1"/>
    <n v="2014"/>
    <s v="MV1"/>
    <s v="G04_MV1"/>
    <n v="90.181945982828381"/>
    <n v="11.798444289027316"/>
    <n v="1.4573981720575411"/>
    <n v="38.572545498119524"/>
    <n v="-26.407020437523087"/>
    <n v="-0.13438518545053418"/>
    <x v="1"/>
    <n v="58"/>
  </r>
  <r>
    <n v="561"/>
    <x v="25"/>
    <s v="id_40"/>
    <x v="1"/>
    <n v="1"/>
    <s v="F"/>
    <s v="F"/>
    <s v="ad"/>
    <s v="ad"/>
    <n v="81.400000000000006"/>
    <n v="78.857142857142861"/>
    <n v="207.23416706711276"/>
    <n v="41.593268686170845"/>
    <n v="0"/>
    <n v="1"/>
    <x v="1"/>
    <n v="1"/>
    <n v="2014"/>
    <s v="MV1"/>
    <s v="P009_MV1"/>
    <n v="159.82581889712145"/>
    <n v="47.408348169991314"/>
    <n v="3.6606707724484231"/>
    <n v="38.572545498119524"/>
    <n v="3.0207231880513206"/>
    <n v="-0.13438518545053418"/>
    <x v="19"/>
    <n v="58"/>
  </r>
  <r>
    <n v="562"/>
    <x v="31"/>
    <s v="id_60"/>
    <x v="1"/>
    <n v="1"/>
    <s v="M"/>
    <s v="F"/>
    <s v="juv"/>
    <s v="ad"/>
    <n v="76.666666666666671"/>
    <n v="81.400000000000006"/>
    <n v="49.648766349225639"/>
    <n v="207.23416706711276"/>
    <n v="1"/>
    <n v="0"/>
    <x v="0"/>
    <n v="0"/>
    <n v="2014"/>
    <s v="MV1"/>
    <s v="P009_MV1"/>
    <n v="44.413177614464104"/>
    <n v="5.2355887347615351"/>
    <n v="9.4449052460652532E-3"/>
    <n v="147.46769362274719"/>
    <n v="59.766473444365573"/>
    <n v="3.3214057256476393"/>
    <x v="24"/>
    <n v="70"/>
  </r>
  <r>
    <n v="563"/>
    <x v="17"/>
    <s v="id_43"/>
    <x v="0"/>
    <n v="2"/>
    <s v="F"/>
    <s v="F"/>
    <s v="ad"/>
    <s v="ad"/>
    <n v="92.214285714285708"/>
    <n v="76.125"/>
    <n v="10.04987562112089"/>
    <n v="63.245553203367585"/>
    <n v="1"/>
    <n v="0"/>
    <x v="0"/>
    <n v="0"/>
    <n v="2014"/>
    <s v="MV1"/>
    <s v="P024_MV1"/>
    <n v="54.956700373651238"/>
    <n v="-44.906824752530348"/>
    <n v="0.34300267328551498"/>
    <n v="77.901293607299223"/>
    <n v="-14.655740403931638"/>
    <n v="1.1137138584575104"/>
    <x v="13"/>
    <n v="20"/>
  </r>
  <r>
    <n v="564"/>
    <x v="18"/>
    <s v="id_01"/>
    <x v="0"/>
    <n v="2"/>
    <s v="F"/>
    <s v="F"/>
    <s v="ad"/>
    <s v="ad"/>
    <n v="76.125"/>
    <n v="92.214285714285708"/>
    <n v="63.245553203367585"/>
    <n v="10.04987562112089"/>
    <n v="0"/>
    <n v="1"/>
    <x v="1"/>
    <n v="1"/>
    <n v="2014"/>
    <s v="MV1"/>
    <s v="P024_MV1"/>
    <n v="90.181945982828381"/>
    <n v="-26.936392779460796"/>
    <n v="1.4573981720575411"/>
    <n v="51.800968279513803"/>
    <n v="-41.751092658392913"/>
    <n v="0.2854192227659561"/>
    <x v="1"/>
    <n v="60"/>
  </r>
  <r>
    <n v="565"/>
    <x v="27"/>
    <s v="id_36"/>
    <x v="0"/>
    <n v="2"/>
    <s v="M"/>
    <s v="M"/>
    <s v="juv"/>
    <s v="ad"/>
    <n v="75.785714285714292"/>
    <n v="90.285714285714292"/>
    <n v="59.615434243155519"/>
    <n v="18.027756377319946"/>
    <s v="NA"/>
    <s v="NA"/>
    <x v="1"/>
    <n v="1"/>
    <n v="2014"/>
    <s v="MV1"/>
    <s v="P021b_MV1"/>
    <n v="53.670982228208608"/>
    <n v="5.9444520149469113"/>
    <n v="0.30232734259037569"/>
    <n v="27.13312842137822"/>
    <n v="-9.1053720440582744"/>
    <n v="-0.49741544201274779"/>
    <x v="21"/>
    <n v="142"/>
  </r>
  <r>
    <n v="566"/>
    <x v="27"/>
    <s v="id_36"/>
    <x v="1"/>
    <n v="1"/>
    <s v="M"/>
    <s v="M"/>
    <s v="juv"/>
    <s v="ad"/>
    <n v="75.785714285714292"/>
    <n v="90.285714285714292"/>
    <n v="59.615434243155519"/>
    <n v="18.027756377319946"/>
    <n v="0"/>
    <n v="1"/>
    <x v="1"/>
    <n v="1"/>
    <n v="2014"/>
    <s v="MV1"/>
    <s v="P021b_MV1"/>
    <n v="53.670982228208608"/>
    <n v="5.9444520149469113"/>
    <n v="0.30232734259037569"/>
    <n v="27.13312842137822"/>
    <n v="-9.1053720440582744"/>
    <n v="-0.49741544201274779"/>
    <x v="21"/>
    <n v="142"/>
  </r>
  <r>
    <n v="567"/>
    <x v="27"/>
    <s v="id_36"/>
    <x v="0"/>
    <n v="2"/>
    <s v="M"/>
    <s v="M"/>
    <s v="juv"/>
    <s v="ad"/>
    <n v="75.785714285714292"/>
    <n v="90.285714285714292"/>
    <n v="58.898217290508889"/>
    <n v="0"/>
    <n v="0"/>
    <n v="1"/>
    <x v="1"/>
    <n v="1"/>
    <n v="2014"/>
    <s v="MV1"/>
    <s v="T007_MV1"/>
    <n v="53.670982228208608"/>
    <n v="5.2272350623002808"/>
    <n v="0.30232734259037569"/>
    <n v="27.13312842137822"/>
    <n v="-27.13312842137822"/>
    <n v="-0.49741544201274779"/>
    <x v="21"/>
    <n v="142"/>
  </r>
  <r>
    <n v="568"/>
    <x v="27"/>
    <s v="id_62"/>
    <x v="0"/>
    <n v="2"/>
    <s v="M"/>
    <s v="F"/>
    <s v="juv"/>
    <s v="juv"/>
    <n v="75.785714285714292"/>
    <n v="63.875"/>
    <n v="79.630396206473819"/>
    <n v="53.263495942343098"/>
    <n v="1"/>
    <n v="0"/>
    <x v="0"/>
    <n v="0"/>
    <n v="2014"/>
    <s v="MV1"/>
    <s v="P040_MV1"/>
    <n v="53.670982228208608"/>
    <n v="25.959413978265211"/>
    <n v="0.30232734259037569"/>
    <n v="39.163553836654089"/>
    <n v="14.09994210568901"/>
    <n v="-0.11562951745370567"/>
    <x v="21"/>
    <n v="29"/>
  </r>
  <r>
    <n v="569"/>
    <x v="41"/>
    <s v="id_54"/>
    <x v="1"/>
    <n v="1"/>
    <s v="F"/>
    <s v="M"/>
    <s v="juv"/>
    <s v="juv"/>
    <n v="63.875"/>
    <n v="75.785714285714292"/>
    <n v="53.263495942343098"/>
    <n v="79.630396206473819"/>
    <n v="0"/>
    <n v="1"/>
    <x v="1"/>
    <n v="1"/>
    <n v="2014"/>
    <s v="MV1"/>
    <s v="P040_MV1"/>
    <n v="44.244522849940964"/>
    <n v="9.0189730924021347"/>
    <n v="4.1092970145053974E-3"/>
    <n v="52.284737795292884"/>
    <n v="27.345658411180935"/>
    <n v="0.30077166338876854"/>
    <x v="32"/>
    <n v="128"/>
  </r>
  <r>
    <n v="570"/>
    <x v="27"/>
    <s v="id_36"/>
    <x v="0"/>
    <n v="2"/>
    <s v="M"/>
    <s v="M"/>
    <s v="juv"/>
    <s v="ad"/>
    <n v="75.785714285714292"/>
    <n v="90.285714285714292"/>
    <n v="79.630396206473819"/>
    <n v="58.821764679410968"/>
    <n v="0"/>
    <n v="1"/>
    <x v="1"/>
    <n v="1"/>
    <n v="2014"/>
    <s v="MV1"/>
    <s v="P040_MV1"/>
    <n v="53.670982228208608"/>
    <n v="25.959413978265211"/>
    <n v="0.30232734259037569"/>
    <n v="27.13312842137822"/>
    <n v="31.688636258032748"/>
    <n v="-0.49741544201274779"/>
    <x v="21"/>
    <n v="142"/>
  </r>
  <r>
    <n v="571"/>
    <x v="25"/>
    <s v="id_54"/>
    <x v="0"/>
    <n v="2"/>
    <s v="F"/>
    <s v="M"/>
    <s v="ad"/>
    <s v="juv"/>
    <n v="81.400000000000006"/>
    <n v="75.785714285714292"/>
    <n v="152.43359209832983"/>
    <n v="79.630396206473819"/>
    <n v="1"/>
    <n v="0"/>
    <x v="0"/>
    <n v="0"/>
    <n v="2014"/>
    <s v="MV1"/>
    <s v="P040_MV1"/>
    <n v="159.82581889712145"/>
    <n v="-7.3922267987916257"/>
    <n v="3.6606707724484231"/>
    <n v="52.284737795292884"/>
    <n v="27.345658411180935"/>
    <n v="0.30077166338876854"/>
    <x v="19"/>
    <n v="128"/>
  </r>
  <r>
    <n v="572"/>
    <x v="25"/>
    <s v="id_54"/>
    <x v="0"/>
    <n v="2"/>
    <s v="F"/>
    <s v="M"/>
    <s v="ad"/>
    <s v="juv"/>
    <n v="81.400000000000006"/>
    <n v="75.785714285714292"/>
    <n v="152.43359209832983"/>
    <n v="79.630396206473819"/>
    <n v="1"/>
    <n v="0"/>
    <x v="0"/>
    <n v="0"/>
    <n v="2014"/>
    <s v="MV1"/>
    <s v="P040_MV1"/>
    <n v="159.82581889712145"/>
    <n v="-7.3922267987916257"/>
    <n v="3.6606707724484231"/>
    <n v="52.284737795292884"/>
    <n v="27.345658411180935"/>
    <n v="0.30077166338876854"/>
    <x v="19"/>
    <n v="128"/>
  </r>
  <r>
    <n v="573"/>
    <x v="27"/>
    <s v="id_60"/>
    <x v="0"/>
    <n v="2"/>
    <s v="M"/>
    <s v="F"/>
    <s v="juv"/>
    <s v="ad"/>
    <n v="75.785714285714292"/>
    <n v="81.400000000000006"/>
    <n v="79.630396206473819"/>
    <n v="152.43359209832983"/>
    <n v="1"/>
    <n v="0"/>
    <x v="0"/>
    <n v="0"/>
    <n v="2014"/>
    <s v="MV1"/>
    <s v="P040_MV1"/>
    <n v="53.670982228208608"/>
    <n v="25.959413978265211"/>
    <n v="0.30232734259037569"/>
    <n v="147.46769362274719"/>
    <n v="4.9658984755826339"/>
    <n v="3.3214057256476393"/>
    <x v="21"/>
    <n v="70"/>
  </r>
  <r>
    <n v="574"/>
    <x v="27"/>
    <s v="id_36"/>
    <x v="0"/>
    <n v="2"/>
    <s v="M"/>
    <s v="M"/>
    <s v="juv"/>
    <s v="ad"/>
    <n v="75.785714285714292"/>
    <n v="90.285714285714292"/>
    <n v="79.630396206473819"/>
    <n v="58.821764679410968"/>
    <s v="NA"/>
    <s v="NA"/>
    <x v="1"/>
    <n v="1"/>
    <n v="2014"/>
    <s v="MV1"/>
    <s v="P040_MV1"/>
    <n v="53.670982228208608"/>
    <n v="25.959413978265211"/>
    <n v="0.30232734259037569"/>
    <n v="27.13312842137822"/>
    <n v="31.688636258032748"/>
    <n v="-0.49741544201274779"/>
    <x v="21"/>
    <n v="142"/>
  </r>
  <r>
    <n v="575"/>
    <x v="41"/>
    <s v="id_54"/>
    <x v="0"/>
    <n v="2"/>
    <s v="F"/>
    <s v="M"/>
    <s v="juv"/>
    <s v="juv"/>
    <n v="63.875"/>
    <n v="75.785714285714292"/>
    <n v="53.263495942343098"/>
    <n v="79.630396206473819"/>
    <n v="0"/>
    <n v="1"/>
    <x v="1"/>
    <n v="1"/>
    <n v="2014"/>
    <s v="MV1"/>
    <s v="P040_MV1"/>
    <n v="44.244522849940964"/>
    <n v="9.0189730924021347"/>
    <n v="4.1092970145053974E-3"/>
    <n v="52.284737795292884"/>
    <n v="27.345658411180935"/>
    <n v="0.30077166338876854"/>
    <x v="32"/>
    <n v="128"/>
  </r>
  <r>
    <n v="576"/>
    <x v="19"/>
    <s v="id_61"/>
    <x v="0"/>
    <n v="2"/>
    <s v="F"/>
    <s v="F"/>
    <s v="juv"/>
    <s v="ad"/>
    <n v="69.181818181818187"/>
    <n v="94.875"/>
    <n v="88.391176030189797"/>
    <n v="107.70793842609746"/>
    <n v="0"/>
    <n v="1"/>
    <x v="0"/>
    <n v="0"/>
    <n v="2014"/>
    <s v="MV1"/>
    <s v="P005_MV1"/>
    <n v="58.402832169616239"/>
    <n v="29.988343860573558"/>
    <n v="0.45202544076901663"/>
    <n v="143.07312321894329"/>
    <n v="-35.365184792845838"/>
    <n v="3.181943897263277"/>
    <x v="14"/>
    <n v="3"/>
  </r>
  <r>
    <n v="577"/>
    <x v="43"/>
    <s v="id_05"/>
    <x v="1"/>
    <n v="1"/>
    <s v="F"/>
    <s v="M"/>
    <s v="ad"/>
    <s v="ad"/>
    <n v="94.875"/>
    <n v="94.833333333333329"/>
    <n v="142.84257068535277"/>
    <n v="35.355339059327378"/>
    <n v="0"/>
    <n v="1"/>
    <x v="1"/>
    <n v="1"/>
    <n v="2014"/>
    <s v="MV1"/>
    <s v="P030_MV1"/>
    <n v="131.13102659893434"/>
    <n v="11.711544086418428"/>
    <n v="2.7528744796961893"/>
    <n v="57.806001349791586"/>
    <n v="-22.450662290464209"/>
    <n v="0.47598913393738534"/>
    <x v="33"/>
    <n v="38"/>
  </r>
  <r>
    <n v="578"/>
    <x v="30"/>
    <s v="id_05"/>
    <x v="1"/>
    <n v="1"/>
    <s v="F"/>
    <s v="M"/>
    <s v="ad"/>
    <s v="ad"/>
    <n v="78.857142857142861"/>
    <n v="94.833333333333329"/>
    <n v="4"/>
    <n v="67.186308128963304"/>
    <n v="1"/>
    <n v="0"/>
    <x v="0"/>
    <n v="0"/>
    <n v="2014"/>
    <s v="MV1"/>
    <s v="P020_MV1"/>
    <n v="30.618777590811717"/>
    <n v="-26.618777590811717"/>
    <n v="-0.42695850454631429"/>
    <n v="57.806001349791586"/>
    <n v="9.3803067791717183"/>
    <n v="0.47598913393738534"/>
    <x v="23"/>
    <n v="38"/>
  </r>
  <r>
    <n v="579"/>
    <x v="33"/>
    <s v="id_70"/>
    <x v="1"/>
    <n v="1"/>
    <s v="F"/>
    <s v="M"/>
    <s v="ad"/>
    <s v="juv"/>
    <n v="94"/>
    <n v="76.666666666666671"/>
    <n v="8.2462112512353212"/>
    <n v="21.540659228538015"/>
    <s v="NA"/>
    <s v="NA"/>
    <x v="0"/>
    <n v="0"/>
    <n v="2014"/>
    <s v="MV1"/>
    <s v="P010_MV1"/>
    <n v="8.2462112512353212"/>
    <n v="0"/>
    <n v="-1.1347431287167427"/>
    <n v="41.366907862338032"/>
    <n v="-19.826248633800017"/>
    <n v="-4.5706008950133603E-2"/>
    <x v="26"/>
    <n v="63"/>
  </r>
  <r>
    <n v="580"/>
    <x v="45"/>
    <s v="id_21"/>
    <x v="1"/>
    <n v="1"/>
    <s v="M"/>
    <s v="F"/>
    <s v="ad"/>
    <s v="ad"/>
    <n v="95.142857142857139"/>
    <n v="90.5"/>
    <n v="12.206555615733702"/>
    <n v="18.788294228055936"/>
    <s v="NA"/>
    <s v="NA"/>
    <x v="1"/>
    <n v="1"/>
    <n v="2014"/>
    <s v="MV4"/>
    <s v="P040_MV4"/>
    <n v="12.206555615733699"/>
    <n v="0"/>
    <n v="-1.0094525918571688"/>
    <n v="22.753436526741513"/>
    <n v="-3.9651422986855778"/>
    <n v="-0.63640510044614207"/>
    <x v="35"/>
    <n v="76"/>
  </r>
  <r>
    <n v="581"/>
    <x v="9"/>
    <s v="id_46"/>
    <x v="0"/>
    <n v="2"/>
    <s v="F"/>
    <s v="M"/>
    <s v="ad"/>
    <s v="ad"/>
    <n v="90.5"/>
    <n v="95.142857142857139"/>
    <n v="18.788294228055936"/>
    <n v="12.206555615733702"/>
    <n v="1"/>
    <n v="0"/>
    <x v="0"/>
    <n v="0"/>
    <n v="2014"/>
    <s v="MV4"/>
    <s v="P040_MV4"/>
    <n v="23.245159346815022"/>
    <n v="-4.4568651187590866"/>
    <n v="-0.66023230686246959"/>
    <n v="16.007851865956216"/>
    <n v="-3.8012962502225136"/>
    <n v="-0.85047643936480422"/>
    <x v="9"/>
    <n v="22"/>
  </r>
  <r>
    <n v="582"/>
    <x v="9"/>
    <s v="id_46"/>
    <x v="1"/>
    <n v="1"/>
    <s v="F"/>
    <s v="M"/>
    <s v="ad"/>
    <s v="ad"/>
    <n v="90.5"/>
    <n v="95.142857142857139"/>
    <n v="18.788294228055936"/>
    <n v="12.206555615733702"/>
    <n v="1"/>
    <n v="0"/>
    <x v="0"/>
    <n v="0"/>
    <n v="2014"/>
    <s v="MV4"/>
    <s v="P040_MV4"/>
    <n v="23.245159346815022"/>
    <n v="-4.4568651187590866"/>
    <n v="-0.66023230686246959"/>
    <n v="16.007851865956216"/>
    <n v="-3.8012962502225136"/>
    <n v="-0.85047643936480422"/>
    <x v="9"/>
    <n v="22"/>
  </r>
  <r>
    <n v="583"/>
    <x v="8"/>
    <s v="id_38"/>
    <x v="0"/>
    <n v="2"/>
    <s v="F"/>
    <s v="M"/>
    <s v="ad"/>
    <s v="ad"/>
    <n v="81.5"/>
    <n v="90.75"/>
    <n v="75.663729752107784"/>
    <n v="9"/>
    <s v="NA"/>
    <s v="NA"/>
    <x v="1"/>
    <n v="1"/>
    <n v="2014"/>
    <s v="MV4"/>
    <s v="P017_MV4"/>
    <n v="72.306326438000568"/>
    <n v="3.3574033141072164"/>
    <n v="0.89188018590821161"/>
    <n v="9"/>
    <n v="0"/>
    <n v="-1.0728708361930024"/>
    <x v="8"/>
    <n v="47"/>
  </r>
  <r>
    <n v="584"/>
    <x v="46"/>
    <s v="id_14"/>
    <x v="0"/>
    <n v="2"/>
    <s v="M"/>
    <s v="F"/>
    <s v="ad"/>
    <s v="ad"/>
    <n v="90.75"/>
    <n v="81.5"/>
    <n v="9"/>
    <n v="75.663729752107784"/>
    <n v="1"/>
    <n v="0"/>
    <x v="0"/>
    <n v="0"/>
    <n v="2014"/>
    <s v="MV4"/>
    <s v="P017_MV4"/>
    <n v="9"/>
    <n v="0"/>
    <n v="-1.1108960618156818"/>
    <n v="70.320375642312698"/>
    <n v="5.3433541097950865"/>
    <n v="0.87313319116094457"/>
    <x v="36"/>
    <n v="84"/>
  </r>
  <r>
    <n v="585"/>
    <x v="35"/>
    <s v="id_14"/>
    <x v="1"/>
    <n v="1"/>
    <s v="F"/>
    <s v="F"/>
    <s v="juv"/>
    <s v="ad"/>
    <n v="60.111111111111114"/>
    <n v="81.5"/>
    <n v="10"/>
    <n v="75.663729752107784"/>
    <n v="1"/>
    <n v="0"/>
    <x v="0"/>
    <n v="0"/>
    <n v="2014"/>
    <s v="MV4"/>
    <s v="P017_MV4"/>
    <n v="19.530204156534676"/>
    <n v="-9.5302041565346762"/>
    <n v="-0.77775964473033188"/>
    <n v="70.320375642312698"/>
    <n v="5.3433541097950865"/>
    <n v="0.87313319116094457"/>
    <x v="28"/>
    <n v="84"/>
  </r>
  <r>
    <n v="586"/>
    <x v="8"/>
    <s v="id_59"/>
    <x v="1"/>
    <n v="1"/>
    <s v="F"/>
    <s v="F"/>
    <s v="ad"/>
    <s v="juv"/>
    <n v="81.5"/>
    <n v="60.111111111111114"/>
    <n v="75.663729752107784"/>
    <n v="10"/>
    <n v="1"/>
    <n v="0"/>
    <x v="0"/>
    <n v="0"/>
    <n v="2014"/>
    <s v="MV4"/>
    <s v="P017_MV4"/>
    <n v="72.306326438000568"/>
    <n v="3.3574033141072164"/>
    <n v="0.89188018590821161"/>
    <n v="20.126480852225196"/>
    <n v="-10.126480852225196"/>
    <n v="-0.71977162044445719"/>
    <x v="8"/>
    <n v="71"/>
  </r>
  <r>
    <n v="587"/>
    <x v="8"/>
    <s v="id_59"/>
    <x v="0"/>
    <n v="2"/>
    <s v="F"/>
    <s v="F"/>
    <s v="ad"/>
    <s v="juv"/>
    <n v="81.5"/>
    <n v="60.111111111111114"/>
    <n v="75.663729752107784"/>
    <n v="10"/>
    <n v="1"/>
    <n v="0"/>
    <x v="0"/>
    <n v="0"/>
    <n v="2014"/>
    <s v="MV4"/>
    <s v="P017_MV4"/>
    <n v="72.306326438000568"/>
    <n v="3.3574033141072164"/>
    <n v="0.89188018590821161"/>
    <n v="20.126480852225196"/>
    <n v="-10.126480852225196"/>
    <n v="-0.71977162044445719"/>
    <x v="8"/>
    <n v="71"/>
  </r>
  <r>
    <n v="588"/>
    <x v="35"/>
    <s v="id_14"/>
    <x v="1"/>
    <n v="1"/>
    <s v="F"/>
    <s v="F"/>
    <s v="juv"/>
    <s v="ad"/>
    <n v="60.111111111111114"/>
    <n v="81.5"/>
    <n v="10"/>
    <n v="75.663729752107784"/>
    <n v="0"/>
    <n v="1"/>
    <x v="1"/>
    <n v="1"/>
    <n v="2014"/>
    <s v="MV4"/>
    <s v="P017_MV4"/>
    <n v="19.530204156534676"/>
    <n v="-9.5302041565346762"/>
    <n v="-0.77775964473033188"/>
    <n v="70.320375642312698"/>
    <n v="5.3433541097950865"/>
    <n v="0.87313319116094457"/>
    <x v="28"/>
    <n v="84"/>
  </r>
  <r>
    <n v="589"/>
    <x v="35"/>
    <s v="id_14"/>
    <x v="1"/>
    <n v="1"/>
    <s v="F"/>
    <s v="F"/>
    <s v="juv"/>
    <s v="ad"/>
    <n v="60.111111111111114"/>
    <n v="81.5"/>
    <n v="10"/>
    <n v="75.663729752107784"/>
    <n v="0"/>
    <n v="1"/>
    <x v="1"/>
    <n v="1"/>
    <n v="2014"/>
    <s v="MV4"/>
    <s v="P017_MV4"/>
    <n v="19.530204156534676"/>
    <n v="-9.5302041565346762"/>
    <n v="-0.77775964473033188"/>
    <n v="70.320375642312698"/>
    <n v="5.3433541097950865"/>
    <n v="0.87313319116094457"/>
    <x v="28"/>
    <n v="84"/>
  </r>
  <r>
    <n v="590"/>
    <x v="8"/>
    <s v="id_59"/>
    <x v="0"/>
    <n v="2"/>
    <s v="F"/>
    <s v="F"/>
    <s v="ad"/>
    <s v="juv"/>
    <n v="81.5"/>
    <n v="60.111111111111114"/>
    <n v="75.663729752107784"/>
    <n v="10"/>
    <n v="1"/>
    <n v="0"/>
    <x v="0"/>
    <n v="0"/>
    <n v="2014"/>
    <s v="MV4"/>
    <s v="P017_MV4"/>
    <n v="72.306326438000568"/>
    <n v="3.3574033141072164"/>
    <n v="0.89188018590821161"/>
    <n v="20.126480852225196"/>
    <n v="-10.126480852225196"/>
    <n v="-0.71977162044445719"/>
    <x v="8"/>
    <n v="71"/>
  </r>
  <r>
    <n v="591"/>
    <x v="35"/>
    <s v="id_14"/>
    <x v="1"/>
    <n v="1"/>
    <s v="F"/>
    <s v="F"/>
    <s v="juv"/>
    <s v="ad"/>
    <n v="60.111111111111114"/>
    <n v="81.5"/>
    <n v="10"/>
    <n v="75.663729752107784"/>
    <n v="0"/>
    <n v="1"/>
    <x v="1"/>
    <n v="1"/>
    <n v="2014"/>
    <s v="MV4"/>
    <s v="P017_MV4"/>
    <n v="19.530204156534676"/>
    <n v="-9.5302041565346762"/>
    <n v="-0.77775964473033188"/>
    <n v="70.320375642312698"/>
    <n v="5.3433541097950865"/>
    <n v="0.87313319116094457"/>
    <x v="28"/>
    <n v="84"/>
  </r>
  <r>
    <n v="592"/>
    <x v="35"/>
    <s v="id_14"/>
    <x v="1"/>
    <n v="1"/>
    <s v="F"/>
    <s v="F"/>
    <s v="juv"/>
    <s v="ad"/>
    <n v="60.111111111111114"/>
    <n v="81.5"/>
    <n v="10"/>
    <n v="75.663729752107784"/>
    <n v="0"/>
    <n v="1"/>
    <x v="1"/>
    <n v="1"/>
    <n v="2014"/>
    <s v="MV4"/>
    <s v="P017_MV4"/>
    <n v="19.530204156534676"/>
    <n v="-9.5302041565346762"/>
    <n v="-0.77775964473033188"/>
    <n v="70.320375642312698"/>
    <n v="5.3433541097950865"/>
    <n v="0.87313319116094457"/>
    <x v="28"/>
    <n v="84"/>
  </r>
  <r>
    <n v="593"/>
    <x v="35"/>
    <s v="id_14"/>
    <x v="1"/>
    <n v="1"/>
    <s v="F"/>
    <s v="F"/>
    <s v="juv"/>
    <s v="ad"/>
    <n v="60.111111111111114"/>
    <n v="81.5"/>
    <n v="10"/>
    <n v="75.663729752107784"/>
    <n v="0"/>
    <n v="1"/>
    <x v="1"/>
    <n v="1"/>
    <n v="2014"/>
    <s v="MV4"/>
    <s v="P017_MV4"/>
    <n v="19.530204156534676"/>
    <n v="-9.5302041565346762"/>
    <n v="-0.77775964473033188"/>
    <n v="70.320375642312698"/>
    <n v="5.3433541097950865"/>
    <n v="0.87313319116094457"/>
    <x v="28"/>
    <n v="84"/>
  </r>
  <r>
    <n v="594"/>
    <x v="35"/>
    <s v="id_14"/>
    <x v="1"/>
    <n v="1"/>
    <s v="F"/>
    <s v="F"/>
    <s v="juv"/>
    <s v="ad"/>
    <n v="60.111111111111114"/>
    <n v="81.5"/>
    <n v="10"/>
    <n v="75.663729752107784"/>
    <n v="0"/>
    <n v="1"/>
    <x v="1"/>
    <n v="1"/>
    <n v="2014"/>
    <s v="MV4"/>
    <s v="P017_MV4"/>
    <n v="19.530204156534676"/>
    <n v="-9.5302041565346762"/>
    <n v="-0.77775964473033188"/>
    <n v="70.320375642312698"/>
    <n v="5.3433541097950865"/>
    <n v="0.87313319116094457"/>
    <x v="28"/>
    <n v="84"/>
  </r>
  <r>
    <n v="595"/>
    <x v="8"/>
    <s v="id_59"/>
    <x v="0"/>
    <n v="2"/>
    <s v="F"/>
    <s v="F"/>
    <s v="ad"/>
    <s v="juv"/>
    <n v="81.5"/>
    <n v="60.111111111111114"/>
    <n v="75.663729752107784"/>
    <n v="10"/>
    <n v="1"/>
    <n v="0"/>
    <x v="0"/>
    <n v="0"/>
    <n v="2014"/>
    <s v="MV4"/>
    <s v="P017_MV4"/>
    <n v="72.306326438000568"/>
    <n v="3.3574033141072164"/>
    <n v="0.89188018590821161"/>
    <n v="20.126480852225196"/>
    <n v="-10.126480852225196"/>
    <n v="-0.71977162044445719"/>
    <x v="8"/>
    <n v="71"/>
  </r>
  <r>
    <n v="596"/>
    <x v="35"/>
    <s v="id_14"/>
    <x v="1"/>
    <n v="1"/>
    <s v="F"/>
    <s v="F"/>
    <s v="juv"/>
    <s v="ad"/>
    <n v="60.111111111111114"/>
    <n v="81.5"/>
    <n v="10"/>
    <n v="75.663729752107784"/>
    <n v="0"/>
    <n v="1"/>
    <x v="1"/>
    <n v="1"/>
    <n v="2014"/>
    <s v="MV4"/>
    <s v="P017_MV4"/>
    <n v="19.530204156534676"/>
    <n v="-9.5302041565346762"/>
    <n v="-0.77775964473033188"/>
    <n v="70.320375642312698"/>
    <n v="5.3433541097950865"/>
    <n v="0.87313319116094457"/>
    <x v="28"/>
    <n v="84"/>
  </r>
  <r>
    <n v="597"/>
    <x v="35"/>
    <s v="id_14"/>
    <x v="1"/>
    <n v="1"/>
    <s v="F"/>
    <s v="F"/>
    <s v="juv"/>
    <s v="ad"/>
    <n v="60.111111111111114"/>
    <n v="81.5"/>
    <n v="10"/>
    <n v="75.663729752107784"/>
    <n v="0"/>
    <n v="1"/>
    <x v="1"/>
    <n v="1"/>
    <n v="2014"/>
    <s v="MV4"/>
    <s v="P017_MV4"/>
    <n v="19.530204156534676"/>
    <n v="-9.5302041565346762"/>
    <n v="-0.77775964473033188"/>
    <n v="70.320375642312698"/>
    <n v="5.3433541097950865"/>
    <n v="0.87313319116094457"/>
    <x v="28"/>
    <n v="84"/>
  </r>
  <r>
    <n v="598"/>
    <x v="8"/>
    <s v="id_59"/>
    <x v="0"/>
    <n v="2"/>
    <s v="F"/>
    <s v="F"/>
    <s v="ad"/>
    <s v="juv"/>
    <n v="81.5"/>
    <n v="60.111111111111114"/>
    <n v="75.663729752107784"/>
    <n v="10"/>
    <n v="1"/>
    <n v="0"/>
    <x v="0"/>
    <n v="0"/>
    <n v="2014"/>
    <s v="MV4"/>
    <s v="P017_MV4"/>
    <n v="72.306326438000568"/>
    <n v="3.3574033141072164"/>
    <n v="0.89188018590821161"/>
    <n v="20.126480852225196"/>
    <n v="-10.126480852225196"/>
    <n v="-0.71977162044445719"/>
    <x v="8"/>
    <n v="71"/>
  </r>
  <r>
    <n v="599"/>
    <x v="35"/>
    <s v="id_14"/>
    <x v="1"/>
    <n v="1"/>
    <s v="F"/>
    <s v="F"/>
    <s v="juv"/>
    <s v="ad"/>
    <n v="60.111111111111114"/>
    <n v="81.5"/>
    <n v="10"/>
    <n v="75.663729752107784"/>
    <n v="0"/>
    <n v="1"/>
    <x v="1"/>
    <n v="1"/>
    <n v="2014"/>
    <s v="MV4"/>
    <s v="P017_MV4"/>
    <n v="19.530204156534676"/>
    <n v="-9.5302041565346762"/>
    <n v="-0.77775964473033188"/>
    <n v="70.320375642312698"/>
    <n v="5.3433541097950865"/>
    <n v="0.87313319116094457"/>
    <x v="28"/>
    <n v="84"/>
  </r>
  <r>
    <n v="600"/>
    <x v="8"/>
    <s v="id_59"/>
    <x v="1"/>
    <n v="1"/>
    <s v="F"/>
    <s v="F"/>
    <s v="ad"/>
    <s v="juv"/>
    <n v="81.5"/>
    <n v="60.111111111111114"/>
    <n v="75.663729752107784"/>
    <n v="10"/>
    <n v="1"/>
    <n v="0"/>
    <x v="0"/>
    <n v="0"/>
    <n v="2014"/>
    <s v="MV4"/>
    <s v="P017_MV4"/>
    <n v="72.306326438000568"/>
    <n v="3.3574033141072164"/>
    <n v="0.89188018590821161"/>
    <n v="20.126480852225196"/>
    <n v="-10.126480852225196"/>
    <n v="-0.71977162044445719"/>
    <x v="8"/>
    <n v="71"/>
  </r>
  <r>
    <n v="601"/>
    <x v="26"/>
    <s v="id_14"/>
    <x v="0"/>
    <n v="2"/>
    <s v="M"/>
    <s v="F"/>
    <s v="juv"/>
    <s v="ad"/>
    <n v="65"/>
    <n v="81.5"/>
    <n v="31.622776601683793"/>
    <n v="93.477269964414347"/>
    <n v="0"/>
    <n v="1"/>
    <x v="1"/>
    <n v="1"/>
    <n v="2014"/>
    <s v="MV4"/>
    <s v="P029_MV4"/>
    <n v="35.422521576159134"/>
    <n v="-3.7997449744753418"/>
    <n v="-0.27498594674164473"/>
    <n v="70.320375642312698"/>
    <n v="23.15689432210165"/>
    <n v="0.87313319116094457"/>
    <x v="20"/>
    <n v="84"/>
  </r>
  <r>
    <n v="602"/>
    <x v="8"/>
    <s v="id_56"/>
    <x v="0"/>
    <n v="2"/>
    <s v="F"/>
    <s v="M"/>
    <s v="ad"/>
    <s v="juv"/>
    <n v="81.5"/>
    <n v="65"/>
    <n v="93.477269964414347"/>
    <n v="31.622776601683793"/>
    <n v="1"/>
    <n v="0"/>
    <x v="0"/>
    <n v="0"/>
    <n v="2014"/>
    <s v="MV4"/>
    <s v="P029_MV4"/>
    <n v="72.306326438000568"/>
    <n v="21.17094352641378"/>
    <n v="0.89188018590821161"/>
    <n v="37.794412898464323"/>
    <n v="-6.1716362967805303"/>
    <n v="-0.15907924769139797"/>
    <x v="8"/>
    <n v="72"/>
  </r>
  <r>
    <n v="603"/>
    <x v="26"/>
    <s v="id_14"/>
    <x v="1"/>
    <n v="1"/>
    <s v="M"/>
    <s v="F"/>
    <s v="juv"/>
    <s v="ad"/>
    <n v="65"/>
    <n v="81.5"/>
    <n v="31.622776601683793"/>
    <n v="93.477269964414347"/>
    <n v="0"/>
    <n v="1"/>
    <x v="1"/>
    <n v="1"/>
    <n v="2014"/>
    <s v="MV4"/>
    <s v="P029_MV4"/>
    <n v="35.422521576159134"/>
    <n v="-3.7997449744753418"/>
    <n v="-0.27498594674164473"/>
    <n v="70.320375642312698"/>
    <n v="23.15689432210165"/>
    <n v="0.87313319116094457"/>
    <x v="20"/>
    <n v="84"/>
  </r>
  <r>
    <n v="604"/>
    <x v="26"/>
    <s v="id_14"/>
    <x v="1"/>
    <n v="1"/>
    <s v="M"/>
    <s v="F"/>
    <s v="juv"/>
    <s v="ad"/>
    <n v="65"/>
    <n v="81.5"/>
    <n v="31.622776601683793"/>
    <n v="93.477269964414347"/>
    <n v="0"/>
    <n v="1"/>
    <x v="1"/>
    <n v="1"/>
    <n v="2014"/>
    <s v="MV4"/>
    <s v="P029_MV4"/>
    <n v="35.422521576159134"/>
    <n v="-3.7997449744753418"/>
    <n v="-0.27498594674164473"/>
    <n v="70.320375642312698"/>
    <n v="23.15689432210165"/>
    <n v="0.87313319116094457"/>
    <x v="20"/>
    <n v="84"/>
  </r>
  <r>
    <n v="605"/>
    <x v="8"/>
    <s v="id_56"/>
    <x v="0"/>
    <n v="2"/>
    <s v="F"/>
    <s v="M"/>
    <s v="ad"/>
    <s v="juv"/>
    <n v="81.5"/>
    <n v="65"/>
    <n v="93.477269964414347"/>
    <n v="31.622776601683793"/>
    <n v="1"/>
    <n v="0"/>
    <x v="0"/>
    <n v="0"/>
    <n v="2014"/>
    <s v="MV4"/>
    <s v="P029_MV4"/>
    <n v="72.306326438000568"/>
    <n v="21.17094352641378"/>
    <n v="0.89188018590821161"/>
    <n v="37.794412898464323"/>
    <n v="-6.1716362967805303"/>
    <n v="-0.15907924769139797"/>
    <x v="8"/>
    <n v="72"/>
  </r>
  <r>
    <n v="606"/>
    <x v="47"/>
    <s v="id_56"/>
    <x v="1"/>
    <n v="1"/>
    <s v="F"/>
    <s v="M"/>
    <s v="ad"/>
    <s v="juv"/>
    <n v="82.4"/>
    <n v="65"/>
    <n v="45.276925690687087"/>
    <n v="31.622776601683793"/>
    <n v="1"/>
    <n v="0"/>
    <x v="0"/>
    <n v="0"/>
    <n v="2014"/>
    <s v="MV4"/>
    <s v="P029_MV4"/>
    <n v="24.636244416110298"/>
    <n v="20.640681274576789"/>
    <n v="-0.61622355936270057"/>
    <n v="37.794412898464323"/>
    <n v="-6.1716362967805303"/>
    <n v="-0.15907924769139797"/>
    <x v="37"/>
    <n v="72"/>
  </r>
  <r>
    <n v="607"/>
    <x v="47"/>
    <s v="id_56"/>
    <x v="1"/>
    <n v="1"/>
    <s v="F"/>
    <s v="M"/>
    <s v="ad"/>
    <s v="juv"/>
    <n v="82.4"/>
    <n v="65"/>
    <n v="45.276925690687087"/>
    <n v="31.622776601683793"/>
    <n v="1"/>
    <n v="0"/>
    <x v="0"/>
    <n v="0"/>
    <n v="2014"/>
    <s v="MV4"/>
    <s v="P029_MV4"/>
    <n v="24.636244416110298"/>
    <n v="20.640681274576789"/>
    <n v="-0.61622355936270057"/>
    <n v="37.794412898464323"/>
    <n v="-6.1716362967805303"/>
    <n v="-0.15907924769139797"/>
    <x v="37"/>
    <n v="72"/>
  </r>
  <r>
    <n v="608"/>
    <x v="26"/>
    <s v="id_27"/>
    <x v="1"/>
    <n v="1"/>
    <s v="M"/>
    <s v="F"/>
    <s v="juv"/>
    <s v="ad"/>
    <n v="65"/>
    <n v="82.4"/>
    <n v="31.622776601683793"/>
    <n v="45.276925690687087"/>
    <s v="NA"/>
    <s v="NA"/>
    <x v="1"/>
    <n v="1"/>
    <n v="2014"/>
    <s v="MV4"/>
    <s v="P029_MV4"/>
    <n v="35.422521576159134"/>
    <n v="-3.7997449744753418"/>
    <n v="-0.27498594674164473"/>
    <n v="27.342656460931106"/>
    <n v="17.93426922975598"/>
    <n v="-0.49076606316367011"/>
    <x v="20"/>
    <n v="24"/>
  </r>
  <r>
    <n v="609"/>
    <x v="8"/>
    <s v="id_56"/>
    <x v="1"/>
    <n v="1"/>
    <s v="F"/>
    <s v="M"/>
    <s v="ad"/>
    <s v="juv"/>
    <n v="81.5"/>
    <n v="65"/>
    <n v="93.477269964414347"/>
    <n v="31.622776601683793"/>
    <n v="1"/>
    <n v="0"/>
    <x v="0"/>
    <n v="0"/>
    <n v="2014"/>
    <s v="MV4"/>
    <s v="P029_MV4"/>
    <n v="72.306326438000568"/>
    <n v="21.17094352641378"/>
    <n v="0.89188018590821161"/>
    <n v="37.794412898464323"/>
    <n v="-6.1716362967805303"/>
    <n v="-0.15907924769139797"/>
    <x v="8"/>
    <n v="72"/>
  </r>
  <r>
    <n v="610"/>
    <x v="26"/>
    <s v="id_14"/>
    <x v="1"/>
    <n v="1"/>
    <s v="M"/>
    <s v="F"/>
    <s v="juv"/>
    <s v="ad"/>
    <n v="65"/>
    <n v="81.5"/>
    <n v="31.622776601683793"/>
    <n v="93.477269964414347"/>
    <n v="0"/>
    <n v="1"/>
    <x v="1"/>
    <n v="1"/>
    <n v="2014"/>
    <s v="MV4"/>
    <s v="P029_MV4"/>
    <n v="35.422521576159134"/>
    <n v="-3.7997449744753418"/>
    <n v="-0.27498594674164473"/>
    <n v="70.320375642312698"/>
    <n v="23.15689432210165"/>
    <n v="0.87313319116094457"/>
    <x v="20"/>
    <n v="84"/>
  </r>
  <r>
    <n v="611"/>
    <x v="47"/>
    <s v="id_14"/>
    <x v="0"/>
    <n v="2"/>
    <s v="F"/>
    <s v="F"/>
    <s v="ad"/>
    <s v="ad"/>
    <n v="82.4"/>
    <n v="81.5"/>
    <n v="45.276925690687087"/>
    <n v="93.477269964414347"/>
    <s v="NA"/>
    <s v="NA"/>
    <x v="0"/>
    <n v="0"/>
    <n v="2014"/>
    <s v="MV4"/>
    <s v="P029_MV4"/>
    <n v="24.636244416110298"/>
    <n v="20.640681274576789"/>
    <n v="-0.61622355936270057"/>
    <n v="70.320375642312698"/>
    <n v="23.15689432210165"/>
    <n v="0.87313319116094457"/>
    <x v="37"/>
    <n v="84"/>
  </r>
  <r>
    <n v="612"/>
    <x v="47"/>
    <s v="id_14"/>
    <x v="1"/>
    <n v="1"/>
    <s v="F"/>
    <s v="F"/>
    <s v="ad"/>
    <s v="ad"/>
    <n v="82.4"/>
    <n v="81.5"/>
    <n v="9.2195444572928871"/>
    <n v="47.75981574503821"/>
    <n v="1"/>
    <n v="0"/>
    <x v="0"/>
    <n v="0"/>
    <n v="2014"/>
    <s v="MV4"/>
    <s v="P051_MV4"/>
    <n v="24.636244416110298"/>
    <n v="-15.416699958817411"/>
    <n v="-0.61622355936270057"/>
    <n v="70.320375642312698"/>
    <n v="-22.560559897274487"/>
    <n v="0.87313319116094457"/>
    <x v="37"/>
    <n v="84"/>
  </r>
  <r>
    <n v="613"/>
    <x v="27"/>
    <s v="id_57"/>
    <x v="1"/>
    <n v="1"/>
    <s v="M"/>
    <s v="F"/>
    <s v="juv"/>
    <s v="juv"/>
    <n v="75.785714285714292"/>
    <n v="60.166666666666664"/>
    <n v="59.615434243155519"/>
    <n v="46.872166581031863"/>
    <n v="1"/>
    <n v="0"/>
    <x v="1"/>
    <n v="1"/>
    <n v="2014"/>
    <s v="MV1"/>
    <s v="P021b_MV1"/>
    <n v="53.670982228208608"/>
    <n v="5.9444520149469113"/>
    <n v="0.30232734259037569"/>
    <n v="38.502524349691555"/>
    <n v="8.3696422313403076"/>
    <n v="-0.13660730877273303"/>
    <x v="21"/>
    <n v="158"/>
  </r>
  <r>
    <n v="614"/>
    <x v="27"/>
    <s v="id_57"/>
    <x v="1"/>
    <n v="1"/>
    <s v="M"/>
    <s v="F"/>
    <s v="juv"/>
    <s v="juv"/>
    <n v="75.785714285714292"/>
    <n v="60.166666666666664"/>
    <n v="59.615434243155519"/>
    <n v="46.872166581031863"/>
    <s v="NA"/>
    <s v="NA"/>
    <x v="0"/>
    <n v="0"/>
    <n v="2014"/>
    <s v="MV1"/>
    <s v="P021b_MV1"/>
    <n v="53.670982228208608"/>
    <n v="5.9444520149469113"/>
    <n v="0.30232734259037569"/>
    <n v="38.502524349691555"/>
    <n v="8.3696422313403076"/>
    <n v="-0.13660730877273303"/>
    <x v="21"/>
    <n v="158"/>
  </r>
  <r>
    <n v="615"/>
    <x v="24"/>
    <s v="id_54"/>
    <x v="1"/>
    <n v="1"/>
    <s v="F"/>
    <s v="M"/>
    <s v="juv"/>
    <s v="juv"/>
    <n v="60.166666666666664"/>
    <n v="75.785714285714292"/>
    <n v="46.872166581031863"/>
    <n v="59.615434243155519"/>
    <n v="0"/>
    <n v="1"/>
    <x v="1"/>
    <n v="1"/>
    <n v="2014"/>
    <s v="MV1"/>
    <s v="P021b_MV1"/>
    <n v="38.637286496795177"/>
    <n v="8.2348800842366856"/>
    <n v="-0.17328276496926068"/>
    <n v="52.284737795292884"/>
    <n v="7.3306964478626355"/>
    <n v="0.30077166338876854"/>
    <x v="18"/>
    <n v="128"/>
  </r>
  <r>
    <n v="616"/>
    <x v="27"/>
    <s v="id_57"/>
    <x v="0"/>
    <n v="2"/>
    <s v="M"/>
    <s v="F"/>
    <s v="juv"/>
    <s v="juv"/>
    <n v="75.785714285714292"/>
    <n v="60.166666666666664"/>
    <n v="59.615434243155519"/>
    <n v="46.872166581031863"/>
    <n v="1"/>
    <n v="0"/>
    <x v="0"/>
    <n v="0"/>
    <n v="2014"/>
    <s v="MV1"/>
    <s v="P021b_MV1"/>
    <n v="53.670982228208608"/>
    <n v="5.9444520149469113"/>
    <n v="0.30232734259037569"/>
    <n v="38.502524349691555"/>
    <n v="8.3696422313403076"/>
    <n v="-0.13660730877273303"/>
    <x v="21"/>
    <n v="158"/>
  </r>
  <r>
    <n v="617"/>
    <x v="24"/>
    <s v="id_54"/>
    <x v="1"/>
    <n v="1"/>
    <s v="F"/>
    <s v="M"/>
    <s v="juv"/>
    <s v="juv"/>
    <n v="60.166666666666664"/>
    <n v="75.785714285714292"/>
    <n v="46.872166581031863"/>
    <n v="59.615434243155519"/>
    <n v="0"/>
    <n v="1"/>
    <x v="1"/>
    <n v="1"/>
    <n v="2014"/>
    <s v="MV1"/>
    <s v="P021b_MV1"/>
    <n v="38.637286496795177"/>
    <n v="8.2348800842366856"/>
    <n v="-0.17328276496926068"/>
    <n v="52.284737795292884"/>
    <n v="7.3306964478626355"/>
    <n v="0.30077166338876854"/>
    <x v="18"/>
    <n v="128"/>
  </r>
  <r>
    <n v="618"/>
    <x v="24"/>
    <s v="id_54"/>
    <x v="1"/>
    <n v="1"/>
    <s v="F"/>
    <s v="M"/>
    <s v="juv"/>
    <s v="juv"/>
    <n v="60.166666666666664"/>
    <n v="75.785714285714292"/>
    <n v="46.872166581031863"/>
    <n v="59.615434243155519"/>
    <n v="0"/>
    <n v="1"/>
    <x v="1"/>
    <n v="1"/>
    <n v="2014"/>
    <s v="MV1"/>
    <s v="P021b_MV1"/>
    <n v="38.637286496795177"/>
    <n v="8.2348800842366856"/>
    <n v="-0.17328276496926068"/>
    <n v="52.284737795292884"/>
    <n v="7.3306964478626355"/>
    <n v="0.30077166338876854"/>
    <x v="18"/>
    <n v="128"/>
  </r>
  <r>
    <n v="619"/>
    <x v="24"/>
    <s v="id_54"/>
    <x v="0"/>
    <n v="2"/>
    <s v="F"/>
    <s v="M"/>
    <s v="juv"/>
    <s v="juv"/>
    <n v="60.166666666666664"/>
    <n v="75.785714285714292"/>
    <n v="46.872166581031863"/>
    <n v="59.615434243155519"/>
    <n v="0"/>
    <n v="1"/>
    <x v="1"/>
    <n v="1"/>
    <n v="2014"/>
    <s v="MV1"/>
    <s v="P021b_MV1"/>
    <n v="38.637286496795177"/>
    <n v="8.2348800842366856"/>
    <n v="-0.17328276496926068"/>
    <n v="52.284737795292884"/>
    <n v="7.3306964478626355"/>
    <n v="0.30077166338876854"/>
    <x v="18"/>
    <n v="128"/>
  </r>
  <r>
    <n v="620"/>
    <x v="27"/>
    <s v="id_57"/>
    <x v="0"/>
    <n v="2"/>
    <s v="M"/>
    <s v="F"/>
    <s v="juv"/>
    <s v="juv"/>
    <n v="75.785714285714292"/>
    <n v="60.166666666666664"/>
    <n v="59.615434243155519"/>
    <n v="46.872166581031863"/>
    <n v="1"/>
    <n v="0"/>
    <x v="1"/>
    <n v="1"/>
    <n v="2014"/>
    <s v="MV1"/>
    <s v="P021b_MV1"/>
    <n v="53.670982228208608"/>
    <n v="5.9444520149469113"/>
    <n v="0.30232734259037569"/>
    <n v="38.502524349691555"/>
    <n v="8.3696422313403076"/>
    <n v="-0.13660730877273303"/>
    <x v="21"/>
    <n v="158"/>
  </r>
  <r>
    <n v="621"/>
    <x v="36"/>
    <s v="id_38"/>
    <x v="1"/>
    <n v="1"/>
    <s v="M"/>
    <s v="M"/>
    <s v="ad"/>
    <s v="ad"/>
    <n v="85.928571428571431"/>
    <n v="90.75"/>
    <n v="32.015621187164243"/>
    <n v="9"/>
    <s v="NA"/>
    <s v="NA"/>
    <x v="1"/>
    <n v="1"/>
    <n v="2014"/>
    <s v="MV4"/>
    <s v="P017_MV4"/>
    <n v="33.835625874539616"/>
    <n v="-1.8200046873753735"/>
    <n v="-0.32518941292967729"/>
    <n v="9"/>
    <n v="0"/>
    <n v="-1.0728708361930024"/>
    <x v="29"/>
    <n v="47"/>
  </r>
  <r>
    <n v="622"/>
    <x v="46"/>
    <s v="id_48"/>
    <x v="0"/>
    <n v="2"/>
    <s v="M"/>
    <s v="M"/>
    <s v="ad"/>
    <s v="ad"/>
    <n v="90.75"/>
    <n v="85.928571428571431"/>
    <n v="9"/>
    <n v="32.015621187164243"/>
    <s v="NA"/>
    <s v="NA"/>
    <x v="0"/>
    <n v="0"/>
    <n v="2014"/>
    <s v="MV4"/>
    <s v="P017_MV4"/>
    <n v="9"/>
    <n v="0"/>
    <n v="-1.1108960618156818"/>
    <n v="31.872321130091684"/>
    <n v="0.14330005707255822"/>
    <n v="-0.34701701406836483"/>
    <x v="36"/>
    <n v="73"/>
  </r>
  <r>
    <n v="623"/>
    <x v="36"/>
    <s v="id_38"/>
    <x v="1"/>
    <n v="1"/>
    <s v="M"/>
    <s v="M"/>
    <s v="ad"/>
    <s v="ad"/>
    <n v="85.928571428571431"/>
    <n v="90.75"/>
    <n v="32.015621187164243"/>
    <n v="9"/>
    <n v="0"/>
    <n v="1"/>
    <x v="1"/>
    <n v="1"/>
    <n v="2014"/>
    <s v="MV4"/>
    <s v="P017_MV4"/>
    <n v="33.835625874539616"/>
    <n v="-1.8200046873753735"/>
    <n v="-0.32518941292967729"/>
    <n v="9"/>
    <n v="0"/>
    <n v="-1.0728708361930024"/>
    <x v="29"/>
    <n v="47"/>
  </r>
  <r>
    <n v="624"/>
    <x v="35"/>
    <s v="id_38"/>
    <x v="1"/>
    <n v="1"/>
    <s v="F"/>
    <s v="M"/>
    <s v="juv"/>
    <s v="ad"/>
    <n v="60.111111111111114"/>
    <n v="90.75"/>
    <n v="10"/>
    <n v="9"/>
    <n v="0"/>
    <n v="1"/>
    <x v="1"/>
    <n v="1"/>
    <n v="2014"/>
    <s v="MV4"/>
    <s v="P017_MV4"/>
    <n v="19.530204156534676"/>
    <n v="-9.5302041565346762"/>
    <n v="-0.77775964473033188"/>
    <n v="9"/>
    <n v="0"/>
    <n v="-1.0728708361930024"/>
    <x v="28"/>
    <n v="47"/>
  </r>
  <r>
    <n v="625"/>
    <x v="46"/>
    <s v="id_59"/>
    <x v="0"/>
    <n v="2"/>
    <s v="M"/>
    <s v="F"/>
    <s v="ad"/>
    <s v="juv"/>
    <n v="90.75"/>
    <n v="60.111111111111114"/>
    <n v="9"/>
    <n v="10"/>
    <n v="1"/>
    <n v="0"/>
    <x v="0"/>
    <n v="0"/>
    <n v="2014"/>
    <s v="MV4"/>
    <s v="P017_MV4"/>
    <n v="9"/>
    <n v="0"/>
    <n v="-1.1108960618156818"/>
    <n v="20.126480852225196"/>
    <n v="-10.126480852225196"/>
    <n v="-0.71977162044445719"/>
    <x v="36"/>
    <n v="71"/>
  </r>
  <r>
    <n v="626"/>
    <x v="46"/>
    <s v="id_59"/>
    <x v="0"/>
    <n v="2"/>
    <s v="M"/>
    <s v="F"/>
    <s v="ad"/>
    <s v="juv"/>
    <n v="90.75"/>
    <n v="60.111111111111114"/>
    <n v="9"/>
    <n v="10"/>
    <s v="NA"/>
    <s v="NA"/>
    <x v="0"/>
    <n v="0"/>
    <n v="2014"/>
    <s v="MV4"/>
    <s v="P017_MV4"/>
    <n v="9"/>
    <n v="0"/>
    <n v="-1.1108960618156818"/>
    <n v="20.126480852225196"/>
    <n v="-10.126480852225196"/>
    <n v="-0.71977162044445719"/>
    <x v="36"/>
    <n v="71"/>
  </r>
  <r>
    <n v="627"/>
    <x v="46"/>
    <s v="id_59"/>
    <x v="0"/>
    <n v="2"/>
    <s v="M"/>
    <s v="F"/>
    <s v="ad"/>
    <s v="juv"/>
    <n v="90.75"/>
    <n v="60.111111111111114"/>
    <n v="9"/>
    <n v="10"/>
    <n v="1"/>
    <n v="0"/>
    <x v="0"/>
    <n v="0"/>
    <n v="2014"/>
    <s v="MV4"/>
    <s v="P017_MV4"/>
    <n v="9"/>
    <n v="0"/>
    <n v="-1.1108960618156818"/>
    <n v="20.126480852225196"/>
    <n v="-10.126480852225196"/>
    <n v="-0.71977162044445719"/>
    <x v="36"/>
    <n v="71"/>
  </r>
  <r>
    <n v="628"/>
    <x v="46"/>
    <s v="id_59"/>
    <x v="0"/>
    <n v="2"/>
    <s v="M"/>
    <s v="F"/>
    <s v="ad"/>
    <s v="juv"/>
    <n v="90.75"/>
    <n v="60.111111111111114"/>
    <n v="9"/>
    <n v="10"/>
    <n v="1"/>
    <n v="0"/>
    <x v="0"/>
    <n v="0"/>
    <n v="2014"/>
    <s v="MV4"/>
    <s v="P017_MV4"/>
    <n v="9"/>
    <n v="0"/>
    <n v="-1.1108960618156818"/>
    <n v="20.126480852225196"/>
    <n v="-10.126480852225196"/>
    <n v="-0.71977162044445719"/>
    <x v="36"/>
    <n v="71"/>
  </r>
  <r>
    <n v="629"/>
    <x v="46"/>
    <s v="id_59"/>
    <x v="0"/>
    <n v="2"/>
    <s v="M"/>
    <s v="F"/>
    <s v="ad"/>
    <s v="juv"/>
    <n v="90.75"/>
    <n v="60.111111111111114"/>
    <n v="9"/>
    <n v="10"/>
    <n v="1"/>
    <n v="0"/>
    <x v="0"/>
    <n v="0"/>
    <n v="2014"/>
    <s v="MV4"/>
    <s v="P017_MV4"/>
    <n v="9"/>
    <n v="0"/>
    <n v="-1.1108960618156818"/>
    <n v="20.126480852225196"/>
    <n v="-10.126480852225196"/>
    <n v="-0.71977162044445719"/>
    <x v="36"/>
    <n v="71"/>
  </r>
  <r>
    <n v="630"/>
    <x v="24"/>
    <s v="id_02"/>
    <x v="1"/>
    <n v="1"/>
    <s v="F"/>
    <s v="F"/>
    <s v="juv"/>
    <s v="ad"/>
    <n v="60.166666666666664"/>
    <n v="85.666666666666671"/>
    <n v="29.732137494637012"/>
    <n v="22.472205054244231"/>
    <n v="1"/>
    <n v="0"/>
    <x v="1"/>
    <n v="1"/>
    <n v="2014"/>
    <s v="MV1"/>
    <s v="P007_MV1"/>
    <n v="38.637286496795177"/>
    <n v="-8.905149002158165"/>
    <n v="-0.17328276496926068"/>
    <n v="25.466237699519432"/>
    <n v="-2.9940326452752011"/>
    <n v="-0.55031427089170593"/>
    <x v="18"/>
    <n v="42"/>
  </r>
  <r>
    <n v="631"/>
    <x v="24"/>
    <s v="id_02"/>
    <x v="1"/>
    <n v="1"/>
    <s v="F"/>
    <s v="F"/>
    <s v="juv"/>
    <s v="ad"/>
    <n v="60.166666666666664"/>
    <n v="85.666666666666671"/>
    <n v="29.732137494637012"/>
    <n v="22.472205054244231"/>
    <n v="0"/>
    <n v="1"/>
    <x v="1"/>
    <n v="1"/>
    <n v="2014"/>
    <s v="MV1"/>
    <s v="P007_MV1"/>
    <n v="38.637286496795177"/>
    <n v="-8.905149002158165"/>
    <n v="-0.17328276496926068"/>
    <n v="25.466237699519432"/>
    <n v="-2.9940326452752011"/>
    <n v="-0.55031427089170593"/>
    <x v="18"/>
    <n v="42"/>
  </r>
  <r>
    <n v="632"/>
    <x v="48"/>
    <s v="id_57"/>
    <x v="0"/>
    <n v="2"/>
    <s v="F"/>
    <s v="F"/>
    <s v="ad"/>
    <s v="juv"/>
    <n v="85.666666666666671"/>
    <n v="60.166666666666664"/>
    <n v="22.472205054244231"/>
    <n v="29.732137494637012"/>
    <n v="1"/>
    <n v="0"/>
    <x v="0"/>
    <n v="0"/>
    <n v="2014"/>
    <s v="MV1"/>
    <s v="P007_MV1"/>
    <n v="23.09909307574117"/>
    <n v="-0.62688802149693856"/>
    <n v="-0.6648532993407934"/>
    <n v="38.502524349691555"/>
    <n v="-8.770386855054543"/>
    <n v="-0.13660730877273303"/>
    <x v="12"/>
    <n v="158"/>
  </r>
  <r>
    <n v="633"/>
    <x v="36"/>
    <s v="id_26"/>
    <x v="0"/>
    <n v="2"/>
    <s v="M"/>
    <s v="F"/>
    <s v="ad"/>
    <s v="ad"/>
    <n v="85.928571428571431"/>
    <n v="82.285714285714292"/>
    <n v="78.390050389064044"/>
    <n v="56.859475903318"/>
    <n v="1"/>
    <n v="0"/>
    <x v="0"/>
    <n v="0"/>
    <n v="2014"/>
    <s v="MV4"/>
    <s v="P023b_MV4"/>
    <n v="33.835625874539616"/>
    <n v="44.554424514524428"/>
    <n v="-0.32518941292967729"/>
    <n v="52.443972800256084"/>
    <n v="4.4155031030619156"/>
    <n v="0.30582499122161849"/>
    <x v="29"/>
    <n v="18"/>
  </r>
  <r>
    <n v="634"/>
    <x v="38"/>
    <s v="id_48"/>
    <x v="0"/>
    <n v="2"/>
    <s v="F"/>
    <s v="M"/>
    <s v="juv"/>
    <s v="ad"/>
    <n v="67.857142857142861"/>
    <n v="85.928571428571431"/>
    <n v="12.369316876852981"/>
    <n v="78.390050389064044"/>
    <n v="1"/>
    <n v="0"/>
    <x v="0"/>
    <n v="0"/>
    <n v="2014"/>
    <s v="MV4"/>
    <s v="P023b_MV4"/>
    <n v="38.237463939636498"/>
    <n v="-25.868147062783517"/>
    <n v="-0.18593166067743061"/>
    <n v="31.872321130091684"/>
    <n v="46.517729258972359"/>
    <n v="-0.34701701406836483"/>
    <x v="30"/>
    <n v="73"/>
  </r>
  <r>
    <n v="635"/>
    <x v="31"/>
    <s v="id_53"/>
    <x v="0"/>
    <n v="2"/>
    <s v="M"/>
    <s v="M"/>
    <s v="juv"/>
    <s v="juv"/>
    <n v="76.666666666666671"/>
    <n v="72.25"/>
    <n v="49.648766349225639"/>
    <n v="98.858484714262133"/>
    <n v="1"/>
    <n v="0"/>
    <x v="1"/>
    <n v="1"/>
    <n v="2014"/>
    <s v="MV1"/>
    <s v="P009_MV1"/>
    <n v="44.413177614464104"/>
    <n v="5.2355887347615351"/>
    <n v="9.4449052460652532E-3"/>
    <n v="41.301151377594778"/>
    <n v="57.557333336667355"/>
    <n v="-4.7792793037716934E-2"/>
    <x v="24"/>
    <n v="42"/>
  </r>
  <r>
    <n v="636"/>
    <x v="16"/>
    <s v="id_70"/>
    <x v="0"/>
    <n v="2"/>
    <s v="M"/>
    <s v="M"/>
    <s v="juv"/>
    <s v="juv"/>
    <n v="72.25"/>
    <n v="76.666666666666671"/>
    <n v="98.858484714262133"/>
    <n v="49.648766349225639"/>
    <s v="NA"/>
    <s v="NA"/>
    <x v="1"/>
    <n v="1"/>
    <n v="2014"/>
    <s v="MV1"/>
    <s v="P009_MV1"/>
    <n v="34.36519945571272"/>
    <n v="64.493285258549406"/>
    <n v="-0.30843567835886321"/>
    <n v="41.366907862338032"/>
    <n v="8.2818584868876073"/>
    <n v="-4.5706008950133603E-2"/>
    <x v="12"/>
    <n v="63"/>
  </r>
  <r>
    <n v="637"/>
    <x v="31"/>
    <s v="id_40"/>
    <x v="1"/>
    <n v="1"/>
    <s v="M"/>
    <s v="F"/>
    <s v="juv"/>
    <s v="ad"/>
    <n v="76.666666666666671"/>
    <n v="78.857142857142861"/>
    <n v="49.648766349225639"/>
    <n v="41.593268686170845"/>
    <n v="0"/>
    <n v="1"/>
    <x v="1"/>
    <n v="1"/>
    <n v="2014"/>
    <s v="MV1"/>
    <s v="P009_MV1"/>
    <n v="44.413177614464104"/>
    <n v="5.2355887347615351"/>
    <n v="9.4449052460652532E-3"/>
    <n v="38.572545498119524"/>
    <n v="3.0207231880513206"/>
    <n v="-0.13438518545053418"/>
    <x v="24"/>
    <n v="58"/>
  </r>
  <r>
    <n v="638"/>
    <x v="28"/>
    <s v="id_57"/>
    <x v="1"/>
    <n v="1"/>
    <s v="F"/>
    <s v="F"/>
    <s v="ad"/>
    <s v="juv"/>
    <n v="87.272727272727266"/>
    <n v="60.166666666666664"/>
    <n v="38.470768123342687"/>
    <n v="55.317266743757322"/>
    <s v="NA"/>
    <s v="NA"/>
    <x v="0"/>
    <n v="0"/>
    <n v="2014"/>
    <s v="MV1"/>
    <s v="P041_MV1"/>
    <n v="48.399477429557052"/>
    <n v="-9.9287093062143654"/>
    <n v="0.13555657583546768"/>
    <n v="38.502524349691555"/>
    <n v="16.814742394065767"/>
    <n v="-0.13660730877273303"/>
    <x v="8"/>
    <n v="158"/>
  </r>
  <r>
    <n v="639"/>
    <x v="24"/>
    <s v="id_35"/>
    <x v="1"/>
    <n v="1"/>
    <s v="F"/>
    <s v="F"/>
    <s v="juv"/>
    <s v="ad"/>
    <n v="60.166666666666664"/>
    <n v="87.272727272727266"/>
    <n v="55.317266743757322"/>
    <n v="38.470768123342687"/>
    <n v="0"/>
    <n v="1"/>
    <x v="1"/>
    <n v="1"/>
    <n v="2014"/>
    <s v="MV1"/>
    <s v="P041_MV1"/>
    <n v="38.637286496795177"/>
    <n v="16.679980246962145"/>
    <n v="-0.17328276496926068"/>
    <n v="47.127807489230563"/>
    <n v="-8.6570393658878757"/>
    <n v="0.13711631980577521"/>
    <x v="18"/>
    <n v="84"/>
  </r>
  <r>
    <n v="640"/>
    <x v="23"/>
    <s v="id_68"/>
    <x v="1"/>
    <n v="1"/>
    <s v="F"/>
    <s v="M"/>
    <s v="ad"/>
    <s v="juv"/>
    <n v="78.84615384615384"/>
    <n v="79.599999999999994"/>
    <n v="75.073297516493838"/>
    <n v="123.49089035228469"/>
    <n v="1"/>
    <n v="0"/>
    <x v="0"/>
    <n v="0"/>
    <n v="2014"/>
    <s v="MV1"/>
    <s v="P019_MV1"/>
    <n v="75.073297516493852"/>
    <n v="0"/>
    <n v="0.97941683928791035"/>
    <n v="146.79934935090455"/>
    <n v="-23.308458998619855"/>
    <n v="3.3001957994030375"/>
    <x v="17"/>
    <n v="20"/>
  </r>
  <r>
    <n v="641"/>
    <x v="23"/>
    <s v="id_68"/>
    <x v="0"/>
    <n v="2"/>
    <s v="F"/>
    <s v="M"/>
    <s v="ad"/>
    <s v="juv"/>
    <n v="78.84615384615384"/>
    <n v="79.599999999999994"/>
    <n v="75.073297516493838"/>
    <n v="123.49089035228469"/>
    <n v="1"/>
    <n v="0"/>
    <x v="0"/>
    <n v="0"/>
    <n v="2014"/>
    <s v="MV1"/>
    <s v="P019_MV1"/>
    <n v="75.073297516493852"/>
    <n v="0"/>
    <n v="0.97941683928791035"/>
    <n v="146.79934935090455"/>
    <n v="-23.308458998619855"/>
    <n v="3.3001957994030375"/>
    <x v="17"/>
    <n v="20"/>
  </r>
  <r>
    <n v="642"/>
    <x v="21"/>
    <s v="id_63"/>
    <x v="0"/>
    <n v="2"/>
    <s v="M"/>
    <s v="F"/>
    <s v="juv"/>
    <s v="ad"/>
    <n v="79.599999999999994"/>
    <n v="78.84615384615384"/>
    <n v="123.49089035228469"/>
    <n v="75.073297516493838"/>
    <n v="0"/>
    <n v="1"/>
    <x v="1"/>
    <n v="1"/>
    <n v="2014"/>
    <s v="MV1"/>
    <s v="P019_MV1"/>
    <n v="149.14897883570566"/>
    <n v="-25.658088483420968"/>
    <n v="3.3228953417939162"/>
    <n v="93.472172637887027"/>
    <n v="-18.398875121393189"/>
    <n v="1.6078561885650986"/>
    <x v="1"/>
    <n v="11"/>
  </r>
  <r>
    <n v="643"/>
    <x v="21"/>
    <s v="id_63"/>
    <x v="1"/>
    <n v="1"/>
    <s v="M"/>
    <s v="F"/>
    <s v="juv"/>
    <s v="ad"/>
    <n v="79.599999999999994"/>
    <n v="78.84615384615384"/>
    <n v="123.49089035228469"/>
    <n v="75.073297516493838"/>
    <n v="0"/>
    <n v="1"/>
    <x v="1"/>
    <n v="1"/>
    <n v="2014"/>
    <s v="MV1"/>
    <s v="P019_MV1"/>
    <n v="149.14897883570566"/>
    <n v="-25.658088483420968"/>
    <n v="3.3228953417939162"/>
    <n v="93.472172637887027"/>
    <n v="-18.398875121393189"/>
    <n v="1.6078561885650986"/>
    <x v="1"/>
    <n v="11"/>
  </r>
  <r>
    <n v="644"/>
    <x v="17"/>
    <s v="id_70"/>
    <x v="1"/>
    <n v="1"/>
    <s v="F"/>
    <s v="M"/>
    <s v="ad"/>
    <s v="juv"/>
    <n v="92.214285714285708"/>
    <n v="76.666666666666671"/>
    <n v="23.259406699226016"/>
    <n v="41.677331968349414"/>
    <s v="NA"/>
    <s v="NA"/>
    <x v="0"/>
    <n v="0"/>
    <n v="2014"/>
    <s v="MV1"/>
    <s v="P031_MV1"/>
    <n v="54.956700373651238"/>
    <n v="-31.697293674425222"/>
    <n v="0.34300267328551498"/>
    <n v="41.366907862338032"/>
    <n v="0.31042410601138215"/>
    <n v="-4.5706008950133603E-2"/>
    <x v="13"/>
    <n v="63"/>
  </r>
  <r>
    <n v="645"/>
    <x v="31"/>
    <s v="id_39"/>
    <x v="0"/>
    <n v="2"/>
    <s v="M"/>
    <s v="F"/>
    <s v="juv"/>
    <s v="juv"/>
    <n v="76.666666666666671"/>
    <n v="69.181818181818187"/>
    <n v="25.942243542145693"/>
    <n v="85.088189544730596"/>
    <n v="1"/>
    <n v="0"/>
    <x v="0"/>
    <n v="0"/>
    <n v="2014"/>
    <s v="MV1"/>
    <s v="P026b_MV1"/>
    <n v="44.413177614464104"/>
    <n v="-18.470934072318411"/>
    <n v="9.4449052460652532E-3"/>
    <n v="56.420044614117785"/>
    <n v="28.668144930612812"/>
    <n v="0.43200575384376289"/>
    <x v="24"/>
    <n v="77"/>
  </r>
  <r>
    <n v="646"/>
    <x v="19"/>
    <s v="id_70"/>
    <x v="1"/>
    <n v="1"/>
    <s v="F"/>
    <s v="M"/>
    <s v="juv"/>
    <s v="juv"/>
    <n v="69.181818181818187"/>
    <n v="76.666666666666671"/>
    <n v="85.088189544730596"/>
    <n v="25.942243542145693"/>
    <n v="0"/>
    <n v="1"/>
    <x v="1"/>
    <n v="1"/>
    <n v="2014"/>
    <s v="MV1"/>
    <s v="P026b_MV1"/>
    <n v="58.402832169616239"/>
    <n v="26.685357375114357"/>
    <n v="0.45202544076901663"/>
    <n v="41.366907862338032"/>
    <n v="-15.424664320192338"/>
    <n v="-4.5706008950133603E-2"/>
    <x v="14"/>
    <n v="63"/>
  </r>
  <r>
    <n v="647"/>
    <x v="31"/>
    <s v="id_39"/>
    <x v="1"/>
    <n v="1"/>
    <s v="M"/>
    <s v="F"/>
    <s v="juv"/>
    <s v="juv"/>
    <n v="76.666666666666671"/>
    <n v="69.181818181818187"/>
    <n v="49.648766349225639"/>
    <n v="61.400325732035007"/>
    <n v="1"/>
    <n v="0"/>
    <x v="0"/>
    <n v="0"/>
    <n v="2014"/>
    <s v="MV1"/>
    <s v="P009_MV1"/>
    <n v="44.413177614464104"/>
    <n v="5.2355887347615351"/>
    <n v="9.4449052460652532E-3"/>
    <n v="56.420044614117785"/>
    <n v="4.9802811179172224"/>
    <n v="0.43200575384376289"/>
    <x v="24"/>
    <n v="77"/>
  </r>
  <r>
    <n v="648"/>
    <x v="27"/>
    <s v="id_35"/>
    <x v="1"/>
    <n v="1"/>
    <s v="M"/>
    <s v="F"/>
    <s v="juv"/>
    <s v="ad"/>
    <n v="75.785714285714292"/>
    <n v="87.272727272727266"/>
    <n v="79.630396206473819"/>
    <n v="10"/>
    <n v="0"/>
    <n v="1"/>
    <x v="1"/>
    <n v="1"/>
    <n v="2014"/>
    <s v="MV1"/>
    <s v="P040_MV1"/>
    <n v="53.670982228208608"/>
    <n v="25.959413978265211"/>
    <n v="0.30232734259037569"/>
    <n v="47.127807489230563"/>
    <n v="-37.127807489230563"/>
    <n v="0.13711631980577521"/>
    <x v="21"/>
    <n v="84"/>
  </r>
  <r>
    <n v="649"/>
    <x v="28"/>
    <s v="id_54"/>
    <x v="0"/>
    <n v="2"/>
    <s v="F"/>
    <s v="M"/>
    <s v="ad"/>
    <s v="juv"/>
    <n v="87.272727272727266"/>
    <n v="75.785714285714292"/>
    <n v="10"/>
    <n v="79.630396206473819"/>
    <n v="1"/>
    <n v="0"/>
    <x v="0"/>
    <n v="0"/>
    <n v="2014"/>
    <s v="MV1"/>
    <s v="P040_MV1"/>
    <n v="48.399477429557052"/>
    <n v="-38.399477429557052"/>
    <n v="0.13555657583546768"/>
    <n v="52.284737795292884"/>
    <n v="27.345658411180935"/>
    <n v="0.30077166338876854"/>
    <x v="8"/>
    <n v="128"/>
  </r>
  <r>
    <n v="650"/>
    <x v="41"/>
    <s v="id_54"/>
    <x v="0"/>
    <n v="2"/>
    <s v="F"/>
    <s v="M"/>
    <s v="juv"/>
    <s v="juv"/>
    <n v="63.875"/>
    <n v="75.785714285714292"/>
    <n v="6.4031242374328485"/>
    <n v="74.411020689142546"/>
    <n v="1"/>
    <n v="0"/>
    <x v="0"/>
    <n v="0"/>
    <n v="2014"/>
    <s v="MV1"/>
    <s v="P038_MV1"/>
    <n v="44.244522849940964"/>
    <n v="-37.841398612508115"/>
    <n v="4.1092970145053974E-3"/>
    <n v="52.284737795292884"/>
    <n v="22.126282893849663"/>
    <n v="0.30077166338876854"/>
    <x v="32"/>
    <n v="128"/>
  </r>
  <r>
    <n v="651"/>
    <x v="41"/>
    <s v="id_54"/>
    <x v="0"/>
    <n v="2"/>
    <s v="F"/>
    <s v="M"/>
    <s v="juv"/>
    <s v="juv"/>
    <n v="63.875"/>
    <n v="75.785714285714292"/>
    <n v="6.4031242374328485"/>
    <n v="74.411020689142546"/>
    <n v="1"/>
    <n v="0"/>
    <x v="1"/>
    <n v="1"/>
    <n v="2014"/>
    <s v="MV1"/>
    <s v="P038_MV1"/>
    <n v="44.244522849940964"/>
    <n v="-37.841398612508115"/>
    <n v="4.1092970145053974E-3"/>
    <n v="52.284737795292884"/>
    <n v="22.126282893849663"/>
    <n v="0.30077166338876854"/>
    <x v="32"/>
    <n v="128"/>
  </r>
  <r>
    <n v="652"/>
    <x v="41"/>
    <s v="id_54"/>
    <x v="1"/>
    <n v="1"/>
    <s v="F"/>
    <s v="M"/>
    <s v="juv"/>
    <s v="juv"/>
    <n v="63.875"/>
    <n v="75.785714285714292"/>
    <n v="6.4031242374328485"/>
    <n v="74.411020689142546"/>
    <n v="1"/>
    <n v="0"/>
    <x v="0"/>
    <n v="0"/>
    <n v="2014"/>
    <s v="MV1"/>
    <s v="P038_MV1"/>
    <n v="44.244522849940964"/>
    <n v="-37.841398612508115"/>
    <n v="4.1092970145053974E-3"/>
    <n v="52.284737795292884"/>
    <n v="22.126282893849663"/>
    <n v="0.30077166338876854"/>
    <x v="32"/>
    <n v="128"/>
  </r>
  <r>
    <n v="653"/>
    <x v="27"/>
    <s v="id_62"/>
    <x v="1"/>
    <n v="1"/>
    <s v="M"/>
    <s v="F"/>
    <s v="juv"/>
    <s v="juv"/>
    <n v="75.785714285714292"/>
    <n v="63.875"/>
    <n v="74.411020689142546"/>
    <n v="6.4031242374328485"/>
    <n v="0"/>
    <n v="1"/>
    <x v="1"/>
    <n v="1"/>
    <n v="2014"/>
    <s v="MV1"/>
    <s v="P038_MV1"/>
    <n v="53.670982228208608"/>
    <n v="20.740038460933938"/>
    <n v="0.30232734259037569"/>
    <n v="39.163553836654089"/>
    <n v="-32.76042959922124"/>
    <n v="-0.11562951745370567"/>
    <x v="21"/>
    <n v="29"/>
  </r>
  <r>
    <n v="654"/>
    <x v="27"/>
    <s v="id_62"/>
    <x v="1"/>
    <n v="1"/>
    <s v="M"/>
    <s v="F"/>
    <s v="juv"/>
    <s v="juv"/>
    <n v="75.785714285714292"/>
    <n v="63.875"/>
    <n v="74.411020689142546"/>
    <n v="6.4031242374328485"/>
    <n v="0"/>
    <n v="1"/>
    <x v="1"/>
    <n v="1"/>
    <n v="2014"/>
    <s v="MV1"/>
    <s v="P038_MV1"/>
    <n v="53.670982228208608"/>
    <n v="20.740038460933938"/>
    <n v="0.30232734259037569"/>
    <n v="39.163553836654089"/>
    <n v="-32.76042959922124"/>
    <n v="-0.11562951745370567"/>
    <x v="21"/>
    <n v="29"/>
  </r>
  <r>
    <n v="655"/>
    <x v="27"/>
    <s v="id_62"/>
    <x v="1"/>
    <n v="1"/>
    <s v="M"/>
    <s v="F"/>
    <s v="juv"/>
    <s v="juv"/>
    <n v="75.785714285714292"/>
    <n v="63.875"/>
    <n v="74.411020689142546"/>
    <n v="6.4031242374328485"/>
    <n v="0"/>
    <n v="1"/>
    <x v="1"/>
    <n v="1"/>
    <n v="2014"/>
    <s v="MV1"/>
    <s v="P038_MV1"/>
    <n v="53.670982228208608"/>
    <n v="20.740038460933938"/>
    <n v="0.30232734259037569"/>
    <n v="39.163553836654089"/>
    <n v="-32.76042959922124"/>
    <n v="-0.11562951745370567"/>
    <x v="21"/>
    <n v="29"/>
  </r>
  <r>
    <n v="656"/>
    <x v="24"/>
    <s v="id_60"/>
    <x v="1"/>
    <n v="1"/>
    <s v="F"/>
    <s v="F"/>
    <s v="juv"/>
    <s v="ad"/>
    <n v="60.166666666666664"/>
    <n v="81.400000000000006"/>
    <n v="86.371291526756735"/>
    <n v="112.92475370794483"/>
    <n v="0"/>
    <n v="1"/>
    <x v="0"/>
    <n v="0"/>
    <n v="2014"/>
    <s v="MV1"/>
    <s v="P028_MV1"/>
    <n v="38.637286496795177"/>
    <n v="47.734005029961558"/>
    <n v="-0.17328276496926068"/>
    <n v="147.46769362274719"/>
    <n v="-34.542939914802361"/>
    <n v="3.3214057256476393"/>
    <x v="18"/>
    <n v="70"/>
  </r>
  <r>
    <n v="657"/>
    <x v="25"/>
    <s v="id_57"/>
    <x v="0"/>
    <n v="2"/>
    <s v="F"/>
    <s v="F"/>
    <s v="ad"/>
    <s v="juv"/>
    <n v="81.400000000000006"/>
    <n v="60.166666666666664"/>
    <n v="112.92475370794483"/>
    <n v="86.371291526756735"/>
    <n v="1"/>
    <n v="0"/>
    <x v="0"/>
    <n v="0"/>
    <n v="2014"/>
    <s v="MV1"/>
    <s v="P028_MV1"/>
    <n v="159.82581889712145"/>
    <n v="-46.90106518917662"/>
    <n v="3.6606707724484231"/>
    <n v="38.502524349691555"/>
    <n v="47.86876717706518"/>
    <n v="-0.13660730877273303"/>
    <x v="19"/>
    <n v="158"/>
  </r>
  <r>
    <n v="658"/>
    <x v="31"/>
    <s v="id_40"/>
    <x v="0"/>
    <n v="2"/>
    <s v="M"/>
    <s v="F"/>
    <s v="juv"/>
    <s v="ad"/>
    <n v="76.666666666666671"/>
    <n v="78.857142857142861"/>
    <n v="49.648766349225639"/>
    <n v="41.593268686170845"/>
    <n v="0"/>
    <n v="1"/>
    <x v="1"/>
    <n v="1"/>
    <n v="2014"/>
    <s v="MV1"/>
    <s v="P009_MV1"/>
    <n v="44.413177614464104"/>
    <n v="5.2355887347615351"/>
    <n v="9.4449052460652532E-3"/>
    <n v="38.572545498119524"/>
    <n v="3.0207231880513206"/>
    <n v="-0.13438518545053418"/>
    <x v="24"/>
    <n v="58"/>
  </r>
  <r>
    <n v="659"/>
    <x v="26"/>
    <s v="id_59"/>
    <x v="1"/>
    <n v="1"/>
    <s v="M"/>
    <s v="F"/>
    <s v="juv"/>
    <s v="juv"/>
    <n v="65"/>
    <n v="60.111111111111114"/>
    <n v="61.294371682887821"/>
    <n v="10"/>
    <n v="0"/>
    <n v="1"/>
    <x v="1"/>
    <n v="1"/>
    <n v="2014"/>
    <s v="MV4"/>
    <s v="P017_MV4"/>
    <n v="35.422521576159134"/>
    <n v="25.871850106728687"/>
    <n v="-0.27498594674164473"/>
    <n v="20.126480852225196"/>
    <n v="-10.126480852225196"/>
    <n v="-0.71977162044445719"/>
    <x v="20"/>
    <n v="71"/>
  </r>
  <r>
    <n v="660"/>
    <x v="26"/>
    <s v="id_59"/>
    <x v="1"/>
    <n v="1"/>
    <s v="M"/>
    <s v="F"/>
    <s v="juv"/>
    <s v="juv"/>
    <n v="65"/>
    <n v="60.111111111111114"/>
    <n v="61.294371682887821"/>
    <n v="10"/>
    <n v="0"/>
    <n v="1"/>
    <x v="1"/>
    <n v="1"/>
    <n v="2014"/>
    <s v="MV4"/>
    <s v="P017_MV4"/>
    <n v="35.422521576159134"/>
    <n v="25.871850106728687"/>
    <n v="-0.27498594674164473"/>
    <n v="20.126480852225196"/>
    <n v="-10.126480852225196"/>
    <n v="-0.71977162044445719"/>
    <x v="20"/>
    <n v="71"/>
  </r>
  <r>
    <n v="661"/>
    <x v="38"/>
    <s v="id_56"/>
    <x v="0"/>
    <n v="2"/>
    <s v="F"/>
    <s v="M"/>
    <s v="juv"/>
    <s v="juv"/>
    <n v="67.857142857142861"/>
    <n v="65"/>
    <n v="57.454329688892898"/>
    <n v="39.66106403010388"/>
    <n v="0"/>
    <n v="1"/>
    <x v="1"/>
    <n v="1"/>
    <n v="2014"/>
    <s v="MV4"/>
    <s v="P006b_MV4"/>
    <n v="38.237463939636498"/>
    <n v="19.216865749256399"/>
    <n v="-0.18593166067743061"/>
    <n v="37.794412898464323"/>
    <n v="1.8666511316395571"/>
    <n v="-0.15907924769139797"/>
    <x v="30"/>
    <n v="72"/>
  </r>
  <r>
    <n v="662"/>
    <x v="26"/>
    <s v="id_65"/>
    <x v="0"/>
    <n v="2"/>
    <s v="M"/>
    <s v="F"/>
    <s v="juv"/>
    <s v="juv"/>
    <n v="65"/>
    <n v="67.857142857142861"/>
    <n v="39.66106403010388"/>
    <n v="57.454329688892898"/>
    <n v="1"/>
    <n v="0"/>
    <x v="0"/>
    <n v="0"/>
    <n v="2014"/>
    <s v="MV4"/>
    <s v="P006b_MV4"/>
    <n v="35.422521576159134"/>
    <n v="4.2385424539447456"/>
    <n v="-0.27498594674164473"/>
    <n v="35.404677884627461"/>
    <n v="22.049651804265437"/>
    <n v="-0.23491756264826774"/>
    <x v="20"/>
    <n v="16"/>
  </r>
  <r>
    <n v="663"/>
    <x v="26"/>
    <s v="id_65"/>
    <x v="0"/>
    <n v="2"/>
    <s v="M"/>
    <s v="F"/>
    <s v="juv"/>
    <s v="juv"/>
    <n v="65"/>
    <n v="67.857142857142861"/>
    <n v="10"/>
    <n v="45.122056690713912"/>
    <n v="1"/>
    <n v="0"/>
    <x v="0"/>
    <n v="0"/>
    <n v="2014"/>
    <s v="MV4"/>
    <s v="P065_MV4"/>
    <n v="35.422521576159134"/>
    <n v="-25.422521576159134"/>
    <n v="-0.27498594674164473"/>
    <n v="35.404677884627461"/>
    <n v="9.717378806086451"/>
    <n v="-0.23491756264826774"/>
    <x v="20"/>
    <n v="16"/>
  </r>
  <r>
    <n v="664"/>
    <x v="26"/>
    <s v="id_59"/>
    <x v="1"/>
    <n v="1"/>
    <s v="M"/>
    <s v="F"/>
    <s v="juv"/>
    <s v="juv"/>
    <n v="65"/>
    <n v="60.111111111111114"/>
    <n v="31.622776601683793"/>
    <n v="33.060550509633082"/>
    <n v="0"/>
    <n v="1"/>
    <x v="0"/>
    <n v="0"/>
    <n v="2014"/>
    <s v="MV4"/>
    <s v="P029_MV4"/>
    <n v="35.422521576159134"/>
    <n v="-3.7997449744753418"/>
    <n v="-0.27498594674164473"/>
    <n v="20.126480852225196"/>
    <n v="12.934069657407886"/>
    <n v="-0.71977162044445719"/>
    <x v="20"/>
    <n v="71"/>
  </r>
  <r>
    <n v="665"/>
    <x v="35"/>
    <s v="id_56"/>
    <x v="0"/>
    <n v="2"/>
    <s v="F"/>
    <s v="M"/>
    <s v="juv"/>
    <s v="juv"/>
    <n v="60.111111111111114"/>
    <n v="65"/>
    <n v="33.060550509633082"/>
    <n v="31.622776601683793"/>
    <n v="1"/>
    <n v="0"/>
    <x v="0"/>
    <n v="0"/>
    <n v="2014"/>
    <s v="MV4"/>
    <s v="P029_MV4"/>
    <n v="19.530204156534676"/>
    <n v="13.530346353098405"/>
    <n v="-0.77775964473033188"/>
    <n v="37.794412898464323"/>
    <n v="-6.1716362967805303"/>
    <n v="-0.15907924769139797"/>
    <x v="28"/>
    <n v="72"/>
  </r>
  <r>
    <n v="666"/>
    <x v="26"/>
    <s v="id_59"/>
    <x v="0"/>
    <n v="2"/>
    <s v="M"/>
    <s v="F"/>
    <s v="juv"/>
    <s v="juv"/>
    <n v="65"/>
    <n v="60.111111111111114"/>
    <n v="31.622776601683793"/>
    <n v="33.060550509633082"/>
    <n v="0"/>
    <n v="1"/>
    <x v="1"/>
    <n v="1"/>
    <n v="2014"/>
    <s v="MV4"/>
    <s v="P029_MV4"/>
    <n v="35.422521576159134"/>
    <n v="-3.7997449744753418"/>
    <n v="-0.27498594674164473"/>
    <n v="20.126480852225196"/>
    <n v="12.934069657407886"/>
    <n v="-0.71977162044445719"/>
    <x v="20"/>
    <n v="71"/>
  </r>
  <r>
    <n v="667"/>
    <x v="29"/>
    <s v="id_57"/>
    <x v="1"/>
    <n v="1"/>
    <s v="M"/>
    <s v="F"/>
    <s v="ad"/>
    <s v="juv"/>
    <n v="90.285714285714292"/>
    <n v="60.166666666666664"/>
    <n v="8.9442719099991592"/>
    <n v="29.732137494637012"/>
    <s v="NA"/>
    <s v="NA"/>
    <x v="0"/>
    <n v="0"/>
    <n v="2014"/>
    <s v="MV1"/>
    <s v="P007_MV1"/>
    <n v="27.537942075366431"/>
    <n v="-18.593670165367271"/>
    <n v="-0.52442465904701596"/>
    <n v="38.502524349691555"/>
    <n v="-8.770386855054543"/>
    <n v="-0.13660730877273303"/>
    <x v="22"/>
    <n v="158"/>
  </r>
  <r>
    <n v="668"/>
    <x v="24"/>
    <s v="id_36"/>
    <x v="1"/>
    <n v="1"/>
    <s v="F"/>
    <s v="M"/>
    <s v="juv"/>
    <s v="ad"/>
    <n v="60.166666666666664"/>
    <n v="90.285714285714292"/>
    <n v="48.548944375753422"/>
    <n v="36.400549446402593"/>
    <n v="0"/>
    <n v="1"/>
    <x v="1"/>
    <n v="1"/>
    <n v="2014"/>
    <s v="MV1"/>
    <s v="P022_MV1"/>
    <n v="38.637286496795177"/>
    <n v="9.9116578789582448"/>
    <n v="-0.17328276496926068"/>
    <n v="27.13312842137822"/>
    <n v="9.2674210250243725"/>
    <n v="-0.49741544201274779"/>
    <x v="18"/>
    <n v="142"/>
  </r>
  <r>
    <n v="669"/>
    <x v="36"/>
    <s v="id_65"/>
    <x v="0"/>
    <n v="2"/>
    <s v="M"/>
    <s v="F"/>
    <s v="ad"/>
    <s v="juv"/>
    <n v="85.928571428571431"/>
    <n v="67.857142857142861"/>
    <n v="78.390050389064044"/>
    <n v="12.369316876852981"/>
    <n v="0"/>
    <n v="1"/>
    <x v="1"/>
    <n v="1"/>
    <n v="2014"/>
    <s v="MV4"/>
    <s v="P023b_MV4"/>
    <n v="33.835625874539616"/>
    <n v="44.554424514524428"/>
    <n v="-0.32518941292967729"/>
    <n v="35.404677884627461"/>
    <n v="-23.03536100777448"/>
    <n v="-0.23491756264826774"/>
    <x v="29"/>
    <n v="16"/>
  </r>
  <r>
    <n v="670"/>
    <x v="31"/>
    <s v="id_53"/>
    <x v="1"/>
    <n v="1"/>
    <s v="M"/>
    <s v="M"/>
    <s v="juv"/>
    <s v="juv"/>
    <n v="76.666666666666671"/>
    <n v="72.25"/>
    <n v="49.648766349225639"/>
    <n v="98.858484714262133"/>
    <n v="0"/>
    <n v="1"/>
    <x v="0"/>
    <n v="0"/>
    <n v="2014"/>
    <s v="MV1"/>
    <s v="P009_MV1"/>
    <n v="44.413177614464104"/>
    <n v="5.2355887347615351"/>
    <n v="9.4449052460652532E-3"/>
    <n v="41.301151377594778"/>
    <n v="57.557333336667355"/>
    <n v="-4.7792793037716934E-2"/>
    <x v="24"/>
    <n v="42"/>
  </r>
  <r>
    <n v="671"/>
    <x v="31"/>
    <s v="id_40"/>
    <x v="0"/>
    <n v="2"/>
    <s v="M"/>
    <s v="F"/>
    <s v="juv"/>
    <s v="ad"/>
    <n v="76.666666666666671"/>
    <n v="78.857142857142861"/>
    <n v="49.648766349225639"/>
    <n v="41.593268686170845"/>
    <n v="0"/>
    <n v="1"/>
    <x v="1"/>
    <n v="1"/>
    <n v="2014"/>
    <s v="MV1"/>
    <s v="P009_MV1"/>
    <n v="44.413177614464104"/>
    <n v="5.2355887347615351"/>
    <n v="9.4449052460652532E-3"/>
    <n v="38.572545498119524"/>
    <n v="3.0207231880513206"/>
    <n v="-0.13438518545053418"/>
    <x v="24"/>
    <n v="58"/>
  </r>
  <r>
    <n v="672"/>
    <x v="24"/>
    <s v="id_36"/>
    <x v="0"/>
    <n v="2"/>
    <s v="F"/>
    <s v="M"/>
    <s v="juv"/>
    <s v="ad"/>
    <n v="60.166666666666664"/>
    <n v="90.285714285714292"/>
    <n v="48.548944375753422"/>
    <n v="36.400549446402593"/>
    <s v="NA"/>
    <s v="NA"/>
    <x v="1"/>
    <n v="1"/>
    <n v="2014"/>
    <s v="MV1"/>
    <s v="P022_MV1"/>
    <n v="38.637286496795177"/>
    <n v="9.9116578789582448"/>
    <n v="-0.17328276496926068"/>
    <n v="27.13312842137822"/>
    <n v="9.2674210250243725"/>
    <n v="-0.49741544201274779"/>
    <x v="18"/>
    <n v="142"/>
  </r>
  <r>
    <n v="673"/>
    <x v="19"/>
    <s v="id_70"/>
    <x v="0"/>
    <n v="2"/>
    <s v="F"/>
    <s v="M"/>
    <s v="juv"/>
    <s v="juv"/>
    <n v="69.181818181818187"/>
    <n v="76.666666666666671"/>
    <n v="61.400325732035007"/>
    <n v="49.648766349225639"/>
    <s v="NA"/>
    <s v="NA"/>
    <x v="1"/>
    <n v="1"/>
    <n v="2014"/>
    <s v="MV1"/>
    <s v="P009_MV1"/>
    <n v="58.402832169616239"/>
    <n v="2.997493562418768"/>
    <n v="0.45202544076901663"/>
    <n v="41.366907862338032"/>
    <n v="8.2818584868876073"/>
    <n v="-4.5706008950133603E-2"/>
    <x v="14"/>
    <n v="63"/>
  </r>
  <r>
    <n v="674"/>
    <x v="17"/>
    <s v="id_70"/>
    <x v="0"/>
    <n v="2"/>
    <s v="F"/>
    <s v="M"/>
    <s v="ad"/>
    <s v="juv"/>
    <n v="92.214285714285708"/>
    <n v="76.666666666666671"/>
    <n v="23.259406699226016"/>
    <n v="41.677331968349414"/>
    <n v="1"/>
    <n v="0"/>
    <x v="0"/>
    <n v="0"/>
    <n v="2014"/>
    <s v="MV1"/>
    <s v="P031_MV1"/>
    <n v="54.956700373651238"/>
    <n v="-31.697293674425222"/>
    <n v="0.34300267328551498"/>
    <n v="41.366907862338032"/>
    <n v="0.31042410601138215"/>
    <n v="-4.5706008950133603E-2"/>
    <x v="13"/>
    <n v="63"/>
  </r>
  <r>
    <n v="675"/>
    <x v="24"/>
    <s v="id_36"/>
    <x v="1"/>
    <n v="1"/>
    <s v="F"/>
    <s v="M"/>
    <s v="juv"/>
    <s v="ad"/>
    <n v="60.166666666666664"/>
    <n v="90.285714285714292"/>
    <n v="29.732137494637012"/>
    <n v="8.9442719099991592"/>
    <n v="0"/>
    <n v="1"/>
    <x v="1"/>
    <n v="1"/>
    <n v="2014"/>
    <s v="MV1"/>
    <s v="P007_MV1"/>
    <n v="38.637286496795177"/>
    <n v="-8.905149002158165"/>
    <n v="-0.17328276496926068"/>
    <n v="27.13312842137822"/>
    <n v="-18.188856511379061"/>
    <n v="-0.49741544201274779"/>
    <x v="18"/>
    <n v="142"/>
  </r>
  <r>
    <n v="676"/>
    <x v="49"/>
    <s v="id_64"/>
    <x v="1"/>
    <n v="1"/>
    <s v="M"/>
    <s v="M"/>
    <s v="ad"/>
    <s v="juv"/>
    <n v="83"/>
    <n v="73.25"/>
    <n v="27.202941017470888"/>
    <n v="74.672618810377884"/>
    <n v="1"/>
    <n v="0"/>
    <x v="0"/>
    <n v="0"/>
    <n v="2014"/>
    <s v="MV4"/>
    <s v="P052_MV4"/>
    <n v="17.738964145389261"/>
    <n v="9.4639768720816271"/>
    <n v="-0.83442780335122602"/>
    <n v="69.486684946453948"/>
    <n v="5.1859338639239354"/>
    <n v="0.84667599100985547"/>
    <x v="38"/>
    <n v="7"/>
  </r>
  <r>
    <n v="677"/>
    <x v="28"/>
    <s v="id_54"/>
    <x v="1"/>
    <n v="1"/>
    <s v="F"/>
    <s v="M"/>
    <s v="ad"/>
    <s v="juv"/>
    <n v="87.272727272727266"/>
    <n v="75.785714285714292"/>
    <n v="10"/>
    <n v="79.630396206473819"/>
    <n v="1"/>
    <n v="0"/>
    <x v="0"/>
    <n v="0"/>
    <n v="2014"/>
    <s v="MV1"/>
    <s v="P040_MV1"/>
    <n v="48.399477429557052"/>
    <n v="-38.399477429557052"/>
    <n v="0.13555657583546768"/>
    <n v="52.284737795292884"/>
    <n v="27.345658411180935"/>
    <n v="0.30077166338876854"/>
    <x v="8"/>
    <n v="128"/>
  </r>
  <r>
    <n v="678"/>
    <x v="16"/>
    <s v="id_40"/>
    <x v="1"/>
    <n v="1"/>
    <s v="M"/>
    <s v="F"/>
    <s v="juv"/>
    <s v="ad"/>
    <n v="72.25"/>
    <n v="78.857142857142861"/>
    <n v="98.858484714262133"/>
    <n v="41.593268686170845"/>
    <n v="0"/>
    <n v="1"/>
    <x v="1"/>
    <n v="1"/>
    <n v="2014"/>
    <s v="MV1"/>
    <s v="P009_MV1"/>
    <n v="34.36519945571272"/>
    <n v="64.493285258549406"/>
    <n v="-0.30843567835886321"/>
    <n v="38.572545498119524"/>
    <n v="3.0207231880513206"/>
    <n v="-0.13438518545053418"/>
    <x v="12"/>
    <n v="58"/>
  </r>
  <r>
    <n v="679"/>
    <x v="26"/>
    <s v="id_65"/>
    <x v="1"/>
    <n v="1"/>
    <s v="M"/>
    <s v="F"/>
    <s v="juv"/>
    <s v="juv"/>
    <n v="65"/>
    <n v="67.857142857142861"/>
    <n v="39.66106403010388"/>
    <n v="57.454329688892898"/>
    <n v="0"/>
    <n v="1"/>
    <x v="1"/>
    <n v="1"/>
    <n v="2014"/>
    <s v="MV4"/>
    <s v="P006b_MV4"/>
    <n v="35.422521576159134"/>
    <n v="4.2385424539447456"/>
    <n v="-0.27498594674164473"/>
    <n v="35.404677884627461"/>
    <n v="22.049651804265437"/>
    <n v="-0.23491756264826774"/>
    <x v="20"/>
    <n v="16"/>
  </r>
  <r>
    <n v="680"/>
    <x v="26"/>
    <s v="id_65"/>
    <x v="1"/>
    <n v="1"/>
    <s v="M"/>
    <s v="F"/>
    <s v="juv"/>
    <s v="juv"/>
    <n v="65"/>
    <n v="67.857142857142861"/>
    <n v="39.66106403010388"/>
    <n v="57.454329688892898"/>
    <n v="0"/>
    <n v="1"/>
    <x v="1"/>
    <n v="1"/>
    <n v="2014"/>
    <s v="MV4"/>
    <s v="P006b_MV4"/>
    <n v="35.422521576159134"/>
    <n v="4.2385424539447456"/>
    <n v="-0.27498594674164473"/>
    <n v="35.404677884627461"/>
    <n v="22.049651804265437"/>
    <n v="-0.23491756264826774"/>
    <x v="20"/>
    <n v="16"/>
  </r>
  <r>
    <n v="681"/>
    <x v="26"/>
    <s v="id_65"/>
    <x v="1"/>
    <n v="1"/>
    <s v="M"/>
    <s v="F"/>
    <s v="juv"/>
    <s v="juv"/>
    <n v="65"/>
    <n v="67.857142857142861"/>
    <n v="39.66106403010388"/>
    <n v="57.454329688892898"/>
    <n v="0"/>
    <n v="1"/>
    <x v="1"/>
    <n v="1"/>
    <n v="2014"/>
    <s v="MV4"/>
    <s v="P006b_MV4"/>
    <n v="35.422521576159134"/>
    <n v="4.2385424539447456"/>
    <n v="-0.27498594674164473"/>
    <n v="35.404677884627461"/>
    <n v="22.049651804265437"/>
    <n v="-0.23491756264826774"/>
    <x v="20"/>
    <n v="16"/>
  </r>
  <r>
    <n v="682"/>
    <x v="38"/>
    <s v="id_56"/>
    <x v="0"/>
    <n v="2"/>
    <s v="F"/>
    <s v="M"/>
    <s v="juv"/>
    <s v="juv"/>
    <n v="67.857142857142861"/>
    <n v="65"/>
    <n v="57.454329688892898"/>
    <n v="39.66106403010388"/>
    <n v="1"/>
    <n v="0"/>
    <x v="0"/>
    <n v="0"/>
    <n v="2014"/>
    <s v="MV4"/>
    <s v="P006b_MV4"/>
    <n v="38.237463939636498"/>
    <n v="19.216865749256399"/>
    <n v="-0.18593166067743061"/>
    <n v="37.794412898464323"/>
    <n v="1.8666511316395571"/>
    <n v="-0.15907924769139797"/>
    <x v="30"/>
    <n v="72"/>
  </r>
  <r>
    <n v="683"/>
    <x v="19"/>
    <s v="id_40"/>
    <x v="1"/>
    <n v="1"/>
    <s v="F"/>
    <s v="F"/>
    <s v="juv"/>
    <s v="ad"/>
    <n v="69.181818181818187"/>
    <n v="78.857142857142861"/>
    <n v="61.400325732035007"/>
    <n v="41.593268686170845"/>
    <n v="0"/>
    <n v="1"/>
    <x v="1"/>
    <n v="1"/>
    <n v="2014"/>
    <s v="MV1"/>
    <s v="P009_MV1"/>
    <n v="58.402832169616239"/>
    <n v="2.997493562418768"/>
    <n v="0.45202544076901663"/>
    <n v="38.572545498119524"/>
    <n v="3.0207231880513206"/>
    <n v="-0.13438518545053418"/>
    <x v="14"/>
    <n v="58"/>
  </r>
  <r>
    <n v="684"/>
    <x v="31"/>
    <s v="id_40"/>
    <x v="0"/>
    <n v="2"/>
    <s v="M"/>
    <s v="F"/>
    <s v="juv"/>
    <s v="ad"/>
    <n v="76.666666666666671"/>
    <n v="78.857142857142861"/>
    <n v="49.648766349225639"/>
    <n v="41.593268686170845"/>
    <n v="0"/>
    <n v="1"/>
    <x v="1"/>
    <n v="1"/>
    <n v="2014"/>
    <s v="MV1"/>
    <s v="P009_MV1"/>
    <n v="44.413177614464104"/>
    <n v="5.2355887347615351"/>
    <n v="9.4449052460652532E-3"/>
    <n v="38.572545498119524"/>
    <n v="3.0207231880513206"/>
    <n v="-0.13438518545053418"/>
    <x v="24"/>
    <n v="58"/>
  </r>
  <r>
    <n v="685"/>
    <x v="38"/>
    <s v="id_56"/>
    <x v="0"/>
    <n v="2"/>
    <s v="F"/>
    <s v="M"/>
    <s v="juv"/>
    <s v="juv"/>
    <n v="67.857142857142861"/>
    <n v="65"/>
    <n v="45.122056690713912"/>
    <n v="10"/>
    <n v="0"/>
    <n v="1"/>
    <x v="1"/>
    <n v="1"/>
    <n v="2014"/>
    <s v="MV4"/>
    <s v="P065_MV4"/>
    <n v="38.237463939636498"/>
    <n v="6.8845927510774132"/>
    <n v="-0.18593166067743061"/>
    <n v="37.794412898464323"/>
    <n v="-27.794412898464323"/>
    <n v="-0.15907924769139797"/>
    <x v="30"/>
    <n v="72"/>
  </r>
  <r>
    <n v="686"/>
    <x v="26"/>
    <s v="id_65"/>
    <x v="0"/>
    <n v="2"/>
    <s v="M"/>
    <s v="F"/>
    <s v="juv"/>
    <s v="juv"/>
    <n v="65"/>
    <n v="67.857142857142861"/>
    <n v="10"/>
    <n v="45.122056690713912"/>
    <n v="1"/>
    <n v="0"/>
    <x v="0"/>
    <n v="0"/>
    <n v="2014"/>
    <s v="MV4"/>
    <s v="P065_MV4"/>
    <n v="35.422521576159134"/>
    <n v="-25.422521576159134"/>
    <n v="-0.27498594674164473"/>
    <n v="35.404677884627461"/>
    <n v="9.717378806086451"/>
    <n v="-0.23491756264826774"/>
    <x v="20"/>
    <n v="16"/>
  </r>
  <r>
    <n v="687"/>
    <x v="26"/>
    <s v="id_65"/>
    <x v="1"/>
    <n v="1"/>
    <s v="M"/>
    <s v="F"/>
    <s v="juv"/>
    <s v="juv"/>
    <n v="65"/>
    <n v="67.857142857142861"/>
    <n v="10"/>
    <n v="45.122056690713912"/>
    <n v="1"/>
    <n v="0"/>
    <x v="0"/>
    <n v="0"/>
    <n v="2014"/>
    <s v="MV4"/>
    <s v="P065_MV4"/>
    <n v="35.422521576159134"/>
    <n v="-25.422521576159134"/>
    <n v="-0.27498594674164473"/>
    <n v="35.404677884627461"/>
    <n v="9.717378806086451"/>
    <n v="-0.23491756264826774"/>
    <x v="20"/>
    <n v="16"/>
  </r>
  <r>
    <n v="688"/>
    <x v="26"/>
    <s v="id_65"/>
    <x v="0"/>
    <n v="2"/>
    <s v="M"/>
    <s v="F"/>
    <s v="juv"/>
    <s v="juv"/>
    <n v="65"/>
    <n v="67.857142857142861"/>
    <n v="10"/>
    <n v="45.122056690713912"/>
    <n v="1"/>
    <n v="0"/>
    <x v="0"/>
    <n v="0"/>
    <n v="2014"/>
    <s v="MV4"/>
    <s v="P065_MV4"/>
    <n v="35.422521576159134"/>
    <n v="-25.422521576159134"/>
    <n v="-0.27498594674164473"/>
    <n v="35.404677884627461"/>
    <n v="9.717378806086451"/>
    <n v="-0.23491756264826774"/>
    <x v="20"/>
    <n v="16"/>
  </r>
  <r>
    <n v="689"/>
    <x v="38"/>
    <s v="id_56"/>
    <x v="1"/>
    <n v="1"/>
    <s v="F"/>
    <s v="M"/>
    <s v="juv"/>
    <s v="juv"/>
    <n v="67.857142857142861"/>
    <n v="65"/>
    <n v="45.122056690713912"/>
    <n v="10"/>
    <n v="0"/>
    <n v="1"/>
    <x v="1"/>
    <n v="1"/>
    <n v="2014"/>
    <s v="MV4"/>
    <s v="P065_MV4"/>
    <n v="38.237463939636498"/>
    <n v="6.8845927510774132"/>
    <n v="-0.18593166067743061"/>
    <n v="37.794412898464323"/>
    <n v="-27.794412898464323"/>
    <n v="-0.15907924769139797"/>
    <x v="30"/>
    <n v="72"/>
  </r>
  <r>
    <n v="690"/>
    <x v="36"/>
    <s v="id_59"/>
    <x v="0"/>
    <n v="2"/>
    <s v="M"/>
    <s v="F"/>
    <s v="ad"/>
    <s v="juv"/>
    <n v="85.928571428571431"/>
    <n v="60.111111111111114"/>
    <n v="9.0553851381374173"/>
    <n v="33.060550509633082"/>
    <n v="1"/>
    <n v="0"/>
    <x v="0"/>
    <n v="0"/>
    <n v="2014"/>
    <s v="MV4"/>
    <s v="P029_MV4"/>
    <n v="33.835625874539616"/>
    <n v="-24.780240736402199"/>
    <n v="-0.32518941292967729"/>
    <n v="20.126480852225196"/>
    <n v="12.934069657407886"/>
    <n v="-0.71977162044445719"/>
    <x v="29"/>
    <n v="71"/>
  </r>
  <r>
    <n v="691"/>
    <x v="36"/>
    <s v="id_56"/>
    <x v="1"/>
    <n v="1"/>
    <s v="M"/>
    <s v="M"/>
    <s v="ad"/>
    <s v="juv"/>
    <n v="85.928571428571431"/>
    <n v="65"/>
    <n v="41.048751503547585"/>
    <n v="39.66106403010388"/>
    <n v="1"/>
    <n v="0"/>
    <x v="0"/>
    <n v="0"/>
    <n v="2014"/>
    <s v="MV4"/>
    <s v="P006b_MV4"/>
    <n v="33.835625874539616"/>
    <n v="7.2131256290079691"/>
    <n v="-0.32518941292967729"/>
    <n v="37.794412898464323"/>
    <n v="1.8666511316395571"/>
    <n v="-0.15907924769139797"/>
    <x v="29"/>
    <n v="72"/>
  </r>
  <r>
    <n v="692"/>
    <x v="36"/>
    <s v="id_56"/>
    <x v="0"/>
    <n v="2"/>
    <s v="M"/>
    <s v="M"/>
    <s v="ad"/>
    <s v="juv"/>
    <n v="85.928571428571431"/>
    <n v="65"/>
    <n v="41.048751503547585"/>
    <n v="39.66106403010388"/>
    <n v="1"/>
    <n v="0"/>
    <x v="0"/>
    <n v="0"/>
    <n v="2014"/>
    <s v="MV4"/>
    <s v="P006b_MV4"/>
    <n v="33.835625874539616"/>
    <n v="7.2131256290079691"/>
    <n v="-0.32518941292967729"/>
    <n v="37.794412898464323"/>
    <n v="1.8666511316395571"/>
    <n v="-0.15907924769139797"/>
    <x v="29"/>
    <n v="72"/>
  </r>
  <r>
    <n v="693"/>
    <x v="36"/>
    <s v="id_56"/>
    <x v="0"/>
    <n v="2"/>
    <s v="M"/>
    <s v="M"/>
    <s v="ad"/>
    <s v="juv"/>
    <n v="85.928571428571431"/>
    <n v="65"/>
    <n v="41.048751503547585"/>
    <n v="39.66106403010388"/>
    <n v="1"/>
    <n v="0"/>
    <x v="0"/>
    <n v="0"/>
    <n v="2014"/>
    <s v="MV4"/>
    <s v="P006b_MV4"/>
    <n v="33.835625874539616"/>
    <n v="7.2131256290079691"/>
    <n v="-0.32518941292967729"/>
    <n v="37.794412898464323"/>
    <n v="1.8666511316395571"/>
    <n v="-0.15907924769139797"/>
    <x v="29"/>
    <n v="72"/>
  </r>
  <r>
    <n v="694"/>
    <x v="36"/>
    <s v="id_56"/>
    <x v="1"/>
    <n v="1"/>
    <s v="M"/>
    <s v="M"/>
    <s v="ad"/>
    <s v="juv"/>
    <n v="85.928571428571431"/>
    <n v="65"/>
    <n v="41.048751503547585"/>
    <n v="39.66106403010388"/>
    <s v="NA"/>
    <s v="NA"/>
    <x v="0"/>
    <n v="0"/>
    <n v="2014"/>
    <s v="MV4"/>
    <s v="P006b_MV4"/>
    <n v="33.835625874539616"/>
    <n v="7.2131256290079691"/>
    <n v="-0.32518941292967729"/>
    <n v="37.794412898464323"/>
    <n v="1.8666511316395571"/>
    <n v="-0.15907924769139797"/>
    <x v="29"/>
    <n v="72"/>
  </r>
  <r>
    <n v="695"/>
    <x v="36"/>
    <s v="id_56"/>
    <x v="0"/>
    <n v="2"/>
    <s v="M"/>
    <s v="M"/>
    <s v="ad"/>
    <s v="juv"/>
    <n v="85.928571428571431"/>
    <n v="65"/>
    <n v="41.048751503547585"/>
    <n v="39.66106403010388"/>
    <n v="1"/>
    <n v="0"/>
    <x v="0"/>
    <n v="0"/>
    <n v="2014"/>
    <s v="MV4"/>
    <s v="P006b_MV4"/>
    <n v="33.835625874539616"/>
    <n v="7.2131256290079691"/>
    <n v="-0.32518941292967729"/>
    <n v="37.794412898464323"/>
    <n v="1.8666511316395571"/>
    <n v="-0.15907924769139797"/>
    <x v="29"/>
    <n v="72"/>
  </r>
  <r>
    <n v="696"/>
    <x v="49"/>
    <s v="id_64"/>
    <x v="1"/>
    <n v="1"/>
    <s v="M"/>
    <s v="M"/>
    <s v="ad"/>
    <s v="juv"/>
    <n v="83"/>
    <n v="73.25"/>
    <n v="27.202941017470888"/>
    <n v="74.672618810377884"/>
    <n v="1"/>
    <n v="0"/>
    <x v="0"/>
    <n v="0"/>
    <n v="2014"/>
    <s v="MV4"/>
    <s v="P052_MV4"/>
    <n v="17.738964145389261"/>
    <n v="9.4639768720816271"/>
    <n v="-0.83442780335122602"/>
    <n v="69.486684946453948"/>
    <n v="5.1859338639239354"/>
    <n v="0.84667599100985547"/>
    <x v="38"/>
    <n v="7"/>
  </r>
  <r>
    <n v="697"/>
    <x v="49"/>
    <s v="id_67"/>
    <x v="0"/>
    <n v="2"/>
    <s v="M"/>
    <s v="F"/>
    <s v="ad"/>
    <s v="juv"/>
    <n v="83"/>
    <n v="73.833333333333329"/>
    <n v="27.202941017470888"/>
    <n v="37.643060449437421"/>
    <n v="1"/>
    <n v="0"/>
    <x v="0"/>
    <n v="0"/>
    <n v="2014"/>
    <s v="MV4"/>
    <s v="P052_MV4"/>
    <n v="17.738964145389261"/>
    <n v="9.4639768720816271"/>
    <n v="-0.83442780335122602"/>
    <n v="46.15696214512824"/>
    <n v="-8.5139016956908193"/>
    <n v="0.10630651262877382"/>
    <x v="38"/>
    <n v="14"/>
  </r>
  <r>
    <n v="698"/>
    <x v="50"/>
    <s v="id_37"/>
    <x v="0"/>
    <n v="2"/>
    <s v="F"/>
    <s v="M"/>
    <s v="juv"/>
    <s v="ad"/>
    <n v="73.833333333333329"/>
    <n v="83"/>
    <n v="37.643060449437421"/>
    <n v="27.202941017470888"/>
    <n v="0"/>
    <n v="1"/>
    <x v="1"/>
    <n v="1"/>
    <n v="2014"/>
    <s v="MV4"/>
    <s v="P052_MV4"/>
    <n v="45.500555558602947"/>
    <n v="-7.8574951091655265"/>
    <n v="4.3845491117256677E-2"/>
    <n v="18.280348158904005"/>
    <n v="8.9225928585668832"/>
    <n v="-0.77835869886009967"/>
    <x v="39"/>
    <n v="32"/>
  </r>
  <r>
    <n v="699"/>
    <x v="50"/>
    <s v="id_37"/>
    <x v="1"/>
    <n v="1"/>
    <s v="F"/>
    <s v="M"/>
    <s v="juv"/>
    <s v="ad"/>
    <n v="73.833333333333329"/>
    <n v="83"/>
    <n v="37.643060449437421"/>
    <n v="27.202941017470888"/>
    <n v="0"/>
    <n v="1"/>
    <x v="1"/>
    <n v="1"/>
    <n v="2014"/>
    <s v="MV4"/>
    <s v="P052_MV4"/>
    <n v="45.500555558602947"/>
    <n v="-7.8574951091655265"/>
    <n v="4.3845491117256677E-2"/>
    <n v="18.280348158904005"/>
    <n v="8.9225928585668832"/>
    <n v="-0.77835869886009967"/>
    <x v="39"/>
    <n v="32"/>
  </r>
  <r>
    <n v="700"/>
    <x v="50"/>
    <s v="id_37"/>
    <x v="1"/>
    <n v="1"/>
    <s v="F"/>
    <s v="M"/>
    <s v="juv"/>
    <s v="ad"/>
    <n v="73.833333333333329"/>
    <n v="83"/>
    <n v="37.643060449437421"/>
    <n v="27.202941017470888"/>
    <n v="0"/>
    <n v="1"/>
    <x v="1"/>
    <n v="1"/>
    <n v="2014"/>
    <s v="MV4"/>
    <s v="P052_MV4"/>
    <n v="45.500555558602947"/>
    <n v="-7.8574951091655265"/>
    <n v="4.3845491117256677E-2"/>
    <n v="18.280348158904005"/>
    <n v="8.9225928585668832"/>
    <n v="-0.77835869886009967"/>
    <x v="39"/>
    <n v="32"/>
  </r>
  <r>
    <n v="701"/>
    <x v="50"/>
    <s v="id_64"/>
    <x v="1"/>
    <n v="1"/>
    <s v="F"/>
    <s v="M"/>
    <s v="juv"/>
    <s v="juv"/>
    <n v="73.833333333333329"/>
    <n v="73.25"/>
    <n v="37.643060449437421"/>
    <n v="74.672618810377884"/>
    <n v="0"/>
    <n v="1"/>
    <x v="1"/>
    <n v="1"/>
    <n v="2014"/>
    <s v="MV4"/>
    <s v="P052_MV4"/>
    <n v="45.500555558602947"/>
    <n v="-7.8574951091655265"/>
    <n v="4.3845491117256677E-2"/>
    <n v="69.486684946453948"/>
    <n v="5.1859338639239354"/>
    <n v="0.84667599100985547"/>
    <x v="39"/>
    <n v="7"/>
  </r>
  <r>
    <n v="702"/>
    <x v="44"/>
    <s v="id_67"/>
    <x v="0"/>
    <n v="2"/>
    <s v="M"/>
    <s v="F"/>
    <s v="juv"/>
    <s v="juv"/>
    <n v="73.25"/>
    <n v="73.833333333333329"/>
    <n v="74.672618810377884"/>
    <n v="37.643060449437421"/>
    <n v="0"/>
    <n v="1"/>
    <x v="1"/>
    <n v="1"/>
    <n v="2014"/>
    <s v="MV4"/>
    <s v="P052_MV4"/>
    <n v="80.489186226670199"/>
    <n v="-5.8165674162923153"/>
    <n v="1.1507553749345818"/>
    <n v="46.15696214512824"/>
    <n v="-8.5139016956908193"/>
    <n v="0.10630651262877382"/>
    <x v="34"/>
    <n v="14"/>
  </r>
  <r>
    <n v="703"/>
    <x v="50"/>
    <s v="id_37"/>
    <x v="0"/>
    <n v="2"/>
    <s v="F"/>
    <s v="M"/>
    <s v="juv"/>
    <s v="ad"/>
    <n v="73.833333333333329"/>
    <n v="83"/>
    <n v="37.643060449437421"/>
    <n v="27.202941017470888"/>
    <s v="NA"/>
    <s v="NA"/>
    <x v="1"/>
    <n v="1"/>
    <n v="2014"/>
    <s v="MV4"/>
    <s v="P052_MV4"/>
    <n v="45.500555558602947"/>
    <n v="-7.8574951091655265"/>
    <n v="4.3845491117256677E-2"/>
    <n v="18.280348158904005"/>
    <n v="8.9225928585668832"/>
    <n v="-0.77835869886009967"/>
    <x v="39"/>
    <n v="32"/>
  </r>
  <r>
    <n v="704"/>
    <x v="49"/>
    <s v="id_67"/>
    <x v="0"/>
    <n v="2"/>
    <s v="M"/>
    <s v="F"/>
    <s v="ad"/>
    <s v="juv"/>
    <n v="83"/>
    <n v="73.833333333333329"/>
    <n v="27.202941017470888"/>
    <n v="37.643060449437421"/>
    <n v="1"/>
    <n v="0"/>
    <x v="0"/>
    <n v="0"/>
    <n v="2014"/>
    <s v="MV4"/>
    <s v="P052_MV4"/>
    <n v="17.738964145389261"/>
    <n v="9.4639768720816271"/>
    <n v="-0.83442780335122602"/>
    <n v="46.15696214512824"/>
    <n v="-8.5139016956908193"/>
    <n v="0.10630651262877382"/>
    <x v="38"/>
    <n v="14"/>
  </r>
  <r>
    <n v="705"/>
    <x v="49"/>
    <s v="id_64"/>
    <x v="0"/>
    <n v="2"/>
    <s v="M"/>
    <s v="M"/>
    <s v="ad"/>
    <s v="juv"/>
    <n v="83"/>
    <n v="73.25"/>
    <n v="27.202941017470888"/>
    <n v="74.672618810377884"/>
    <s v="NA"/>
    <s v="NA"/>
    <x v="0"/>
    <n v="0"/>
    <n v="2014"/>
    <s v="MV4"/>
    <s v="P052_MV4"/>
    <n v="17.738964145389261"/>
    <n v="9.4639768720816271"/>
    <n v="-0.83442780335122602"/>
    <n v="69.486684946453948"/>
    <n v="5.1859338639239354"/>
    <n v="0.84667599100985547"/>
    <x v="38"/>
    <n v="7"/>
  </r>
  <r>
    <n v="706"/>
    <x v="49"/>
    <s v="id_67"/>
    <x v="0"/>
    <n v="2"/>
    <s v="M"/>
    <s v="F"/>
    <s v="ad"/>
    <s v="juv"/>
    <n v="83"/>
    <n v="73.833333333333329"/>
    <n v="27.202941017470888"/>
    <n v="37.643060449437421"/>
    <n v="1"/>
    <n v="0"/>
    <x v="0"/>
    <n v="0"/>
    <n v="2014"/>
    <s v="MV4"/>
    <s v="P052_MV4"/>
    <n v="17.738964145389261"/>
    <n v="9.4639768720816271"/>
    <n v="-0.83442780335122602"/>
    <n v="46.15696214512824"/>
    <n v="-8.5139016956908193"/>
    <n v="0.10630651262877382"/>
    <x v="38"/>
    <n v="14"/>
  </r>
  <r>
    <n v="707"/>
    <x v="49"/>
    <s v="id_67"/>
    <x v="1"/>
    <n v="1"/>
    <s v="M"/>
    <s v="F"/>
    <s v="ad"/>
    <s v="juv"/>
    <n v="83"/>
    <n v="73.833333333333329"/>
    <n v="27.202941017470888"/>
    <n v="37.643060449437421"/>
    <n v="1"/>
    <n v="0"/>
    <x v="0"/>
    <n v="0"/>
    <n v="2014"/>
    <s v="MV4"/>
    <s v="P052_MV4"/>
    <n v="17.738964145389261"/>
    <n v="9.4639768720816271"/>
    <n v="-0.83442780335122602"/>
    <n v="46.15696214512824"/>
    <n v="-8.5139016956908193"/>
    <n v="0.10630651262877382"/>
    <x v="38"/>
    <n v="14"/>
  </r>
  <r>
    <n v="708"/>
    <x v="35"/>
    <s v="id_48"/>
    <x v="0"/>
    <n v="2"/>
    <s v="F"/>
    <s v="M"/>
    <s v="juv"/>
    <s v="ad"/>
    <n v="60.111111111111114"/>
    <n v="85.928571428571431"/>
    <n v="11.661903789690601"/>
    <n v="22.561028345356956"/>
    <n v="0"/>
    <n v="1"/>
    <x v="1"/>
    <n v="1"/>
    <n v="2014"/>
    <s v="MV4"/>
    <s v="P062_MV4"/>
    <n v="19.530204156534676"/>
    <n v="-7.8683003668440747"/>
    <n v="-0.77775964473033188"/>
    <n v="31.872321130091684"/>
    <n v="-9.3112927847347287"/>
    <n v="-0.34701701406836483"/>
    <x v="28"/>
    <n v="73"/>
  </r>
  <r>
    <n v="709"/>
    <x v="36"/>
    <s v="id_59"/>
    <x v="1"/>
    <n v="1"/>
    <s v="M"/>
    <s v="F"/>
    <s v="ad"/>
    <s v="juv"/>
    <n v="85.928571428571431"/>
    <n v="60.111111111111114"/>
    <n v="22.561028345356956"/>
    <n v="11.661903789690601"/>
    <n v="1"/>
    <n v="0"/>
    <x v="0"/>
    <n v="0"/>
    <n v="2014"/>
    <s v="MV4"/>
    <s v="P062_MV4"/>
    <n v="33.835625874539616"/>
    <n v="-11.27459752918266"/>
    <n v="-0.32518941292967729"/>
    <n v="20.126480852225196"/>
    <n v="-8.4645770625345946"/>
    <n v="-0.71977162044445719"/>
    <x v="29"/>
    <n v="71"/>
  </r>
  <r>
    <n v="710"/>
    <x v="35"/>
    <s v="id_48"/>
    <x v="0"/>
    <n v="2"/>
    <s v="F"/>
    <s v="M"/>
    <s v="juv"/>
    <s v="ad"/>
    <n v="60.111111111111114"/>
    <n v="85.928571428571431"/>
    <n v="11.661903789690601"/>
    <n v="22.561028345356956"/>
    <n v="0"/>
    <n v="1"/>
    <x v="1"/>
    <n v="1"/>
    <n v="2014"/>
    <s v="MV4"/>
    <s v="P062_MV4"/>
    <n v="19.530204156534676"/>
    <n v="-7.8683003668440747"/>
    <n v="-0.77775964473033188"/>
    <n v="31.872321130091684"/>
    <n v="-9.3112927847347287"/>
    <n v="-0.34701701406836483"/>
    <x v="28"/>
    <n v="73"/>
  </r>
  <r>
    <n v="711"/>
    <x v="35"/>
    <s v="id_48"/>
    <x v="0"/>
    <n v="2"/>
    <s v="F"/>
    <s v="M"/>
    <s v="juv"/>
    <s v="ad"/>
    <n v="60.111111111111114"/>
    <n v="85.928571428571431"/>
    <n v="11.661903789690601"/>
    <n v="22.561028345356956"/>
    <n v="0"/>
    <n v="1"/>
    <x v="1"/>
    <n v="1"/>
    <n v="2014"/>
    <s v="MV4"/>
    <s v="P062_MV4"/>
    <n v="19.530204156534676"/>
    <n v="-7.8683003668440747"/>
    <n v="-0.77775964473033188"/>
    <n v="31.872321130091684"/>
    <n v="-9.3112927847347287"/>
    <n v="-0.34701701406836483"/>
    <x v="28"/>
    <n v="73"/>
  </r>
  <r>
    <n v="712"/>
    <x v="26"/>
    <s v="id_48"/>
    <x v="1"/>
    <n v="1"/>
    <s v="M"/>
    <s v="M"/>
    <s v="juv"/>
    <s v="ad"/>
    <n v="65"/>
    <n v="85.928571428571431"/>
    <n v="10"/>
    <n v="49.091750834534309"/>
    <n v="0"/>
    <n v="1"/>
    <x v="1"/>
    <n v="1"/>
    <n v="2014"/>
    <s v="MV4"/>
    <s v="P065_MV4"/>
    <n v="35.422521576159134"/>
    <n v="-25.422521576159134"/>
    <n v="-0.27498594674164473"/>
    <n v="31.872321130091684"/>
    <n v="17.219429704442625"/>
    <n v="-0.34701701406836483"/>
    <x v="20"/>
    <n v="73"/>
  </r>
  <r>
    <n v="713"/>
    <x v="26"/>
    <s v="id_48"/>
    <x v="0"/>
    <n v="2"/>
    <s v="M"/>
    <s v="M"/>
    <s v="juv"/>
    <s v="ad"/>
    <n v="65"/>
    <n v="85.928571428571431"/>
    <n v="10"/>
    <n v="49.091750834534309"/>
    <n v="0"/>
    <n v="1"/>
    <x v="1"/>
    <n v="1"/>
    <n v="2014"/>
    <s v="MV4"/>
    <s v="P065_MV4"/>
    <n v="35.422521576159134"/>
    <n v="-25.422521576159134"/>
    <n v="-0.27498594674164473"/>
    <n v="31.872321130091684"/>
    <n v="17.219429704442625"/>
    <n v="-0.34701701406836483"/>
    <x v="20"/>
    <n v="73"/>
  </r>
  <r>
    <n v="714"/>
    <x v="26"/>
    <s v="id_48"/>
    <x v="1"/>
    <n v="1"/>
    <s v="M"/>
    <s v="M"/>
    <s v="juv"/>
    <s v="ad"/>
    <n v="65"/>
    <n v="85.928571428571431"/>
    <n v="10"/>
    <n v="49.091750834534309"/>
    <n v="0"/>
    <n v="1"/>
    <x v="1"/>
    <n v="1"/>
    <n v="2014"/>
    <s v="MV4"/>
    <s v="P065_MV4"/>
    <n v="35.422521576159134"/>
    <n v="-25.422521576159134"/>
    <n v="-0.27498594674164473"/>
    <n v="31.872321130091684"/>
    <n v="17.219429704442625"/>
    <n v="-0.34701701406836483"/>
    <x v="20"/>
    <n v="73"/>
  </r>
  <r>
    <n v="715"/>
    <x v="24"/>
    <s v="id_36"/>
    <x v="0"/>
    <n v="2"/>
    <s v="F"/>
    <s v="M"/>
    <s v="juv"/>
    <s v="ad"/>
    <n v="60.166666666666664"/>
    <n v="90.285714285714292"/>
    <n v="46.872166581031863"/>
    <n v="18.027756377319946"/>
    <n v="0"/>
    <n v="1"/>
    <x v="1"/>
    <n v="1"/>
    <n v="2014"/>
    <s v="MV1"/>
    <s v="P021b_MV1"/>
    <n v="38.637286496795177"/>
    <n v="8.2348800842366856"/>
    <n v="-0.17328276496926068"/>
    <n v="27.13312842137822"/>
    <n v="-9.1053720440582744"/>
    <n v="-0.49741544201274779"/>
    <x v="18"/>
    <n v="142"/>
  </r>
  <r>
    <n v="716"/>
    <x v="26"/>
    <s v="id_59"/>
    <x v="1"/>
    <n v="1"/>
    <s v="M"/>
    <s v="F"/>
    <s v="juv"/>
    <s v="juv"/>
    <n v="65"/>
    <n v="60.111111111111114"/>
    <n v="50.803543183522152"/>
    <n v="29.546573405388315"/>
    <n v="0"/>
    <n v="1"/>
    <x v="1"/>
    <n v="1"/>
    <n v="2014"/>
    <s v="MV4"/>
    <s v="P062_MV4"/>
    <n v="35.422521576159134"/>
    <n v="15.381021607363017"/>
    <n v="-0.27498594674164473"/>
    <n v="20.126480852225196"/>
    <n v="9.4200925531631192"/>
    <n v="-0.71977162044445719"/>
    <x v="20"/>
    <n v="71"/>
  </r>
  <r>
    <n v="717"/>
    <x v="35"/>
    <s v="id_38"/>
    <x v="1"/>
    <n v="1"/>
    <s v="F"/>
    <s v="M"/>
    <s v="juv"/>
    <s v="ad"/>
    <n v="60.111111111111114"/>
    <n v="90.75"/>
    <n v="10"/>
    <n v="9"/>
    <n v="0"/>
    <n v="1"/>
    <x v="1"/>
    <n v="1"/>
    <n v="2014"/>
    <s v="MV4"/>
    <s v="P017_MV4"/>
    <n v="19.530204156534676"/>
    <n v="-9.5302041565346762"/>
    <n v="-0.77775964473033188"/>
    <n v="9"/>
    <n v="0"/>
    <n v="-1.0728708361930024"/>
    <x v="28"/>
    <n v="47"/>
  </r>
  <r>
    <n v="718"/>
    <x v="36"/>
    <s v="id_38"/>
    <x v="1"/>
    <n v="1"/>
    <s v="M"/>
    <s v="M"/>
    <s v="ad"/>
    <s v="ad"/>
    <n v="85.928571428571431"/>
    <n v="90.75"/>
    <n v="32.015621187164243"/>
    <n v="9"/>
    <s v="NA"/>
    <s v="NA"/>
    <x v="1"/>
    <n v="1"/>
    <n v="2014"/>
    <s v="MV4"/>
    <s v="P017_MV4"/>
    <n v="33.835625874539616"/>
    <n v="-1.8200046873753735"/>
    <n v="-0.32518941292967729"/>
    <n v="9"/>
    <n v="0"/>
    <n v="-1.0728708361930024"/>
    <x v="29"/>
    <n v="47"/>
  </r>
  <r>
    <n v="719"/>
    <x v="35"/>
    <s v="id_38"/>
    <x v="1"/>
    <n v="1"/>
    <s v="F"/>
    <s v="M"/>
    <s v="juv"/>
    <s v="ad"/>
    <n v="60.111111111111114"/>
    <n v="90.75"/>
    <n v="10"/>
    <n v="9"/>
    <n v="0"/>
    <n v="1"/>
    <x v="1"/>
    <n v="1"/>
    <n v="2014"/>
    <s v="MV4"/>
    <s v="P017_MV4"/>
    <n v="19.530204156534676"/>
    <n v="-9.5302041565346762"/>
    <n v="-0.77775964473033188"/>
    <n v="9"/>
    <n v="0"/>
    <n v="-1.0728708361930024"/>
    <x v="28"/>
    <n v="47"/>
  </r>
  <r>
    <n v="720"/>
    <x v="27"/>
    <s v="id_57"/>
    <x v="0"/>
    <n v="2"/>
    <s v="M"/>
    <s v="F"/>
    <s v="juv"/>
    <s v="juv"/>
    <n v="75.785714285714292"/>
    <n v="60.166666666666664"/>
    <n v="59.615434243155519"/>
    <n v="46.872166581031863"/>
    <n v="1"/>
    <n v="0"/>
    <x v="0"/>
    <n v="0"/>
    <n v="2014"/>
    <s v="MV1"/>
    <s v="P021b_MV1"/>
    <n v="53.670982228208608"/>
    <n v="5.9444520149469113"/>
    <n v="0.30232734259037569"/>
    <n v="38.502524349691555"/>
    <n v="8.3696422313403076"/>
    <n v="-0.13660730877273303"/>
    <x v="21"/>
    <n v="158"/>
  </r>
  <r>
    <n v="721"/>
    <x v="27"/>
    <s v="id_57"/>
    <x v="0"/>
    <n v="2"/>
    <s v="M"/>
    <s v="F"/>
    <s v="juv"/>
    <s v="juv"/>
    <n v="75.785714285714292"/>
    <n v="60.166666666666664"/>
    <n v="59.615434243155519"/>
    <n v="46.872166581031863"/>
    <n v="1"/>
    <n v="0"/>
    <x v="0"/>
    <n v="0"/>
    <n v="2014"/>
    <s v="MV1"/>
    <s v="P021b_MV1"/>
    <n v="53.670982228208608"/>
    <n v="5.9444520149469113"/>
    <n v="0.30232734259037569"/>
    <n v="38.502524349691555"/>
    <n v="8.3696422313403076"/>
    <n v="-0.13660730877273303"/>
    <x v="21"/>
    <n v="158"/>
  </r>
  <r>
    <n v="722"/>
    <x v="24"/>
    <s v="id_54"/>
    <x v="1"/>
    <n v="1"/>
    <s v="F"/>
    <s v="M"/>
    <s v="juv"/>
    <s v="juv"/>
    <n v="60.166666666666664"/>
    <n v="75.785714285714292"/>
    <n v="46.872166581031863"/>
    <n v="59.615434243155519"/>
    <s v="NA"/>
    <s v="NA"/>
    <x v="1"/>
    <n v="1"/>
    <n v="2014"/>
    <s v="MV1"/>
    <s v="P021b_MV1"/>
    <n v="38.637286496795177"/>
    <n v="8.2348800842366856"/>
    <n v="-0.17328276496926068"/>
    <n v="52.284737795292884"/>
    <n v="7.3306964478626355"/>
    <n v="0.30077166338876854"/>
    <x v="18"/>
    <n v="128"/>
  </r>
  <r>
    <n v="723"/>
    <x v="24"/>
    <s v="id_54"/>
    <x v="1"/>
    <n v="1"/>
    <s v="F"/>
    <s v="M"/>
    <s v="juv"/>
    <s v="juv"/>
    <n v="60.166666666666664"/>
    <n v="75.785714285714292"/>
    <n v="46.872166581031863"/>
    <n v="59.615434243155519"/>
    <n v="0"/>
    <n v="1"/>
    <x v="1"/>
    <n v="1"/>
    <n v="2014"/>
    <s v="MV1"/>
    <s v="P021b_MV1"/>
    <n v="38.637286496795177"/>
    <n v="8.2348800842366856"/>
    <n v="-0.17328276496926068"/>
    <n v="52.284737795292884"/>
    <n v="7.3306964478626355"/>
    <n v="0.30077166338876854"/>
    <x v="18"/>
    <n v="128"/>
  </r>
  <r>
    <n v="724"/>
    <x v="25"/>
    <s v="id_01"/>
    <x v="0"/>
    <n v="2"/>
    <s v="F"/>
    <s v="F"/>
    <s v="ad"/>
    <s v="ad"/>
    <n v="81.400000000000006"/>
    <n v="92.214285714285708"/>
    <n v="207.23416706711276"/>
    <n v="67.720011813348052"/>
    <s v="NA"/>
    <s v="NA"/>
    <x v="1"/>
    <n v="1"/>
    <n v="2014"/>
    <s v="MV1"/>
    <s v="P009_MV1"/>
    <n v="159.82581889712145"/>
    <n v="47.408348169991314"/>
    <n v="3.6606707724484231"/>
    <n v="51.800968279513803"/>
    <n v="15.919043533834248"/>
    <n v="0.2854192227659561"/>
    <x v="19"/>
    <n v="60"/>
  </r>
  <r>
    <n v="725"/>
    <x v="25"/>
    <s v="id_01"/>
    <x v="1"/>
    <n v="1"/>
    <s v="F"/>
    <s v="F"/>
    <s v="ad"/>
    <s v="ad"/>
    <n v="81.400000000000006"/>
    <n v="92.214285714285708"/>
    <n v="207.23416706711276"/>
    <n v="67.720011813348052"/>
    <n v="0"/>
    <n v="1"/>
    <x v="1"/>
    <n v="1"/>
    <n v="2014"/>
    <s v="MV1"/>
    <s v="P009_MV1"/>
    <n v="159.82581889712145"/>
    <n v="47.408348169991314"/>
    <n v="3.6606707724484231"/>
    <n v="51.800968279513803"/>
    <n v="15.919043533834248"/>
    <n v="0.2854192227659561"/>
    <x v="19"/>
    <n v="60"/>
  </r>
  <r>
    <n v="726"/>
    <x v="25"/>
    <s v="id_01"/>
    <x v="1"/>
    <n v="1"/>
    <s v="F"/>
    <s v="F"/>
    <s v="ad"/>
    <s v="ad"/>
    <n v="81.400000000000006"/>
    <n v="92.214285714285708"/>
    <n v="207.23416706711276"/>
    <n v="67.720011813348052"/>
    <s v="NA"/>
    <s v="NA"/>
    <x v="1"/>
    <n v="1"/>
    <n v="2014"/>
    <s v="MV1"/>
    <s v="P009_MV1"/>
    <n v="159.82581889712145"/>
    <n v="47.408348169991314"/>
    <n v="3.6606707724484231"/>
    <n v="51.800968279513803"/>
    <n v="15.919043533834248"/>
    <n v="0.2854192227659561"/>
    <x v="19"/>
    <n v="60"/>
  </r>
  <r>
    <n v="727"/>
    <x v="17"/>
    <s v="id_60"/>
    <x v="0"/>
    <n v="2"/>
    <s v="F"/>
    <s v="F"/>
    <s v="ad"/>
    <s v="ad"/>
    <n v="92.214285714285708"/>
    <n v="81.400000000000006"/>
    <n v="67.720011813348052"/>
    <n v="207.23416706711276"/>
    <s v="NA"/>
    <s v="NA"/>
    <x v="0"/>
    <n v="0"/>
    <n v="2014"/>
    <s v="MV1"/>
    <s v="P009_MV1"/>
    <n v="54.956700373651238"/>
    <n v="12.763311439696814"/>
    <n v="0.34300267328551498"/>
    <n v="147.46769362274719"/>
    <n v="59.766473444365573"/>
    <n v="3.3214057256476393"/>
    <x v="13"/>
    <n v="70"/>
  </r>
  <r>
    <n v="728"/>
    <x v="25"/>
    <s v="id_01"/>
    <x v="1"/>
    <n v="1"/>
    <s v="F"/>
    <s v="F"/>
    <s v="ad"/>
    <s v="ad"/>
    <n v="81.400000000000006"/>
    <n v="92.214285714285708"/>
    <n v="207.23416706711276"/>
    <n v="67.720011813348052"/>
    <n v="0"/>
    <n v="1"/>
    <x v="1"/>
    <n v="1"/>
    <n v="2014"/>
    <s v="MV1"/>
    <s v="P009_MV1"/>
    <n v="159.82581889712145"/>
    <n v="47.408348169991314"/>
    <n v="3.6606707724484231"/>
    <n v="51.800968279513803"/>
    <n v="15.919043533834248"/>
    <n v="0.2854192227659561"/>
    <x v="19"/>
    <n v="60"/>
  </r>
  <r>
    <n v="729"/>
    <x v="25"/>
    <s v="id_01"/>
    <x v="1"/>
    <n v="1"/>
    <s v="F"/>
    <s v="F"/>
    <s v="ad"/>
    <s v="ad"/>
    <n v="81.400000000000006"/>
    <n v="92.214285714285708"/>
    <n v="207.23416706711276"/>
    <n v="67.720011813348052"/>
    <n v="0"/>
    <n v="1"/>
    <x v="1"/>
    <n v="1"/>
    <n v="2014"/>
    <s v="MV1"/>
    <s v="P009_MV1"/>
    <n v="159.82581889712145"/>
    <n v="47.408348169991314"/>
    <n v="3.6606707724484231"/>
    <n v="51.800968279513803"/>
    <n v="15.919043533834248"/>
    <n v="0.2854192227659561"/>
    <x v="19"/>
    <n v="60"/>
  </r>
  <r>
    <n v="730"/>
    <x v="17"/>
    <s v="id_60"/>
    <x v="0"/>
    <n v="2"/>
    <s v="F"/>
    <s v="F"/>
    <s v="ad"/>
    <s v="ad"/>
    <n v="92.214285714285708"/>
    <n v="81.400000000000006"/>
    <n v="67.720011813348052"/>
    <n v="207.23416706711276"/>
    <n v="1"/>
    <n v="0"/>
    <x v="0"/>
    <n v="0"/>
    <n v="2014"/>
    <s v="MV1"/>
    <s v="P009_MV1"/>
    <n v="54.956700373651238"/>
    <n v="12.763311439696814"/>
    <n v="0.34300267328551498"/>
    <n v="147.46769362274719"/>
    <n v="59.766473444365573"/>
    <n v="3.3214057256476393"/>
    <x v="13"/>
    <n v="70"/>
  </r>
  <r>
    <n v="731"/>
    <x v="17"/>
    <s v="id_60"/>
    <x v="0"/>
    <n v="2"/>
    <s v="F"/>
    <s v="F"/>
    <s v="ad"/>
    <s v="ad"/>
    <n v="92.214285714285708"/>
    <n v="81.400000000000006"/>
    <n v="67.720011813348052"/>
    <n v="207.23416706711276"/>
    <n v="1"/>
    <n v="0"/>
    <x v="0"/>
    <n v="0"/>
    <n v="2014"/>
    <s v="MV1"/>
    <s v="P009_MV1"/>
    <n v="54.956700373651238"/>
    <n v="12.763311439696814"/>
    <n v="0.34300267328551498"/>
    <n v="147.46769362274719"/>
    <n v="59.766473444365573"/>
    <n v="3.3214057256476393"/>
    <x v="13"/>
    <n v="70"/>
  </r>
  <r>
    <n v="732"/>
    <x v="25"/>
    <s v="id_01"/>
    <x v="0"/>
    <n v="2"/>
    <s v="F"/>
    <s v="F"/>
    <s v="ad"/>
    <s v="ad"/>
    <n v="81.400000000000006"/>
    <n v="92.214285714285708"/>
    <n v="207.23416706711276"/>
    <n v="67.720011813348052"/>
    <n v="0"/>
    <n v="1"/>
    <x v="1"/>
    <n v="1"/>
    <n v="2014"/>
    <s v="MV1"/>
    <s v="P009_MV1"/>
    <n v="159.82581889712145"/>
    <n v="47.408348169991314"/>
    <n v="3.6606707724484231"/>
    <n v="51.800968279513803"/>
    <n v="15.919043533834248"/>
    <n v="0.2854192227659561"/>
    <x v="19"/>
    <n v="60"/>
  </r>
  <r>
    <n v="733"/>
    <x v="25"/>
    <s v="id_01"/>
    <x v="1"/>
    <n v="1"/>
    <s v="F"/>
    <s v="F"/>
    <s v="ad"/>
    <s v="ad"/>
    <n v="81.400000000000006"/>
    <n v="92.214285714285708"/>
    <n v="207.23416706711276"/>
    <n v="67.720011813348052"/>
    <n v="0"/>
    <n v="1"/>
    <x v="1"/>
    <n v="1"/>
    <n v="2014"/>
    <s v="MV1"/>
    <s v="P009_MV1"/>
    <n v="159.82581889712145"/>
    <n v="47.408348169991314"/>
    <n v="3.6606707724484231"/>
    <n v="51.800968279513803"/>
    <n v="15.919043533834248"/>
    <n v="0.2854192227659561"/>
    <x v="19"/>
    <n v="60"/>
  </r>
  <r>
    <n v="734"/>
    <x v="25"/>
    <s v="id_01"/>
    <x v="0"/>
    <n v="2"/>
    <s v="F"/>
    <s v="F"/>
    <s v="ad"/>
    <s v="ad"/>
    <n v="81.400000000000006"/>
    <n v="92.214285714285708"/>
    <n v="207.23416706711276"/>
    <n v="67.720011813348052"/>
    <s v="NA"/>
    <s v="NA"/>
    <x v="1"/>
    <n v="1"/>
    <n v="2014"/>
    <s v="MV1"/>
    <s v="P009_MV1"/>
    <n v="159.82581889712145"/>
    <n v="47.408348169991314"/>
    <n v="3.6606707724484231"/>
    <n v="51.800968279513803"/>
    <n v="15.919043533834248"/>
    <n v="0.2854192227659561"/>
    <x v="19"/>
    <n v="60"/>
  </r>
  <r>
    <n v="735"/>
    <x v="30"/>
    <s v="id_01"/>
    <x v="1"/>
    <n v="1"/>
    <s v="F"/>
    <s v="F"/>
    <s v="ad"/>
    <s v="ad"/>
    <n v="78.857142857142861"/>
    <n v="92.214285714285708"/>
    <n v="4"/>
    <n v="105.1094667477673"/>
    <n v="1"/>
    <n v="0"/>
    <x v="0"/>
    <n v="0"/>
    <n v="2014"/>
    <s v="MV1"/>
    <s v="P020_MV1"/>
    <n v="30.618777590811717"/>
    <n v="-26.618777590811717"/>
    <n v="-0.42695850454631429"/>
    <n v="51.800968279513803"/>
    <n v="53.308498468253497"/>
    <n v="0.2854192227659561"/>
    <x v="23"/>
    <n v="60"/>
  </r>
  <r>
    <n v="736"/>
    <x v="25"/>
    <s v="id_39"/>
    <x v="0"/>
    <n v="2"/>
    <s v="F"/>
    <s v="F"/>
    <s v="ad"/>
    <s v="juv"/>
    <n v="81.400000000000006"/>
    <n v="69.181818181818187"/>
    <n v="253.17977802344325"/>
    <n v="16.124515496597098"/>
    <n v="0"/>
    <n v="1"/>
    <x v="1"/>
    <n v="1"/>
    <n v="2014"/>
    <s v="MV1"/>
    <s v="E05_MV1"/>
    <n v="159.82581889712145"/>
    <n v="93.353959126321797"/>
    <n v="3.6606707724484231"/>
    <n v="56.420044614117785"/>
    <n v="-40.295529117520687"/>
    <n v="0.43200575384376289"/>
    <x v="19"/>
    <n v="77"/>
  </r>
  <r>
    <n v="737"/>
    <x v="35"/>
    <s v="id_56"/>
    <x v="0"/>
    <n v="2"/>
    <s v="F"/>
    <s v="M"/>
    <s v="juv"/>
    <s v="juv"/>
    <n v="60.111111111111114"/>
    <n v="65"/>
    <n v="52.497618993626752"/>
    <n v="31.622776601683793"/>
    <n v="1"/>
    <n v="0"/>
    <x v="0"/>
    <n v="0"/>
    <n v="2014"/>
    <s v="MV4"/>
    <s v="P029_MV4"/>
    <n v="19.530204156534676"/>
    <n v="32.967414837092079"/>
    <n v="-0.77775964473033188"/>
    <n v="37.794412898464323"/>
    <n v="-6.1716362967805303"/>
    <n v="-0.15907924769139797"/>
    <x v="28"/>
    <n v="72"/>
  </r>
  <r>
    <n v="738"/>
    <x v="26"/>
    <s v="id_59"/>
    <x v="1"/>
    <n v="1"/>
    <s v="M"/>
    <s v="F"/>
    <s v="juv"/>
    <s v="juv"/>
    <n v="65"/>
    <n v="60.111111111111114"/>
    <n v="31.622776601683793"/>
    <n v="52.497618993626752"/>
    <n v="1"/>
    <n v="0"/>
    <x v="0"/>
    <n v="0"/>
    <n v="2014"/>
    <s v="MV4"/>
    <s v="P029_MV4"/>
    <n v="35.422521576159134"/>
    <n v="-3.7997449744753418"/>
    <n v="-0.27498594674164473"/>
    <n v="20.126480852225196"/>
    <n v="32.371138141401559"/>
    <n v="-0.71977162044445719"/>
    <x v="20"/>
    <n v="71"/>
  </r>
  <r>
    <n v="739"/>
    <x v="35"/>
    <s v="id_56"/>
    <x v="1"/>
    <n v="1"/>
    <s v="F"/>
    <s v="M"/>
    <s v="juv"/>
    <s v="juv"/>
    <n v="60.111111111111114"/>
    <n v="65"/>
    <n v="52.497618993626752"/>
    <n v="31.622776601683793"/>
    <n v="0"/>
    <n v="1"/>
    <x v="1"/>
    <n v="1"/>
    <n v="2014"/>
    <s v="MV4"/>
    <s v="P029_MV4"/>
    <n v="19.530204156534676"/>
    <n v="32.967414837092079"/>
    <n v="-0.77775964473033188"/>
    <n v="37.794412898464323"/>
    <n v="-6.1716362967805303"/>
    <n v="-0.15907924769139797"/>
    <x v="28"/>
    <n v="72"/>
  </r>
  <r>
    <n v="740"/>
    <x v="26"/>
    <s v="id_59"/>
    <x v="0"/>
    <n v="2"/>
    <s v="M"/>
    <s v="F"/>
    <s v="juv"/>
    <s v="juv"/>
    <n v="65"/>
    <n v="60.111111111111114"/>
    <n v="31.622776601683793"/>
    <n v="52.497618993626752"/>
    <n v="0"/>
    <n v="1"/>
    <x v="0"/>
    <n v="0"/>
    <n v="2014"/>
    <s v="MV4"/>
    <s v="P029_MV4"/>
    <n v="35.422521576159134"/>
    <n v="-3.7997449744753418"/>
    <n v="-0.27498594674164473"/>
    <n v="20.126480852225196"/>
    <n v="32.371138141401559"/>
    <n v="-0.71977162044445719"/>
    <x v="20"/>
    <n v="71"/>
  </r>
  <r>
    <n v="741"/>
    <x v="26"/>
    <s v="id_59"/>
    <x v="0"/>
    <n v="2"/>
    <s v="M"/>
    <s v="F"/>
    <s v="juv"/>
    <s v="juv"/>
    <n v="65"/>
    <n v="60.111111111111114"/>
    <n v="31.622776601683793"/>
    <n v="52.497618993626752"/>
    <n v="1"/>
    <n v="0"/>
    <x v="0"/>
    <n v="0"/>
    <n v="2014"/>
    <s v="MV4"/>
    <s v="P029_MV4"/>
    <n v="35.422521576159134"/>
    <n v="-3.7997449744753418"/>
    <n v="-0.27498594674164473"/>
    <n v="20.126480852225196"/>
    <n v="32.371138141401559"/>
    <n v="-0.71977162044445719"/>
    <x v="20"/>
    <n v="71"/>
  </r>
  <r>
    <n v="742"/>
    <x v="26"/>
    <s v="id_59"/>
    <x v="0"/>
    <n v="2"/>
    <s v="M"/>
    <s v="F"/>
    <s v="juv"/>
    <s v="juv"/>
    <n v="65"/>
    <n v="60.111111111111114"/>
    <n v="31.622776601683793"/>
    <n v="52.497618993626752"/>
    <n v="1"/>
    <n v="0"/>
    <x v="0"/>
    <n v="0"/>
    <n v="2014"/>
    <s v="MV4"/>
    <s v="P029_MV4"/>
    <n v="35.422521576159134"/>
    <n v="-3.7997449744753418"/>
    <n v="-0.27498594674164473"/>
    <n v="20.126480852225196"/>
    <n v="32.371138141401559"/>
    <n v="-0.71977162044445719"/>
    <x v="20"/>
    <n v="71"/>
  </r>
  <r>
    <n v="743"/>
    <x v="35"/>
    <s v="id_56"/>
    <x v="0"/>
    <n v="2"/>
    <s v="F"/>
    <s v="M"/>
    <s v="juv"/>
    <s v="juv"/>
    <n v="60.111111111111114"/>
    <n v="65"/>
    <n v="52.497618993626752"/>
    <n v="31.622776601683793"/>
    <n v="0"/>
    <n v="1"/>
    <x v="1"/>
    <n v="1"/>
    <n v="2014"/>
    <s v="MV4"/>
    <s v="P029_MV4"/>
    <n v="19.530204156534676"/>
    <n v="32.967414837092079"/>
    <n v="-0.77775964473033188"/>
    <n v="37.794412898464323"/>
    <n v="-6.1716362967805303"/>
    <n v="-0.15907924769139797"/>
    <x v="28"/>
    <n v="72"/>
  </r>
  <r>
    <n v="744"/>
    <x v="26"/>
    <s v="id_59"/>
    <x v="0"/>
    <n v="2"/>
    <s v="M"/>
    <s v="F"/>
    <s v="juv"/>
    <s v="juv"/>
    <n v="65"/>
    <n v="60.111111111111114"/>
    <n v="31.622776601683793"/>
    <n v="52.497618993626752"/>
    <s v="NA"/>
    <s v="NA"/>
    <x v="0"/>
    <n v="0"/>
    <n v="2014"/>
    <s v="MV4"/>
    <s v="P029_MV4"/>
    <n v="35.422521576159134"/>
    <n v="-3.7997449744753418"/>
    <n v="-0.27498594674164473"/>
    <n v="20.126480852225196"/>
    <n v="32.371138141401559"/>
    <n v="-0.71977162044445719"/>
    <x v="20"/>
    <n v="71"/>
  </r>
  <r>
    <n v="745"/>
    <x v="35"/>
    <s v="id_56"/>
    <x v="1"/>
    <n v="1"/>
    <s v="F"/>
    <s v="M"/>
    <s v="juv"/>
    <s v="juv"/>
    <n v="60.111111111111114"/>
    <n v="65"/>
    <n v="52.497618993626752"/>
    <n v="31.622776601683793"/>
    <n v="0"/>
    <n v="1"/>
    <x v="1"/>
    <n v="1"/>
    <n v="2014"/>
    <s v="MV4"/>
    <s v="P029_MV4"/>
    <n v="19.530204156534676"/>
    <n v="32.967414837092079"/>
    <n v="-0.77775964473033188"/>
    <n v="37.794412898464323"/>
    <n v="-6.1716362967805303"/>
    <n v="-0.15907924769139797"/>
    <x v="28"/>
    <n v="72"/>
  </r>
  <r>
    <n v="746"/>
    <x v="26"/>
    <s v="id_59"/>
    <x v="1"/>
    <n v="1"/>
    <s v="M"/>
    <s v="F"/>
    <s v="juv"/>
    <s v="juv"/>
    <n v="65"/>
    <n v="60.111111111111114"/>
    <n v="31.622776601683793"/>
    <n v="52.497618993626752"/>
    <n v="1"/>
    <n v="0"/>
    <x v="0"/>
    <n v="0"/>
    <n v="2014"/>
    <s v="MV4"/>
    <s v="P029_MV4"/>
    <n v="35.422521576159134"/>
    <n v="-3.7997449744753418"/>
    <n v="-0.27498594674164473"/>
    <n v="20.126480852225196"/>
    <n v="32.371138141401559"/>
    <n v="-0.71977162044445719"/>
    <x v="20"/>
    <n v="71"/>
  </r>
  <r>
    <n v="747"/>
    <x v="44"/>
    <s v="id_13"/>
    <x v="0"/>
    <n v="2"/>
    <s v="M"/>
    <s v="F"/>
    <s v="juv"/>
    <s v="ad"/>
    <n v="73.25"/>
    <n v="98.875"/>
    <n v="57.55866572463264"/>
    <n v="77.129760793094647"/>
    <n v="0"/>
    <n v="1"/>
    <x v="1"/>
    <n v="1"/>
    <n v="2014"/>
    <s v="MV4"/>
    <s v="P050_MV4"/>
    <n v="80.489186226670199"/>
    <n v="-22.93052050203756"/>
    <n v="1.1507553749345818"/>
    <n v="62.174654175880399"/>
    <n v="14.955106617214248"/>
    <n v="0.61462846718722652"/>
    <x v="34"/>
    <n v="10"/>
  </r>
  <r>
    <n v="748"/>
    <x v="44"/>
    <s v="id_13"/>
    <x v="1"/>
    <n v="1"/>
    <s v="M"/>
    <s v="F"/>
    <s v="juv"/>
    <s v="ad"/>
    <n v="73.25"/>
    <n v="98.875"/>
    <n v="57.55866572463264"/>
    <n v="77.129760793094647"/>
    <n v="0"/>
    <n v="1"/>
    <x v="1"/>
    <n v="1"/>
    <n v="2014"/>
    <s v="MV4"/>
    <s v="P050_MV4"/>
    <n v="80.489186226670199"/>
    <n v="-22.93052050203756"/>
    <n v="1.1507553749345818"/>
    <n v="62.174654175880399"/>
    <n v="14.955106617214248"/>
    <n v="0.61462846718722652"/>
    <x v="34"/>
    <n v="10"/>
  </r>
  <r>
    <n v="749"/>
    <x v="40"/>
    <s v="id_64"/>
    <x v="0"/>
    <n v="2"/>
    <s v="F"/>
    <s v="M"/>
    <s v="ad"/>
    <s v="juv"/>
    <n v="98.875"/>
    <n v="73.25"/>
    <n v="77.129760793094647"/>
    <n v="57.55866572463264"/>
    <n v="1"/>
    <n v="0"/>
    <x v="0"/>
    <n v="0"/>
    <n v="2014"/>
    <s v="MV4"/>
    <s v="P050_MV4"/>
    <n v="63.758136052997202"/>
    <n v="13.371624740097445"/>
    <n v="0.62144729827456902"/>
    <n v="69.486684946453948"/>
    <n v="-11.928019221821309"/>
    <n v="0.84667599100985547"/>
    <x v="5"/>
    <n v="7"/>
  </r>
  <r>
    <n v="750"/>
    <x v="41"/>
    <s v="id_57"/>
    <x v="0"/>
    <n v="2"/>
    <s v="F"/>
    <s v="F"/>
    <s v="juv"/>
    <s v="juv"/>
    <n v="63.875"/>
    <n v="60.166666666666664"/>
    <n v="6.4031242374328485"/>
    <n v="96.664367788756579"/>
    <n v="1"/>
    <n v="0"/>
    <x v="0"/>
    <n v="0"/>
    <n v="2014"/>
    <s v="MV1"/>
    <s v="P038_MV1"/>
    <n v="44.244522849940964"/>
    <n v="-37.841398612508115"/>
    <n v="4.1092970145053974E-3"/>
    <n v="38.502524349691555"/>
    <n v="58.161843439065024"/>
    <n v="-0.13660730877273303"/>
    <x v="32"/>
    <n v="158"/>
  </r>
  <r>
    <n v="751"/>
    <x v="24"/>
    <s v="id_62"/>
    <x v="1"/>
    <n v="1"/>
    <s v="F"/>
    <s v="F"/>
    <s v="juv"/>
    <s v="juv"/>
    <n v="60.166666666666664"/>
    <n v="63.875"/>
    <n v="96.664367788756579"/>
    <n v="6.4031242374328485"/>
    <n v="0"/>
    <n v="1"/>
    <x v="1"/>
    <n v="1"/>
    <n v="2014"/>
    <s v="MV1"/>
    <s v="P038_MV1"/>
    <n v="38.637286496795177"/>
    <n v="58.027081291961402"/>
    <n v="-0.17328276496926068"/>
    <n v="39.163553836654089"/>
    <n v="-32.76042959922124"/>
    <n v="-0.11562951745370567"/>
    <x v="18"/>
    <n v="29"/>
  </r>
  <r>
    <n v="752"/>
    <x v="27"/>
    <s v="id_57"/>
    <x v="0"/>
    <n v="2"/>
    <s v="M"/>
    <s v="F"/>
    <s v="juv"/>
    <s v="juv"/>
    <n v="75.785714285714292"/>
    <n v="60.166666666666664"/>
    <n v="10"/>
    <n v="42.720018726587654"/>
    <n v="1"/>
    <n v="0"/>
    <x v="0"/>
    <n v="0"/>
    <n v="2014"/>
    <s v="MV1"/>
    <s v="P044_MV1"/>
    <n v="53.670982228208608"/>
    <n v="-43.670982228208608"/>
    <n v="0.30232734259037569"/>
    <n v="38.502524349691555"/>
    <n v="4.2174943768960986"/>
    <n v="-0.13660730877273303"/>
    <x v="21"/>
    <n v="158"/>
  </r>
  <r>
    <n v="753"/>
    <x v="24"/>
    <s v="id_54"/>
    <x v="1"/>
    <n v="1"/>
    <s v="F"/>
    <s v="M"/>
    <s v="juv"/>
    <s v="juv"/>
    <n v="60.166666666666664"/>
    <n v="75.785714285714292"/>
    <n v="42.720018726587654"/>
    <n v="10"/>
    <n v="0"/>
    <n v="1"/>
    <x v="1"/>
    <n v="1"/>
    <n v="2014"/>
    <s v="MV1"/>
    <s v="P044_MV1"/>
    <n v="38.637286496795177"/>
    <n v="4.0827322297924766"/>
    <n v="-0.17328276496926068"/>
    <n v="52.284737795292884"/>
    <n v="-42.284737795292884"/>
    <n v="0.30077166338876854"/>
    <x v="18"/>
    <n v="128"/>
  </r>
  <r>
    <n v="754"/>
    <x v="24"/>
    <s v="id_54"/>
    <x v="1"/>
    <n v="1"/>
    <s v="F"/>
    <s v="M"/>
    <s v="juv"/>
    <s v="juv"/>
    <n v="60.166666666666664"/>
    <n v="75.785714285714292"/>
    <n v="11.180339887498949"/>
    <n v="23.706539182259394"/>
    <n v="0"/>
    <n v="1"/>
    <x v="1"/>
    <n v="1"/>
    <n v="2014"/>
    <s v="MV1"/>
    <s v="P048_MV1"/>
    <n v="38.637286496795177"/>
    <n v="-27.456946609296228"/>
    <n v="-0.17328276496926068"/>
    <n v="52.284737795292884"/>
    <n v="-28.578198613033489"/>
    <n v="0.30077166338876854"/>
    <x v="18"/>
    <n v="128"/>
  </r>
  <r>
    <n v="755"/>
    <x v="27"/>
    <s v="id_57"/>
    <x v="0"/>
    <n v="2"/>
    <s v="M"/>
    <s v="F"/>
    <s v="juv"/>
    <s v="juv"/>
    <n v="75.785714285714292"/>
    <n v="60.166666666666664"/>
    <n v="23.706539182259394"/>
    <n v="11.180339887498949"/>
    <n v="1"/>
    <n v="0"/>
    <x v="0"/>
    <n v="0"/>
    <n v="2014"/>
    <s v="MV1"/>
    <s v="P048_MV1"/>
    <n v="53.670982228208608"/>
    <n v="-29.964443045949213"/>
    <n v="0.30232734259037569"/>
    <n v="38.502524349691555"/>
    <n v="-27.322184462192606"/>
    <n v="-0.13660730877273303"/>
    <x v="21"/>
    <n v="158"/>
  </r>
  <r>
    <n v="756"/>
    <x v="24"/>
    <s v="id_54"/>
    <x v="1"/>
    <n v="1"/>
    <s v="F"/>
    <s v="M"/>
    <s v="juv"/>
    <s v="juv"/>
    <n v="60.166666666666664"/>
    <n v="75.785714285714292"/>
    <n v="11.180339887498949"/>
    <n v="23.706539182259394"/>
    <n v="0"/>
    <n v="1"/>
    <x v="1"/>
    <n v="1"/>
    <n v="2014"/>
    <s v="MV1"/>
    <s v="P048_MV1"/>
    <n v="38.637286496795177"/>
    <n v="-27.456946609296228"/>
    <n v="-0.17328276496926068"/>
    <n v="52.284737795292884"/>
    <n v="-28.578198613033489"/>
    <n v="0.30077166338876854"/>
    <x v="18"/>
    <n v="128"/>
  </r>
  <r>
    <n v="757"/>
    <x v="24"/>
    <s v="id_54"/>
    <x v="0"/>
    <n v="2"/>
    <s v="F"/>
    <s v="M"/>
    <s v="juv"/>
    <s v="juv"/>
    <n v="60.166666666666664"/>
    <n v="75.785714285714292"/>
    <n v="11.180339887498949"/>
    <n v="23.706539182259394"/>
    <n v="0"/>
    <n v="1"/>
    <x v="1"/>
    <n v="1"/>
    <n v="2014"/>
    <s v="MV1"/>
    <s v="P048_MV1"/>
    <n v="38.637286496795177"/>
    <n v="-27.456946609296228"/>
    <n v="-0.17328276496926068"/>
    <n v="52.284737795292884"/>
    <n v="-28.578198613033489"/>
    <n v="0.30077166338876854"/>
    <x v="18"/>
    <n v="128"/>
  </r>
  <r>
    <n v="758"/>
    <x v="27"/>
    <s v="id_57"/>
    <x v="0"/>
    <n v="2"/>
    <s v="M"/>
    <s v="F"/>
    <s v="juv"/>
    <s v="juv"/>
    <n v="75.785714285714292"/>
    <n v="60.166666666666664"/>
    <n v="23.706539182259394"/>
    <n v="11.180339887498949"/>
    <n v="1"/>
    <n v="0"/>
    <x v="0"/>
    <n v="0"/>
    <n v="2014"/>
    <s v="MV1"/>
    <s v="P048_MV1"/>
    <n v="53.670982228208608"/>
    <n v="-29.964443045949213"/>
    <n v="0.30232734259037569"/>
    <n v="38.502524349691555"/>
    <n v="-27.322184462192606"/>
    <n v="-0.13660730877273303"/>
    <x v="21"/>
    <n v="158"/>
  </r>
  <r>
    <n v="759"/>
    <x v="24"/>
    <s v="id_54"/>
    <x v="1"/>
    <n v="1"/>
    <s v="F"/>
    <s v="M"/>
    <s v="juv"/>
    <s v="juv"/>
    <n v="60.166666666666664"/>
    <n v="75.785714285714292"/>
    <n v="11.180339887498949"/>
    <n v="23.706539182259394"/>
    <n v="0"/>
    <n v="1"/>
    <x v="1"/>
    <n v="1"/>
    <n v="2014"/>
    <s v="MV1"/>
    <s v="P048_MV1"/>
    <n v="38.637286496795177"/>
    <n v="-27.456946609296228"/>
    <n v="-0.17328276496926068"/>
    <n v="52.284737795292884"/>
    <n v="-28.578198613033489"/>
    <n v="0.30077166338876854"/>
    <x v="18"/>
    <n v="128"/>
  </r>
  <r>
    <n v="760"/>
    <x v="24"/>
    <s v="id_54"/>
    <x v="0"/>
    <n v="2"/>
    <s v="F"/>
    <s v="M"/>
    <s v="juv"/>
    <s v="juv"/>
    <n v="60.166666666666664"/>
    <n v="75.785714285714292"/>
    <n v="11.180339887498949"/>
    <n v="23.706539182259394"/>
    <n v="0"/>
    <n v="1"/>
    <x v="1"/>
    <n v="1"/>
    <n v="2014"/>
    <s v="MV1"/>
    <s v="P048_MV1"/>
    <n v="38.637286496795177"/>
    <n v="-27.456946609296228"/>
    <n v="-0.17328276496926068"/>
    <n v="52.284737795292884"/>
    <n v="-28.578198613033489"/>
    <n v="0.30077166338876854"/>
    <x v="18"/>
    <n v="128"/>
  </r>
  <r>
    <n v="761"/>
    <x v="24"/>
    <s v="id_54"/>
    <x v="0"/>
    <n v="2"/>
    <s v="F"/>
    <s v="M"/>
    <s v="juv"/>
    <s v="juv"/>
    <n v="60.166666666666664"/>
    <n v="75.785714285714292"/>
    <n v="11.180339887498949"/>
    <n v="23.706539182259394"/>
    <n v="0"/>
    <n v="1"/>
    <x v="1"/>
    <n v="1"/>
    <n v="2014"/>
    <s v="MV1"/>
    <s v="P048_MV1"/>
    <n v="38.637286496795177"/>
    <n v="-27.456946609296228"/>
    <n v="-0.17328276496926068"/>
    <n v="52.284737795292884"/>
    <n v="-28.578198613033489"/>
    <n v="0.30077166338876854"/>
    <x v="18"/>
    <n v="128"/>
  </r>
  <r>
    <n v="762"/>
    <x v="25"/>
    <s v="id_57"/>
    <x v="0"/>
    <n v="2"/>
    <s v="F"/>
    <s v="F"/>
    <s v="ad"/>
    <s v="juv"/>
    <n v="81.400000000000006"/>
    <n v="60.166666666666664"/>
    <n v="164.36848846418221"/>
    <n v="48.548944375753422"/>
    <s v="NA"/>
    <s v="NA"/>
    <x v="1"/>
    <n v="1"/>
    <n v="2014"/>
    <s v="MV1"/>
    <s v="P022_MV1"/>
    <n v="159.82581889712145"/>
    <n v="4.5426695670607558"/>
    <n v="3.6606707724484231"/>
    <n v="38.502524349691555"/>
    <n v="10.046420026061867"/>
    <n v="-0.13660730877273303"/>
    <x v="19"/>
    <n v="158"/>
  </r>
  <r>
    <n v="763"/>
    <x v="24"/>
    <s v="id_60"/>
    <x v="0"/>
    <n v="2"/>
    <s v="F"/>
    <s v="F"/>
    <s v="juv"/>
    <s v="ad"/>
    <n v="60.166666666666664"/>
    <n v="81.400000000000006"/>
    <n v="48.548944375753422"/>
    <n v="164.36848846418221"/>
    <n v="0"/>
    <n v="1"/>
    <x v="1"/>
    <n v="1"/>
    <n v="2014"/>
    <s v="MV1"/>
    <s v="P022_MV1"/>
    <n v="38.637286496795177"/>
    <n v="9.9116578789582448"/>
    <n v="-0.17328276496926068"/>
    <n v="147.46769362274719"/>
    <n v="16.900794841435015"/>
    <n v="3.3214057256476393"/>
    <x v="18"/>
    <n v="70"/>
  </r>
  <r>
    <n v="764"/>
    <x v="24"/>
    <s v="id_60"/>
    <x v="1"/>
    <n v="1"/>
    <s v="F"/>
    <s v="F"/>
    <s v="juv"/>
    <s v="ad"/>
    <n v="60.166666666666664"/>
    <n v="81.400000000000006"/>
    <n v="48.548944375753422"/>
    <n v="164.36848846418221"/>
    <n v="0"/>
    <n v="1"/>
    <x v="0"/>
    <n v="0"/>
    <n v="2014"/>
    <s v="MV1"/>
    <s v="P022_MV1"/>
    <n v="38.637286496795177"/>
    <n v="9.9116578789582448"/>
    <n v="-0.17328276496926068"/>
    <n v="147.46769362274719"/>
    <n v="16.900794841435015"/>
    <n v="3.3214057256476393"/>
    <x v="18"/>
    <n v="70"/>
  </r>
  <r>
    <n v="765"/>
    <x v="16"/>
    <s v="id_60"/>
    <x v="0"/>
    <n v="2"/>
    <s v="M"/>
    <s v="F"/>
    <s v="juv"/>
    <s v="ad"/>
    <n v="72.25"/>
    <n v="81.400000000000006"/>
    <n v="38.052595180880893"/>
    <n v="164.36848846418221"/>
    <s v="NA"/>
    <s v="NA"/>
    <x v="1"/>
    <n v="1"/>
    <n v="2014"/>
    <s v="MV1"/>
    <s v="P022_MV1"/>
    <n v="34.36519945571272"/>
    <n v="3.687395725168173"/>
    <n v="-0.30843567835886321"/>
    <n v="147.46769362274719"/>
    <n v="16.900794841435015"/>
    <n v="3.3214057256476393"/>
    <x v="12"/>
    <n v="70"/>
  </r>
  <r>
    <n v="766"/>
    <x v="16"/>
    <s v="id_60"/>
    <x v="1"/>
    <n v="1"/>
    <s v="M"/>
    <s v="F"/>
    <s v="juv"/>
    <s v="ad"/>
    <n v="72.25"/>
    <n v="81.400000000000006"/>
    <n v="38.052595180880893"/>
    <n v="164.36848846418221"/>
    <n v="0"/>
    <n v="1"/>
    <x v="1"/>
    <n v="1"/>
    <n v="2014"/>
    <s v="MV1"/>
    <s v="P022_MV1"/>
    <n v="34.36519945571272"/>
    <n v="3.687395725168173"/>
    <n v="-0.30843567835886321"/>
    <n v="147.46769362274719"/>
    <n v="16.900794841435015"/>
    <n v="3.3214057256476393"/>
    <x v="12"/>
    <n v="70"/>
  </r>
  <r>
    <n v="767"/>
    <x v="25"/>
    <s v="id_57"/>
    <x v="1"/>
    <n v="1"/>
    <s v="F"/>
    <s v="F"/>
    <s v="ad"/>
    <s v="juv"/>
    <n v="81.400000000000006"/>
    <n v="60.166666666666664"/>
    <n v="164.36848846418221"/>
    <n v="48.548944375753422"/>
    <n v="1"/>
    <n v="0"/>
    <x v="0"/>
    <n v="0"/>
    <n v="2014"/>
    <s v="MV1"/>
    <s v="P022_MV1"/>
    <n v="159.82581889712145"/>
    <n v="4.5426695670607558"/>
    <n v="3.6606707724484231"/>
    <n v="38.502524349691555"/>
    <n v="10.046420026061867"/>
    <n v="-0.13660730877273303"/>
    <x v="19"/>
    <n v="158"/>
  </r>
  <r>
    <n v="768"/>
    <x v="27"/>
    <s v="id_60"/>
    <x v="0"/>
    <n v="2"/>
    <s v="M"/>
    <s v="F"/>
    <s v="juv"/>
    <s v="ad"/>
    <n v="75.785714285714292"/>
    <n v="81.400000000000006"/>
    <n v="80.956778592036386"/>
    <n v="164.36848846418221"/>
    <n v="0"/>
    <n v="1"/>
    <x v="0"/>
    <n v="0"/>
    <n v="2014"/>
    <s v="MV1"/>
    <s v="P022_MV1"/>
    <n v="53.670982228208608"/>
    <n v="27.285796363827778"/>
    <n v="0.30232734259037569"/>
    <n v="147.46769362274719"/>
    <n v="16.900794841435015"/>
    <n v="3.3214057256476393"/>
    <x v="21"/>
    <n v="70"/>
  </r>
  <r>
    <n v="769"/>
    <x v="25"/>
    <s v="id_54"/>
    <x v="1"/>
    <n v="1"/>
    <s v="F"/>
    <s v="M"/>
    <s v="ad"/>
    <s v="juv"/>
    <n v="81.400000000000006"/>
    <n v="75.785714285714292"/>
    <n v="164.36848846418221"/>
    <n v="80.956778592036386"/>
    <n v="1"/>
    <n v="0"/>
    <x v="1"/>
    <n v="1"/>
    <n v="2014"/>
    <s v="MV1"/>
    <s v="P022_MV1"/>
    <n v="159.82581889712145"/>
    <n v="4.5426695670607558"/>
    <n v="3.6606707724484231"/>
    <n v="52.284737795292884"/>
    <n v="28.672040796743502"/>
    <n v="0.30077166338876854"/>
    <x v="19"/>
    <n v="128"/>
  </r>
  <r>
    <n v="770"/>
    <x v="27"/>
    <s v="id_60"/>
    <x v="0"/>
    <n v="2"/>
    <s v="M"/>
    <s v="F"/>
    <s v="juv"/>
    <s v="ad"/>
    <n v="75.785714285714292"/>
    <n v="81.400000000000006"/>
    <n v="80.956778592036386"/>
    <n v="164.36848846418221"/>
    <n v="1"/>
    <n v="0"/>
    <x v="0"/>
    <n v="0"/>
    <n v="2014"/>
    <s v="MV1"/>
    <s v="P022_MV1"/>
    <n v="53.670982228208608"/>
    <n v="27.285796363827778"/>
    <n v="0.30232734259037569"/>
    <n v="147.46769362274719"/>
    <n v="16.900794841435015"/>
    <n v="3.3214057256476393"/>
    <x v="21"/>
    <n v="70"/>
  </r>
  <r>
    <n v="771"/>
    <x v="17"/>
    <s v="id_70"/>
    <x v="1"/>
    <n v="1"/>
    <s v="F"/>
    <s v="M"/>
    <s v="ad"/>
    <s v="juv"/>
    <n v="92.214285714285708"/>
    <n v="76.666666666666671"/>
    <n v="23.706539182259394"/>
    <n v="41.677331968349414"/>
    <n v="1"/>
    <n v="0"/>
    <x v="0"/>
    <n v="0"/>
    <n v="2014"/>
    <s v="MV1"/>
    <s v="P031_MV1"/>
    <n v="54.956700373651238"/>
    <n v="-31.250161191391843"/>
    <n v="0.34300267328551498"/>
    <n v="41.366907862338032"/>
    <n v="0.31042410601138215"/>
    <n v="-4.5706008950133603E-2"/>
    <x v="13"/>
    <n v="63"/>
  </r>
  <r>
    <n v="772"/>
    <x v="17"/>
    <s v="id_70"/>
    <x v="0"/>
    <n v="2"/>
    <s v="F"/>
    <s v="M"/>
    <s v="ad"/>
    <s v="juv"/>
    <n v="92.214285714285708"/>
    <n v="76.666666666666671"/>
    <n v="23.706539182259394"/>
    <n v="41.677331968349414"/>
    <n v="1"/>
    <n v="0"/>
    <x v="0"/>
    <n v="0"/>
    <n v="2014"/>
    <s v="MV1"/>
    <s v="P031_MV1"/>
    <n v="54.956700373651238"/>
    <n v="-31.250161191391843"/>
    <n v="0.34300267328551498"/>
    <n v="41.366907862338032"/>
    <n v="0.31042410601138215"/>
    <n v="-4.5706008950133603E-2"/>
    <x v="13"/>
    <n v="63"/>
  </r>
  <r>
    <n v="773"/>
    <x v="31"/>
    <s v="id_01"/>
    <x v="0"/>
    <n v="2"/>
    <s v="M"/>
    <s v="F"/>
    <s v="juv"/>
    <s v="ad"/>
    <n v="76.666666666666671"/>
    <n v="92.214285714285708"/>
    <n v="11.401754250991379"/>
    <n v="53.075418038862395"/>
    <n v="0"/>
    <n v="1"/>
    <x v="1"/>
    <n v="1"/>
    <n v="2014"/>
    <s v="MV1"/>
    <s v="P052_MV1"/>
    <n v="44.413177614464104"/>
    <n v="-33.011423363472723"/>
    <n v="9.4449052460652532E-3"/>
    <n v="51.800968279513803"/>
    <n v="1.2744497593485917"/>
    <n v="0.2854192227659561"/>
    <x v="24"/>
    <n v="60"/>
  </r>
  <r>
    <n v="774"/>
    <x v="17"/>
    <s v="id_70"/>
    <x v="0"/>
    <n v="2"/>
    <s v="F"/>
    <s v="M"/>
    <s v="ad"/>
    <s v="juv"/>
    <n v="92.214285714285708"/>
    <n v="76.666666666666671"/>
    <n v="53.075418038862395"/>
    <n v="11.401754250991379"/>
    <n v="1"/>
    <n v="0"/>
    <x v="0"/>
    <n v="0"/>
    <n v="2014"/>
    <s v="MV1"/>
    <s v="P052_MV1"/>
    <n v="54.956700373651238"/>
    <n v="-1.8812823347888425"/>
    <n v="0.34300267328551498"/>
    <n v="41.366907862338032"/>
    <n v="-29.965153611346651"/>
    <n v="-4.5706008950133603E-2"/>
    <x v="13"/>
    <n v="63"/>
  </r>
  <r>
    <n v="775"/>
    <x v="17"/>
    <s v="id_70"/>
    <x v="0"/>
    <n v="2"/>
    <s v="F"/>
    <s v="M"/>
    <s v="ad"/>
    <s v="juv"/>
    <n v="92.214285714285708"/>
    <n v="76.666666666666671"/>
    <n v="53.075418038862395"/>
    <n v="11.401754250991379"/>
    <n v="1"/>
    <n v="0"/>
    <x v="0"/>
    <n v="0"/>
    <n v="2014"/>
    <s v="MV1"/>
    <s v="P052_MV1"/>
    <n v="54.956700373651238"/>
    <n v="-1.8812823347888425"/>
    <n v="0.34300267328551498"/>
    <n v="41.366907862338032"/>
    <n v="-29.965153611346651"/>
    <n v="-4.5706008950133603E-2"/>
    <x v="13"/>
    <n v="63"/>
  </r>
  <r>
    <n v="776"/>
    <x v="17"/>
    <s v="id_70"/>
    <x v="0"/>
    <n v="2"/>
    <s v="F"/>
    <s v="M"/>
    <s v="ad"/>
    <s v="juv"/>
    <n v="92.214285714285708"/>
    <n v="76.666666666666671"/>
    <n v="53.075418038862395"/>
    <n v="11.401754250991379"/>
    <n v="1"/>
    <n v="0"/>
    <x v="0"/>
    <n v="0"/>
    <n v="2014"/>
    <s v="MV1"/>
    <s v="P052_MV1"/>
    <n v="54.956700373651238"/>
    <n v="-1.8812823347888425"/>
    <n v="0.34300267328551498"/>
    <n v="41.366907862338032"/>
    <n v="-29.965153611346651"/>
    <n v="-4.5706008950133603E-2"/>
    <x v="13"/>
    <n v="63"/>
  </r>
  <r>
    <n v="777"/>
    <x v="31"/>
    <s v="id_01"/>
    <x v="0"/>
    <n v="2"/>
    <s v="M"/>
    <s v="F"/>
    <s v="juv"/>
    <s v="ad"/>
    <n v="76.666666666666671"/>
    <n v="92.214285714285708"/>
    <n v="11.401754250991379"/>
    <n v="53.075418038862395"/>
    <n v="1"/>
    <n v="0"/>
    <x v="0"/>
    <n v="0"/>
    <n v="2014"/>
    <s v="MV1"/>
    <s v="P052_MV1"/>
    <n v="44.413177614464104"/>
    <n v="-33.011423363472723"/>
    <n v="9.4449052460652532E-3"/>
    <n v="51.800968279513803"/>
    <n v="1.2744497593485917"/>
    <n v="0.2854192227659561"/>
    <x v="24"/>
    <n v="60"/>
  </r>
  <r>
    <n v="778"/>
    <x v="17"/>
    <s v="id_70"/>
    <x v="1"/>
    <n v="1"/>
    <s v="F"/>
    <s v="M"/>
    <s v="ad"/>
    <s v="juv"/>
    <n v="92.214285714285708"/>
    <n v="76.666666666666671"/>
    <n v="53.075418038862395"/>
    <n v="11.401754250991379"/>
    <n v="1"/>
    <n v="0"/>
    <x v="0"/>
    <n v="0"/>
    <n v="2014"/>
    <s v="MV1"/>
    <s v="P052_MV1"/>
    <n v="54.956700373651238"/>
    <n v="-1.8812823347888425"/>
    <n v="0.34300267328551498"/>
    <n v="41.366907862338032"/>
    <n v="-29.965153611346651"/>
    <n v="-4.5706008950133603E-2"/>
    <x v="13"/>
    <n v="63"/>
  </r>
  <r>
    <n v="779"/>
    <x v="17"/>
    <s v="id_70"/>
    <x v="0"/>
    <n v="2"/>
    <s v="F"/>
    <s v="M"/>
    <s v="ad"/>
    <s v="juv"/>
    <n v="92.214285714285708"/>
    <n v="76.666666666666671"/>
    <n v="53.075418038862395"/>
    <n v="11.401754250991379"/>
    <n v="1"/>
    <n v="0"/>
    <x v="0"/>
    <n v="0"/>
    <n v="2014"/>
    <s v="MV1"/>
    <s v="P052_MV1"/>
    <n v="54.956700373651238"/>
    <n v="-1.8812823347888425"/>
    <n v="0.34300267328551498"/>
    <n v="41.366907862338032"/>
    <n v="-29.965153611346651"/>
    <n v="-4.5706008950133603E-2"/>
    <x v="13"/>
    <n v="63"/>
  </r>
  <r>
    <n v="780"/>
    <x v="17"/>
    <s v="id_70"/>
    <x v="0"/>
    <n v="2"/>
    <s v="F"/>
    <s v="M"/>
    <s v="ad"/>
    <s v="juv"/>
    <n v="92.214285714285708"/>
    <n v="76.666666666666671"/>
    <n v="53.075418038862395"/>
    <n v="11.401754250991379"/>
    <n v="0"/>
    <n v="1"/>
    <x v="1"/>
    <n v="1"/>
    <n v="2014"/>
    <s v="MV1"/>
    <s v="P052_MV1"/>
    <n v="54.956700373651238"/>
    <n v="-1.8812823347888425"/>
    <n v="0.34300267328551498"/>
    <n v="41.366907862338032"/>
    <n v="-29.965153611346651"/>
    <n v="-4.5706008950133603E-2"/>
    <x v="13"/>
    <n v="63"/>
  </r>
  <r>
    <n v="781"/>
    <x v="17"/>
    <s v="id_70"/>
    <x v="1"/>
    <n v="1"/>
    <s v="F"/>
    <s v="M"/>
    <s v="ad"/>
    <s v="juv"/>
    <n v="92.214285714285708"/>
    <n v="76.666666666666671"/>
    <n v="53.075418038862395"/>
    <n v="11.401754250991379"/>
    <n v="0"/>
    <n v="1"/>
    <x v="1"/>
    <n v="1"/>
    <n v="2014"/>
    <s v="MV1"/>
    <s v="P052_MV1"/>
    <n v="54.956700373651238"/>
    <n v="-1.8812823347888425"/>
    <n v="0.34300267328551498"/>
    <n v="41.366907862338032"/>
    <n v="-29.965153611346651"/>
    <n v="-4.5706008950133603E-2"/>
    <x v="13"/>
    <n v="63"/>
  </r>
  <r>
    <n v="782"/>
    <x v="21"/>
    <s v="id_54"/>
    <x v="1"/>
    <n v="1"/>
    <s v="M"/>
    <s v="M"/>
    <s v="juv"/>
    <s v="juv"/>
    <n v="79.599999999999994"/>
    <n v="75.785714285714292"/>
    <n v="183.99184764548673"/>
    <n v="77.52418977325722"/>
    <n v="0"/>
    <n v="1"/>
    <x v="1"/>
    <n v="1"/>
    <n v="2014"/>
    <s v="MV1"/>
    <s v="P051_MV1"/>
    <n v="149.14897883570566"/>
    <n v="34.842868809781066"/>
    <n v="3.3228953417939162"/>
    <n v="52.284737795292884"/>
    <n v="25.239451977964336"/>
    <n v="0.30077166338876854"/>
    <x v="1"/>
    <n v="128"/>
  </r>
  <r>
    <n v="783"/>
    <x v="21"/>
    <s v="id_54"/>
    <x v="1"/>
    <n v="1"/>
    <s v="M"/>
    <s v="M"/>
    <s v="juv"/>
    <s v="juv"/>
    <n v="79.599999999999994"/>
    <n v="75.785714285714292"/>
    <n v="183.99184764548673"/>
    <n v="77.52418977325722"/>
    <n v="0"/>
    <n v="1"/>
    <x v="1"/>
    <n v="1"/>
    <n v="2014"/>
    <s v="MV1"/>
    <s v="P051_MV1"/>
    <n v="149.14897883570566"/>
    <n v="34.842868809781066"/>
    <n v="3.3228953417939162"/>
    <n v="52.284737795292884"/>
    <n v="25.239451977964336"/>
    <n v="0.30077166338876854"/>
    <x v="1"/>
    <n v="128"/>
  </r>
  <r>
    <n v="784"/>
    <x v="27"/>
    <s v="id_68"/>
    <x v="0"/>
    <n v="2"/>
    <s v="M"/>
    <s v="M"/>
    <s v="juv"/>
    <s v="juv"/>
    <n v="75.785714285714292"/>
    <n v="79.599999999999994"/>
    <n v="77.52418977325722"/>
    <n v="183.99184764548673"/>
    <n v="1"/>
    <n v="0"/>
    <x v="0"/>
    <n v="0"/>
    <n v="2014"/>
    <s v="MV1"/>
    <s v="P051_MV1"/>
    <n v="53.670982228208608"/>
    <n v="23.853207545048612"/>
    <n v="0.30232734259037569"/>
    <n v="146.79934935090455"/>
    <n v="37.19249829458218"/>
    <n v="3.3001957994030375"/>
    <x v="21"/>
    <n v="20"/>
  </r>
  <r>
    <n v="785"/>
    <x v="21"/>
    <s v="id_54"/>
    <x v="1"/>
    <n v="1"/>
    <s v="M"/>
    <s v="M"/>
    <s v="juv"/>
    <s v="juv"/>
    <n v="79.599999999999994"/>
    <n v="75.785714285714292"/>
    <n v="183.99184764548673"/>
    <n v="77.52418977325722"/>
    <n v="0"/>
    <n v="1"/>
    <x v="1"/>
    <n v="1"/>
    <n v="2014"/>
    <s v="MV1"/>
    <s v="P051_MV1"/>
    <n v="149.14897883570566"/>
    <n v="34.842868809781066"/>
    <n v="3.3228953417939162"/>
    <n v="52.284737795292884"/>
    <n v="25.239451977964336"/>
    <n v="0.30077166338876854"/>
    <x v="1"/>
    <n v="128"/>
  </r>
  <r>
    <n v="786"/>
    <x v="21"/>
    <s v="id_54"/>
    <x v="0"/>
    <n v="2"/>
    <s v="M"/>
    <s v="M"/>
    <s v="juv"/>
    <s v="juv"/>
    <n v="79.599999999999994"/>
    <n v="75.785714285714292"/>
    <n v="183.99184764548673"/>
    <n v="77.52418977325722"/>
    <n v="0"/>
    <n v="1"/>
    <x v="1"/>
    <n v="1"/>
    <n v="2014"/>
    <s v="MV1"/>
    <s v="P051_MV1"/>
    <n v="149.14897883570566"/>
    <n v="34.842868809781066"/>
    <n v="3.3228953417939162"/>
    <n v="52.284737795292884"/>
    <n v="25.239451977964336"/>
    <n v="0.30077166338876854"/>
    <x v="1"/>
    <n v="128"/>
  </r>
  <r>
    <n v="787"/>
    <x v="27"/>
    <s v="id_68"/>
    <x v="0"/>
    <n v="2"/>
    <s v="M"/>
    <s v="M"/>
    <s v="juv"/>
    <s v="juv"/>
    <n v="75.785714285714292"/>
    <n v="79.599999999999994"/>
    <n v="77.52418977325722"/>
    <n v="183.99184764548673"/>
    <n v="1"/>
    <n v="0"/>
    <x v="0"/>
    <n v="0"/>
    <n v="2014"/>
    <s v="MV1"/>
    <s v="P051_MV1"/>
    <n v="53.670982228208608"/>
    <n v="23.853207545048612"/>
    <n v="0.30232734259037569"/>
    <n v="146.79934935090455"/>
    <n v="37.19249829458218"/>
    <n v="3.3001957994030375"/>
    <x v="21"/>
    <n v="20"/>
  </r>
  <r>
    <n v="788"/>
    <x v="27"/>
    <s v="id_53"/>
    <x v="0"/>
    <n v="2"/>
    <s v="M"/>
    <s v="M"/>
    <s v="juv"/>
    <s v="juv"/>
    <n v="75.785714285714292"/>
    <n v="72.25"/>
    <n v="77.52418977325722"/>
    <n v="8.4852813742385695"/>
    <s v="NA"/>
    <s v="NA"/>
    <x v="0"/>
    <n v="0"/>
    <n v="2014"/>
    <s v="MV1"/>
    <s v="P051_MV1"/>
    <n v="53.670982228208608"/>
    <n v="23.853207545048612"/>
    <n v="0.30232734259037569"/>
    <n v="41.301151377594778"/>
    <n v="-32.81587000335621"/>
    <n v="-4.7792793037716934E-2"/>
    <x v="21"/>
    <n v="42"/>
  </r>
  <r>
    <n v="789"/>
    <x v="16"/>
    <s v="id_54"/>
    <x v="1"/>
    <n v="1"/>
    <s v="M"/>
    <s v="M"/>
    <s v="juv"/>
    <s v="juv"/>
    <n v="72.25"/>
    <n v="75.785714285714292"/>
    <n v="8.4852813742385695"/>
    <n v="77.52418977325722"/>
    <n v="0"/>
    <n v="1"/>
    <x v="1"/>
    <n v="1"/>
    <n v="2014"/>
    <s v="MV1"/>
    <s v="P051_MV1"/>
    <n v="34.36519945571272"/>
    <n v="-25.879918081474152"/>
    <n v="-0.30843567835886321"/>
    <n v="52.284737795292884"/>
    <n v="25.239451977964336"/>
    <n v="0.30077166338876854"/>
    <x v="12"/>
    <n v="128"/>
  </r>
  <r>
    <n v="790"/>
    <x v="16"/>
    <s v="id_54"/>
    <x v="1"/>
    <n v="1"/>
    <s v="M"/>
    <s v="M"/>
    <s v="juv"/>
    <s v="juv"/>
    <n v="72.25"/>
    <n v="75.785714285714292"/>
    <n v="8.4852813742385695"/>
    <n v="77.52418977325722"/>
    <n v="1"/>
    <n v="0"/>
    <x v="1"/>
    <n v="1"/>
    <n v="2014"/>
    <s v="MV1"/>
    <s v="P051_MV1"/>
    <n v="34.36519945571272"/>
    <n v="-25.879918081474152"/>
    <n v="-0.30843567835886321"/>
    <n v="52.284737795292884"/>
    <n v="25.239451977964336"/>
    <n v="0.30077166338876854"/>
    <x v="12"/>
    <n v="128"/>
  </r>
  <r>
    <n v="791"/>
    <x v="21"/>
    <s v="id_53"/>
    <x v="1"/>
    <n v="1"/>
    <s v="M"/>
    <s v="M"/>
    <s v="juv"/>
    <s v="juv"/>
    <n v="79.599999999999994"/>
    <n v="72.25"/>
    <n v="183.99184764548673"/>
    <n v="8.4852813742385695"/>
    <n v="0"/>
    <n v="1"/>
    <x v="1"/>
    <n v="1"/>
    <n v="2014"/>
    <s v="MV1"/>
    <s v="P051_MV1"/>
    <n v="149.14897883570566"/>
    <n v="34.842868809781066"/>
    <n v="3.3228953417939162"/>
    <n v="41.301151377594778"/>
    <n v="-32.81587000335621"/>
    <n v="-4.7792793037716934E-2"/>
    <x v="1"/>
    <n v="42"/>
  </r>
  <r>
    <n v="792"/>
    <x v="21"/>
    <s v="id_53"/>
    <x v="1"/>
    <n v="1"/>
    <s v="M"/>
    <s v="M"/>
    <s v="juv"/>
    <s v="juv"/>
    <n v="79.599999999999994"/>
    <n v="72.25"/>
    <n v="183.99184764548673"/>
    <n v="8.4852813742385695"/>
    <n v="0"/>
    <n v="1"/>
    <x v="1"/>
    <n v="1"/>
    <n v="2014"/>
    <s v="MV1"/>
    <s v="P051_MV1"/>
    <n v="149.14897883570566"/>
    <n v="34.842868809781066"/>
    <n v="3.3228953417939162"/>
    <n v="41.301151377594778"/>
    <n v="-32.81587000335621"/>
    <n v="-4.7792793037716934E-2"/>
    <x v="1"/>
    <n v="42"/>
  </r>
  <r>
    <n v="793"/>
    <x v="16"/>
    <s v="id_54"/>
    <x v="0"/>
    <n v="2"/>
    <s v="M"/>
    <s v="M"/>
    <s v="juv"/>
    <s v="juv"/>
    <n v="72.25"/>
    <n v="75.785714285714292"/>
    <n v="8.4852813742385695"/>
    <n v="77.52418977325722"/>
    <n v="0"/>
    <n v="1"/>
    <x v="1"/>
    <n v="1"/>
    <n v="2014"/>
    <s v="MV1"/>
    <s v="P051_MV1"/>
    <n v="34.36519945571272"/>
    <n v="-25.879918081474152"/>
    <n v="-0.30843567835886321"/>
    <n v="52.284737795292884"/>
    <n v="25.239451977964336"/>
    <n v="0.30077166338876854"/>
    <x v="12"/>
    <n v="128"/>
  </r>
  <r>
    <n v="794"/>
    <x v="16"/>
    <s v="id_54"/>
    <x v="1"/>
    <n v="1"/>
    <s v="M"/>
    <s v="M"/>
    <s v="juv"/>
    <s v="juv"/>
    <n v="72.25"/>
    <n v="75.785714285714292"/>
    <n v="8.4852813742385695"/>
    <n v="77.52418977325722"/>
    <n v="0"/>
    <n v="1"/>
    <x v="1"/>
    <n v="1"/>
    <n v="2014"/>
    <s v="MV1"/>
    <s v="P051_MV1"/>
    <n v="34.36519945571272"/>
    <n v="-25.879918081474152"/>
    <n v="-0.30843567835886321"/>
    <n v="52.284737795292884"/>
    <n v="25.239451977964336"/>
    <n v="0.30077166338876854"/>
    <x v="12"/>
    <n v="128"/>
  </r>
  <r>
    <n v="795"/>
    <x v="16"/>
    <s v="id_54"/>
    <x v="1"/>
    <n v="1"/>
    <s v="M"/>
    <s v="M"/>
    <s v="juv"/>
    <s v="juv"/>
    <n v="72.25"/>
    <n v="75.785714285714292"/>
    <n v="8.4852813742385695"/>
    <n v="77.52418977325722"/>
    <n v="0"/>
    <n v="1"/>
    <x v="1"/>
    <n v="1"/>
    <n v="2014"/>
    <s v="MV1"/>
    <s v="P051_MV1"/>
    <n v="34.36519945571272"/>
    <n v="-25.879918081474152"/>
    <n v="-0.30843567835886321"/>
    <n v="52.284737795292884"/>
    <n v="25.239451977964336"/>
    <n v="0.30077166338876854"/>
    <x v="12"/>
    <n v="128"/>
  </r>
  <r>
    <n v="796"/>
    <x v="27"/>
    <s v="id_53"/>
    <x v="0"/>
    <n v="2"/>
    <s v="M"/>
    <s v="M"/>
    <s v="juv"/>
    <s v="juv"/>
    <n v="75.785714285714292"/>
    <n v="72.25"/>
    <n v="77.52418977325722"/>
    <n v="8.4852813742385695"/>
    <n v="0"/>
    <n v="1"/>
    <x v="0"/>
    <n v="0"/>
    <n v="2014"/>
    <s v="MV1"/>
    <s v="P051_MV1"/>
    <n v="53.670982228208608"/>
    <n v="23.853207545048612"/>
    <n v="0.30232734259037569"/>
    <n v="41.301151377594778"/>
    <n v="-32.81587000335621"/>
    <n v="-4.7792793037716934E-2"/>
    <x v="21"/>
    <n v="42"/>
  </r>
  <r>
    <n v="797"/>
    <x v="16"/>
    <s v="id_54"/>
    <x v="1"/>
    <n v="1"/>
    <s v="M"/>
    <s v="M"/>
    <s v="juv"/>
    <s v="juv"/>
    <n v="72.25"/>
    <n v="75.785714285714292"/>
    <n v="8.4852813742385695"/>
    <n v="77.52418977325722"/>
    <n v="1"/>
    <n v="0"/>
    <x v="0"/>
    <n v="0"/>
    <n v="2014"/>
    <s v="MV1"/>
    <s v="P051_MV1"/>
    <n v="34.36519945571272"/>
    <n v="-25.879918081474152"/>
    <n v="-0.30843567835886321"/>
    <n v="52.284737795292884"/>
    <n v="25.239451977964336"/>
    <n v="0.30077166338876854"/>
    <x v="12"/>
    <n v="128"/>
  </r>
  <r>
    <n v="798"/>
    <x v="16"/>
    <s v="id_68"/>
    <x v="0"/>
    <n v="2"/>
    <s v="M"/>
    <s v="M"/>
    <s v="juv"/>
    <s v="juv"/>
    <n v="72.25"/>
    <n v="79.599999999999994"/>
    <n v="8.4852813742385695"/>
    <n v="183.99184764548673"/>
    <n v="1"/>
    <n v="0"/>
    <x v="0"/>
    <n v="0"/>
    <n v="2014"/>
    <s v="MV1"/>
    <s v="P051_MV1"/>
    <n v="34.36519945571272"/>
    <n v="-25.879918081474152"/>
    <n v="-0.30843567835886321"/>
    <n v="146.79934935090455"/>
    <n v="37.19249829458218"/>
    <n v="3.3001957994030375"/>
    <x v="12"/>
    <n v="20"/>
  </r>
  <r>
    <n v="799"/>
    <x v="16"/>
    <s v="id_63"/>
    <x v="1"/>
    <n v="1"/>
    <s v="M"/>
    <s v="F"/>
    <s v="juv"/>
    <s v="ad"/>
    <n v="72.25"/>
    <n v="78.84615384615384"/>
    <n v="8.4852813742385695"/>
    <n v="115.62439189029277"/>
    <n v="1"/>
    <n v="0"/>
    <x v="0"/>
    <n v="0"/>
    <n v="2014"/>
    <s v="MV1"/>
    <s v="P051_MV1"/>
    <n v="34.36519945571272"/>
    <n v="-25.879918081474152"/>
    <n v="-0.30843567835886321"/>
    <n v="93.472172637887027"/>
    <n v="22.152219252405743"/>
    <n v="1.6078561885650986"/>
    <x v="12"/>
    <n v="11"/>
  </r>
  <r>
    <n v="800"/>
    <x v="30"/>
    <s v="id_60"/>
    <x v="1"/>
    <n v="1"/>
    <s v="F"/>
    <s v="F"/>
    <s v="ad"/>
    <s v="ad"/>
    <n v="78.857142857142861"/>
    <n v="81.400000000000006"/>
    <n v="4"/>
    <n v="214.40149253211834"/>
    <n v="1"/>
    <n v="0"/>
    <x v="0"/>
    <n v="0"/>
    <n v="2014"/>
    <s v="MV1"/>
    <s v="P020_MV1"/>
    <n v="30.618777590811717"/>
    <n v="-26.618777590811717"/>
    <n v="-0.42695850454631429"/>
    <n v="147.46769362274719"/>
    <n v="66.933798909371149"/>
    <n v="3.3214057256476393"/>
    <x v="23"/>
    <n v="70"/>
  </r>
  <r>
    <n v="801"/>
    <x v="17"/>
    <s v="id_60"/>
    <x v="1"/>
    <n v="1"/>
    <s v="F"/>
    <s v="F"/>
    <s v="ad"/>
    <s v="ad"/>
    <n v="92.214285714285708"/>
    <n v="81.400000000000006"/>
    <n v="105.1094667477673"/>
    <n v="214.40149253211834"/>
    <s v="NA"/>
    <s v="NA"/>
    <x v="0"/>
    <n v="0"/>
    <n v="2014"/>
    <s v="MV1"/>
    <s v="P020_MV1"/>
    <n v="54.956700373651238"/>
    <n v="50.152766374116062"/>
    <n v="0.34300267328551498"/>
    <n v="147.46769362274719"/>
    <n v="66.933798909371149"/>
    <n v="3.3214057256476393"/>
    <x v="13"/>
    <n v="70"/>
  </r>
  <r>
    <n v="802"/>
    <x v="17"/>
    <s v="id_40"/>
    <x v="0"/>
    <n v="2"/>
    <s v="F"/>
    <s v="F"/>
    <s v="ad"/>
    <s v="ad"/>
    <n v="92.214285714285708"/>
    <n v="78.857142857142861"/>
    <n v="105.1094667477673"/>
    <n v="4"/>
    <s v="NA"/>
    <s v="NA"/>
    <x v="1"/>
    <n v="1"/>
    <n v="2014"/>
    <s v="MV1"/>
    <s v="P020_MV1"/>
    <n v="54.956700373651238"/>
    <n v="50.152766374116062"/>
    <n v="0.34300267328551498"/>
    <n v="38.572545498119524"/>
    <n v="-34.572545498119524"/>
    <n v="-0.13438518545053418"/>
    <x v="13"/>
    <n v="58"/>
  </r>
  <r>
    <n v="803"/>
    <x v="30"/>
    <s v="id_01"/>
    <x v="1"/>
    <n v="1"/>
    <s v="F"/>
    <s v="F"/>
    <s v="ad"/>
    <s v="ad"/>
    <n v="78.857142857142861"/>
    <n v="92.214285714285708"/>
    <n v="4"/>
    <n v="105.1094667477673"/>
    <s v="NA"/>
    <s v="NA"/>
    <x v="0"/>
    <n v="0"/>
    <n v="2014"/>
    <s v="MV1"/>
    <s v="P020_MV1"/>
    <n v="30.618777590811717"/>
    <n v="-26.618777590811717"/>
    <n v="-0.42695850454631429"/>
    <n v="51.800968279513803"/>
    <n v="53.308498468253497"/>
    <n v="0.2854192227659561"/>
    <x v="23"/>
    <n v="60"/>
  </r>
  <r>
    <n v="804"/>
    <x v="19"/>
    <s v="id_40"/>
    <x v="1"/>
    <n v="1"/>
    <s v="F"/>
    <s v="F"/>
    <s v="juv"/>
    <s v="ad"/>
    <n v="69.181818181818187"/>
    <n v="78.857142857142861"/>
    <n v="34.058772731852805"/>
    <n v="4"/>
    <n v="0"/>
    <n v="1"/>
    <x v="1"/>
    <n v="1"/>
    <n v="2014"/>
    <s v="MV1"/>
    <s v="P020_MV1"/>
    <n v="58.402832169616239"/>
    <n v="-24.344059437763434"/>
    <n v="0.45202544076901663"/>
    <n v="38.572545498119524"/>
    <n v="-34.572545498119524"/>
    <n v="-0.13438518545053418"/>
    <x v="14"/>
    <n v="58"/>
  </r>
  <r>
    <n v="805"/>
    <x v="19"/>
    <s v="id_61"/>
    <x v="0"/>
    <n v="2"/>
    <s v="F"/>
    <s v="F"/>
    <s v="juv"/>
    <s v="ad"/>
    <n v="69.181818181818187"/>
    <n v="94.875"/>
    <n v="10.63014581273465"/>
    <n v="178.89941307897016"/>
    <n v="1"/>
    <n v="0"/>
    <x v="0"/>
    <n v="0"/>
    <n v="2014"/>
    <s v="MV1"/>
    <s v="P050047_MV1"/>
    <n v="58.402832169616239"/>
    <n v="-47.772686356881593"/>
    <n v="0.45202544076901663"/>
    <n v="143.07312321894329"/>
    <n v="35.826289860026861"/>
    <n v="3.181943897263277"/>
    <x v="14"/>
    <n v="3"/>
  </r>
  <r>
    <n v="806"/>
    <x v="31"/>
    <s v="id_40"/>
    <x v="0"/>
    <n v="2"/>
    <s v="M"/>
    <s v="F"/>
    <s v="juv"/>
    <s v="ad"/>
    <n v="76.666666666666671"/>
    <n v="78.857142857142861"/>
    <n v="49.648766349225639"/>
    <n v="41.593268686170845"/>
    <n v="1"/>
    <n v="0"/>
    <x v="1"/>
    <n v="1"/>
    <n v="2014"/>
    <s v="MV1"/>
    <s v="P009_MV1"/>
    <n v="44.413177614464104"/>
    <n v="5.2355887347615351"/>
    <n v="9.4449052460652532E-3"/>
    <n v="38.572545498119524"/>
    <n v="3.0207231880513206"/>
    <n v="-0.13438518545053418"/>
    <x v="24"/>
    <n v="58"/>
  </r>
  <r>
    <n v="807"/>
    <x v="25"/>
    <s v="id_57"/>
    <x v="1"/>
    <n v="1"/>
    <s v="F"/>
    <s v="F"/>
    <s v="ad"/>
    <s v="juv"/>
    <n v="81.400000000000006"/>
    <n v="60.166666666666664"/>
    <n v="112.92475370794483"/>
    <n v="86.371291526756735"/>
    <n v="1"/>
    <n v="0"/>
    <x v="0"/>
    <n v="0"/>
    <n v="2014"/>
    <s v="MV1"/>
    <s v="P028_MV1"/>
    <n v="159.82581889712145"/>
    <n v="-46.90106518917662"/>
    <n v="3.6606707724484231"/>
    <n v="38.502524349691555"/>
    <n v="47.86876717706518"/>
    <n v="-0.13660730877273303"/>
    <x v="19"/>
    <n v="158"/>
  </r>
  <r>
    <n v="808"/>
    <x v="30"/>
    <s v="id_70"/>
    <x v="0"/>
    <n v="2"/>
    <s v="F"/>
    <s v="M"/>
    <s v="ad"/>
    <s v="juv"/>
    <n v="78.857142857142861"/>
    <n v="76.666666666666671"/>
    <n v="41.593268686170845"/>
    <n v="49.648766349225639"/>
    <s v="NA"/>
    <s v="NA"/>
    <x v="0"/>
    <n v="0"/>
    <n v="2014"/>
    <s v="MV1"/>
    <s v="P009_MV1"/>
    <n v="30.618777590811717"/>
    <n v="10.974491095359127"/>
    <n v="-0.42695850454631429"/>
    <n v="41.366907862338032"/>
    <n v="8.2818584868876073"/>
    <n v="-4.5706008950133603E-2"/>
    <x v="23"/>
    <n v="63"/>
  </r>
  <r>
    <n v="809"/>
    <x v="31"/>
    <s v="id_40"/>
    <x v="0"/>
    <n v="2"/>
    <s v="M"/>
    <s v="F"/>
    <s v="juv"/>
    <s v="ad"/>
    <n v="76.666666666666671"/>
    <n v="78.857142857142861"/>
    <n v="49.648766349225639"/>
    <n v="41.593268686170845"/>
    <n v="0"/>
    <n v="1"/>
    <x v="1"/>
    <n v="1"/>
    <n v="2014"/>
    <s v="MV1"/>
    <s v="P009_MV1"/>
    <n v="44.413177614464104"/>
    <n v="5.2355887347615351"/>
    <n v="9.4449052460652532E-3"/>
    <n v="38.572545498119524"/>
    <n v="3.0207231880513206"/>
    <n v="-0.13438518545053418"/>
    <x v="24"/>
    <n v="58"/>
  </r>
  <r>
    <n v="810"/>
    <x v="36"/>
    <s v="id_56"/>
    <x v="0"/>
    <n v="2"/>
    <s v="M"/>
    <s v="M"/>
    <s v="ad"/>
    <s v="juv"/>
    <n v="85.928571428571431"/>
    <n v="65"/>
    <n v="41.048751503547585"/>
    <n v="39.66106403010388"/>
    <n v="0"/>
    <n v="1"/>
    <x v="1"/>
    <n v="1"/>
    <n v="2014"/>
    <s v="MV4"/>
    <s v="P006b_MV4"/>
    <n v="33.835625874539616"/>
    <n v="7.2131256290079691"/>
    <n v="-0.32518941292967729"/>
    <n v="37.794412898464323"/>
    <n v="1.8666511316395571"/>
    <n v="-0.15907924769139797"/>
    <x v="29"/>
    <n v="72"/>
  </r>
  <r>
    <n v="811"/>
    <x v="36"/>
    <s v="id_56"/>
    <x v="1"/>
    <n v="1"/>
    <s v="M"/>
    <s v="M"/>
    <s v="ad"/>
    <s v="juv"/>
    <n v="85.928571428571431"/>
    <n v="65"/>
    <n v="41.048751503547585"/>
    <n v="39.66106403010388"/>
    <s v="NA"/>
    <s v="NA"/>
    <x v="0"/>
    <n v="0"/>
    <n v="2014"/>
    <s v="MV4"/>
    <s v="P006b_MV4"/>
    <n v="33.835625874539616"/>
    <n v="7.2131256290079691"/>
    <n v="-0.32518941292967729"/>
    <n v="37.794412898464323"/>
    <n v="1.8666511316395571"/>
    <n v="-0.15907924769139797"/>
    <x v="29"/>
    <n v="72"/>
  </r>
  <r>
    <n v="812"/>
    <x v="26"/>
    <s v="id_48"/>
    <x v="1"/>
    <n v="1"/>
    <s v="M"/>
    <s v="M"/>
    <s v="juv"/>
    <s v="ad"/>
    <n v="65"/>
    <n v="85.928571428571431"/>
    <n v="39.66106403010388"/>
    <n v="41.048751503547585"/>
    <n v="0"/>
    <n v="1"/>
    <x v="1"/>
    <n v="1"/>
    <n v="2014"/>
    <s v="MV4"/>
    <s v="P006b_MV4"/>
    <n v="35.422521576159134"/>
    <n v="4.2385424539447456"/>
    <n v="-0.27498594674164473"/>
    <n v="31.872321130091684"/>
    <n v="9.1764303734559007"/>
    <n v="-0.34701701406836483"/>
    <x v="20"/>
    <n v="73"/>
  </r>
  <r>
    <n v="813"/>
    <x v="26"/>
    <s v="id_48"/>
    <x v="1"/>
    <n v="1"/>
    <s v="M"/>
    <s v="M"/>
    <s v="juv"/>
    <s v="ad"/>
    <n v="65"/>
    <n v="85.928571428571431"/>
    <n v="39.66106403010388"/>
    <n v="41.048751503547585"/>
    <s v="NA"/>
    <s v="NA"/>
    <x v="1"/>
    <n v="1"/>
    <n v="2014"/>
    <s v="MV4"/>
    <s v="P006b_MV4"/>
    <n v="35.422521576159134"/>
    <n v="4.2385424539447456"/>
    <n v="-0.27498594674164473"/>
    <n v="31.872321130091684"/>
    <n v="9.1764303734559007"/>
    <n v="-0.34701701406836483"/>
    <x v="20"/>
    <n v="73"/>
  </r>
  <r>
    <n v="814"/>
    <x v="50"/>
    <s v="id_37"/>
    <x v="0"/>
    <n v="2"/>
    <s v="F"/>
    <s v="M"/>
    <s v="juv"/>
    <s v="ad"/>
    <n v="73.833333333333329"/>
    <n v="83"/>
    <n v="37.643060449437421"/>
    <n v="27.202941017470888"/>
    <n v="0"/>
    <n v="1"/>
    <x v="1"/>
    <n v="1"/>
    <n v="2014"/>
    <s v="MV4"/>
    <s v="P052_MV4"/>
    <n v="45.500555558602947"/>
    <n v="-7.8574951091655265"/>
    <n v="4.3845491117256677E-2"/>
    <n v="18.280348158904005"/>
    <n v="8.9225928585668832"/>
    <n v="-0.77835869886009967"/>
    <x v="39"/>
    <n v="32"/>
  </r>
  <r>
    <n v="815"/>
    <x v="50"/>
    <s v="id_37"/>
    <x v="1"/>
    <n v="1"/>
    <s v="F"/>
    <s v="M"/>
    <s v="juv"/>
    <s v="ad"/>
    <n v="73.833333333333329"/>
    <n v="83"/>
    <n v="37.643060449437421"/>
    <n v="27.202941017470888"/>
    <s v="NA"/>
    <s v="NA"/>
    <x v="1"/>
    <n v="1"/>
    <n v="2014"/>
    <s v="MV4"/>
    <s v="P052_MV4"/>
    <n v="45.500555558602947"/>
    <n v="-7.8574951091655265"/>
    <n v="4.3845491117256677E-2"/>
    <n v="18.280348158904005"/>
    <n v="8.9225928585668832"/>
    <n v="-0.77835869886009967"/>
    <x v="39"/>
    <n v="32"/>
  </r>
  <r>
    <n v="816"/>
    <x v="26"/>
    <s v="id_48"/>
    <x v="0"/>
    <n v="2"/>
    <s v="M"/>
    <s v="M"/>
    <s v="juv"/>
    <s v="ad"/>
    <n v="65"/>
    <n v="85.928571428571431"/>
    <n v="31.622776601683793"/>
    <n v="9.0553851381374173"/>
    <n v="0"/>
    <n v="1"/>
    <x v="1"/>
    <n v="1"/>
    <n v="2014"/>
    <s v="MV4"/>
    <s v="P029_MV4"/>
    <n v="35.422521576159134"/>
    <n v="-3.7997449744753418"/>
    <n v="-0.27498594674164473"/>
    <n v="31.872321130091684"/>
    <n v="-22.816935991954267"/>
    <n v="-0.34701701406836483"/>
    <x v="20"/>
    <n v="73"/>
  </r>
  <r>
    <n v="817"/>
    <x v="36"/>
    <s v="id_56"/>
    <x v="1"/>
    <n v="1"/>
    <s v="M"/>
    <s v="M"/>
    <s v="ad"/>
    <s v="juv"/>
    <n v="85.928571428571431"/>
    <n v="65"/>
    <n v="9.0553851381374173"/>
    <n v="31.622776601683793"/>
    <s v="NA"/>
    <s v="NA"/>
    <x v="0"/>
    <n v="0"/>
    <n v="2014"/>
    <s v="MV4"/>
    <s v="P029_MV4"/>
    <n v="33.835625874539616"/>
    <n v="-24.780240736402199"/>
    <n v="-0.32518941292967729"/>
    <n v="37.794412898464323"/>
    <n v="-6.1716362967805303"/>
    <n v="-0.15907924769139797"/>
    <x v="29"/>
    <n v="72"/>
  </r>
  <r>
    <n v="818"/>
    <x v="31"/>
    <s v="id_01"/>
    <x v="0"/>
    <n v="2"/>
    <s v="M"/>
    <s v="F"/>
    <s v="juv"/>
    <s v="ad"/>
    <n v="76.666666666666671"/>
    <n v="92.214285714285708"/>
    <n v="41.677331968349414"/>
    <n v="23.259406699226016"/>
    <n v="0"/>
    <n v="1"/>
    <x v="1"/>
    <n v="1"/>
    <n v="2014"/>
    <s v="MV1"/>
    <s v="P031_MV1"/>
    <n v="44.413177614464104"/>
    <n v="-2.7358456461146901"/>
    <n v="9.4449052460652532E-3"/>
    <n v="51.800968279513803"/>
    <n v="-28.541561580287787"/>
    <n v="0.2854192227659561"/>
    <x v="24"/>
    <n v="60"/>
  </r>
  <r>
    <n v="819"/>
    <x v="31"/>
    <s v="id_49"/>
    <x v="1"/>
    <n v="1"/>
    <s v="M"/>
    <s v="M"/>
    <s v="juv"/>
    <s v="ad"/>
    <n v="76.666666666666671"/>
    <n v="80.333333333333329"/>
    <n v="40.607881008493905"/>
    <n v="15.132745950421556"/>
    <n v="0"/>
    <n v="1"/>
    <x v="1"/>
    <n v="1"/>
    <n v="2014"/>
    <s v="MV1"/>
    <s v="P024_MV1"/>
    <n v="44.413177614464104"/>
    <n v="-3.8052966059701987"/>
    <n v="9.4449052460652532E-3"/>
    <n v="21.45114967092038"/>
    <n v="-6.3184037204988233"/>
    <n v="-0.67773321430148725"/>
    <x v="24"/>
    <n v="49"/>
  </r>
  <r>
    <n v="820"/>
    <x v="22"/>
    <s v="id_49"/>
    <x v="1"/>
    <n v="1"/>
    <s v="M"/>
    <s v="M"/>
    <s v="ad"/>
    <s v="ad"/>
    <n v="94.833333333333329"/>
    <n v="80.333333333333329"/>
    <n v="100.00499987500625"/>
    <n v="13.601470508735444"/>
    <n v="0"/>
    <n v="1"/>
    <x v="1"/>
    <n v="1"/>
    <n v="2014"/>
    <s v="MV1"/>
    <s v="P031_MV1"/>
    <n v="67.78205663569527"/>
    <n v="32.222943239310979"/>
    <n v="0.74874914975141349"/>
    <n v="21.45114967092038"/>
    <n v="-7.8496791621849358"/>
    <n v="-0.67773321430148725"/>
    <x v="16"/>
    <n v="49"/>
  </r>
  <r>
    <n v="821"/>
    <x v="42"/>
    <s v="id_05"/>
    <x v="0"/>
    <n v="2"/>
    <s v="M"/>
    <s v="M"/>
    <s v="ad"/>
    <s v="ad"/>
    <n v="80.333333333333329"/>
    <n v="94.833333333333329"/>
    <n v="13.601470508735444"/>
    <n v="100.00499987500625"/>
    <n v="1"/>
    <n v="0"/>
    <x v="0"/>
    <n v="0"/>
    <n v="2014"/>
    <s v="MV1"/>
    <s v="P031_MV1"/>
    <n v="14.41907343481949"/>
    <n v="-0.81760292608404583"/>
    <n v="-0.93945677334966804"/>
    <n v="57.806001349791586"/>
    <n v="42.198998525214662"/>
    <n v="0.47598913393738534"/>
    <x v="25"/>
    <n v="38"/>
  </r>
  <r>
    <n v="822"/>
    <x v="29"/>
    <s v="id_57"/>
    <x v="0"/>
    <n v="2"/>
    <s v="M"/>
    <s v="F"/>
    <s v="ad"/>
    <s v="juv"/>
    <n v="90.285714285714292"/>
    <n v="60.166666666666664"/>
    <n v="8.9442719099991592"/>
    <n v="29.732137494637012"/>
    <n v="1"/>
    <n v="0"/>
    <x v="1"/>
    <n v="1"/>
    <n v="2014"/>
    <s v="MV1"/>
    <s v="P007_MV1"/>
    <n v="27.537942075366431"/>
    <n v="-18.593670165367271"/>
    <n v="-0.52442465904701596"/>
    <n v="38.502524349691555"/>
    <n v="-8.770386855054543"/>
    <n v="-0.13660730877273303"/>
    <x v="22"/>
    <n v="158"/>
  </r>
  <r>
    <n v="823"/>
    <x v="46"/>
    <s v="id_26"/>
    <x v="0"/>
    <n v="2"/>
    <s v="M"/>
    <s v="F"/>
    <s v="ad"/>
    <s v="ad"/>
    <n v="90.75"/>
    <n v="82.285714285714292"/>
    <n v="9"/>
    <n v="68.593002558570063"/>
    <n v="1"/>
    <n v="0"/>
    <x v="0"/>
    <n v="0"/>
    <n v="2014"/>
    <s v="MV4"/>
    <s v="P017_MV4"/>
    <n v="9"/>
    <n v="0"/>
    <n v="-1.1108960618156818"/>
    <n v="52.443972800256084"/>
    <n v="16.149029758313979"/>
    <n v="0.30582499122161849"/>
    <x v="36"/>
    <n v="18"/>
  </r>
  <r>
    <n v="824"/>
    <x v="17"/>
    <s v="id_60"/>
    <x v="0"/>
    <n v="2"/>
    <s v="F"/>
    <s v="F"/>
    <s v="ad"/>
    <s v="ad"/>
    <n v="92.214285714285708"/>
    <n v="81.400000000000006"/>
    <n v="67.720011813348052"/>
    <n v="207.23416706711276"/>
    <n v="1"/>
    <n v="0"/>
    <x v="0"/>
    <n v="0"/>
    <n v="2014"/>
    <s v="MV1"/>
    <s v="P009_MV1"/>
    <n v="54.956700373651238"/>
    <n v="12.763311439696814"/>
    <n v="0.34300267328551498"/>
    <n v="147.46769362274719"/>
    <n v="59.766473444365573"/>
    <n v="3.3214057256476393"/>
    <x v="13"/>
    <n v="70"/>
  </r>
  <r>
    <n v="825"/>
    <x v="29"/>
    <s v="id_57"/>
    <x v="1"/>
    <n v="1"/>
    <s v="M"/>
    <s v="F"/>
    <s v="ad"/>
    <s v="juv"/>
    <n v="90.285714285714292"/>
    <n v="60.166666666666664"/>
    <n v="8.9442719099991592"/>
    <n v="29.732137494637012"/>
    <s v="NA"/>
    <s v="NA"/>
    <x v="0"/>
    <n v="0"/>
    <n v="2014"/>
    <s v="MV1"/>
    <s v="P007_MV1"/>
    <n v="27.537942075366431"/>
    <n v="-18.593670165367271"/>
    <n v="-0.52442465904701596"/>
    <n v="38.502524349691555"/>
    <n v="-8.770386855054543"/>
    <n v="-0.13660730877273303"/>
    <x v="22"/>
    <n v="158"/>
  </r>
  <r>
    <n v="826"/>
    <x v="24"/>
    <s v="id_36"/>
    <x v="0"/>
    <n v="2"/>
    <s v="F"/>
    <s v="M"/>
    <s v="juv"/>
    <s v="ad"/>
    <n v="60.166666666666664"/>
    <n v="90.285714285714292"/>
    <n v="29.732137494637012"/>
    <n v="8.9442719099991592"/>
    <s v="NA"/>
    <s v="NA"/>
    <x v="1"/>
    <n v="1"/>
    <n v="2014"/>
    <s v="MV1"/>
    <s v="P007_MV1"/>
    <n v="38.637286496795177"/>
    <n v="-8.905149002158165"/>
    <n v="-0.17328276496926068"/>
    <n v="27.13312842137822"/>
    <n v="-18.188856511379061"/>
    <n v="-0.49741544201274779"/>
    <x v="18"/>
    <n v="142"/>
  </r>
  <r>
    <n v="827"/>
    <x v="26"/>
    <s v="id_48"/>
    <x v="0"/>
    <n v="2"/>
    <s v="M"/>
    <s v="M"/>
    <s v="juv"/>
    <s v="ad"/>
    <n v="65"/>
    <n v="85.928571428571431"/>
    <n v="10"/>
    <n v="49.091750834534309"/>
    <n v="0"/>
    <n v="1"/>
    <x v="1"/>
    <n v="1"/>
    <n v="2014"/>
    <s v="MV4"/>
    <s v="P065_MV4"/>
    <n v="35.422521576159134"/>
    <n v="-25.422521576159134"/>
    <n v="-0.27498594674164473"/>
    <n v="31.872321130091684"/>
    <n v="17.219429704442625"/>
    <n v="-0.34701701406836483"/>
    <x v="20"/>
    <n v="73"/>
  </r>
  <r>
    <n v="828"/>
    <x v="29"/>
    <s v="id_57"/>
    <x v="0"/>
    <n v="2"/>
    <s v="M"/>
    <s v="F"/>
    <s v="ad"/>
    <s v="juv"/>
    <n v="90.285714285714292"/>
    <n v="60.166666666666664"/>
    <n v="8.9442719099991592"/>
    <n v="29.732137494637012"/>
    <n v="1"/>
    <n v="0"/>
    <x v="1"/>
    <n v="1"/>
    <n v="2014"/>
    <s v="MV1"/>
    <s v="P007_MV1"/>
    <n v="27.537942075366431"/>
    <n v="-18.593670165367271"/>
    <n v="-0.52442465904701596"/>
    <n v="38.502524349691555"/>
    <n v="-8.770386855054543"/>
    <n v="-0.13660730877273303"/>
    <x v="22"/>
    <n v="158"/>
  </r>
  <r>
    <n v="829"/>
    <x v="29"/>
    <s v="id_57"/>
    <x v="0"/>
    <n v="2"/>
    <s v="M"/>
    <s v="F"/>
    <s v="ad"/>
    <s v="juv"/>
    <n v="90.285714285714292"/>
    <n v="60.166666666666664"/>
    <n v="8.9442719099991592"/>
    <n v="29.732137494637012"/>
    <s v="NA"/>
    <s v="NA"/>
    <x v="0"/>
    <n v="0"/>
    <n v="2014"/>
    <s v="MV1"/>
    <s v="P007_MV1"/>
    <n v="27.537942075366431"/>
    <n v="-18.593670165367271"/>
    <n v="-0.52442465904701596"/>
    <n v="38.502524349691555"/>
    <n v="-8.770386855054543"/>
    <n v="-0.13660730877273303"/>
    <x v="22"/>
    <n v="158"/>
  </r>
  <r>
    <n v="830"/>
    <x v="24"/>
    <s v="id_36"/>
    <x v="1"/>
    <n v="1"/>
    <s v="F"/>
    <s v="M"/>
    <s v="juv"/>
    <s v="ad"/>
    <n v="60.166666666666664"/>
    <n v="90.285714285714292"/>
    <n v="29.732137494637012"/>
    <n v="8.9442719099991592"/>
    <n v="0"/>
    <n v="1"/>
    <x v="1"/>
    <n v="1"/>
    <n v="2014"/>
    <s v="MV1"/>
    <s v="P007_MV1"/>
    <n v="38.637286496795177"/>
    <n v="-8.905149002158165"/>
    <n v="-0.17328276496926068"/>
    <n v="27.13312842137822"/>
    <n v="-18.188856511379061"/>
    <n v="-0.49741544201274779"/>
    <x v="18"/>
    <n v="142"/>
  </r>
  <r>
    <n v="831"/>
    <x v="25"/>
    <s v="id_40"/>
    <x v="1"/>
    <n v="1"/>
    <s v="F"/>
    <s v="F"/>
    <s v="ad"/>
    <s v="ad"/>
    <n v="81.400000000000006"/>
    <n v="78.857142857142861"/>
    <n v="214.40149253211834"/>
    <n v="4"/>
    <n v="0"/>
    <n v="1"/>
    <x v="1"/>
    <n v="1"/>
    <n v="2014"/>
    <s v="MV1"/>
    <s v="P020_MV1"/>
    <n v="159.82581889712145"/>
    <n v="54.575673634996889"/>
    <n v="3.6606707724484231"/>
    <n v="38.572545498119524"/>
    <n v="-34.572545498119524"/>
    <n v="-0.13438518545053418"/>
    <x v="19"/>
    <n v="58"/>
  </r>
  <r>
    <n v="832"/>
    <x v="19"/>
    <s v="id_40"/>
    <x v="1"/>
    <n v="1"/>
    <s v="F"/>
    <s v="F"/>
    <s v="juv"/>
    <s v="ad"/>
    <n v="69.181818181818187"/>
    <n v="78.857142857142861"/>
    <n v="34.058772731852805"/>
    <n v="4"/>
    <n v="0"/>
    <n v="1"/>
    <x v="1"/>
    <n v="1"/>
    <n v="2014"/>
    <s v="MV1"/>
    <s v="P020_MV1"/>
    <n v="58.402832169616239"/>
    <n v="-24.344059437763434"/>
    <n v="0.45202544076901663"/>
    <n v="38.572545498119524"/>
    <n v="-34.572545498119524"/>
    <n v="-0.13438518545053418"/>
    <x v="14"/>
    <n v="58"/>
  </r>
  <r>
    <n v="833"/>
    <x v="25"/>
    <s v="id_39"/>
    <x v="0"/>
    <n v="2"/>
    <s v="F"/>
    <s v="F"/>
    <s v="ad"/>
    <s v="juv"/>
    <n v="81.400000000000006"/>
    <n v="69.181818181818187"/>
    <n v="256.60280590827529"/>
    <n v="10.63014581273465"/>
    <n v="0"/>
    <n v="1"/>
    <x v="1"/>
    <n v="1"/>
    <n v="2014"/>
    <s v="MV1"/>
    <s v="P050047_MV1"/>
    <n v="159.82581889712145"/>
    <n v="96.776987011153835"/>
    <n v="3.6606707724484231"/>
    <n v="56.420044614117785"/>
    <n v="-45.789898801383131"/>
    <n v="0.43200575384376289"/>
    <x v="19"/>
    <n v="77"/>
  </r>
  <r>
    <n v="834"/>
    <x v="6"/>
    <s v="id_38"/>
    <x v="1"/>
    <n v="1"/>
    <s v="F"/>
    <s v="M"/>
    <s v="ad"/>
    <s v="ad"/>
    <n v="86.3"/>
    <n v="90.75"/>
    <n v="20.124611797498108"/>
    <n v="9"/>
    <n v="1"/>
    <n v="0"/>
    <x v="1"/>
    <n v="1"/>
    <n v="2014"/>
    <s v="MV4"/>
    <s v="P017_MV4"/>
    <n v="33.152641999477652"/>
    <n v="-13.028030201979544"/>
    <n v="-0.34679647749205006"/>
    <n v="9"/>
    <n v="0"/>
    <n v="-1.0728708361930024"/>
    <x v="6"/>
    <n v="47"/>
  </r>
  <r>
    <n v="835"/>
    <x v="46"/>
    <s v="id_12"/>
    <x v="0"/>
    <n v="2"/>
    <s v="M"/>
    <s v="F"/>
    <s v="ad"/>
    <s v="ad"/>
    <n v="90.75"/>
    <n v="86.3"/>
    <n v="9"/>
    <n v="20.124611797498108"/>
    <n v="0"/>
    <n v="1"/>
    <x v="0"/>
    <n v="0"/>
    <n v="2014"/>
    <s v="MV4"/>
    <s v="P017_MV4"/>
    <n v="9"/>
    <n v="0"/>
    <n v="-1.1108960618156818"/>
    <n v="25.657723531796517"/>
    <n v="-5.5331117342984086"/>
    <n v="-0.54423746205142698"/>
    <x v="36"/>
    <n v="45"/>
  </r>
  <r>
    <n v="836"/>
    <x v="46"/>
    <s v="id_12"/>
    <x v="0"/>
    <n v="2"/>
    <s v="M"/>
    <s v="F"/>
    <s v="ad"/>
    <s v="ad"/>
    <n v="90.75"/>
    <n v="86.3"/>
    <n v="9"/>
    <n v="20.124611797498108"/>
    <n v="0"/>
    <n v="1"/>
    <x v="0"/>
    <n v="0"/>
    <n v="2014"/>
    <s v="MV4"/>
    <s v="P017_MV4"/>
    <n v="9"/>
    <n v="0"/>
    <n v="-1.1108960618156818"/>
    <n v="25.657723531796517"/>
    <n v="-5.5331117342984086"/>
    <n v="-0.54423746205142698"/>
    <x v="36"/>
    <n v="45"/>
  </r>
  <r>
    <n v="837"/>
    <x v="46"/>
    <s v="id_12"/>
    <x v="0"/>
    <n v="2"/>
    <s v="M"/>
    <s v="F"/>
    <s v="ad"/>
    <s v="ad"/>
    <n v="90.75"/>
    <n v="86.3"/>
    <n v="9"/>
    <n v="20.124611797498108"/>
    <s v="NA"/>
    <s v="NA"/>
    <x v="0"/>
    <n v="0"/>
    <n v="2014"/>
    <s v="MV4"/>
    <s v="P017_MV4"/>
    <n v="9"/>
    <n v="0"/>
    <n v="-1.1108960618156818"/>
    <n v="25.657723531796517"/>
    <n v="-5.5331117342984086"/>
    <n v="-0.54423746205142698"/>
    <x v="36"/>
    <n v="45"/>
  </r>
  <r>
    <n v="838"/>
    <x v="46"/>
    <s v="id_12"/>
    <x v="0"/>
    <n v="2"/>
    <s v="M"/>
    <s v="F"/>
    <s v="ad"/>
    <s v="ad"/>
    <n v="90.75"/>
    <n v="86.3"/>
    <n v="9"/>
    <n v="20.124611797498108"/>
    <s v="NA"/>
    <s v="NA"/>
    <x v="0"/>
    <n v="0"/>
    <n v="2014"/>
    <s v="MV4"/>
    <s v="P017_MV4"/>
    <n v="9"/>
    <n v="0"/>
    <n v="-1.1108960618156818"/>
    <n v="25.657723531796517"/>
    <n v="-5.5331117342984086"/>
    <n v="-0.54423746205142698"/>
    <x v="36"/>
    <n v="45"/>
  </r>
  <r>
    <n v="839"/>
    <x v="6"/>
    <s v="id_38"/>
    <x v="1"/>
    <n v="1"/>
    <s v="F"/>
    <s v="M"/>
    <s v="ad"/>
    <s v="ad"/>
    <n v="86.3"/>
    <n v="90.75"/>
    <n v="20.124611797498108"/>
    <n v="9"/>
    <s v="NA"/>
    <s v="NA"/>
    <x v="1"/>
    <n v="1"/>
    <n v="2014"/>
    <s v="MV4"/>
    <s v="P017_MV4"/>
    <n v="33.152641999477652"/>
    <n v="-13.028030201979544"/>
    <n v="-0.34679647749205006"/>
    <n v="9"/>
    <n v="0"/>
    <n v="-1.0728708361930024"/>
    <x v="6"/>
    <n v="47"/>
  </r>
  <r>
    <n v="840"/>
    <x v="6"/>
    <s v="id_38"/>
    <x v="1"/>
    <n v="1"/>
    <s v="F"/>
    <s v="M"/>
    <s v="ad"/>
    <s v="ad"/>
    <n v="86.3"/>
    <n v="90.75"/>
    <n v="20.124611797498108"/>
    <n v="9"/>
    <s v="NA"/>
    <s v="NA"/>
    <x v="1"/>
    <n v="1"/>
    <n v="2014"/>
    <s v="MV4"/>
    <s v="P017_MV4"/>
    <n v="33.152641999477652"/>
    <n v="-13.028030201979544"/>
    <n v="-0.34679647749205006"/>
    <n v="9"/>
    <n v="0"/>
    <n v="-1.0728708361930024"/>
    <x v="6"/>
    <n v="47"/>
  </r>
  <r>
    <n v="841"/>
    <x v="46"/>
    <s v="id_12"/>
    <x v="0"/>
    <n v="2"/>
    <s v="M"/>
    <s v="F"/>
    <s v="ad"/>
    <s v="ad"/>
    <n v="90.75"/>
    <n v="86.3"/>
    <n v="9"/>
    <n v="20.124611797498108"/>
    <n v="1"/>
    <n v="0"/>
    <x v="0"/>
    <n v="0"/>
    <n v="2014"/>
    <s v="MV4"/>
    <s v="P017_MV4"/>
    <n v="9"/>
    <n v="0"/>
    <n v="-1.1108960618156818"/>
    <n v="25.657723531796517"/>
    <n v="-5.5331117342984086"/>
    <n v="-0.54423746205142698"/>
    <x v="36"/>
    <n v="45"/>
  </r>
  <r>
    <n v="842"/>
    <x v="46"/>
    <s v="id_27"/>
    <x v="1"/>
    <n v="1"/>
    <s v="M"/>
    <s v="F"/>
    <s v="ad"/>
    <s v="ad"/>
    <n v="90.75"/>
    <n v="82.4"/>
    <n v="9"/>
    <n v="23"/>
    <n v="1"/>
    <n v="0"/>
    <x v="0"/>
    <n v="0"/>
    <n v="2014"/>
    <s v="MV4"/>
    <s v="P017_MV4"/>
    <n v="9"/>
    <n v="0"/>
    <n v="-1.1108960618156818"/>
    <n v="27.342656460931106"/>
    <n v="-4.3426564609311065"/>
    <n v="-0.49076606316367011"/>
    <x v="36"/>
    <n v="24"/>
  </r>
  <r>
    <n v="843"/>
    <x v="46"/>
    <s v="id_18"/>
    <x v="0"/>
    <n v="2"/>
    <s v="M"/>
    <s v="F"/>
    <s v="ad"/>
    <s v="ad"/>
    <n v="90.75"/>
    <n v="93.2"/>
    <n v="9"/>
    <n v="58.728187440104094"/>
    <n v="1"/>
    <n v="0"/>
    <x v="0"/>
    <n v="0"/>
    <n v="2014"/>
    <s v="MV4"/>
    <s v="P017_MV4"/>
    <n v="9"/>
    <n v="0"/>
    <n v="-1.1108960618156818"/>
    <n v="21.805591041431555"/>
    <n v="36.922596398672539"/>
    <n v="-0.66648500638934172"/>
    <x v="36"/>
    <n v="17"/>
  </r>
  <r>
    <n v="844"/>
    <x v="46"/>
    <s v="id_27"/>
    <x v="1"/>
    <n v="1"/>
    <s v="M"/>
    <s v="F"/>
    <s v="ad"/>
    <s v="ad"/>
    <n v="90.75"/>
    <n v="82.4"/>
    <n v="9"/>
    <n v="23"/>
    <n v="1"/>
    <n v="0"/>
    <x v="0"/>
    <n v="0"/>
    <n v="2014"/>
    <s v="MV4"/>
    <s v="P017_MV4"/>
    <n v="9"/>
    <n v="0"/>
    <n v="-1.1108960618156818"/>
    <n v="27.342656460931106"/>
    <n v="-4.3426564609311065"/>
    <n v="-0.49076606316367011"/>
    <x v="36"/>
    <n v="24"/>
  </r>
  <r>
    <n v="845"/>
    <x v="46"/>
    <s v="id_12"/>
    <x v="0"/>
    <n v="2"/>
    <s v="M"/>
    <s v="F"/>
    <s v="ad"/>
    <s v="ad"/>
    <n v="90.75"/>
    <n v="86.3"/>
    <n v="9"/>
    <n v="20.124611797498108"/>
    <s v="NA"/>
    <s v="NA"/>
    <x v="1"/>
    <n v="1"/>
    <n v="2014"/>
    <s v="MV4"/>
    <s v="P017_MV4"/>
    <n v="9"/>
    <n v="0"/>
    <n v="-1.1108960618156818"/>
    <n v="25.657723531796517"/>
    <n v="-5.5331117342984086"/>
    <n v="-0.54423746205142698"/>
    <x v="36"/>
    <n v="45"/>
  </r>
  <r>
    <n v="846"/>
    <x v="6"/>
    <s v="id_38"/>
    <x v="0"/>
    <n v="2"/>
    <s v="F"/>
    <s v="M"/>
    <s v="ad"/>
    <s v="ad"/>
    <n v="86.3"/>
    <n v="90.75"/>
    <n v="20.124611797498108"/>
    <n v="9"/>
    <n v="0"/>
    <n v="1"/>
    <x v="1"/>
    <n v="1"/>
    <n v="2014"/>
    <s v="MV4"/>
    <s v="P017_MV4"/>
    <n v="33.152641999477652"/>
    <n v="-13.028030201979544"/>
    <n v="-0.34679647749205006"/>
    <n v="9"/>
    <n v="0"/>
    <n v="-1.0728708361930024"/>
    <x v="6"/>
    <n v="47"/>
  </r>
  <r>
    <n v="847"/>
    <x v="46"/>
    <s v="id_12"/>
    <x v="0"/>
    <n v="2"/>
    <s v="M"/>
    <s v="F"/>
    <s v="ad"/>
    <s v="ad"/>
    <n v="90.75"/>
    <n v="86.3"/>
    <n v="9"/>
    <n v="20.124611797498108"/>
    <s v="NA"/>
    <s v="NA"/>
    <x v="0"/>
    <n v="0"/>
    <n v="2014"/>
    <s v="MV4"/>
    <s v="P017_MV4"/>
    <n v="9"/>
    <n v="0"/>
    <n v="-1.1108960618156818"/>
    <n v="25.657723531796517"/>
    <n v="-5.5331117342984086"/>
    <n v="-0.54423746205142698"/>
    <x v="36"/>
    <n v="45"/>
  </r>
  <r>
    <n v="848"/>
    <x v="46"/>
    <s v="id_12"/>
    <x v="0"/>
    <n v="2"/>
    <s v="M"/>
    <s v="F"/>
    <s v="ad"/>
    <s v="ad"/>
    <n v="90.75"/>
    <n v="86.3"/>
    <n v="9"/>
    <n v="20.124611797498108"/>
    <s v="NA"/>
    <s v="NA"/>
    <x v="0"/>
    <n v="0"/>
    <n v="2014"/>
    <s v="MV4"/>
    <s v="P017_MV4"/>
    <n v="9"/>
    <n v="0"/>
    <n v="-1.1108960618156818"/>
    <n v="25.657723531796517"/>
    <n v="-5.5331117342984086"/>
    <n v="-0.54423746205142698"/>
    <x v="36"/>
    <n v="45"/>
  </r>
  <r>
    <n v="849"/>
    <x v="46"/>
    <s v="id_12"/>
    <x v="0"/>
    <n v="2"/>
    <s v="M"/>
    <s v="F"/>
    <s v="ad"/>
    <s v="ad"/>
    <n v="90.75"/>
    <n v="86.3"/>
    <n v="9"/>
    <n v="20.124611797498108"/>
    <s v="NA"/>
    <s v="NA"/>
    <x v="0"/>
    <n v="0"/>
    <n v="2014"/>
    <s v="MV4"/>
    <s v="P017_MV4"/>
    <n v="9"/>
    <n v="0"/>
    <n v="-1.1108960618156818"/>
    <n v="25.657723531796517"/>
    <n v="-5.5331117342984086"/>
    <n v="-0.54423746205142698"/>
    <x v="36"/>
    <n v="45"/>
  </r>
  <r>
    <n v="850"/>
    <x v="51"/>
    <s v="id_32"/>
    <x v="0"/>
    <n v="2"/>
    <s v="M"/>
    <s v="F"/>
    <s v="ad"/>
    <s v="ad"/>
    <n v="100.66666666666667"/>
    <n v="83.333333333333329"/>
    <n v="38.078865529319543"/>
    <n v="18.357559750685819"/>
    <n v="0"/>
    <n v="1"/>
    <x v="1"/>
    <n v="1"/>
    <n v="2014"/>
    <s v="MV4"/>
    <s v="P050_MV4"/>
    <n v="53.875550992751272"/>
    <n v="-15.796685463431729"/>
    <n v="0.30879913594350161"/>
    <n v="23.438594914704964"/>
    <n v="-5.0810351640191449"/>
    <n v="-0.61466157770372454"/>
    <x v="30"/>
    <n v="21"/>
  </r>
  <r>
    <n v="851"/>
    <x v="51"/>
    <s v="id_32"/>
    <x v="0"/>
    <n v="2"/>
    <s v="M"/>
    <s v="F"/>
    <s v="ad"/>
    <s v="ad"/>
    <n v="100.66666666666667"/>
    <n v="83.333333333333329"/>
    <n v="38.078865529319543"/>
    <n v="18.357559750685819"/>
    <n v="0"/>
    <n v="1"/>
    <x v="1"/>
    <n v="1"/>
    <n v="2014"/>
    <s v="MV4"/>
    <s v="P050_MV4"/>
    <n v="53.875550992751272"/>
    <n v="-15.796685463431729"/>
    <n v="0.30879913594350161"/>
    <n v="23.438594914704964"/>
    <n v="-5.0810351640191449"/>
    <n v="-0.61466157770372454"/>
    <x v="30"/>
    <n v="21"/>
  </r>
  <r>
    <n v="852"/>
    <x v="51"/>
    <s v="id_32"/>
    <x v="1"/>
    <n v="1"/>
    <s v="M"/>
    <s v="F"/>
    <s v="ad"/>
    <s v="ad"/>
    <n v="100.66666666666667"/>
    <n v="83.333333333333329"/>
    <n v="38.078865529319543"/>
    <n v="18.357559750685819"/>
    <s v="NA"/>
    <s v="NA"/>
    <x v="0"/>
    <n v="0"/>
    <n v="2014"/>
    <s v="MV4"/>
    <s v="P050_MV4"/>
    <n v="53.875550992751272"/>
    <n v="-15.796685463431729"/>
    <n v="0.30879913594350161"/>
    <n v="23.438594914704964"/>
    <n v="-5.0810351640191449"/>
    <n v="-0.61466157770372454"/>
    <x v="30"/>
    <n v="21"/>
  </r>
  <r>
    <n v="853"/>
    <x v="51"/>
    <s v="id_32"/>
    <x v="1"/>
    <n v="1"/>
    <s v="M"/>
    <s v="F"/>
    <s v="ad"/>
    <s v="ad"/>
    <n v="100.66666666666667"/>
    <n v="83.333333333333329"/>
    <n v="38.078865529319543"/>
    <n v="18.357559750685819"/>
    <n v="0"/>
    <n v="1"/>
    <x v="1"/>
    <n v="1"/>
    <n v="2014"/>
    <s v="MV4"/>
    <s v="P050_MV4"/>
    <n v="53.875550992751272"/>
    <n v="-15.796685463431729"/>
    <n v="0.30879913594350161"/>
    <n v="23.438594914704964"/>
    <n v="-5.0810351640191449"/>
    <n v="-0.61466157770372454"/>
    <x v="30"/>
    <n v="21"/>
  </r>
  <r>
    <n v="854"/>
    <x v="39"/>
    <s v="id_23"/>
    <x v="1"/>
    <n v="1"/>
    <s v="F"/>
    <s v="M"/>
    <s v="ad"/>
    <s v="ad"/>
    <n v="83.333333333333329"/>
    <n v="100.66666666666667"/>
    <n v="18.357559750685819"/>
    <n v="38.078865529319543"/>
    <n v="1"/>
    <n v="0"/>
    <x v="1"/>
    <n v="1"/>
    <n v="2014"/>
    <s v="MV4"/>
    <s v="P050_MV4"/>
    <n v="27.098150003075901"/>
    <n v="-8.7405902523900814"/>
    <n v="-0.53833804126140439"/>
    <n v="89.00674700865541"/>
    <n v="-50.927881479335866"/>
    <n v="1.4661457673990204"/>
    <x v="31"/>
    <n v="16"/>
  </r>
  <r>
    <n v="855"/>
    <x v="51"/>
    <s v="id_32"/>
    <x v="0"/>
    <n v="2"/>
    <s v="M"/>
    <s v="F"/>
    <s v="ad"/>
    <s v="ad"/>
    <n v="100.66666666666667"/>
    <n v="83.333333333333329"/>
    <n v="38.078865529319543"/>
    <n v="18.357559750685819"/>
    <s v="NA"/>
    <s v="NA"/>
    <x v="1"/>
    <n v="1"/>
    <n v="2014"/>
    <s v="MV4"/>
    <s v="P050_MV4"/>
    <n v="53.875550992751272"/>
    <n v="-15.796685463431729"/>
    <n v="0.30879913594350161"/>
    <n v="23.438594914704964"/>
    <n v="-5.0810351640191449"/>
    <n v="-0.61466157770372454"/>
    <x v="30"/>
    <n v="21"/>
  </r>
  <r>
    <n v="856"/>
    <x v="51"/>
    <s v="id_32"/>
    <x v="1"/>
    <n v="1"/>
    <s v="M"/>
    <s v="F"/>
    <s v="ad"/>
    <s v="ad"/>
    <n v="100.66666666666667"/>
    <n v="83.333333333333329"/>
    <n v="38.078865529319543"/>
    <n v="18.357559750685819"/>
    <n v="0"/>
    <n v="1"/>
    <x v="1"/>
    <n v="1"/>
    <n v="2014"/>
    <s v="MV4"/>
    <s v="P050_MV4"/>
    <n v="53.875550992751272"/>
    <n v="-15.796685463431729"/>
    <n v="0.30879913594350161"/>
    <n v="23.438594914704964"/>
    <n v="-5.0810351640191449"/>
    <n v="-0.61466157770372454"/>
    <x v="30"/>
    <n v="21"/>
  </r>
  <r>
    <n v="857"/>
    <x v="51"/>
    <s v="id_32"/>
    <x v="0"/>
    <n v="2"/>
    <s v="M"/>
    <s v="F"/>
    <s v="ad"/>
    <s v="ad"/>
    <n v="100.66666666666667"/>
    <n v="83.333333333333329"/>
    <n v="38.078865529319543"/>
    <n v="18.357559750685819"/>
    <n v="0"/>
    <n v="1"/>
    <x v="1"/>
    <n v="1"/>
    <n v="2014"/>
    <s v="MV4"/>
    <s v="P050_MV4"/>
    <n v="53.875550992751272"/>
    <n v="-15.796685463431729"/>
    <n v="0.30879913594350161"/>
    <n v="23.438594914704964"/>
    <n v="-5.0810351640191449"/>
    <n v="-0.61466157770372454"/>
    <x v="30"/>
    <n v="21"/>
  </r>
  <r>
    <n v="858"/>
    <x v="39"/>
    <s v="id_23"/>
    <x v="1"/>
    <n v="1"/>
    <s v="F"/>
    <s v="M"/>
    <s v="ad"/>
    <s v="ad"/>
    <n v="83.333333333333329"/>
    <n v="100.66666666666667"/>
    <n v="18.357559750685819"/>
    <n v="38.078865529319543"/>
    <n v="1"/>
    <n v="0"/>
    <x v="0"/>
    <n v="0"/>
    <n v="2014"/>
    <s v="MV4"/>
    <s v="P050_MV4"/>
    <n v="27.098150003075901"/>
    <n v="-8.7405902523900814"/>
    <n v="-0.53833804126140439"/>
    <n v="89.00674700865541"/>
    <n v="-50.927881479335866"/>
    <n v="1.4661457673990204"/>
    <x v="31"/>
    <n v="16"/>
  </r>
  <r>
    <n v="859"/>
    <x v="52"/>
    <s v="id_46"/>
    <x v="0"/>
    <n v="2"/>
    <s v="M"/>
    <s v="M"/>
    <s v="ad"/>
    <s v="ad"/>
    <n v="89.3"/>
    <n v="95.142857142857139"/>
    <n v="9"/>
    <n v="50.219518117958877"/>
    <n v="1"/>
    <n v="0"/>
    <x v="0"/>
    <n v="0"/>
    <n v="2014"/>
    <s v="MV4"/>
    <s v="P052_MV4"/>
    <n v="9"/>
    <n v="0"/>
    <n v="-1.1108960618156818"/>
    <n v="16.007851865956216"/>
    <n v="34.211666252002658"/>
    <n v="-0.85047643936480422"/>
    <x v="5"/>
    <n v="22"/>
  </r>
  <r>
    <n v="860"/>
    <x v="51"/>
    <s v="id_44"/>
    <x v="1"/>
    <n v="1"/>
    <s v="M"/>
    <s v="M"/>
    <s v="ad"/>
    <s v="ad"/>
    <n v="100.66666666666667"/>
    <n v="89.3"/>
    <n v="84.599054368237475"/>
    <n v="9"/>
    <n v="0"/>
    <n v="1"/>
    <x v="1"/>
    <n v="1"/>
    <n v="2014"/>
    <s v="MV4"/>
    <s v="P052_MV4"/>
    <n v="53.875550992751272"/>
    <n v="30.723503375486203"/>
    <n v="0.30879913594350161"/>
    <n v="9"/>
    <n v="0"/>
    <n v="-1.0728708361930024"/>
    <x v="30"/>
    <n v="10"/>
  </r>
  <r>
    <n v="861"/>
    <x v="51"/>
    <s v="id_44"/>
    <x v="1"/>
    <n v="1"/>
    <s v="M"/>
    <s v="M"/>
    <s v="ad"/>
    <s v="ad"/>
    <n v="100.66666666666667"/>
    <n v="89.3"/>
    <n v="84.599054368237475"/>
    <n v="9"/>
    <n v="0"/>
    <n v="1"/>
    <x v="1"/>
    <n v="1"/>
    <n v="2014"/>
    <s v="MV4"/>
    <s v="P052_MV4"/>
    <n v="53.875550992751272"/>
    <n v="30.723503375486203"/>
    <n v="0.30879913594350161"/>
    <n v="9"/>
    <n v="0"/>
    <n v="-1.0728708361930024"/>
    <x v="30"/>
    <n v="10"/>
  </r>
  <r>
    <n v="862"/>
    <x v="51"/>
    <s v="id_44"/>
    <x v="1"/>
    <n v="1"/>
    <s v="M"/>
    <s v="M"/>
    <s v="ad"/>
    <s v="ad"/>
    <n v="100.66666666666667"/>
    <n v="89.3"/>
    <n v="84.599054368237475"/>
    <n v="9"/>
    <n v="0"/>
    <n v="1"/>
    <x v="1"/>
    <n v="1"/>
    <n v="2014"/>
    <s v="MV4"/>
    <s v="P052_MV4"/>
    <n v="53.875550992751272"/>
    <n v="30.723503375486203"/>
    <n v="0.30879913594350161"/>
    <n v="9"/>
    <n v="0"/>
    <n v="-1.0728708361930024"/>
    <x v="30"/>
    <n v="10"/>
  </r>
  <r>
    <n v="863"/>
    <x v="51"/>
    <s v="id_44"/>
    <x v="0"/>
    <n v="2"/>
    <s v="M"/>
    <s v="M"/>
    <s v="ad"/>
    <s v="ad"/>
    <n v="100.66666666666667"/>
    <n v="89.3"/>
    <n v="84.599054368237475"/>
    <n v="9"/>
    <n v="0"/>
    <n v="1"/>
    <x v="1"/>
    <n v="1"/>
    <n v="2014"/>
    <s v="MV4"/>
    <s v="P052_MV4"/>
    <n v="53.875550992751272"/>
    <n v="30.723503375486203"/>
    <n v="0.30879913594350161"/>
    <n v="9"/>
    <n v="0"/>
    <n v="-1.0728708361930024"/>
    <x v="30"/>
    <n v="10"/>
  </r>
  <r>
    <n v="864"/>
    <x v="51"/>
    <s v="id_32"/>
    <x v="1"/>
    <n v="1"/>
    <s v="M"/>
    <s v="F"/>
    <s v="ad"/>
    <s v="ad"/>
    <n v="100.66666666666667"/>
    <n v="83.333333333333329"/>
    <n v="38.078865529319543"/>
    <n v="18.357559750685819"/>
    <n v="0"/>
    <n v="1"/>
    <x v="1"/>
    <n v="1"/>
    <n v="2014"/>
    <s v="MV4"/>
    <s v="P050_MV4"/>
    <n v="53.875550992751272"/>
    <n v="-15.796685463431729"/>
    <n v="0.30879913594350161"/>
    <n v="23.438594914704964"/>
    <n v="-5.0810351640191449"/>
    <n v="-0.61466157770372454"/>
    <x v="30"/>
    <n v="21"/>
  </r>
  <r>
    <n v="865"/>
    <x v="51"/>
    <s v="id_32"/>
    <x v="1"/>
    <n v="1"/>
    <s v="M"/>
    <s v="F"/>
    <s v="ad"/>
    <s v="ad"/>
    <n v="100.66666666666667"/>
    <n v="83.333333333333329"/>
    <n v="38.078865529319543"/>
    <n v="18.357559750685819"/>
    <n v="0"/>
    <n v="1"/>
    <x v="1"/>
    <n v="1"/>
    <n v="2014"/>
    <s v="MV4"/>
    <s v="P050_MV4"/>
    <n v="53.875550992751272"/>
    <n v="-15.796685463431729"/>
    <n v="0.30879913594350161"/>
    <n v="23.438594914704964"/>
    <n v="-5.0810351640191449"/>
    <n v="-0.61466157770372454"/>
    <x v="30"/>
    <n v="21"/>
  </r>
  <r>
    <n v="866"/>
    <x v="45"/>
    <s v="id_21"/>
    <x v="0"/>
    <n v="2"/>
    <s v="M"/>
    <s v="F"/>
    <s v="ad"/>
    <s v="ad"/>
    <n v="95.142857142857139"/>
    <n v="90.5"/>
    <n v="12.206555615733702"/>
    <n v="18.788294228055936"/>
    <s v="NA"/>
    <s v="NA"/>
    <x v="1"/>
    <n v="1"/>
    <n v="2014"/>
    <s v="MV4"/>
    <s v="P040_MV4"/>
    <n v="12.206555615733699"/>
    <n v="0"/>
    <n v="-1.0094525918571688"/>
    <n v="22.753436526741513"/>
    <n v="-3.9651422986855778"/>
    <n v="-0.63640510044614207"/>
    <x v="35"/>
    <n v="76"/>
  </r>
  <r>
    <n v="867"/>
    <x v="9"/>
    <s v="id_46"/>
    <x v="0"/>
    <n v="2"/>
    <s v="F"/>
    <s v="M"/>
    <s v="ad"/>
    <s v="ad"/>
    <n v="90.5"/>
    <n v="95.142857142857139"/>
    <n v="18.788294228055936"/>
    <n v="12.206555615733702"/>
    <s v="NA"/>
    <s v="NA"/>
    <x v="0"/>
    <n v="0"/>
    <n v="2014"/>
    <s v="MV4"/>
    <s v="P040_MV4"/>
    <n v="23.245159346815022"/>
    <n v="-4.4568651187590866"/>
    <n v="-0.66023230686246959"/>
    <n v="16.007851865956216"/>
    <n v="-3.8012962502225136"/>
    <n v="-0.85047643936480422"/>
    <x v="9"/>
    <n v="22"/>
  </r>
  <r>
    <n v="868"/>
    <x v="45"/>
    <s v="id_21"/>
    <x v="1"/>
    <n v="1"/>
    <s v="M"/>
    <s v="F"/>
    <s v="ad"/>
    <s v="ad"/>
    <n v="95.142857142857139"/>
    <n v="90.5"/>
    <n v="12.206555615733702"/>
    <n v="18.788294228055936"/>
    <s v="NA"/>
    <s v="NA"/>
    <x v="1"/>
    <n v="1"/>
    <n v="2014"/>
    <s v="MV4"/>
    <s v="P040_MV4"/>
    <n v="12.206555615733699"/>
    <n v="0"/>
    <n v="-1.0094525918571688"/>
    <n v="22.753436526741513"/>
    <n v="-3.9651422986855778"/>
    <n v="-0.63640510044614207"/>
    <x v="35"/>
    <n v="76"/>
  </r>
  <r>
    <n v="869"/>
    <x v="45"/>
    <s v="id_21"/>
    <x v="0"/>
    <n v="2"/>
    <s v="M"/>
    <s v="F"/>
    <s v="ad"/>
    <s v="ad"/>
    <n v="95.142857142857139"/>
    <n v="90.5"/>
    <n v="12.206555615733702"/>
    <n v="18.788294228055936"/>
    <s v="NA"/>
    <s v="NA"/>
    <x v="1"/>
    <n v="1"/>
    <n v="2014"/>
    <s v="MV4"/>
    <s v="P040_MV4"/>
    <n v="12.206555615733699"/>
    <n v="0"/>
    <n v="-1.0094525918571688"/>
    <n v="22.753436526741513"/>
    <n v="-3.9651422986855778"/>
    <n v="-0.63640510044614207"/>
    <x v="35"/>
    <n v="76"/>
  </r>
  <r>
    <n v="870"/>
    <x v="9"/>
    <s v="id_46"/>
    <x v="0"/>
    <n v="2"/>
    <s v="F"/>
    <s v="M"/>
    <s v="ad"/>
    <s v="ad"/>
    <n v="90.5"/>
    <n v="95.142857142857139"/>
    <n v="18.788294228055936"/>
    <n v="12.206555615733702"/>
    <s v="NA"/>
    <s v="NA"/>
    <x v="0"/>
    <n v="0"/>
    <n v="2014"/>
    <s v="MV4"/>
    <s v="P040_MV4"/>
    <n v="23.245159346815022"/>
    <n v="-4.4568651187590866"/>
    <n v="-0.66023230686246959"/>
    <n v="16.007851865956216"/>
    <n v="-3.8012962502225136"/>
    <n v="-0.85047643936480422"/>
    <x v="9"/>
    <n v="22"/>
  </r>
  <r>
    <n v="871"/>
    <x v="9"/>
    <s v="id_46"/>
    <x v="0"/>
    <n v="2"/>
    <s v="F"/>
    <s v="M"/>
    <s v="ad"/>
    <s v="ad"/>
    <n v="90.5"/>
    <n v="95.142857142857139"/>
    <n v="18.788294228055936"/>
    <n v="12.206555615733702"/>
    <s v="NA"/>
    <s v="NA"/>
    <x v="0"/>
    <n v="0"/>
    <n v="2014"/>
    <s v="MV4"/>
    <s v="P040_MV4"/>
    <n v="23.245159346815022"/>
    <n v="-4.4568651187590866"/>
    <n v="-0.66023230686246959"/>
    <n v="16.007851865956216"/>
    <n v="-3.8012962502225136"/>
    <n v="-0.85047643936480422"/>
    <x v="9"/>
    <n v="22"/>
  </r>
  <r>
    <n v="872"/>
    <x v="9"/>
    <s v="id_46"/>
    <x v="0"/>
    <n v="2"/>
    <s v="F"/>
    <s v="M"/>
    <s v="ad"/>
    <s v="ad"/>
    <n v="90.5"/>
    <n v="95.142857142857139"/>
    <n v="18.788294228055936"/>
    <n v="12.206555615733702"/>
    <s v="NA"/>
    <s v="NA"/>
    <x v="0"/>
    <n v="0"/>
    <n v="2014"/>
    <s v="MV4"/>
    <s v="P040_MV4"/>
    <n v="23.245159346815022"/>
    <n v="-4.4568651187590866"/>
    <n v="-0.66023230686246959"/>
    <n v="16.007851865956216"/>
    <n v="-3.8012962502225136"/>
    <n v="-0.85047643936480422"/>
    <x v="9"/>
    <n v="22"/>
  </r>
  <r>
    <n v="873"/>
    <x v="9"/>
    <s v="id_46"/>
    <x v="0"/>
    <n v="2"/>
    <s v="F"/>
    <s v="M"/>
    <s v="ad"/>
    <s v="ad"/>
    <n v="90.5"/>
    <n v="95.142857142857139"/>
    <n v="18.788294228055936"/>
    <n v="12.206555615733702"/>
    <s v="NA"/>
    <s v="NA"/>
    <x v="0"/>
    <n v="0"/>
    <n v="2014"/>
    <s v="MV4"/>
    <s v="P040_MV4"/>
    <n v="23.245159346815022"/>
    <n v="-4.4568651187590866"/>
    <n v="-0.66023230686246959"/>
    <n v="16.007851865956216"/>
    <n v="-3.8012962502225136"/>
    <n v="-0.85047643936480422"/>
    <x v="9"/>
    <n v="22"/>
  </r>
  <r>
    <n v="874"/>
    <x v="45"/>
    <s v="id_21"/>
    <x v="1"/>
    <n v="1"/>
    <s v="M"/>
    <s v="F"/>
    <s v="ad"/>
    <s v="ad"/>
    <n v="95.142857142857139"/>
    <n v="90.5"/>
    <n v="12.206555615733702"/>
    <n v="18.788294228055936"/>
    <s v="NA"/>
    <s v="NA"/>
    <x v="1"/>
    <n v="1"/>
    <n v="2014"/>
    <s v="MV4"/>
    <s v="P040_MV4"/>
    <n v="12.206555615733699"/>
    <n v="0"/>
    <n v="-1.0094525918571688"/>
    <n v="22.753436526741513"/>
    <n v="-3.9651422986855778"/>
    <n v="-0.63640510044614207"/>
    <x v="35"/>
    <n v="76"/>
  </r>
  <r>
    <n v="875"/>
    <x v="9"/>
    <s v="id_46"/>
    <x v="1"/>
    <n v="1"/>
    <s v="F"/>
    <s v="M"/>
    <s v="ad"/>
    <s v="ad"/>
    <n v="90.5"/>
    <n v="95.142857142857139"/>
    <n v="18.788294228055936"/>
    <n v="12.206555615733702"/>
    <s v="NA"/>
    <s v="NA"/>
    <x v="0"/>
    <n v="0"/>
    <n v="2014"/>
    <s v="MV4"/>
    <s v="P040_MV4"/>
    <n v="23.245159346815022"/>
    <n v="-4.4568651187590866"/>
    <n v="-0.66023230686246959"/>
    <n v="16.007851865956216"/>
    <n v="-3.8012962502225136"/>
    <n v="-0.85047643936480422"/>
    <x v="9"/>
    <n v="22"/>
  </r>
  <r>
    <n v="876"/>
    <x v="9"/>
    <s v="id_46"/>
    <x v="0"/>
    <n v="2"/>
    <s v="F"/>
    <s v="M"/>
    <s v="ad"/>
    <s v="ad"/>
    <n v="90.5"/>
    <n v="95.142857142857139"/>
    <n v="18.788294228055936"/>
    <n v="12.206555615733702"/>
    <s v="NA"/>
    <s v="NA"/>
    <x v="0"/>
    <n v="0"/>
    <n v="2014"/>
    <s v="MV4"/>
    <s v="P040_MV4"/>
    <n v="23.245159346815022"/>
    <n v="-4.4568651187590866"/>
    <n v="-0.66023230686246959"/>
    <n v="16.007851865956216"/>
    <n v="-3.8012962502225136"/>
    <n v="-0.85047643936480422"/>
    <x v="9"/>
    <n v="22"/>
  </r>
  <r>
    <n v="877"/>
    <x v="45"/>
    <s v="id_21"/>
    <x v="1"/>
    <n v="1"/>
    <s v="M"/>
    <s v="F"/>
    <s v="ad"/>
    <s v="ad"/>
    <n v="95.142857142857139"/>
    <n v="90.5"/>
    <n v="12.206555615733702"/>
    <n v="18.788294228055936"/>
    <n v="1"/>
    <n v="0"/>
    <x v="1"/>
    <n v="1"/>
    <n v="2014"/>
    <s v="MV4"/>
    <s v="P040_MV4"/>
    <n v="12.206555615733699"/>
    <n v="0"/>
    <n v="-1.0094525918571688"/>
    <n v="22.753436526741513"/>
    <n v="-3.9651422986855778"/>
    <n v="-0.63640510044614207"/>
    <x v="35"/>
    <n v="76"/>
  </r>
  <r>
    <n v="878"/>
    <x v="45"/>
    <s v="id_21"/>
    <x v="1"/>
    <n v="1"/>
    <s v="M"/>
    <s v="F"/>
    <s v="ad"/>
    <s v="ad"/>
    <n v="95.142857142857139"/>
    <n v="90.5"/>
    <n v="12.206555615733702"/>
    <n v="18.788294228055936"/>
    <s v="NA"/>
    <s v="NA"/>
    <x v="1"/>
    <n v="1"/>
    <n v="2014"/>
    <s v="MV4"/>
    <s v="P040_MV4"/>
    <n v="12.206555615733699"/>
    <n v="0"/>
    <n v="-1.0094525918571688"/>
    <n v="22.753436526741513"/>
    <n v="-3.9651422986855778"/>
    <n v="-0.63640510044614207"/>
    <x v="35"/>
    <n v="76"/>
  </r>
  <r>
    <n v="879"/>
    <x v="45"/>
    <s v="id_21"/>
    <x v="1"/>
    <n v="1"/>
    <s v="M"/>
    <s v="F"/>
    <s v="ad"/>
    <s v="ad"/>
    <n v="95.142857142857139"/>
    <n v="90.5"/>
    <n v="12.206555615733702"/>
    <n v="18.788294228055936"/>
    <s v="NA"/>
    <s v="NA"/>
    <x v="0"/>
    <n v="0"/>
    <n v="2014"/>
    <s v="MV4"/>
    <s v="P040_MV4"/>
    <n v="12.206555615733699"/>
    <n v="0"/>
    <n v="-1.0094525918571688"/>
    <n v="22.753436526741513"/>
    <n v="-3.9651422986855778"/>
    <n v="-0.63640510044614207"/>
    <x v="35"/>
    <n v="76"/>
  </r>
  <r>
    <n v="880"/>
    <x v="45"/>
    <s v="id_21"/>
    <x v="1"/>
    <n v="1"/>
    <s v="M"/>
    <s v="F"/>
    <s v="ad"/>
    <s v="ad"/>
    <n v="95.142857142857139"/>
    <n v="90.5"/>
    <n v="12.206555615733702"/>
    <n v="18.788294228055936"/>
    <s v="NA"/>
    <s v="NA"/>
    <x v="1"/>
    <n v="1"/>
    <n v="2014"/>
    <s v="MV4"/>
    <s v="P040_MV4"/>
    <n v="12.206555615733699"/>
    <n v="0"/>
    <n v="-1.0094525918571688"/>
    <n v="22.753436526741513"/>
    <n v="-3.9651422986855778"/>
    <n v="-0.63640510044614207"/>
    <x v="35"/>
    <n v="76"/>
  </r>
  <r>
    <n v="881"/>
    <x v="9"/>
    <s v="id_46"/>
    <x v="0"/>
    <n v="2"/>
    <s v="F"/>
    <s v="M"/>
    <s v="ad"/>
    <s v="ad"/>
    <n v="90.5"/>
    <n v="95.142857142857139"/>
    <n v="18.788294228055936"/>
    <n v="12.206555615733702"/>
    <s v="NA"/>
    <s v="NA"/>
    <x v="0"/>
    <n v="0"/>
    <n v="2014"/>
    <s v="MV4"/>
    <s v="P040_MV4"/>
    <n v="23.245159346815022"/>
    <n v="-4.4568651187590866"/>
    <n v="-0.66023230686246959"/>
    <n v="16.007851865956216"/>
    <n v="-3.8012962502225136"/>
    <n v="-0.85047643936480422"/>
    <x v="9"/>
    <n v="22"/>
  </r>
  <r>
    <n v="882"/>
    <x v="9"/>
    <s v="id_46"/>
    <x v="0"/>
    <n v="2"/>
    <s v="F"/>
    <s v="M"/>
    <s v="ad"/>
    <s v="ad"/>
    <n v="90.5"/>
    <n v="95.142857142857139"/>
    <n v="18.788294228055936"/>
    <n v="12.206555615733702"/>
    <s v="NA"/>
    <s v="NA"/>
    <x v="0"/>
    <n v="0"/>
    <n v="2014"/>
    <s v="MV4"/>
    <s v="P040_MV4"/>
    <n v="23.245159346815022"/>
    <n v="-4.4568651187590866"/>
    <n v="-0.66023230686246959"/>
    <n v="16.007851865956216"/>
    <n v="-3.8012962502225136"/>
    <n v="-0.85047643936480422"/>
    <x v="9"/>
    <n v="22"/>
  </r>
  <r>
    <n v="883"/>
    <x v="45"/>
    <s v="id_21"/>
    <x v="1"/>
    <n v="1"/>
    <s v="M"/>
    <s v="F"/>
    <s v="ad"/>
    <s v="ad"/>
    <n v="95.142857142857139"/>
    <n v="90.5"/>
    <n v="12.206555615733702"/>
    <n v="18.788294228055936"/>
    <s v="NA"/>
    <s v="NA"/>
    <x v="0"/>
    <n v="0"/>
    <n v="2014"/>
    <s v="MV4"/>
    <s v="P040_MV4"/>
    <n v="12.206555615733699"/>
    <n v="0"/>
    <n v="-1.0094525918571688"/>
    <n v="22.753436526741513"/>
    <n v="-3.9651422986855778"/>
    <n v="-0.63640510044614207"/>
    <x v="35"/>
    <n v="76"/>
  </r>
  <r>
    <n v="884"/>
    <x v="45"/>
    <s v="id_21"/>
    <x v="0"/>
    <n v="2"/>
    <s v="M"/>
    <s v="F"/>
    <s v="ad"/>
    <s v="ad"/>
    <n v="95.142857142857139"/>
    <n v="90.5"/>
    <n v="12.206555615733702"/>
    <n v="18.788294228055936"/>
    <n v="0"/>
    <n v="1"/>
    <x v="1"/>
    <n v="1"/>
    <n v="2014"/>
    <s v="MV4"/>
    <s v="P040_MV4"/>
    <n v="12.206555615733699"/>
    <n v="0"/>
    <n v="-1.0094525918571688"/>
    <n v="22.753436526741513"/>
    <n v="-3.9651422986855778"/>
    <n v="-0.63640510044614207"/>
    <x v="35"/>
    <n v="76"/>
  </r>
  <r>
    <n v="885"/>
    <x v="9"/>
    <s v="id_46"/>
    <x v="0"/>
    <n v="2"/>
    <s v="F"/>
    <s v="M"/>
    <s v="ad"/>
    <s v="ad"/>
    <n v="90.5"/>
    <n v="95.142857142857139"/>
    <n v="18.788294228055936"/>
    <n v="12.206555615733702"/>
    <n v="1"/>
    <n v="0"/>
    <x v="0"/>
    <n v="0"/>
    <n v="2014"/>
    <s v="MV4"/>
    <s v="P040_MV4"/>
    <n v="23.245159346815022"/>
    <n v="-4.4568651187590866"/>
    <n v="-0.66023230686246959"/>
    <n v="16.007851865956216"/>
    <n v="-3.8012962502225136"/>
    <n v="-0.85047643936480422"/>
    <x v="9"/>
    <n v="22"/>
  </r>
  <r>
    <n v="886"/>
    <x v="9"/>
    <s v="id_46"/>
    <x v="0"/>
    <n v="2"/>
    <s v="F"/>
    <s v="M"/>
    <s v="ad"/>
    <s v="ad"/>
    <n v="90.5"/>
    <n v="95.142857142857139"/>
    <n v="18.788294228055936"/>
    <n v="12.206555615733702"/>
    <n v="1"/>
    <n v="0"/>
    <x v="0"/>
    <n v="0"/>
    <n v="2014"/>
    <s v="MV4"/>
    <s v="P040_MV4"/>
    <n v="23.245159346815022"/>
    <n v="-4.4568651187590866"/>
    <n v="-0.66023230686246959"/>
    <n v="16.007851865956216"/>
    <n v="-3.8012962502225136"/>
    <n v="-0.85047643936480422"/>
    <x v="9"/>
    <n v="22"/>
  </r>
  <r>
    <n v="887"/>
    <x v="45"/>
    <s v="id_21"/>
    <x v="1"/>
    <n v="1"/>
    <s v="M"/>
    <s v="F"/>
    <s v="ad"/>
    <s v="ad"/>
    <n v="95.142857142857139"/>
    <n v="90.5"/>
    <n v="12.206555615733702"/>
    <n v="18.788294228055936"/>
    <n v="0"/>
    <n v="1"/>
    <x v="1"/>
    <n v="1"/>
    <n v="2014"/>
    <s v="MV4"/>
    <s v="P040_MV4"/>
    <n v="12.206555615733699"/>
    <n v="0"/>
    <n v="-1.0094525918571688"/>
    <n v="22.753436526741513"/>
    <n v="-3.9651422986855778"/>
    <n v="-0.63640510044614207"/>
    <x v="35"/>
    <n v="76"/>
  </r>
  <r>
    <n v="888"/>
    <x v="9"/>
    <s v="id_46"/>
    <x v="0"/>
    <n v="2"/>
    <s v="F"/>
    <s v="M"/>
    <s v="ad"/>
    <s v="ad"/>
    <n v="90.5"/>
    <n v="95.142857142857139"/>
    <n v="18.788294228055936"/>
    <n v="12.206555615733702"/>
    <s v="NA"/>
    <s v="NA"/>
    <x v="0"/>
    <n v="0"/>
    <n v="2014"/>
    <s v="MV4"/>
    <s v="P040_MV4"/>
    <n v="23.245159346815022"/>
    <n v="-4.4568651187590866"/>
    <n v="-0.66023230686246959"/>
    <n v="16.007851865956216"/>
    <n v="-3.8012962502225136"/>
    <n v="-0.85047643936480422"/>
    <x v="9"/>
    <n v="22"/>
  </r>
  <r>
    <n v="889"/>
    <x v="45"/>
    <s v="id_21"/>
    <x v="0"/>
    <n v="2"/>
    <s v="M"/>
    <s v="F"/>
    <s v="ad"/>
    <s v="ad"/>
    <n v="95.142857142857139"/>
    <n v="90.5"/>
    <n v="12.206555615733702"/>
    <n v="18.788294228055936"/>
    <n v="0"/>
    <n v="1"/>
    <x v="1"/>
    <n v="1"/>
    <n v="2014"/>
    <s v="MV4"/>
    <s v="P040_MV4"/>
    <n v="12.206555615733699"/>
    <n v="0"/>
    <n v="-1.0094525918571688"/>
    <n v="22.753436526741513"/>
    <n v="-3.9651422986855778"/>
    <n v="-0.63640510044614207"/>
    <x v="35"/>
    <n v="76"/>
  </r>
  <r>
    <n v="890"/>
    <x v="45"/>
    <s v="id_21"/>
    <x v="1"/>
    <n v="1"/>
    <s v="M"/>
    <s v="F"/>
    <s v="ad"/>
    <s v="ad"/>
    <n v="95.142857142857139"/>
    <n v="90.5"/>
    <n v="12.206555615733702"/>
    <n v="18.788294228055936"/>
    <s v="NA"/>
    <s v="NA"/>
    <x v="1"/>
    <n v="1"/>
    <n v="2014"/>
    <s v="MV4"/>
    <s v="P040_MV4"/>
    <n v="12.206555615733699"/>
    <n v="0"/>
    <n v="-1.0094525918571688"/>
    <n v="22.753436526741513"/>
    <n v="-3.9651422986855778"/>
    <n v="-0.63640510044614207"/>
    <x v="35"/>
    <n v="76"/>
  </r>
  <r>
    <n v="891"/>
    <x v="9"/>
    <s v="id_46"/>
    <x v="0"/>
    <n v="2"/>
    <s v="F"/>
    <s v="M"/>
    <s v="ad"/>
    <s v="ad"/>
    <n v="90.5"/>
    <n v="95.142857142857139"/>
    <n v="18.788294228055936"/>
    <n v="12.206555615733702"/>
    <s v="NA"/>
    <s v="NA"/>
    <x v="0"/>
    <n v="0"/>
    <n v="2014"/>
    <s v="MV4"/>
    <s v="P040_MV4"/>
    <n v="23.245159346815022"/>
    <n v="-4.4568651187590866"/>
    <n v="-0.66023230686246959"/>
    <n v="16.007851865956216"/>
    <n v="-3.8012962502225136"/>
    <n v="-0.85047643936480422"/>
    <x v="9"/>
    <n v="22"/>
  </r>
  <r>
    <n v="892"/>
    <x v="45"/>
    <s v="id_21"/>
    <x v="0"/>
    <n v="2"/>
    <s v="M"/>
    <s v="F"/>
    <s v="ad"/>
    <s v="ad"/>
    <n v="95.142857142857139"/>
    <n v="90.5"/>
    <n v="12.206555615733702"/>
    <n v="18.788294228055936"/>
    <n v="0"/>
    <n v="1"/>
    <x v="1"/>
    <n v="1"/>
    <n v="2014"/>
    <s v="MV4"/>
    <s v="P040_MV4"/>
    <n v="12.206555615733699"/>
    <n v="0"/>
    <n v="-1.0094525918571688"/>
    <n v="22.753436526741513"/>
    <n v="-3.9651422986855778"/>
    <n v="-0.63640510044614207"/>
    <x v="35"/>
    <n v="76"/>
  </r>
  <r>
    <n v="893"/>
    <x v="45"/>
    <s v="id_21"/>
    <x v="0"/>
    <n v="2"/>
    <s v="M"/>
    <s v="F"/>
    <s v="ad"/>
    <s v="ad"/>
    <n v="95.142857142857139"/>
    <n v="90.5"/>
    <n v="12.206555615733702"/>
    <n v="18.788294228055936"/>
    <n v="0"/>
    <n v="1"/>
    <x v="1"/>
    <n v="1"/>
    <n v="2014"/>
    <s v="MV4"/>
    <s v="P040_MV4"/>
    <n v="12.206555615733699"/>
    <n v="0"/>
    <n v="-1.0094525918571688"/>
    <n v="22.753436526741513"/>
    <n v="-3.9651422986855778"/>
    <n v="-0.63640510044614207"/>
    <x v="35"/>
    <n v="76"/>
  </r>
  <r>
    <n v="894"/>
    <x v="9"/>
    <s v="id_46"/>
    <x v="0"/>
    <n v="2"/>
    <s v="F"/>
    <s v="M"/>
    <s v="ad"/>
    <s v="ad"/>
    <n v="90.5"/>
    <n v="95.142857142857139"/>
    <n v="18.788294228055936"/>
    <n v="12.206555615733702"/>
    <s v="NA"/>
    <s v="NA"/>
    <x v="0"/>
    <n v="0"/>
    <n v="2014"/>
    <s v="MV4"/>
    <s v="P040_MV4"/>
    <n v="23.245159346815022"/>
    <n v="-4.4568651187590866"/>
    <n v="-0.66023230686246959"/>
    <n v="16.007851865956216"/>
    <n v="-3.8012962502225136"/>
    <n v="-0.85047643936480422"/>
    <x v="9"/>
    <n v="22"/>
  </r>
  <r>
    <n v="895"/>
    <x v="53"/>
    <s v="id_30"/>
    <x v="0"/>
    <n v="2"/>
    <s v="F"/>
    <s v="M"/>
    <s v="ad"/>
    <s v="ad"/>
    <n v="78.86666666666666"/>
    <n v="93"/>
    <n v="41.109609582188931"/>
    <n v="10.440306508910551"/>
    <n v="0"/>
    <n v="1"/>
    <x v="1"/>
    <n v="1"/>
    <n v="2014"/>
    <s v="MV1"/>
    <s v="P011_MV1"/>
    <n v="41.109609582188966"/>
    <n v="0"/>
    <n v="-9.5067676040108823E-2"/>
    <n v="9.2120351549210735"/>
    <n v="1.2282713539894772"/>
    <n v="-1.0661418939597733"/>
    <x v="40"/>
    <n v="11"/>
  </r>
  <r>
    <n v="896"/>
    <x v="54"/>
    <s v="id_34"/>
    <x v="1"/>
    <n v="1"/>
    <s v="M"/>
    <s v="F"/>
    <s v="ad"/>
    <s v="ad"/>
    <n v="93"/>
    <n v="78.86666666666666"/>
    <n v="10.440306508910551"/>
    <n v="41.109609582188931"/>
    <n v="1"/>
    <n v="0"/>
    <x v="0"/>
    <n v="0"/>
    <n v="2014"/>
    <s v="MV1"/>
    <s v="P011_MV1"/>
    <n v="10.440306508910551"/>
    <n v="0"/>
    <n v="-1.0653301313977599"/>
    <n v="41.109609582188973"/>
    <n v="0"/>
    <n v="-5.3871377869625557E-2"/>
    <x v="17"/>
    <n v="46"/>
  </r>
  <r>
    <n v="897"/>
    <x v="16"/>
    <s v="id_57"/>
    <x v="0"/>
    <n v="2"/>
    <s v="M"/>
    <s v="F"/>
    <s v="juv"/>
    <s v="juv"/>
    <n v="72.25"/>
    <n v="60.166666666666664"/>
    <n v="49.406477308142499"/>
    <n v="29.732137494637012"/>
    <n v="0"/>
    <n v="1"/>
    <x v="1"/>
    <n v="1"/>
    <n v="2014"/>
    <s v="MV1"/>
    <s v="P007_MV1"/>
    <n v="34.36519945571272"/>
    <n v="15.041277852429779"/>
    <n v="-0.30843567835886321"/>
    <n v="38.502524349691555"/>
    <n v="-8.770386855054543"/>
    <n v="-0.13660730877273303"/>
    <x v="12"/>
    <n v="158"/>
  </r>
  <r>
    <n v="898"/>
    <x v="55"/>
    <s v="id_62"/>
    <x v="1"/>
    <n v="1"/>
    <s v="M"/>
    <s v="F"/>
    <s v="ad"/>
    <s v="juv"/>
    <n v="87.75"/>
    <n v="63.875"/>
    <n v="9"/>
    <n v="23.53720459187964"/>
    <n v="1"/>
    <n v="0"/>
    <x v="0"/>
    <n v="0"/>
    <n v="2014"/>
    <s v="MV1"/>
    <s v="P015_MV1"/>
    <n v="9"/>
    <n v="0"/>
    <n v="-1.1108960618156818"/>
    <n v="39.163553836654089"/>
    <n v="-15.626349244774449"/>
    <n v="-0.11562951745370567"/>
    <x v="10"/>
    <n v="29"/>
  </r>
  <r>
    <n v="899"/>
    <x v="56"/>
    <s v="id_33"/>
    <x v="1"/>
    <n v="1"/>
    <s v="M"/>
    <s v="F"/>
    <s v="ad"/>
    <s v="ad"/>
    <n v="87.625"/>
    <n v="87.461538461538467"/>
    <n v="7.2111025509279782"/>
    <n v="25.079872407968907"/>
    <n v="1"/>
    <n v="0"/>
    <x v="0"/>
    <n v="0"/>
    <n v="2014"/>
    <s v="MV1"/>
    <s v="P023_MV1"/>
    <n v="7.2111025509279765"/>
    <n v="0"/>
    <n v="-1.167490110502492"/>
    <n v="35.60245842747922"/>
    <n v="-10.522586019510314"/>
    <n v="-0.22864099097220977"/>
    <x v="41"/>
    <n v="33"/>
  </r>
  <r>
    <n v="900"/>
    <x v="56"/>
    <s v="id_33"/>
    <x v="0"/>
    <n v="2"/>
    <s v="M"/>
    <s v="F"/>
    <s v="ad"/>
    <s v="ad"/>
    <n v="87.625"/>
    <n v="87.461538461538467"/>
    <n v="7.2111025509279782"/>
    <n v="25.079872407968907"/>
    <n v="1"/>
    <n v="0"/>
    <x v="0"/>
    <n v="0"/>
    <n v="2014"/>
    <s v="MV1"/>
    <s v="P023_MV1"/>
    <n v="7.2111025509279765"/>
    <n v="0"/>
    <n v="-1.167490110502492"/>
    <n v="35.60245842747922"/>
    <n v="-10.522586019510314"/>
    <n v="-0.22864099097220977"/>
    <x v="41"/>
    <n v="33"/>
  </r>
  <r>
    <n v="901"/>
    <x v="56"/>
    <s v="id_33"/>
    <x v="0"/>
    <n v="2"/>
    <s v="M"/>
    <s v="F"/>
    <s v="ad"/>
    <s v="ad"/>
    <n v="87.625"/>
    <n v="87.461538461538467"/>
    <n v="7.2111025509279782"/>
    <n v="25.079872407968907"/>
    <n v="1"/>
    <n v="0"/>
    <x v="0"/>
    <n v="0"/>
    <n v="2014"/>
    <s v="MV1"/>
    <s v="P023_MV1"/>
    <n v="7.2111025509279765"/>
    <n v="0"/>
    <n v="-1.167490110502492"/>
    <n v="35.60245842747922"/>
    <n v="-10.522586019510314"/>
    <n v="-0.22864099097220977"/>
    <x v="41"/>
    <n v="33"/>
  </r>
  <r>
    <n v="902"/>
    <x v="56"/>
    <s v="id_33"/>
    <x v="1"/>
    <n v="1"/>
    <s v="M"/>
    <s v="F"/>
    <s v="ad"/>
    <s v="ad"/>
    <n v="87.625"/>
    <n v="87.461538461538467"/>
    <n v="7.2111025509279782"/>
    <n v="25.079872407968907"/>
    <n v="1"/>
    <n v="0"/>
    <x v="0"/>
    <n v="0"/>
    <n v="2014"/>
    <s v="MV1"/>
    <s v="P023_MV1"/>
    <n v="7.2111025509279765"/>
    <n v="0"/>
    <n v="-1.167490110502492"/>
    <n v="35.60245842747922"/>
    <n v="-10.522586019510314"/>
    <n v="-0.22864099097220977"/>
    <x v="41"/>
    <n v="33"/>
  </r>
  <r>
    <n v="903"/>
    <x v="41"/>
    <s v="id_41"/>
    <x v="1"/>
    <n v="1"/>
    <s v="F"/>
    <s v="M"/>
    <s v="juv"/>
    <s v="ad"/>
    <n v="63.875"/>
    <n v="89.166666666666671"/>
    <n v="49.040799340956916"/>
    <n v="18.681541692269406"/>
    <n v="0"/>
    <n v="1"/>
    <x v="1"/>
    <n v="1"/>
    <n v="2014"/>
    <s v="MV1"/>
    <s v="P021_MV1"/>
    <n v="44.244522849940964"/>
    <n v="4.7962764910159521"/>
    <n v="4.1092970145053974E-3"/>
    <n v="18.262697468884333"/>
    <n v="0.41884422338507221"/>
    <n v="-0.77891884405660361"/>
    <x v="32"/>
    <n v="51"/>
  </r>
  <r>
    <n v="904"/>
    <x v="57"/>
    <s v="id_62"/>
    <x v="1"/>
    <n v="1"/>
    <s v="M"/>
    <s v="F"/>
    <s v="ad"/>
    <s v="juv"/>
    <n v="89.166666666666671"/>
    <n v="63.875"/>
    <n v="18.681541692269406"/>
    <n v="49.040799340956916"/>
    <n v="1"/>
    <n v="0"/>
    <x v="0"/>
    <n v="0"/>
    <n v="2014"/>
    <s v="MV1"/>
    <s v="P021_MV1"/>
    <n v="20.133436566864216"/>
    <n v="-1.4518948745948101"/>
    <n v="-0.75867561930597827"/>
    <n v="39.163553836654089"/>
    <n v="9.8772455043028273"/>
    <n v="-0.11562951745370567"/>
    <x v="42"/>
    <n v="29"/>
  </r>
  <r>
    <n v="905"/>
    <x v="41"/>
    <s v="id_41"/>
    <x v="0"/>
    <n v="2"/>
    <s v="F"/>
    <s v="M"/>
    <s v="juv"/>
    <s v="ad"/>
    <n v="63.875"/>
    <n v="89.166666666666671"/>
    <n v="49.040799340956916"/>
    <n v="18.681541692269406"/>
    <n v="0"/>
    <n v="1"/>
    <x v="1"/>
    <n v="1"/>
    <n v="2014"/>
    <s v="MV1"/>
    <s v="P021_MV1"/>
    <n v="44.244522849940964"/>
    <n v="4.7962764910159521"/>
    <n v="4.1092970145053974E-3"/>
    <n v="18.262697468884333"/>
    <n v="0.41884422338507221"/>
    <n v="-0.77891884405660361"/>
    <x v="32"/>
    <n v="51"/>
  </r>
  <r>
    <n v="906"/>
    <x v="57"/>
    <s v="id_52"/>
    <x v="0"/>
    <n v="2"/>
    <s v="M"/>
    <s v="M"/>
    <s v="ad"/>
    <s v="ad"/>
    <n v="89.166666666666671"/>
    <n v="88.5"/>
    <n v="18.681541692269406"/>
    <n v="21.633307652783937"/>
    <n v="1"/>
    <n v="0"/>
    <x v="0"/>
    <n v="0"/>
    <n v="2014"/>
    <s v="MV1"/>
    <s v="P021_MV1"/>
    <n v="20.133436566864216"/>
    <n v="-1.4518948745948101"/>
    <n v="-0.75867561930597827"/>
    <n v="21.349988333867785"/>
    <n v="0.2833193189161527"/>
    <n v="-0.68094357247778359"/>
    <x v="42"/>
    <n v="27"/>
  </r>
  <r>
    <n v="907"/>
    <x v="48"/>
    <s v="id_41"/>
    <x v="0"/>
    <n v="2"/>
    <s v="F"/>
    <s v="M"/>
    <s v="ad"/>
    <s v="ad"/>
    <n v="85.666666666666671"/>
    <n v="89.166666666666671"/>
    <n v="39.05124837953327"/>
    <n v="18.681541692269406"/>
    <n v="0"/>
    <n v="1"/>
    <x v="1"/>
    <n v="1"/>
    <n v="2014"/>
    <s v="MV1"/>
    <s v="P021_MV1"/>
    <n v="23.09909307574117"/>
    <n v="15.9521553037921"/>
    <n v="-0.6648532993407934"/>
    <n v="18.262697468884333"/>
    <n v="0.41884422338507221"/>
    <n v="-0.77891884405660361"/>
    <x v="12"/>
    <n v="51"/>
  </r>
  <r>
    <n v="908"/>
    <x v="57"/>
    <s v="id_02"/>
    <x v="1"/>
    <n v="1"/>
    <s v="M"/>
    <s v="F"/>
    <s v="ad"/>
    <s v="ad"/>
    <n v="89.166666666666671"/>
    <n v="85.666666666666671"/>
    <n v="18.681541692269406"/>
    <n v="39.05124837953327"/>
    <n v="1"/>
    <n v="0"/>
    <x v="0"/>
    <n v="0"/>
    <n v="2014"/>
    <s v="MV1"/>
    <s v="P021_MV1"/>
    <n v="20.133436566864216"/>
    <n v="-1.4518948745948101"/>
    <n v="-0.75867561930597827"/>
    <n v="25.466237699519432"/>
    <n v="13.585010680013838"/>
    <n v="-0.55031427089170593"/>
    <x v="42"/>
    <n v="42"/>
  </r>
  <r>
    <n v="909"/>
    <x v="19"/>
    <s v="id_30"/>
    <x v="1"/>
    <n v="1"/>
    <s v="F"/>
    <s v="M"/>
    <s v="juv"/>
    <s v="ad"/>
    <n v="69.181818181818187"/>
    <n v="93"/>
    <n v="47.539457296018853"/>
    <n v="0"/>
    <n v="0"/>
    <n v="1"/>
    <x v="0"/>
    <n v="0"/>
    <n v="2014"/>
    <s v="MV1"/>
    <s v="T011_MV1"/>
    <n v="58.402832169616239"/>
    <n v="-10.863374873597387"/>
    <n v="0.45202544076901663"/>
    <n v="9.2120351549210735"/>
    <n v="-9.2120351549210735"/>
    <n v="-1.0661418939597733"/>
    <x v="14"/>
    <n v="11"/>
  </r>
  <r>
    <n v="910"/>
    <x v="19"/>
    <s v="id_34"/>
    <x v="0"/>
    <n v="2"/>
    <s v="F"/>
    <s v="F"/>
    <s v="juv"/>
    <s v="ad"/>
    <n v="69.181818181818187"/>
    <n v="78.86666666666666"/>
    <n v="57.974132162542979"/>
    <n v="41.109609582188931"/>
    <s v="NA"/>
    <s v="NA"/>
    <x v="1"/>
    <n v="1"/>
    <n v="2014"/>
    <s v="MV1"/>
    <s v="P011_MV1"/>
    <n v="58.402832169616239"/>
    <n v="-0.42870000707326028"/>
    <n v="0.45202544076901663"/>
    <n v="41.109609582188973"/>
    <n v="0"/>
    <n v="-5.3871377869625557E-2"/>
    <x v="14"/>
    <n v="46"/>
  </r>
  <r>
    <n v="911"/>
    <x v="19"/>
    <s v="id_34"/>
    <x v="1"/>
    <n v="1"/>
    <s v="F"/>
    <s v="F"/>
    <s v="juv"/>
    <s v="ad"/>
    <n v="69.181818181818187"/>
    <n v="78.86666666666666"/>
    <n v="57.974132162542979"/>
    <n v="41.109609582188931"/>
    <s v="NA"/>
    <s v="NA"/>
    <x v="1"/>
    <n v="1"/>
    <n v="2014"/>
    <s v="MV1"/>
    <s v="P011_MV1"/>
    <n v="58.402832169616239"/>
    <n v="-0.42870000707326028"/>
    <n v="0.45202544076901663"/>
    <n v="41.109609582188973"/>
    <n v="0"/>
    <n v="-5.3871377869625557E-2"/>
    <x v="14"/>
    <n v="46"/>
  </r>
  <r>
    <n v="912"/>
    <x v="53"/>
    <s v="id_39"/>
    <x v="0"/>
    <n v="2"/>
    <s v="F"/>
    <s v="F"/>
    <s v="ad"/>
    <s v="juv"/>
    <n v="78.86666666666666"/>
    <n v="69.181818181818187"/>
    <n v="41.109609582188931"/>
    <n v="57.974132162542979"/>
    <s v="NA"/>
    <s v="NA"/>
    <x v="0"/>
    <n v="0"/>
    <n v="2014"/>
    <s v="MV1"/>
    <s v="P011_MV1"/>
    <n v="41.109609582188966"/>
    <n v="0"/>
    <n v="-9.5067676040108823E-2"/>
    <n v="56.420044614117785"/>
    <n v="1.5540875484251941"/>
    <n v="0.43200575384376289"/>
    <x v="40"/>
    <n v="77"/>
  </r>
  <r>
    <n v="913"/>
    <x v="19"/>
    <s v="id_34"/>
    <x v="1"/>
    <n v="1"/>
    <s v="F"/>
    <s v="F"/>
    <s v="juv"/>
    <s v="ad"/>
    <n v="69.181818181818187"/>
    <n v="78.86666666666666"/>
    <n v="57.974132162542979"/>
    <n v="41.109609582188931"/>
    <s v="NA"/>
    <s v="NA"/>
    <x v="1"/>
    <n v="1"/>
    <n v="2014"/>
    <s v="MV1"/>
    <s v="P011_MV1"/>
    <n v="58.402832169616239"/>
    <n v="-0.42870000707326028"/>
    <n v="0.45202544076901663"/>
    <n v="41.109609582188973"/>
    <n v="0"/>
    <n v="-5.3871377869625557E-2"/>
    <x v="14"/>
    <n v="46"/>
  </r>
  <r>
    <n v="914"/>
    <x v="19"/>
    <s v="id_34"/>
    <x v="1"/>
    <n v="1"/>
    <s v="F"/>
    <s v="F"/>
    <s v="juv"/>
    <s v="ad"/>
    <n v="69.181818181818187"/>
    <n v="78.86666666666666"/>
    <n v="57.974132162542979"/>
    <n v="41.109609582188931"/>
    <s v="NA"/>
    <s v="NA"/>
    <x v="1"/>
    <n v="1"/>
    <n v="2014"/>
    <s v="MV1"/>
    <s v="P011_MV1"/>
    <n v="58.402832169616239"/>
    <n v="-0.42870000707326028"/>
    <n v="0.45202544076901663"/>
    <n v="41.109609582188973"/>
    <n v="0"/>
    <n v="-5.3871377869625557E-2"/>
    <x v="14"/>
    <n v="46"/>
  </r>
  <r>
    <n v="915"/>
    <x v="53"/>
    <s v="id_39"/>
    <x v="0"/>
    <n v="2"/>
    <s v="F"/>
    <s v="F"/>
    <s v="ad"/>
    <s v="juv"/>
    <n v="78.86666666666666"/>
    <n v="69.181818181818187"/>
    <n v="41.109609582188931"/>
    <n v="57.974132162542979"/>
    <s v="NA"/>
    <s v="NA"/>
    <x v="0"/>
    <n v="0"/>
    <n v="2014"/>
    <s v="MV1"/>
    <s v="P011_MV1"/>
    <n v="41.109609582188966"/>
    <n v="0"/>
    <n v="-9.5067676040108823E-2"/>
    <n v="56.420044614117785"/>
    <n v="1.5540875484251941"/>
    <n v="0.43200575384376289"/>
    <x v="40"/>
    <n v="77"/>
  </r>
  <r>
    <n v="916"/>
    <x v="53"/>
    <s v="id_39"/>
    <x v="0"/>
    <n v="2"/>
    <s v="F"/>
    <s v="F"/>
    <s v="ad"/>
    <s v="juv"/>
    <n v="78.86666666666666"/>
    <n v="69.181818181818187"/>
    <n v="41.109609582188931"/>
    <n v="57.974132162542979"/>
    <s v="NA"/>
    <s v="NA"/>
    <x v="0"/>
    <n v="0"/>
    <n v="2014"/>
    <s v="MV1"/>
    <s v="P011_MV1"/>
    <n v="41.109609582188966"/>
    <n v="0"/>
    <n v="-9.5067676040108823E-2"/>
    <n v="56.420044614117785"/>
    <n v="1.5540875484251941"/>
    <n v="0.43200575384376289"/>
    <x v="40"/>
    <n v="77"/>
  </r>
  <r>
    <n v="917"/>
    <x v="19"/>
    <s v="id_34"/>
    <x v="1"/>
    <n v="1"/>
    <s v="F"/>
    <s v="F"/>
    <s v="juv"/>
    <s v="ad"/>
    <n v="69.181818181818187"/>
    <n v="78.86666666666666"/>
    <n v="57.974132162542979"/>
    <n v="41.109609582188931"/>
    <s v="NA"/>
    <s v="NA"/>
    <x v="1"/>
    <n v="1"/>
    <n v="2014"/>
    <s v="MV1"/>
    <s v="P011_MV1"/>
    <n v="58.402832169616239"/>
    <n v="-0.42870000707326028"/>
    <n v="0.45202544076901663"/>
    <n v="41.109609582188973"/>
    <n v="0"/>
    <n v="-5.3871377869625557E-2"/>
    <x v="14"/>
    <n v="46"/>
  </r>
  <r>
    <n v="918"/>
    <x v="53"/>
    <s v="id_39"/>
    <x v="1"/>
    <n v="1"/>
    <s v="F"/>
    <s v="F"/>
    <s v="ad"/>
    <s v="juv"/>
    <n v="78.86666666666666"/>
    <n v="69.181818181818187"/>
    <n v="41.109609582188931"/>
    <n v="57.974132162542979"/>
    <s v="NA"/>
    <s v="NA"/>
    <x v="0"/>
    <n v="0"/>
    <n v="2014"/>
    <s v="MV1"/>
    <s v="P011_MV1"/>
    <n v="41.109609582188966"/>
    <n v="0"/>
    <n v="-9.5067676040108823E-2"/>
    <n v="56.420044614117785"/>
    <n v="1.5540875484251941"/>
    <n v="0.43200575384376289"/>
    <x v="40"/>
    <n v="77"/>
  </r>
  <r>
    <n v="919"/>
    <x v="54"/>
    <s v="id_39"/>
    <x v="0"/>
    <n v="2"/>
    <s v="M"/>
    <s v="F"/>
    <s v="ad"/>
    <s v="juv"/>
    <n v="93"/>
    <n v="69.181818181818187"/>
    <n v="10.440306508910551"/>
    <n v="57.974132162542979"/>
    <s v="NA"/>
    <s v="NA"/>
    <x v="0"/>
    <n v="0"/>
    <n v="2014"/>
    <s v="MV1"/>
    <s v="P011_MV1"/>
    <n v="10.440306508910551"/>
    <n v="0"/>
    <n v="-1.0653301313977599"/>
    <n v="56.420044614117785"/>
    <n v="1.5540875484251941"/>
    <n v="0.43200575384376289"/>
    <x v="17"/>
    <n v="77"/>
  </r>
  <r>
    <n v="920"/>
    <x v="54"/>
    <s v="id_34"/>
    <x v="0"/>
    <n v="2"/>
    <s v="M"/>
    <s v="F"/>
    <s v="ad"/>
    <s v="ad"/>
    <n v="93"/>
    <n v="78.86666666666666"/>
    <n v="10.440306508910551"/>
    <n v="41.109609582188931"/>
    <n v="0"/>
    <n v="1"/>
    <x v="0"/>
    <n v="0"/>
    <n v="2014"/>
    <s v="MV1"/>
    <s v="P011_MV1"/>
    <n v="10.440306508910551"/>
    <n v="0"/>
    <n v="-1.0653301313977599"/>
    <n v="41.109609582188973"/>
    <n v="0"/>
    <n v="-5.3871377869625557E-2"/>
    <x v="17"/>
    <n v="46"/>
  </r>
  <r>
    <n v="921"/>
    <x v="53"/>
    <s v="id_30"/>
    <x v="1"/>
    <n v="1"/>
    <s v="F"/>
    <s v="M"/>
    <s v="ad"/>
    <s v="ad"/>
    <n v="78.86666666666666"/>
    <n v="93"/>
    <n v="41.109609582188931"/>
    <n v="10.440306508910551"/>
    <n v="1"/>
    <n v="0"/>
    <x v="1"/>
    <n v="1"/>
    <n v="2014"/>
    <s v="MV1"/>
    <s v="P011_MV1"/>
    <n v="41.109609582188966"/>
    <n v="0"/>
    <n v="-9.5067676040108823E-2"/>
    <n v="9.2120351549210735"/>
    <n v="1.2282713539894772"/>
    <n v="-1.0661418939597733"/>
    <x v="40"/>
    <n v="11"/>
  </r>
  <r>
    <n v="922"/>
    <x v="53"/>
    <s v="id_30"/>
    <x v="1"/>
    <n v="1"/>
    <s v="F"/>
    <s v="M"/>
    <s v="ad"/>
    <s v="ad"/>
    <n v="78.86666666666666"/>
    <n v="93"/>
    <n v="41.109609582188931"/>
    <n v="10.440306508910551"/>
    <s v="NA"/>
    <s v="NA"/>
    <x v="1"/>
    <n v="1"/>
    <n v="2014"/>
    <s v="MV1"/>
    <s v="P011_MV1"/>
    <n v="41.109609582188966"/>
    <n v="0"/>
    <n v="-9.5067676040108823E-2"/>
    <n v="9.2120351549210735"/>
    <n v="1.2282713539894772"/>
    <n v="-1.0661418939597733"/>
    <x v="40"/>
    <n v="11"/>
  </r>
  <r>
    <n v="923"/>
    <x v="30"/>
    <s v="id_04"/>
    <x v="0"/>
    <n v="2"/>
    <s v="F"/>
    <s v="M"/>
    <s v="ad"/>
    <s v="ad"/>
    <n v="78.857142857142861"/>
    <n v="101.85714285714286"/>
    <n v="41.593268686170845"/>
    <n v="10.295630140987001"/>
    <s v="NA"/>
    <s v="NA"/>
    <x v="1"/>
    <n v="1"/>
    <n v="2014"/>
    <s v="MV1"/>
    <s v="P009_MV1"/>
    <n v="30.618777590811717"/>
    <n v="10.974491095359127"/>
    <n v="-0.42695850454631429"/>
    <n v="24.7030732082135"/>
    <n v="-14.407443067226499"/>
    <n v="-0.57453331974877286"/>
    <x v="23"/>
    <n v="17"/>
  </r>
  <r>
    <n v="924"/>
    <x v="19"/>
    <s v="id_04"/>
    <x v="0"/>
    <n v="2"/>
    <s v="F"/>
    <s v="M"/>
    <s v="juv"/>
    <s v="ad"/>
    <n v="69.181818181818187"/>
    <n v="101.85714285714286"/>
    <n v="61.400325732035007"/>
    <n v="10.295630140987001"/>
    <s v="NA"/>
    <s v="NA"/>
    <x v="1"/>
    <n v="1"/>
    <n v="2014"/>
    <s v="MV1"/>
    <s v="P009_MV1"/>
    <n v="58.402832169616239"/>
    <n v="2.997493562418768"/>
    <n v="0.45202544076901663"/>
    <n v="24.7030732082135"/>
    <n v="-14.407443067226499"/>
    <n v="-0.57453331974877286"/>
    <x v="14"/>
    <n v="17"/>
  </r>
  <r>
    <n v="925"/>
    <x v="19"/>
    <s v="id_30"/>
    <x v="0"/>
    <n v="2"/>
    <s v="F"/>
    <s v="M"/>
    <s v="juv"/>
    <s v="ad"/>
    <n v="69.181818181818187"/>
    <n v="93"/>
    <n v="47.539457296018853"/>
    <n v="0"/>
    <n v="0"/>
    <n v="1"/>
    <x v="1"/>
    <n v="1"/>
    <n v="2014"/>
    <s v="MV1"/>
    <s v="T011_MV1"/>
    <n v="58.402832169616239"/>
    <n v="-10.863374873597387"/>
    <n v="0.45202544076901663"/>
    <n v="9.2120351549210735"/>
    <n v="-9.2120351549210735"/>
    <n v="-1.0661418939597733"/>
    <x v="14"/>
    <n v="11"/>
  </r>
  <r>
    <n v="926"/>
    <x v="50"/>
    <s v="id_37"/>
    <x v="0"/>
    <n v="2"/>
    <s v="F"/>
    <s v="M"/>
    <s v="juv"/>
    <s v="ad"/>
    <n v="73.833333333333329"/>
    <n v="83"/>
    <n v="51.478150704935004"/>
    <n v="14.035668847618199"/>
    <n v="0"/>
    <n v="1"/>
    <x v="1"/>
    <n v="1"/>
    <n v="2014"/>
    <s v="MV4"/>
    <s v="P054_MV4"/>
    <n v="45.500555558602947"/>
    <n v="5.9775951463320567"/>
    <n v="4.3845491117256677E-2"/>
    <n v="18.280348158904005"/>
    <n v="-4.2446793112858057"/>
    <n v="-0.77835869886009967"/>
    <x v="39"/>
    <n v="32"/>
  </r>
  <r>
    <n v="927"/>
    <x v="52"/>
    <s v="id_37"/>
    <x v="1"/>
    <n v="1"/>
    <s v="M"/>
    <s v="M"/>
    <s v="ad"/>
    <s v="ad"/>
    <n v="89.3"/>
    <n v="83"/>
    <n v="9"/>
    <n v="27.202941017470888"/>
    <n v="1"/>
    <n v="0"/>
    <x v="0"/>
    <n v="0"/>
    <n v="2014"/>
    <s v="MV4"/>
    <s v="P052_MV4"/>
    <n v="9"/>
    <n v="0"/>
    <n v="-1.1108960618156818"/>
    <n v="18.280348158904005"/>
    <n v="8.9225928585668832"/>
    <n v="-0.77835869886009967"/>
    <x v="5"/>
    <n v="32"/>
  </r>
  <r>
    <n v="928"/>
    <x v="52"/>
    <s v="id_37"/>
    <x v="1"/>
    <n v="1"/>
    <s v="M"/>
    <s v="M"/>
    <s v="ad"/>
    <s v="ad"/>
    <n v="89.3"/>
    <n v="83"/>
    <n v="9"/>
    <n v="27.202941017470888"/>
    <s v="NA"/>
    <s v="NA"/>
    <x v="0"/>
    <n v="0"/>
    <n v="2014"/>
    <s v="MV4"/>
    <s v="P052_MV4"/>
    <n v="9"/>
    <n v="0"/>
    <n v="-1.1108960618156818"/>
    <n v="18.280348158904005"/>
    <n v="8.9225928585668832"/>
    <n v="-0.77835869886009967"/>
    <x v="5"/>
    <n v="32"/>
  </r>
  <r>
    <n v="929"/>
    <x v="49"/>
    <s v="id_44"/>
    <x v="1"/>
    <n v="1"/>
    <s v="M"/>
    <s v="M"/>
    <s v="ad"/>
    <s v="ad"/>
    <n v="83"/>
    <n v="89.3"/>
    <n v="27.202941017470888"/>
    <n v="9"/>
    <n v="0"/>
    <n v="1"/>
    <x v="1"/>
    <n v="1"/>
    <n v="2014"/>
    <s v="MV4"/>
    <s v="P052_MV4"/>
    <n v="17.738964145389261"/>
    <n v="9.4639768720816271"/>
    <n v="-0.83442780335122602"/>
    <n v="9"/>
    <n v="0"/>
    <n v="-1.0728708361930024"/>
    <x v="38"/>
    <n v="10"/>
  </r>
  <r>
    <n v="930"/>
    <x v="52"/>
    <s v="id_37"/>
    <x v="1"/>
    <n v="1"/>
    <s v="M"/>
    <s v="M"/>
    <s v="ad"/>
    <s v="ad"/>
    <n v="89.3"/>
    <n v="83"/>
    <n v="9"/>
    <n v="27.202941017470888"/>
    <n v="1"/>
    <n v="0"/>
    <x v="0"/>
    <n v="0"/>
    <n v="2014"/>
    <s v="MV4"/>
    <s v="P052_MV4"/>
    <n v="9"/>
    <n v="0"/>
    <n v="-1.1108960618156818"/>
    <n v="18.280348158904005"/>
    <n v="8.9225928585668832"/>
    <n v="-0.77835869886009967"/>
    <x v="5"/>
    <n v="32"/>
  </r>
  <r>
    <n v="931"/>
    <x v="24"/>
    <s v="id_66"/>
    <x v="0"/>
    <n v="2"/>
    <s v="F"/>
    <s v="F"/>
    <s v="juv"/>
    <s v="ad"/>
    <n v="60.166666666666664"/>
    <n v="90.166666666666671"/>
    <n v="108.6830253535482"/>
    <n v="76.694197955256044"/>
    <n v="0"/>
    <n v="1"/>
    <x v="1"/>
    <n v="1"/>
    <n v="2014"/>
    <s v="MV1"/>
    <s v="P023_MV1"/>
    <n v="38.637286496795177"/>
    <n v="70.045738856753019"/>
    <n v="-0.17328276496926068"/>
    <n v="76.694197955256044"/>
    <n v="0"/>
    <n v="1.0754066404133895"/>
    <x v="18"/>
    <n v="2"/>
  </r>
  <r>
    <n v="932"/>
    <x v="27"/>
    <s v="id_57"/>
    <x v="1"/>
    <n v="1"/>
    <s v="M"/>
    <s v="F"/>
    <s v="juv"/>
    <s v="juv"/>
    <n v="75.785714285714292"/>
    <n v="60.166666666666664"/>
    <n v="26.92582403567252"/>
    <n v="22.803508501982758"/>
    <s v="NA"/>
    <s v="NA"/>
    <x v="0"/>
    <n v="0"/>
    <n v="2014"/>
    <s v="MV1"/>
    <s v="P013_MV1"/>
    <n v="53.670982228208608"/>
    <n v="-26.745158192536088"/>
    <n v="0.30232734259037569"/>
    <n v="38.502524349691555"/>
    <n v="-15.699015847708797"/>
    <n v="-0.13660730877273303"/>
    <x v="21"/>
    <n v="158"/>
  </r>
  <r>
    <n v="933"/>
    <x v="27"/>
    <s v="id_57"/>
    <x v="1"/>
    <n v="1"/>
    <s v="M"/>
    <s v="F"/>
    <s v="juv"/>
    <s v="juv"/>
    <n v="75.785714285714292"/>
    <n v="60.166666666666664"/>
    <n v="26.92582403567252"/>
    <n v="22.803508501982758"/>
    <s v="NA"/>
    <s v="NA"/>
    <x v="0"/>
    <n v="0"/>
    <n v="2014"/>
    <s v="MV1"/>
    <s v="P013_MV1"/>
    <n v="53.670982228208608"/>
    <n v="-26.745158192536088"/>
    <n v="0.30232734259037569"/>
    <n v="38.502524349691555"/>
    <n v="-15.699015847708797"/>
    <n v="-0.13660730877273303"/>
    <x v="21"/>
    <n v="158"/>
  </r>
  <r>
    <n v="934"/>
    <x v="24"/>
    <s v="id_54"/>
    <x v="0"/>
    <n v="2"/>
    <s v="F"/>
    <s v="M"/>
    <s v="juv"/>
    <s v="juv"/>
    <n v="60.166666666666664"/>
    <n v="75.785714285714292"/>
    <n v="22.803508501982758"/>
    <n v="26.92582403567252"/>
    <s v="NA"/>
    <s v="NA"/>
    <x v="1"/>
    <n v="1"/>
    <n v="2014"/>
    <s v="MV1"/>
    <s v="P013_MV1"/>
    <n v="38.637286496795177"/>
    <n v="-15.833777994812419"/>
    <n v="-0.17328276496926068"/>
    <n v="52.284737795292884"/>
    <n v="-25.358913759620364"/>
    <n v="0.30077166338876854"/>
    <x v="18"/>
    <n v="128"/>
  </r>
  <r>
    <n v="935"/>
    <x v="27"/>
    <s v="id_57"/>
    <x v="1"/>
    <n v="1"/>
    <s v="M"/>
    <s v="F"/>
    <s v="juv"/>
    <s v="juv"/>
    <n v="75.785714285714292"/>
    <n v="60.166666666666664"/>
    <n v="26.92582403567252"/>
    <n v="22.803508501982758"/>
    <s v="NA"/>
    <s v="NA"/>
    <x v="0"/>
    <n v="0"/>
    <n v="2014"/>
    <s v="MV1"/>
    <s v="P013_MV1"/>
    <n v="53.670982228208608"/>
    <n v="-26.745158192536088"/>
    <n v="0.30232734259037569"/>
    <n v="38.502524349691555"/>
    <n v="-15.699015847708797"/>
    <n v="-0.13660730877273303"/>
    <x v="21"/>
    <n v="158"/>
  </r>
  <r>
    <n v="936"/>
    <x v="27"/>
    <s v="id_57"/>
    <x v="0"/>
    <n v="2"/>
    <s v="M"/>
    <s v="F"/>
    <s v="juv"/>
    <s v="juv"/>
    <n v="75.785714285714292"/>
    <n v="60.166666666666664"/>
    <n v="26.92582403567252"/>
    <n v="22.803508501982758"/>
    <s v="NA"/>
    <s v="NA"/>
    <x v="0"/>
    <n v="0"/>
    <n v="2014"/>
    <s v="MV1"/>
    <s v="P013_MV1"/>
    <n v="53.670982228208608"/>
    <n v="-26.745158192536088"/>
    <n v="0.30232734259037569"/>
    <n v="38.502524349691555"/>
    <n v="-15.699015847708797"/>
    <n v="-0.13660730877273303"/>
    <x v="21"/>
    <n v="158"/>
  </r>
  <r>
    <n v="937"/>
    <x v="24"/>
    <s v="id_54"/>
    <x v="1"/>
    <n v="1"/>
    <s v="F"/>
    <s v="M"/>
    <s v="juv"/>
    <s v="juv"/>
    <n v="60.166666666666664"/>
    <n v="75.785714285714292"/>
    <n v="22.803508501982758"/>
    <n v="26.92582403567252"/>
    <n v="0"/>
    <n v="1"/>
    <x v="1"/>
    <n v="1"/>
    <n v="2014"/>
    <s v="MV1"/>
    <s v="P013_MV1"/>
    <n v="38.637286496795177"/>
    <n v="-15.833777994812419"/>
    <n v="-0.17328276496926068"/>
    <n v="52.284737795292884"/>
    <n v="-25.358913759620364"/>
    <n v="0.30077166338876854"/>
    <x v="18"/>
    <n v="128"/>
  </r>
  <r>
    <n v="938"/>
    <x v="24"/>
    <s v="id_54"/>
    <x v="1"/>
    <n v="1"/>
    <s v="F"/>
    <s v="M"/>
    <s v="juv"/>
    <s v="juv"/>
    <n v="60.166666666666664"/>
    <n v="75.785714285714292"/>
    <n v="22.803508501982758"/>
    <n v="26.92582403567252"/>
    <n v="0"/>
    <n v="1"/>
    <x v="1"/>
    <n v="1"/>
    <n v="2014"/>
    <s v="MV1"/>
    <s v="P013_MV1"/>
    <n v="38.637286496795177"/>
    <n v="-15.833777994812419"/>
    <n v="-0.17328276496926068"/>
    <n v="52.284737795292884"/>
    <n v="-25.358913759620364"/>
    <n v="0.30077166338876854"/>
    <x v="18"/>
    <n v="128"/>
  </r>
  <r>
    <n v="939"/>
    <x v="27"/>
    <s v="id_57"/>
    <x v="1"/>
    <n v="1"/>
    <s v="M"/>
    <s v="F"/>
    <s v="juv"/>
    <s v="juv"/>
    <n v="75.785714285714292"/>
    <n v="60.166666666666664"/>
    <n v="26.92582403567252"/>
    <n v="22.803508501982758"/>
    <n v="1"/>
    <n v="0"/>
    <x v="0"/>
    <n v="0"/>
    <n v="2014"/>
    <s v="MV1"/>
    <s v="P013_MV1"/>
    <n v="53.670982228208608"/>
    <n v="-26.745158192536088"/>
    <n v="0.30232734259037569"/>
    <n v="38.502524349691555"/>
    <n v="-15.699015847708797"/>
    <n v="-0.13660730877273303"/>
    <x v="21"/>
    <n v="158"/>
  </r>
  <r>
    <n v="940"/>
    <x v="24"/>
    <s v="id_35"/>
    <x v="1"/>
    <n v="1"/>
    <s v="F"/>
    <s v="F"/>
    <s v="juv"/>
    <s v="ad"/>
    <n v="60.166666666666664"/>
    <n v="87.272727272727266"/>
    <n v="61.611687202997452"/>
    <n v="30.594117081556711"/>
    <n v="0"/>
    <n v="1"/>
    <x v="1"/>
    <n v="1"/>
    <n v="2014"/>
    <s v="MV1"/>
    <s v="P021_MV1"/>
    <n v="38.637286496795177"/>
    <n v="22.974400706202275"/>
    <n v="-0.17328276496926068"/>
    <n v="47.127807489230563"/>
    <n v="-16.533690407673852"/>
    <n v="0.13711631980577521"/>
    <x v="18"/>
    <n v="84"/>
  </r>
  <r>
    <n v="941"/>
    <x v="24"/>
    <s v="id_35"/>
    <x v="1"/>
    <n v="1"/>
    <s v="F"/>
    <s v="F"/>
    <s v="juv"/>
    <s v="ad"/>
    <n v="60.166666666666664"/>
    <n v="87.272727272727266"/>
    <n v="61.611687202997452"/>
    <n v="30.594117081556711"/>
    <n v="0"/>
    <n v="1"/>
    <x v="1"/>
    <n v="1"/>
    <n v="2014"/>
    <s v="MV1"/>
    <s v="P021_MV1"/>
    <n v="38.637286496795177"/>
    <n v="22.974400706202275"/>
    <n v="-0.17328276496926068"/>
    <n v="47.127807489230563"/>
    <n v="-16.533690407673852"/>
    <n v="0.13711631980577521"/>
    <x v="18"/>
    <n v="84"/>
  </r>
  <r>
    <n v="942"/>
    <x v="24"/>
    <s v="id_35"/>
    <x v="0"/>
    <n v="2"/>
    <s v="F"/>
    <s v="F"/>
    <s v="juv"/>
    <s v="ad"/>
    <n v="60.166666666666664"/>
    <n v="87.272727272727266"/>
    <n v="61.611687202997452"/>
    <n v="30.594117081556711"/>
    <s v="NA"/>
    <s v="NA"/>
    <x v="0"/>
    <n v="0"/>
    <n v="2014"/>
    <s v="MV1"/>
    <s v="P021_MV1"/>
    <n v="38.637286496795177"/>
    <n v="22.974400706202275"/>
    <n v="-0.17328276496926068"/>
    <n v="47.127807489230563"/>
    <n v="-16.533690407673852"/>
    <n v="0.13711631980577521"/>
    <x v="18"/>
    <n v="84"/>
  </r>
  <r>
    <n v="943"/>
    <x v="41"/>
    <s v="id_35"/>
    <x v="0"/>
    <n v="2"/>
    <s v="F"/>
    <s v="F"/>
    <s v="juv"/>
    <s v="ad"/>
    <n v="63.875"/>
    <n v="87.272727272727266"/>
    <n v="49.040799340956916"/>
    <n v="30.594117081556711"/>
    <s v="NA"/>
    <s v="NA"/>
    <x v="1"/>
    <n v="1"/>
    <n v="2014"/>
    <s v="MV1"/>
    <s v="P021_MV1"/>
    <n v="44.244522849940964"/>
    <n v="4.7962764910159521"/>
    <n v="4.1092970145053974E-3"/>
    <n v="47.127807489230563"/>
    <n v="-16.533690407673852"/>
    <n v="0.13711631980577521"/>
    <x v="32"/>
    <n v="84"/>
  </r>
  <r>
    <n v="944"/>
    <x v="57"/>
    <s v="id_62"/>
    <x v="0"/>
    <n v="2"/>
    <s v="M"/>
    <s v="F"/>
    <s v="ad"/>
    <s v="juv"/>
    <n v="89.166666666666671"/>
    <n v="63.875"/>
    <n v="18.681541692269406"/>
    <n v="49.040799340956916"/>
    <s v="NA"/>
    <s v="NA"/>
    <x v="0"/>
    <n v="0"/>
    <n v="2014"/>
    <s v="MV1"/>
    <s v="P021_MV1"/>
    <n v="20.133436566864216"/>
    <n v="-1.4518948745948101"/>
    <n v="-0.75867561930597827"/>
    <n v="39.163553836654089"/>
    <n v="9.8772455043028273"/>
    <n v="-0.11562951745370567"/>
    <x v="42"/>
    <n v="29"/>
  </r>
  <r>
    <n v="945"/>
    <x v="24"/>
    <s v="id_62"/>
    <x v="1"/>
    <n v="1"/>
    <s v="F"/>
    <s v="F"/>
    <s v="juv"/>
    <s v="juv"/>
    <n v="60.166666666666664"/>
    <n v="63.875"/>
    <n v="61.611687202997452"/>
    <n v="49.040799340956916"/>
    <n v="1"/>
    <n v="0"/>
    <x v="0"/>
    <n v="0"/>
    <n v="2014"/>
    <s v="MV1"/>
    <s v="P021_MV1"/>
    <n v="38.637286496795177"/>
    <n v="22.974400706202275"/>
    <n v="-0.17328276496926068"/>
    <n v="39.163553836654089"/>
    <n v="9.8772455043028273"/>
    <n v="-0.11562951745370567"/>
    <x v="18"/>
    <n v="29"/>
  </r>
  <r>
    <n v="946"/>
    <x v="41"/>
    <s v="id_57"/>
    <x v="1"/>
    <n v="1"/>
    <s v="F"/>
    <s v="F"/>
    <s v="juv"/>
    <s v="juv"/>
    <n v="63.875"/>
    <n v="60.166666666666664"/>
    <n v="49.040799340956916"/>
    <n v="61.611687202997452"/>
    <n v="0"/>
    <n v="1"/>
    <x v="1"/>
    <n v="1"/>
    <n v="2014"/>
    <s v="MV1"/>
    <s v="P021_MV1"/>
    <n v="44.244522849940964"/>
    <n v="4.7962764910159521"/>
    <n v="4.1092970145053974E-3"/>
    <n v="38.502524349691555"/>
    <n v="23.109162853305897"/>
    <n v="-0.13660730877273303"/>
    <x v="32"/>
    <n v="158"/>
  </r>
  <r>
    <n v="947"/>
    <x v="24"/>
    <s v="id_62"/>
    <x v="0"/>
    <n v="2"/>
    <s v="F"/>
    <s v="F"/>
    <s v="juv"/>
    <s v="juv"/>
    <n v="60.166666666666664"/>
    <n v="63.875"/>
    <n v="61.611687202997452"/>
    <n v="49.040799340956916"/>
    <n v="1"/>
    <n v="0"/>
    <x v="0"/>
    <n v="0"/>
    <n v="2014"/>
    <s v="MV1"/>
    <s v="P021_MV1"/>
    <n v="38.637286496795177"/>
    <n v="22.974400706202275"/>
    <n v="-0.17328276496926068"/>
    <n v="39.163553836654089"/>
    <n v="9.8772455043028273"/>
    <n v="-0.11562951745370567"/>
    <x v="18"/>
    <n v="29"/>
  </r>
  <r>
    <n v="948"/>
    <x v="41"/>
    <s v="id_41"/>
    <x v="0"/>
    <n v="2"/>
    <s v="F"/>
    <s v="M"/>
    <s v="juv"/>
    <s v="ad"/>
    <n v="63.875"/>
    <n v="89.166666666666671"/>
    <n v="49.040799340956916"/>
    <n v="18.681541692269406"/>
    <n v="0"/>
    <n v="1"/>
    <x v="1"/>
    <n v="1"/>
    <n v="2014"/>
    <s v="MV1"/>
    <s v="P021_MV1"/>
    <n v="44.244522849940964"/>
    <n v="4.7962764910159521"/>
    <n v="4.1092970145053974E-3"/>
    <n v="18.262697468884333"/>
    <n v="0.41884422338507221"/>
    <n v="-0.77891884405660361"/>
    <x v="32"/>
    <n v="51"/>
  </r>
  <r>
    <n v="949"/>
    <x v="41"/>
    <s v="id_41"/>
    <x v="1"/>
    <n v="1"/>
    <s v="F"/>
    <s v="M"/>
    <s v="juv"/>
    <s v="ad"/>
    <n v="63.875"/>
    <n v="89.166666666666671"/>
    <n v="49.040799340956916"/>
    <n v="18.681541692269406"/>
    <s v="NA"/>
    <s v="NA"/>
    <x v="1"/>
    <n v="1"/>
    <n v="2014"/>
    <s v="MV1"/>
    <s v="P021_MV1"/>
    <n v="44.244522849940964"/>
    <n v="4.7962764910159521"/>
    <n v="4.1092970145053974E-3"/>
    <n v="18.262697468884333"/>
    <n v="0.41884422338507221"/>
    <n v="-0.77891884405660361"/>
    <x v="32"/>
    <n v="51"/>
  </r>
  <r>
    <n v="950"/>
    <x v="57"/>
    <s v="id_35"/>
    <x v="0"/>
    <n v="2"/>
    <s v="M"/>
    <s v="F"/>
    <s v="ad"/>
    <s v="ad"/>
    <n v="89.166666666666671"/>
    <n v="87.272727272727266"/>
    <n v="18.681541692269406"/>
    <n v="30.594117081556711"/>
    <n v="0"/>
    <n v="1"/>
    <x v="0"/>
    <n v="0"/>
    <n v="2014"/>
    <s v="MV1"/>
    <s v="P021_MV1"/>
    <n v="20.133436566864216"/>
    <n v="-1.4518948745948101"/>
    <n v="-0.75867561930597827"/>
    <n v="47.127807489230563"/>
    <n v="-16.533690407673852"/>
    <n v="0.13711631980577521"/>
    <x v="42"/>
    <n v="84"/>
  </r>
  <r>
    <n v="951"/>
    <x v="28"/>
    <s v="id_54"/>
    <x v="1"/>
    <n v="1"/>
    <s v="F"/>
    <s v="M"/>
    <s v="ad"/>
    <s v="juv"/>
    <n v="87.272727272727266"/>
    <n v="75.785714285714292"/>
    <n v="30.594117081556711"/>
    <n v="59.135437767890075"/>
    <s v="NA"/>
    <s v="NA"/>
    <x v="1"/>
    <n v="1"/>
    <n v="2014"/>
    <s v="MV1"/>
    <s v="P021_MV1"/>
    <n v="48.399477429557052"/>
    <n v="-17.805360348000342"/>
    <n v="0.13555657583546768"/>
    <n v="52.284737795292884"/>
    <n v="6.8506999725971909"/>
    <n v="0.30077166338876854"/>
    <x v="8"/>
    <n v="128"/>
  </r>
  <r>
    <n v="952"/>
    <x v="28"/>
    <s v="id_54"/>
    <x v="1"/>
    <n v="1"/>
    <s v="F"/>
    <s v="M"/>
    <s v="ad"/>
    <s v="juv"/>
    <n v="87.272727272727266"/>
    <n v="75.785714285714292"/>
    <n v="30.594117081556711"/>
    <n v="59.135437767890075"/>
    <n v="0"/>
    <n v="1"/>
    <x v="1"/>
    <n v="1"/>
    <n v="2014"/>
    <s v="MV1"/>
    <s v="P021_MV1"/>
    <n v="48.399477429557052"/>
    <n v="-17.805360348000342"/>
    <n v="0.13555657583546768"/>
    <n v="52.284737795292884"/>
    <n v="6.8506999725971909"/>
    <n v="0.30077166338876854"/>
    <x v="8"/>
    <n v="128"/>
  </r>
  <r>
    <n v="953"/>
    <x v="57"/>
    <s v="id_62"/>
    <x v="1"/>
    <n v="1"/>
    <s v="M"/>
    <s v="F"/>
    <s v="ad"/>
    <s v="juv"/>
    <n v="89.166666666666671"/>
    <n v="63.875"/>
    <n v="18.681541692269406"/>
    <n v="49.040799340956916"/>
    <n v="1"/>
    <n v="0"/>
    <x v="0"/>
    <n v="0"/>
    <n v="2014"/>
    <s v="MV1"/>
    <s v="P021_MV1"/>
    <n v="20.133436566864216"/>
    <n v="-1.4518948745948101"/>
    <n v="-0.75867561930597827"/>
    <n v="39.163553836654089"/>
    <n v="9.8772455043028273"/>
    <n v="-0.11562951745370567"/>
    <x v="42"/>
    <n v="29"/>
  </r>
  <r>
    <n v="954"/>
    <x v="57"/>
    <s v="id_54"/>
    <x v="0"/>
    <n v="2"/>
    <s v="M"/>
    <s v="M"/>
    <s v="ad"/>
    <s v="juv"/>
    <n v="89.166666666666671"/>
    <n v="75.785714285714292"/>
    <n v="18.681541692269406"/>
    <n v="59.135437767890075"/>
    <n v="1"/>
    <n v="0"/>
    <x v="0"/>
    <n v="0"/>
    <n v="2014"/>
    <s v="MV1"/>
    <s v="P021_MV1"/>
    <n v="20.133436566864216"/>
    <n v="-1.4518948745948101"/>
    <n v="-0.75867561930597827"/>
    <n v="52.284737795292884"/>
    <n v="6.8506999725971909"/>
    <n v="0.30077166338876854"/>
    <x v="42"/>
    <n v="128"/>
  </r>
  <r>
    <n v="955"/>
    <x v="41"/>
    <s v="id_41"/>
    <x v="0"/>
    <n v="2"/>
    <s v="F"/>
    <s v="M"/>
    <s v="juv"/>
    <s v="ad"/>
    <n v="63.875"/>
    <n v="89.166666666666671"/>
    <n v="49.040799340956916"/>
    <n v="18.681541692269406"/>
    <n v="0"/>
    <n v="1"/>
    <x v="1"/>
    <n v="1"/>
    <n v="2014"/>
    <s v="MV1"/>
    <s v="P021_MV1"/>
    <n v="44.244522849940964"/>
    <n v="4.7962764910159521"/>
    <n v="4.1092970145053974E-3"/>
    <n v="18.262697468884333"/>
    <n v="0.41884422338507221"/>
    <n v="-0.77891884405660361"/>
    <x v="32"/>
    <n v="51"/>
  </r>
  <r>
    <n v="956"/>
    <x v="57"/>
    <s v="id_52"/>
    <x v="0"/>
    <n v="2"/>
    <s v="M"/>
    <s v="M"/>
    <s v="ad"/>
    <s v="ad"/>
    <n v="89.166666666666671"/>
    <n v="88.5"/>
    <n v="18.681541692269406"/>
    <n v="21.633307652783937"/>
    <n v="1"/>
    <n v="0"/>
    <x v="0"/>
    <n v="0"/>
    <n v="2014"/>
    <s v="MV1"/>
    <s v="P021_MV1"/>
    <n v="20.133436566864216"/>
    <n v="-1.4518948745948101"/>
    <n v="-0.75867561930597827"/>
    <n v="21.349988333867785"/>
    <n v="0.2833193189161527"/>
    <n v="-0.68094357247778359"/>
    <x v="42"/>
    <n v="27"/>
  </r>
  <r>
    <n v="957"/>
    <x v="32"/>
    <s v="id_49"/>
    <x v="0"/>
    <n v="2"/>
    <s v="F"/>
    <s v="M"/>
    <s v="ad"/>
    <s v="ad"/>
    <n v="87.888888888888886"/>
    <n v="80.333333333333329"/>
    <n v="8.4852813742385695"/>
    <n v="5.8309518948453007"/>
    <n v="0"/>
    <n v="1"/>
    <x v="1"/>
    <n v="1"/>
    <n v="2014"/>
    <s v="MV1"/>
    <s v="P026_MV1"/>
    <n v="15.187135483622992"/>
    <n v="-6.7018541093844224"/>
    <n v="-0.91515815242702914"/>
    <n v="21.45114967092038"/>
    <n v="-15.620197776075079"/>
    <n v="-0.67773321430148725"/>
    <x v="25"/>
    <n v="49"/>
  </r>
  <r>
    <n v="958"/>
    <x v="31"/>
    <s v="id_50"/>
    <x v="0"/>
    <n v="2"/>
    <s v="M"/>
    <s v="F"/>
    <s v="juv"/>
    <s v="ad"/>
    <n v="76.666666666666671"/>
    <n v="87.888888888888886"/>
    <n v="23.323807579381203"/>
    <n v="8.4852813742385695"/>
    <s v="NA"/>
    <s v="NA"/>
    <x v="1"/>
    <n v="1"/>
    <n v="2014"/>
    <s v="MV1"/>
    <s v="P026_MV1"/>
    <n v="44.413177614464104"/>
    <n v="-21.089370035082901"/>
    <n v="9.4449052460652532E-3"/>
    <n v="15.68883500618103"/>
    <n v="-7.2035536319424605"/>
    <n v="-0.86060044932745594"/>
    <x v="24"/>
    <n v="49"/>
  </r>
  <r>
    <n v="959"/>
    <x v="32"/>
    <s v="id_49"/>
    <x v="0"/>
    <n v="2"/>
    <s v="F"/>
    <s v="M"/>
    <s v="ad"/>
    <s v="ad"/>
    <n v="87.888888888888886"/>
    <n v="80.333333333333329"/>
    <n v="8.4852813742385695"/>
    <n v="5.8309518948453007"/>
    <s v="NA"/>
    <s v="NA"/>
    <x v="0"/>
    <n v="0"/>
    <n v="2014"/>
    <s v="MV1"/>
    <s v="P026_MV1"/>
    <n v="15.187135483622992"/>
    <n v="-6.7018541093844224"/>
    <n v="-0.91515815242702914"/>
    <n v="21.45114967092038"/>
    <n v="-15.620197776075079"/>
    <n v="-0.67773321430148725"/>
    <x v="25"/>
    <n v="49"/>
  </r>
  <r>
    <n v="960"/>
    <x v="31"/>
    <s v="id_55"/>
    <x v="0"/>
    <n v="2"/>
    <s v="M"/>
    <s v="F"/>
    <s v="juv"/>
    <s v="ad"/>
    <n v="76.666666666666671"/>
    <n v="92.333333333333329"/>
    <n v="49.648766349225639"/>
    <n v="103.36827366266692"/>
    <s v="NA"/>
    <s v="NA"/>
    <x v="1"/>
    <n v="1"/>
    <n v="2014"/>
    <s v="MV1"/>
    <s v="P009_MV1"/>
    <n v="44.413177614464104"/>
    <n v="5.2355887347615351"/>
    <n v="9.4449052460652532E-3"/>
    <n v="34.012528718814842"/>
    <n v="69.355744943852073"/>
    <n v="-0.27909745970485755"/>
    <x v="24"/>
    <n v="87"/>
  </r>
  <r>
    <n v="961"/>
    <x v="29"/>
    <s v="id_70"/>
    <x v="1"/>
    <n v="1"/>
    <s v="M"/>
    <s v="M"/>
    <s v="ad"/>
    <s v="juv"/>
    <n v="90.285714285714292"/>
    <n v="76.666666666666671"/>
    <n v="135.59498515800649"/>
    <n v="49.648766349225639"/>
    <s v="NA"/>
    <s v="NA"/>
    <x v="0"/>
    <n v="0"/>
    <n v="2014"/>
    <s v="MV1"/>
    <s v="P009_MV1"/>
    <n v="27.537942075366431"/>
    <n v="108.05704308264006"/>
    <n v="-0.52442465904701596"/>
    <n v="41.366907862338032"/>
    <n v="8.2818584868876073"/>
    <n v="-4.5706008950133603E-2"/>
    <x v="22"/>
    <n v="63"/>
  </r>
  <r>
    <n v="962"/>
    <x v="19"/>
    <s v="id_70"/>
    <x v="0"/>
    <n v="2"/>
    <s v="F"/>
    <s v="M"/>
    <s v="juv"/>
    <s v="juv"/>
    <n v="69.181818181818187"/>
    <n v="76.666666666666671"/>
    <n v="61.400325732035007"/>
    <n v="49.648766349225639"/>
    <s v="NA"/>
    <s v="NA"/>
    <x v="0"/>
    <n v="0"/>
    <n v="2014"/>
    <s v="MV1"/>
    <s v="P009_MV1"/>
    <n v="58.402832169616239"/>
    <n v="2.997493562418768"/>
    <n v="0.45202544076901663"/>
    <n v="41.366907862338032"/>
    <n v="8.2818584868876073"/>
    <n v="-4.5706008950133603E-2"/>
    <x v="14"/>
    <n v="63"/>
  </r>
  <r>
    <n v="963"/>
    <x v="19"/>
    <s v="id_70"/>
    <x v="1"/>
    <n v="1"/>
    <s v="F"/>
    <s v="M"/>
    <s v="juv"/>
    <s v="juv"/>
    <n v="69.181818181818187"/>
    <n v="76.666666666666671"/>
    <n v="61.400325732035007"/>
    <n v="49.648766349225639"/>
    <n v="1"/>
    <n v="0"/>
    <x v="0"/>
    <n v="0"/>
    <n v="2014"/>
    <s v="MV1"/>
    <s v="P009_MV1"/>
    <n v="58.402832169616239"/>
    <n v="2.997493562418768"/>
    <n v="0.45202544076901663"/>
    <n v="41.366907862338032"/>
    <n v="8.2818584868876073"/>
    <n v="-4.5706008950133603E-2"/>
    <x v="14"/>
    <n v="63"/>
  </r>
  <r>
    <n v="964"/>
    <x v="19"/>
    <s v="id_34"/>
    <x v="1"/>
    <n v="1"/>
    <s v="F"/>
    <s v="F"/>
    <s v="juv"/>
    <s v="ad"/>
    <n v="69.181818181818187"/>
    <n v="78.86666666666666"/>
    <n v="57.974132162542979"/>
    <n v="41.109609582188931"/>
    <s v="NA"/>
    <s v="NA"/>
    <x v="1"/>
    <n v="1"/>
    <n v="2014"/>
    <s v="MV1"/>
    <s v="P011_MV1"/>
    <n v="58.402832169616239"/>
    <n v="-0.42870000707326028"/>
    <n v="0.45202544076901663"/>
    <n v="41.109609582188973"/>
    <n v="0"/>
    <n v="-5.3871377869625557E-2"/>
    <x v="14"/>
    <n v="46"/>
  </r>
  <r>
    <n v="965"/>
    <x v="19"/>
    <s v="id_34"/>
    <x v="1"/>
    <n v="1"/>
    <s v="F"/>
    <s v="F"/>
    <s v="juv"/>
    <s v="ad"/>
    <n v="69.181818181818187"/>
    <n v="78.86666666666666"/>
    <n v="57.974132162542979"/>
    <n v="41.109609582188931"/>
    <n v="0"/>
    <n v="1"/>
    <x v="1"/>
    <n v="1"/>
    <n v="2014"/>
    <s v="MV1"/>
    <s v="P011_MV1"/>
    <n v="58.402832169616239"/>
    <n v="-0.42870000707326028"/>
    <n v="0.45202544076901663"/>
    <n v="41.109609582188973"/>
    <n v="0"/>
    <n v="-5.3871377869625557E-2"/>
    <x v="14"/>
    <n v="46"/>
  </r>
  <r>
    <n v="966"/>
    <x v="53"/>
    <s v="id_39"/>
    <x v="0"/>
    <n v="2"/>
    <s v="F"/>
    <s v="F"/>
    <s v="ad"/>
    <s v="juv"/>
    <n v="78.86666666666666"/>
    <n v="69.181818181818187"/>
    <n v="41.109609582188931"/>
    <n v="57.974132162542979"/>
    <n v="1"/>
    <n v="0"/>
    <x v="0"/>
    <n v="0"/>
    <n v="2014"/>
    <s v="MV1"/>
    <s v="P011_MV1"/>
    <n v="41.109609582188966"/>
    <n v="0"/>
    <n v="-9.5067676040108823E-2"/>
    <n v="56.420044614117785"/>
    <n v="1.5540875484251941"/>
    <n v="0.43200575384376289"/>
    <x v="40"/>
    <n v="77"/>
  </r>
  <r>
    <n v="967"/>
    <x v="19"/>
    <s v="id_34"/>
    <x v="1"/>
    <n v="1"/>
    <s v="F"/>
    <s v="F"/>
    <s v="juv"/>
    <s v="ad"/>
    <n v="69.181818181818187"/>
    <n v="78.86666666666666"/>
    <n v="57.974132162542979"/>
    <n v="41.109609582188931"/>
    <n v="1"/>
    <n v="0"/>
    <x v="1"/>
    <n v="1"/>
    <n v="2014"/>
    <s v="MV1"/>
    <s v="P011_MV1"/>
    <n v="58.402832169616239"/>
    <n v="-0.42870000707326028"/>
    <n v="0.45202544076901663"/>
    <n v="41.109609582188973"/>
    <n v="0"/>
    <n v="-5.3871377869625557E-2"/>
    <x v="14"/>
    <n v="46"/>
  </r>
  <r>
    <n v="968"/>
    <x v="19"/>
    <s v="id_34"/>
    <x v="1"/>
    <n v="1"/>
    <s v="F"/>
    <s v="F"/>
    <s v="juv"/>
    <s v="ad"/>
    <n v="69.181818181818187"/>
    <n v="78.86666666666666"/>
    <n v="57.974132162542979"/>
    <n v="41.109609582188931"/>
    <s v="NA"/>
    <s v="NA"/>
    <x v="1"/>
    <n v="1"/>
    <n v="2014"/>
    <s v="MV1"/>
    <s v="P011_MV1"/>
    <n v="58.402832169616239"/>
    <n v="-0.42870000707326028"/>
    <n v="0.45202544076901663"/>
    <n v="41.109609582188973"/>
    <n v="0"/>
    <n v="-5.3871377869625557E-2"/>
    <x v="14"/>
    <n v="46"/>
  </r>
  <r>
    <n v="969"/>
    <x v="53"/>
    <s v="id_39"/>
    <x v="1"/>
    <n v="1"/>
    <s v="F"/>
    <s v="F"/>
    <s v="ad"/>
    <s v="juv"/>
    <n v="78.86666666666666"/>
    <n v="69.181818181818187"/>
    <n v="41.109609582188931"/>
    <n v="57.974132162542979"/>
    <n v="1"/>
    <n v="0"/>
    <x v="0"/>
    <n v="0"/>
    <n v="2014"/>
    <s v="MV1"/>
    <s v="P011_MV1"/>
    <n v="41.109609582188966"/>
    <n v="0"/>
    <n v="-9.5067676040108823E-2"/>
    <n v="56.420044614117785"/>
    <n v="1.5540875484251941"/>
    <n v="0.43200575384376289"/>
    <x v="40"/>
    <n v="77"/>
  </r>
  <r>
    <n v="970"/>
    <x v="29"/>
    <s v="id_57"/>
    <x v="0"/>
    <n v="2"/>
    <s v="M"/>
    <s v="F"/>
    <s v="ad"/>
    <s v="juv"/>
    <n v="90.285714285714292"/>
    <n v="60.166666666666664"/>
    <n v="8.9442719099991592"/>
    <n v="29.732137494637012"/>
    <n v="1"/>
    <n v="0"/>
    <x v="0"/>
    <n v="0"/>
    <n v="2014"/>
    <s v="MV1"/>
    <s v="P007_MV1"/>
    <n v="27.537942075366431"/>
    <n v="-18.593670165367271"/>
    <n v="-0.52442465904701596"/>
    <n v="38.502524349691555"/>
    <n v="-8.770386855054543"/>
    <n v="-0.13660730877273303"/>
    <x v="22"/>
    <n v="158"/>
  </r>
  <r>
    <n v="971"/>
    <x v="58"/>
    <s v="id_57"/>
    <x v="0"/>
    <n v="2"/>
    <s v="F"/>
    <s v="F"/>
    <s v="ad"/>
    <s v="juv"/>
    <n v="92.333333333333329"/>
    <n v="60.166666666666664"/>
    <n v="18.110770276274835"/>
    <n v="48.548944375753422"/>
    <n v="1"/>
    <n v="0"/>
    <x v="0"/>
    <n v="0"/>
    <n v="2014"/>
    <s v="MV1"/>
    <s v="P022_MV1"/>
    <n v="33.698602058570671"/>
    <n v="-15.587831782295837"/>
    <n v="-0.3295243358265833"/>
    <n v="38.502524349691555"/>
    <n v="10.046420026061867"/>
    <n v="-0.13660730877273303"/>
    <x v="43"/>
    <n v="158"/>
  </r>
  <r>
    <n v="972"/>
    <x v="41"/>
    <s v="id_55"/>
    <x v="1"/>
    <n v="1"/>
    <s v="F"/>
    <s v="F"/>
    <s v="juv"/>
    <s v="ad"/>
    <n v="63.875"/>
    <n v="92.333333333333329"/>
    <n v="124.40257232067189"/>
    <n v="18.110770276274835"/>
    <n v="0"/>
    <n v="1"/>
    <x v="1"/>
    <n v="1"/>
    <n v="2014"/>
    <s v="MV1"/>
    <s v="P022_MV1"/>
    <n v="44.244522849940964"/>
    <n v="80.15804947073093"/>
    <n v="4.1092970145053974E-3"/>
    <n v="34.012528718814842"/>
    <n v="-15.901758442540007"/>
    <n v="-0.27909745970485755"/>
    <x v="32"/>
    <n v="87"/>
  </r>
  <r>
    <n v="973"/>
    <x v="58"/>
    <s v="id_57"/>
    <x v="0"/>
    <n v="2"/>
    <s v="F"/>
    <s v="F"/>
    <s v="ad"/>
    <s v="juv"/>
    <n v="92.333333333333329"/>
    <n v="60.166666666666664"/>
    <n v="18.110770276274835"/>
    <n v="48.548944375753422"/>
    <s v="NA"/>
    <s v="NA"/>
    <x v="0"/>
    <n v="0"/>
    <n v="2014"/>
    <s v="MV1"/>
    <s v="P022_MV1"/>
    <n v="33.698602058570671"/>
    <n v="-15.587831782295837"/>
    <n v="-0.3295243358265833"/>
    <n v="38.502524349691555"/>
    <n v="10.046420026061867"/>
    <n v="-0.13660730877273303"/>
    <x v="43"/>
    <n v="158"/>
  </r>
  <r>
    <n v="974"/>
    <x v="29"/>
    <s v="id_55"/>
    <x v="0"/>
    <n v="2"/>
    <s v="M"/>
    <s v="F"/>
    <s v="ad"/>
    <s v="ad"/>
    <n v="90.285714285714292"/>
    <n v="92.333333333333329"/>
    <n v="36.400549446402593"/>
    <n v="18.110770276274835"/>
    <s v="NA"/>
    <s v="NA"/>
    <x v="1"/>
    <n v="1"/>
    <n v="2014"/>
    <s v="MV1"/>
    <s v="P022_MV1"/>
    <n v="27.537942075366431"/>
    <n v="8.8626073710361624"/>
    <n v="-0.52442465904701596"/>
    <n v="34.012528718814842"/>
    <n v="-15.901758442540007"/>
    <n v="-0.27909745970485755"/>
    <x v="22"/>
    <n v="87"/>
  </r>
  <r>
    <n v="975"/>
    <x v="58"/>
    <s v="id_36"/>
    <x v="1"/>
    <n v="1"/>
    <s v="F"/>
    <s v="M"/>
    <s v="ad"/>
    <s v="ad"/>
    <n v="92.333333333333329"/>
    <n v="90.285714285714292"/>
    <n v="18.110770276274835"/>
    <n v="36.400549446402593"/>
    <n v="1"/>
    <n v="0"/>
    <x v="0"/>
    <n v="0"/>
    <n v="2014"/>
    <s v="MV1"/>
    <s v="P022_MV1"/>
    <n v="33.698602058570671"/>
    <n v="-15.587831782295837"/>
    <n v="-0.3295243358265833"/>
    <n v="27.13312842137822"/>
    <n v="9.2674210250243725"/>
    <n v="-0.49741544201274779"/>
    <x v="43"/>
    <n v="142"/>
  </r>
  <r>
    <n v="976"/>
    <x v="58"/>
    <s v="id_36"/>
    <x v="1"/>
    <n v="1"/>
    <s v="F"/>
    <s v="M"/>
    <s v="ad"/>
    <s v="ad"/>
    <n v="92.333333333333329"/>
    <n v="90.285714285714292"/>
    <n v="18.110770276274835"/>
    <n v="36.400549446402593"/>
    <s v="NA"/>
    <s v="NA"/>
    <x v="0"/>
    <n v="0"/>
    <n v="2014"/>
    <s v="MV1"/>
    <s v="P022_MV1"/>
    <n v="33.698602058570671"/>
    <n v="-15.587831782295837"/>
    <n v="-0.3295243358265833"/>
    <n v="27.13312842137822"/>
    <n v="9.2674210250243725"/>
    <n v="-0.49741544201274779"/>
    <x v="43"/>
    <n v="142"/>
  </r>
  <r>
    <n v="977"/>
    <x v="58"/>
    <s v="id_36"/>
    <x v="1"/>
    <n v="1"/>
    <s v="F"/>
    <s v="M"/>
    <s v="ad"/>
    <s v="ad"/>
    <n v="92.333333333333329"/>
    <n v="90.285714285714292"/>
    <n v="18.110770276274835"/>
    <n v="36.400549446402593"/>
    <n v="1"/>
    <n v="0"/>
    <x v="0"/>
    <n v="0"/>
    <n v="2014"/>
    <s v="MV1"/>
    <s v="P022_MV1"/>
    <n v="33.698602058570671"/>
    <n v="-15.587831782295837"/>
    <n v="-0.3295243358265833"/>
    <n v="27.13312842137822"/>
    <n v="9.2674210250243725"/>
    <n v="-0.49741544201274779"/>
    <x v="43"/>
    <n v="142"/>
  </r>
  <r>
    <n v="978"/>
    <x v="29"/>
    <s v="id_55"/>
    <x v="0"/>
    <n v="2"/>
    <s v="M"/>
    <s v="F"/>
    <s v="ad"/>
    <s v="ad"/>
    <n v="90.285714285714292"/>
    <n v="92.333333333333329"/>
    <n v="36.400549446402593"/>
    <n v="18.110770276274835"/>
    <s v="NA"/>
    <s v="NA"/>
    <x v="1"/>
    <n v="1"/>
    <n v="2014"/>
    <s v="MV1"/>
    <s v="P022_MV1"/>
    <n v="27.537942075366431"/>
    <n v="8.8626073710361624"/>
    <n v="-0.52442465904701596"/>
    <n v="34.012528718814842"/>
    <n v="-15.901758442540007"/>
    <n v="-0.27909745970485755"/>
    <x v="22"/>
    <n v="87"/>
  </r>
  <r>
    <n v="979"/>
    <x v="58"/>
    <s v="id_36"/>
    <x v="1"/>
    <n v="1"/>
    <s v="F"/>
    <s v="M"/>
    <s v="ad"/>
    <s v="ad"/>
    <n v="92.333333333333329"/>
    <n v="90.285714285714292"/>
    <n v="18.110770276274835"/>
    <n v="36.400549446402593"/>
    <s v="NA"/>
    <s v="NA"/>
    <x v="0"/>
    <n v="0"/>
    <n v="2014"/>
    <s v="MV1"/>
    <s v="P022_MV1"/>
    <n v="33.698602058570671"/>
    <n v="-15.587831782295837"/>
    <n v="-0.3295243358265833"/>
    <n v="27.13312842137822"/>
    <n v="9.2674210250243725"/>
    <n v="-0.49741544201274779"/>
    <x v="43"/>
    <n v="142"/>
  </r>
  <r>
    <n v="980"/>
    <x v="29"/>
    <s v="id_55"/>
    <x v="1"/>
    <n v="1"/>
    <s v="M"/>
    <s v="F"/>
    <s v="ad"/>
    <s v="ad"/>
    <n v="90.285714285714292"/>
    <n v="92.333333333333329"/>
    <n v="36.400549446402593"/>
    <n v="18.110770276274835"/>
    <s v="NA"/>
    <s v="NA"/>
    <x v="1"/>
    <n v="1"/>
    <n v="2014"/>
    <s v="MV1"/>
    <s v="P022_MV1"/>
    <n v="27.537942075366431"/>
    <n v="8.8626073710361624"/>
    <n v="-0.52442465904701596"/>
    <n v="34.012528718814842"/>
    <n v="-15.901758442540007"/>
    <n v="-0.27909745970485755"/>
    <x v="22"/>
    <n v="87"/>
  </r>
  <r>
    <n v="981"/>
    <x v="58"/>
    <s v="id_53"/>
    <x v="0"/>
    <n v="2"/>
    <s v="F"/>
    <s v="M"/>
    <s v="ad"/>
    <s v="juv"/>
    <n v="92.333333333333329"/>
    <n v="72.25"/>
    <n v="18.110770276274835"/>
    <n v="38.052595180880893"/>
    <n v="1"/>
    <n v="0"/>
    <x v="0"/>
    <n v="0"/>
    <n v="2014"/>
    <s v="MV1"/>
    <s v="P022_MV1"/>
    <n v="33.698602058570671"/>
    <n v="-15.587831782295837"/>
    <n v="-0.3295243358265833"/>
    <n v="41.301151377594778"/>
    <n v="-3.248556196713885"/>
    <n v="-4.7792793037716934E-2"/>
    <x v="43"/>
    <n v="42"/>
  </r>
  <r>
    <n v="982"/>
    <x v="16"/>
    <s v="id_55"/>
    <x v="0"/>
    <n v="2"/>
    <s v="M"/>
    <s v="F"/>
    <s v="juv"/>
    <s v="ad"/>
    <n v="72.25"/>
    <n v="92.333333333333329"/>
    <n v="38.052595180880893"/>
    <n v="18.110770276274835"/>
    <n v="0"/>
    <n v="1"/>
    <x v="1"/>
    <n v="1"/>
    <n v="2014"/>
    <s v="MV1"/>
    <s v="P022_MV1"/>
    <n v="34.36519945571272"/>
    <n v="3.687395725168173"/>
    <n v="-0.30843567835886321"/>
    <n v="34.012528718814842"/>
    <n v="-15.901758442540007"/>
    <n v="-0.27909745970485755"/>
    <x v="12"/>
    <n v="87"/>
  </r>
  <r>
    <n v="983"/>
    <x v="58"/>
    <s v="id_53"/>
    <x v="1"/>
    <n v="1"/>
    <s v="F"/>
    <s v="M"/>
    <s v="ad"/>
    <s v="juv"/>
    <n v="92.333333333333329"/>
    <n v="72.25"/>
    <n v="18.110770276274835"/>
    <n v="38.052595180880893"/>
    <n v="1"/>
    <n v="0"/>
    <x v="0"/>
    <n v="0"/>
    <n v="2014"/>
    <s v="MV1"/>
    <s v="P022_MV1"/>
    <n v="33.698602058570671"/>
    <n v="-15.587831782295837"/>
    <n v="-0.3295243358265833"/>
    <n v="41.301151377594778"/>
    <n v="-3.248556196713885"/>
    <n v="-4.7792793037716934E-2"/>
    <x v="43"/>
    <n v="42"/>
  </r>
  <r>
    <n v="984"/>
    <x v="29"/>
    <s v="id_55"/>
    <x v="0"/>
    <n v="2"/>
    <s v="M"/>
    <s v="F"/>
    <s v="ad"/>
    <s v="ad"/>
    <n v="90.285714285714292"/>
    <n v="92.333333333333329"/>
    <n v="36.400549446402593"/>
    <n v="18.110770276274835"/>
    <s v="NA"/>
    <s v="NA"/>
    <x v="1"/>
    <n v="1"/>
    <n v="2014"/>
    <s v="MV1"/>
    <s v="P022_MV1"/>
    <n v="27.537942075366431"/>
    <n v="8.8626073710361624"/>
    <n v="-0.52442465904701596"/>
    <n v="34.012528718814842"/>
    <n v="-15.901758442540007"/>
    <n v="-0.27909745970485755"/>
    <x v="22"/>
    <n v="87"/>
  </r>
  <r>
    <n v="985"/>
    <x v="29"/>
    <s v="id_55"/>
    <x v="1"/>
    <n v="1"/>
    <s v="M"/>
    <s v="F"/>
    <s v="ad"/>
    <s v="ad"/>
    <n v="90.285714285714292"/>
    <n v="92.333333333333329"/>
    <n v="36.400549446402593"/>
    <n v="18.110770276274835"/>
    <s v="NA"/>
    <s v="NA"/>
    <x v="1"/>
    <n v="1"/>
    <n v="2014"/>
    <s v="MV1"/>
    <s v="P022_MV1"/>
    <n v="27.537942075366431"/>
    <n v="8.8626073710361624"/>
    <n v="-0.52442465904701596"/>
    <n v="34.012528718814842"/>
    <n v="-15.901758442540007"/>
    <n v="-0.27909745970485755"/>
    <x v="22"/>
    <n v="87"/>
  </r>
  <r>
    <n v="986"/>
    <x v="29"/>
    <s v="id_53"/>
    <x v="1"/>
    <n v="1"/>
    <s v="M"/>
    <s v="M"/>
    <s v="ad"/>
    <s v="juv"/>
    <n v="90.285714285714292"/>
    <n v="72.25"/>
    <n v="36.400549446402593"/>
    <n v="38.052595180880893"/>
    <n v="1"/>
    <n v="0"/>
    <x v="0"/>
    <n v="0"/>
    <n v="2014"/>
    <s v="MV1"/>
    <s v="P022_MV1"/>
    <n v="27.537942075366431"/>
    <n v="8.8626073710361624"/>
    <n v="-0.52442465904701596"/>
    <n v="41.301151377594778"/>
    <n v="-3.248556196713885"/>
    <n v="-4.7792793037716934E-2"/>
    <x v="22"/>
    <n v="42"/>
  </r>
  <r>
    <n v="987"/>
    <x v="29"/>
    <s v="id_55"/>
    <x v="1"/>
    <n v="1"/>
    <s v="M"/>
    <s v="F"/>
    <s v="ad"/>
    <s v="ad"/>
    <n v="90.285714285714292"/>
    <n v="92.333333333333329"/>
    <n v="36.400549446402593"/>
    <n v="18.110770276274835"/>
    <n v="0"/>
    <n v="1"/>
    <x v="1"/>
    <n v="1"/>
    <n v="2014"/>
    <s v="MV1"/>
    <s v="P022_MV1"/>
    <n v="27.537942075366431"/>
    <n v="8.8626073710361624"/>
    <n v="-0.52442465904701596"/>
    <n v="34.012528718814842"/>
    <n v="-15.901758442540007"/>
    <n v="-0.27909745970485755"/>
    <x v="22"/>
    <n v="87"/>
  </r>
  <r>
    <n v="988"/>
    <x v="29"/>
    <s v="id_55"/>
    <x v="1"/>
    <n v="1"/>
    <s v="M"/>
    <s v="F"/>
    <s v="ad"/>
    <s v="ad"/>
    <n v="90.285714285714292"/>
    <n v="92.333333333333329"/>
    <n v="36.400549446402593"/>
    <n v="18.110770276274835"/>
    <n v="0"/>
    <n v="1"/>
    <x v="1"/>
    <n v="1"/>
    <n v="2014"/>
    <s v="MV1"/>
    <s v="P022_MV1"/>
    <n v="27.537942075366431"/>
    <n v="8.8626073710361624"/>
    <n v="-0.52442465904701596"/>
    <n v="34.012528718814842"/>
    <n v="-15.901758442540007"/>
    <n v="-0.27909745970485755"/>
    <x v="22"/>
    <n v="87"/>
  </r>
  <r>
    <n v="989"/>
    <x v="35"/>
    <s v="id_48"/>
    <x v="1"/>
    <n v="1"/>
    <s v="F"/>
    <s v="M"/>
    <s v="juv"/>
    <s v="ad"/>
    <n v="60.111111111111114"/>
    <n v="85.928571428571431"/>
    <n v="33.060550509633082"/>
    <n v="9.0553851381374173"/>
    <n v="0"/>
    <n v="1"/>
    <x v="1"/>
    <n v="1"/>
    <n v="2014"/>
    <s v="MV4"/>
    <s v="P029_MV4"/>
    <n v="19.530204156534676"/>
    <n v="13.530346353098405"/>
    <n v="-0.77775964473033188"/>
    <n v="31.872321130091684"/>
    <n v="-22.816935991954267"/>
    <n v="-0.34701701406836483"/>
    <x v="28"/>
    <n v="73"/>
  </r>
  <r>
    <n v="990"/>
    <x v="36"/>
    <s v="id_14"/>
    <x v="0"/>
    <n v="2"/>
    <s v="M"/>
    <s v="F"/>
    <s v="ad"/>
    <s v="ad"/>
    <n v="85.928571428571431"/>
    <n v="81.5"/>
    <n v="9.0553851381374173"/>
    <n v="93.477269964414347"/>
    <n v="1"/>
    <n v="0"/>
    <x v="0"/>
    <n v="0"/>
    <n v="2014"/>
    <s v="MV4"/>
    <s v="P029_MV4"/>
    <n v="33.835625874539616"/>
    <n v="-24.780240736402199"/>
    <n v="-0.32518941292967729"/>
    <n v="70.320375642312698"/>
    <n v="23.15689432210165"/>
    <n v="0.87313319116094457"/>
    <x v="29"/>
    <n v="84"/>
  </r>
  <r>
    <n v="991"/>
    <x v="8"/>
    <s v="id_56"/>
    <x v="1"/>
    <n v="1"/>
    <s v="F"/>
    <s v="M"/>
    <s v="ad"/>
    <s v="juv"/>
    <n v="81.5"/>
    <n v="65"/>
    <n v="112.53888216967503"/>
    <n v="39.66106403010388"/>
    <n v="0"/>
    <n v="1"/>
    <x v="1"/>
    <n v="1"/>
    <n v="2014"/>
    <s v="MV4"/>
    <s v="P006b_MV4"/>
    <n v="72.306326438000568"/>
    <n v="40.232555731674466"/>
    <n v="0.89188018590821161"/>
    <n v="37.794412898464323"/>
    <n v="1.8666511316395571"/>
    <n v="-0.15907924769139797"/>
    <x v="8"/>
    <n v="72"/>
  </r>
  <r>
    <n v="992"/>
    <x v="52"/>
    <s v="id_23"/>
    <x v="1"/>
    <n v="1"/>
    <s v="M"/>
    <s v="M"/>
    <s v="ad"/>
    <s v="ad"/>
    <n v="89.3"/>
    <n v="100.66666666666667"/>
    <n v="9"/>
    <n v="84.599054368237475"/>
    <n v="1"/>
    <n v="0"/>
    <x v="0"/>
    <n v="0"/>
    <n v="2014"/>
    <s v="MV4"/>
    <s v="P052_MV4"/>
    <n v="9"/>
    <n v="0"/>
    <n v="-1.1108960618156818"/>
    <n v="89.00674700865541"/>
    <n v="-4.4076926404179346"/>
    <n v="1.4661457673990204"/>
    <x v="5"/>
    <n v="16"/>
  </r>
  <r>
    <n v="993"/>
    <x v="51"/>
    <s v="id_44"/>
    <x v="1"/>
    <n v="1"/>
    <s v="M"/>
    <s v="M"/>
    <s v="ad"/>
    <s v="ad"/>
    <n v="100.66666666666667"/>
    <n v="89.3"/>
    <n v="84.599054368237475"/>
    <n v="9"/>
    <s v="NA"/>
    <s v="NA"/>
    <x v="1"/>
    <n v="1"/>
    <n v="2014"/>
    <s v="MV4"/>
    <s v="P052_MV4"/>
    <n v="53.875550992751272"/>
    <n v="30.723503375486203"/>
    <n v="0.30879913594350161"/>
    <n v="9"/>
    <n v="0"/>
    <n v="-1.0728708361930024"/>
    <x v="30"/>
    <n v="10"/>
  </r>
  <r>
    <n v="994"/>
    <x v="52"/>
    <s v="id_23"/>
    <x v="0"/>
    <n v="2"/>
    <s v="M"/>
    <s v="M"/>
    <s v="ad"/>
    <s v="ad"/>
    <n v="89.3"/>
    <n v="100.66666666666667"/>
    <n v="9"/>
    <n v="84.599054368237475"/>
    <s v="NA"/>
    <s v="NA"/>
    <x v="0"/>
    <n v="0"/>
    <n v="2014"/>
    <s v="MV4"/>
    <s v="P052_MV4"/>
    <n v="9"/>
    <n v="0"/>
    <n v="-1.1108960618156818"/>
    <n v="89.00674700865541"/>
    <n v="-4.4076926404179346"/>
    <n v="1.4661457673990204"/>
    <x v="5"/>
    <n v="16"/>
  </r>
  <r>
    <n v="995"/>
    <x v="52"/>
    <s v="id_23"/>
    <x v="0"/>
    <n v="2"/>
    <s v="M"/>
    <s v="M"/>
    <s v="ad"/>
    <s v="ad"/>
    <n v="89.3"/>
    <n v="100.66666666666667"/>
    <n v="9"/>
    <n v="84.599054368237475"/>
    <n v="1"/>
    <n v="0"/>
    <x v="0"/>
    <n v="0"/>
    <n v="2014"/>
    <s v="MV4"/>
    <s v="P052_MV4"/>
    <n v="9"/>
    <n v="0"/>
    <n v="-1.1108960618156818"/>
    <n v="89.00674700865541"/>
    <n v="-4.4076926404179346"/>
    <n v="1.4661457673990204"/>
    <x v="5"/>
    <n v="16"/>
  </r>
  <r>
    <n v="996"/>
    <x v="49"/>
    <s v="id_21"/>
    <x v="1"/>
    <n v="1"/>
    <s v="M"/>
    <s v="F"/>
    <s v="ad"/>
    <s v="ad"/>
    <n v="83"/>
    <n v="90.5"/>
    <n v="14.035668847618199"/>
    <n v="14.035668847618199"/>
    <n v="1"/>
    <n v="0"/>
    <x v="0"/>
    <n v="0"/>
    <n v="2014"/>
    <s v="MV4"/>
    <s v="P054_MV4"/>
    <n v="17.738964145389261"/>
    <n v="-3.7032952977710618"/>
    <n v="-0.83442780335122602"/>
    <n v="22.753436526741513"/>
    <n v="-8.7177676791233143"/>
    <n v="-0.63640510044614207"/>
    <x v="38"/>
    <n v="76"/>
  </r>
  <r>
    <n v="997"/>
    <x v="9"/>
    <s v="id_37"/>
    <x v="1"/>
    <n v="1"/>
    <s v="F"/>
    <s v="M"/>
    <s v="ad"/>
    <s v="ad"/>
    <n v="90.5"/>
    <n v="83"/>
    <n v="14.035668847618199"/>
    <n v="14.035668847618199"/>
    <s v="NA"/>
    <s v="NA"/>
    <x v="1"/>
    <n v="1"/>
    <n v="2014"/>
    <s v="MV4"/>
    <s v="P054_MV4"/>
    <n v="23.245159346815022"/>
    <n v="-9.2094904991968232"/>
    <n v="-0.66023230686246959"/>
    <n v="18.280348158904005"/>
    <n v="-4.2446793112858057"/>
    <n v="-0.77835869886009967"/>
    <x v="9"/>
    <n v="32"/>
  </r>
  <r>
    <n v="998"/>
    <x v="20"/>
    <s v="id_40"/>
    <x v="0"/>
    <n v="2"/>
    <s v="M"/>
    <s v="F"/>
    <s v="ad"/>
    <s v="ad"/>
    <n v="101.85714285714286"/>
    <n v="78.857142857142861"/>
    <n v="0"/>
    <n v="43.174066289845804"/>
    <s v="NA"/>
    <s v="NA"/>
    <x v="0"/>
    <n v="0"/>
    <n v="2014"/>
    <s v="MV1"/>
    <s v="T009_MV1"/>
    <n v="22.012805168088146"/>
    <n v="-22.012805168088146"/>
    <n v="-0.69921940051976239"/>
    <n v="38.572545498119524"/>
    <n v="4.6015207917262799"/>
    <n v="-0.13438518545053418"/>
    <x v="15"/>
    <n v="58"/>
  </r>
  <r>
    <n v="999"/>
    <x v="32"/>
    <s v="id_49"/>
    <x v="1"/>
    <n v="1"/>
    <s v="F"/>
    <s v="M"/>
    <s v="ad"/>
    <s v="ad"/>
    <n v="87.888888888888886"/>
    <n v="80.333333333333329"/>
    <n v="20.124611797498108"/>
    <n v="29"/>
    <n v="1"/>
    <n v="0"/>
    <x v="0"/>
    <n v="0"/>
    <n v="2014"/>
    <s v="MV1"/>
    <s v="P026b_MV1"/>
    <n v="15.187135483622992"/>
    <n v="4.9374763138751163"/>
    <n v="-0.91515815242702914"/>
    <n v="21.45114967092038"/>
    <n v="7.5488503290796203"/>
    <n v="-0.67773321430148725"/>
    <x v="25"/>
    <n v="49"/>
  </r>
  <r>
    <n v="1000"/>
    <x v="20"/>
    <s v="id_39"/>
    <x v="0"/>
    <n v="2"/>
    <s v="M"/>
    <s v="F"/>
    <s v="ad"/>
    <s v="juv"/>
    <n v="101.85714285714286"/>
    <n v="69.181818181818187"/>
    <n v="10.295630140987001"/>
    <n v="61.400325732035007"/>
    <n v="1"/>
    <n v="0"/>
    <x v="0"/>
    <n v="0"/>
    <n v="2014"/>
    <s v="MV1"/>
    <s v="P009_MV1"/>
    <n v="22.012805168088146"/>
    <n v="-11.717175027101145"/>
    <n v="-0.69921940051976239"/>
    <n v="56.420044614117785"/>
    <n v="4.9802811179172224"/>
    <n v="0.43200575384376289"/>
    <x v="15"/>
    <n v="77"/>
  </r>
  <r>
    <n v="1001"/>
    <x v="31"/>
    <s v="id_04"/>
    <x v="1"/>
    <n v="1"/>
    <s v="M"/>
    <s v="M"/>
    <s v="juv"/>
    <s v="ad"/>
    <n v="76.666666666666671"/>
    <n v="101.85714285714286"/>
    <n v="49.648766349225639"/>
    <n v="10.295630140987001"/>
    <n v="0"/>
    <n v="1"/>
    <x v="1"/>
    <n v="1"/>
    <n v="2014"/>
    <s v="MV1"/>
    <s v="P009_MV1"/>
    <n v="44.413177614464104"/>
    <n v="5.2355887347615351"/>
    <n v="9.4449052460652532E-3"/>
    <n v="24.7030732082135"/>
    <n v="-14.407443067226499"/>
    <n v="-0.57453331974877286"/>
    <x v="24"/>
    <n v="17"/>
  </r>
  <r>
    <n v="1002"/>
    <x v="19"/>
    <s v="id_04"/>
    <x v="0"/>
    <n v="2"/>
    <s v="F"/>
    <s v="M"/>
    <s v="juv"/>
    <s v="ad"/>
    <n v="69.181818181818187"/>
    <n v="101.85714285714286"/>
    <n v="61.400325732035007"/>
    <n v="10.295630140987001"/>
    <s v="NA"/>
    <s v="NA"/>
    <x v="1"/>
    <n v="1"/>
    <n v="2014"/>
    <s v="MV1"/>
    <s v="P009_MV1"/>
    <n v="58.402832169616239"/>
    <n v="2.997493562418768"/>
    <n v="0.45202544076901663"/>
    <n v="24.7030732082135"/>
    <n v="-14.407443067226499"/>
    <n v="-0.57453331974877286"/>
    <x v="14"/>
    <n v="17"/>
  </r>
  <r>
    <n v="1003"/>
    <x v="19"/>
    <s v="id_04"/>
    <x v="1"/>
    <n v="1"/>
    <s v="F"/>
    <s v="M"/>
    <s v="juv"/>
    <s v="ad"/>
    <n v="69.181818181818187"/>
    <n v="101.85714285714286"/>
    <n v="61.400325732035007"/>
    <n v="10.295630140987001"/>
    <s v="NA"/>
    <s v="NA"/>
    <x v="1"/>
    <n v="1"/>
    <n v="2014"/>
    <s v="MV1"/>
    <s v="P009_MV1"/>
    <n v="58.402832169616239"/>
    <n v="2.997493562418768"/>
    <n v="0.45202544076901663"/>
    <n v="24.7030732082135"/>
    <n v="-14.407443067226499"/>
    <n v="-0.57453331974877286"/>
    <x v="14"/>
    <n v="17"/>
  </r>
  <r>
    <n v="1004"/>
    <x v="31"/>
    <s v="id_04"/>
    <x v="0"/>
    <n v="2"/>
    <s v="M"/>
    <s v="M"/>
    <s v="juv"/>
    <s v="ad"/>
    <n v="76.666666666666671"/>
    <n v="101.85714285714286"/>
    <n v="49.648766349225639"/>
    <n v="10.295630140987001"/>
    <n v="0"/>
    <n v="1"/>
    <x v="1"/>
    <n v="1"/>
    <n v="2014"/>
    <s v="MV1"/>
    <s v="P009_MV1"/>
    <n v="44.413177614464104"/>
    <n v="5.2355887347615351"/>
    <n v="9.4449052460652532E-3"/>
    <n v="24.7030732082135"/>
    <n v="-14.407443067226499"/>
    <n v="-0.57453331974877286"/>
    <x v="24"/>
    <n v="17"/>
  </r>
  <r>
    <n v="1005"/>
    <x v="20"/>
    <s v="id_40"/>
    <x v="1"/>
    <n v="1"/>
    <s v="M"/>
    <s v="F"/>
    <s v="ad"/>
    <s v="ad"/>
    <n v="101.85714285714286"/>
    <n v="78.857142857142861"/>
    <n v="10.295630140987001"/>
    <n v="41.593268686170845"/>
    <s v="NA"/>
    <s v="NA"/>
    <x v="0"/>
    <n v="0"/>
    <n v="2014"/>
    <s v="MV1"/>
    <s v="P009_MV1"/>
    <n v="22.012805168088146"/>
    <n v="-11.717175027101145"/>
    <n v="-0.69921940051976239"/>
    <n v="38.572545498119524"/>
    <n v="3.0207231880513206"/>
    <n v="-0.13438518545053418"/>
    <x v="15"/>
    <n v="58"/>
  </r>
  <r>
    <n v="1006"/>
    <x v="23"/>
    <s v="id_05"/>
    <x v="1"/>
    <n v="1"/>
    <s v="F"/>
    <s v="M"/>
    <s v="ad"/>
    <s v="ad"/>
    <n v="78.84615384615384"/>
    <n v="94.833333333333329"/>
    <n v="75.073297516493838"/>
    <n v="7.2111025509279782"/>
    <n v="0"/>
    <n v="1"/>
    <x v="1"/>
    <n v="1"/>
    <n v="2014"/>
    <s v="MV1"/>
    <s v="P019_MV1"/>
    <n v="75.073297516493852"/>
    <n v="0"/>
    <n v="0.97941683928791035"/>
    <n v="57.806001349791586"/>
    <n v="-50.594898798863611"/>
    <n v="0.47598913393738534"/>
    <x v="17"/>
    <n v="38"/>
  </r>
  <r>
    <n v="1007"/>
    <x v="22"/>
    <s v="id_61"/>
    <x v="1"/>
    <n v="1"/>
    <s v="M"/>
    <s v="F"/>
    <s v="ad"/>
    <s v="ad"/>
    <n v="94.833333333333329"/>
    <n v="94.875"/>
    <n v="35.355339059327378"/>
    <n v="142.84257068535277"/>
    <n v="1"/>
    <n v="0"/>
    <x v="0"/>
    <n v="0"/>
    <n v="2014"/>
    <s v="MV1"/>
    <s v="P030_MV1"/>
    <n v="67.78205663569527"/>
    <n v="-32.426717576367892"/>
    <n v="0.74874914975141349"/>
    <n v="143.07312321894329"/>
    <n v="-0.23055253359052585"/>
    <n v="3.181943897263277"/>
    <x v="16"/>
    <n v="3"/>
  </r>
  <r>
    <n v="1008"/>
    <x v="24"/>
    <s v="id_54"/>
    <x v="0"/>
    <n v="2"/>
    <s v="F"/>
    <s v="M"/>
    <s v="juv"/>
    <s v="juv"/>
    <n v="60.166666666666664"/>
    <n v="75.785714285714292"/>
    <n v="22.803508501982758"/>
    <n v="26.92582403567252"/>
    <n v="0"/>
    <n v="1"/>
    <x v="1"/>
    <n v="1"/>
    <n v="2014"/>
    <s v="MV1"/>
    <s v="P013_MV1"/>
    <n v="38.637286496795177"/>
    <n v="-15.833777994812419"/>
    <n v="-0.17328276496926068"/>
    <n v="52.284737795292884"/>
    <n v="-25.358913759620364"/>
    <n v="0.30077166338876854"/>
    <x v="18"/>
    <n v="128"/>
  </r>
  <r>
    <n v="1009"/>
    <x v="29"/>
    <s v="id_54"/>
    <x v="1"/>
    <n v="1"/>
    <s v="M"/>
    <s v="M"/>
    <s v="ad"/>
    <s v="juv"/>
    <n v="90.285714285714292"/>
    <n v="75.785714285714292"/>
    <n v="32.557641192199412"/>
    <n v="26.92582403567252"/>
    <s v="NA"/>
    <s v="NA"/>
    <x v="0"/>
    <n v="0"/>
    <n v="2014"/>
    <s v="MV1"/>
    <s v="P013_MV1"/>
    <n v="27.537942075366431"/>
    <n v="5.0196991168329816"/>
    <n v="-0.52442465904701596"/>
    <n v="52.284737795292884"/>
    <n v="-25.358913759620364"/>
    <n v="0.30077166338876854"/>
    <x v="22"/>
    <n v="128"/>
  </r>
  <r>
    <n v="1010"/>
    <x v="29"/>
    <s v="id_54"/>
    <x v="0"/>
    <n v="2"/>
    <s v="M"/>
    <s v="M"/>
    <s v="ad"/>
    <s v="juv"/>
    <n v="90.285714285714292"/>
    <n v="75.785714285714292"/>
    <n v="32.557641192199412"/>
    <n v="26.92582403567252"/>
    <s v="NA"/>
    <s v="NA"/>
    <x v="0"/>
    <n v="0"/>
    <n v="2014"/>
    <s v="MV1"/>
    <s v="P013_MV1"/>
    <n v="27.537942075366431"/>
    <n v="5.0196991168329816"/>
    <n v="-0.52442465904701596"/>
    <n v="52.284737795292884"/>
    <n v="-25.358913759620364"/>
    <n v="0.30077166338876854"/>
    <x v="22"/>
    <n v="128"/>
  </r>
  <r>
    <n v="1011"/>
    <x v="29"/>
    <s v="id_57"/>
    <x v="0"/>
    <n v="2"/>
    <s v="M"/>
    <s v="F"/>
    <s v="ad"/>
    <s v="juv"/>
    <n v="90.285714285714292"/>
    <n v="60.166666666666664"/>
    <n v="32.557641192199412"/>
    <n v="22.803508501982758"/>
    <n v="1"/>
    <n v="0"/>
    <x v="0"/>
    <n v="0"/>
    <n v="2014"/>
    <s v="MV1"/>
    <s v="P013_MV1"/>
    <n v="27.537942075366431"/>
    <n v="5.0196991168329816"/>
    <n v="-0.52442465904701596"/>
    <n v="38.502524349691555"/>
    <n v="-15.699015847708797"/>
    <n v="-0.13660730877273303"/>
    <x v="22"/>
    <n v="158"/>
  </r>
  <r>
    <n v="1012"/>
    <x v="27"/>
    <s v="id_36"/>
    <x v="1"/>
    <n v="1"/>
    <s v="M"/>
    <s v="M"/>
    <s v="juv"/>
    <s v="ad"/>
    <n v="75.785714285714292"/>
    <n v="90.285714285714292"/>
    <n v="26.92582403567252"/>
    <n v="32.557641192199412"/>
    <s v="NA"/>
    <s v="NA"/>
    <x v="1"/>
    <n v="1"/>
    <n v="2014"/>
    <s v="MV1"/>
    <s v="P013_MV1"/>
    <n v="53.670982228208608"/>
    <n v="-26.745158192536088"/>
    <n v="0.30232734259037569"/>
    <n v="27.13312842137822"/>
    <n v="5.4245127708211918"/>
    <n v="-0.49741544201274779"/>
    <x v="21"/>
    <n v="142"/>
  </r>
  <r>
    <n v="1013"/>
    <x v="24"/>
    <s v="id_36"/>
    <x v="1"/>
    <n v="1"/>
    <s v="F"/>
    <s v="M"/>
    <s v="juv"/>
    <s v="ad"/>
    <n v="60.166666666666664"/>
    <n v="90.285714285714292"/>
    <n v="22.803508501982758"/>
    <n v="32.557641192199412"/>
    <n v="0"/>
    <n v="1"/>
    <x v="1"/>
    <n v="1"/>
    <n v="2014"/>
    <s v="MV1"/>
    <s v="P013_MV1"/>
    <n v="38.637286496795177"/>
    <n v="-15.833777994812419"/>
    <n v="-0.17328276496926068"/>
    <n v="27.13312842137822"/>
    <n v="5.4245127708211918"/>
    <n v="-0.49741544201274779"/>
    <x v="18"/>
    <n v="142"/>
  </r>
  <r>
    <n v="1014"/>
    <x v="27"/>
    <s v="id_57"/>
    <x v="1"/>
    <n v="1"/>
    <s v="M"/>
    <s v="F"/>
    <s v="juv"/>
    <s v="juv"/>
    <n v="75.785714285714292"/>
    <n v="60.166666666666664"/>
    <n v="26.92582403567252"/>
    <n v="22.803508501982758"/>
    <s v="NA"/>
    <s v="NA"/>
    <x v="0"/>
    <n v="0"/>
    <n v="2014"/>
    <s v="MV1"/>
    <s v="P013_MV1"/>
    <n v="53.670982228208608"/>
    <n v="-26.745158192536088"/>
    <n v="0.30232734259037569"/>
    <n v="38.502524349691555"/>
    <n v="-15.699015847708797"/>
    <n v="-0.13660730877273303"/>
    <x v="21"/>
    <n v="158"/>
  </r>
  <r>
    <n v="1015"/>
    <x v="24"/>
    <s v="id_54"/>
    <x v="0"/>
    <n v="2"/>
    <s v="F"/>
    <s v="M"/>
    <s v="juv"/>
    <s v="juv"/>
    <n v="60.166666666666664"/>
    <n v="75.785714285714292"/>
    <n v="22.803508501982758"/>
    <n v="26.92582403567252"/>
    <s v="NA"/>
    <s v="NA"/>
    <x v="1"/>
    <n v="1"/>
    <n v="2014"/>
    <s v="MV1"/>
    <s v="P013_MV1"/>
    <n v="38.637286496795177"/>
    <n v="-15.833777994812419"/>
    <n v="-0.17328276496926068"/>
    <n v="52.284737795292884"/>
    <n v="-25.358913759620364"/>
    <n v="0.30077166338876854"/>
    <x v="18"/>
    <n v="128"/>
  </r>
  <r>
    <n v="1016"/>
    <x v="27"/>
    <s v="id_57"/>
    <x v="1"/>
    <n v="1"/>
    <s v="M"/>
    <s v="F"/>
    <s v="juv"/>
    <s v="juv"/>
    <n v="75.785714285714292"/>
    <n v="60.166666666666664"/>
    <n v="26.92582403567252"/>
    <n v="22.803508501982758"/>
    <n v="1"/>
    <n v="0"/>
    <x v="0"/>
    <n v="0"/>
    <n v="2014"/>
    <s v="MV1"/>
    <s v="P013_MV1"/>
    <n v="53.670982228208608"/>
    <n v="-26.745158192536088"/>
    <n v="0.30232734259037569"/>
    <n v="38.502524349691555"/>
    <n v="-15.699015847708797"/>
    <n v="-0.13660730877273303"/>
    <x v="21"/>
    <n v="158"/>
  </r>
  <r>
    <n v="1017"/>
    <x v="29"/>
    <s v="id_54"/>
    <x v="1"/>
    <n v="1"/>
    <s v="M"/>
    <s v="M"/>
    <s v="ad"/>
    <s v="juv"/>
    <n v="90.285714285714292"/>
    <n v="75.785714285714292"/>
    <n v="32.557641192199412"/>
    <n v="26.92582403567252"/>
    <n v="1"/>
    <n v="0"/>
    <x v="0"/>
    <n v="0"/>
    <n v="2014"/>
    <s v="MV1"/>
    <s v="P013_MV1"/>
    <n v="27.537942075366431"/>
    <n v="5.0196991168329816"/>
    <n v="-0.52442465904701596"/>
    <n v="52.284737795292884"/>
    <n v="-25.358913759620364"/>
    <n v="0.30077166338876854"/>
    <x v="22"/>
    <n v="128"/>
  </r>
  <r>
    <n v="1018"/>
    <x v="28"/>
    <s v="id_60"/>
    <x v="1"/>
    <n v="1"/>
    <s v="F"/>
    <s v="F"/>
    <s v="ad"/>
    <s v="ad"/>
    <n v="87.272727272727266"/>
    <n v="81.400000000000006"/>
    <n v="50.358713248056688"/>
    <n v="112.92475370794483"/>
    <n v="1"/>
    <n v="0"/>
    <x v="0"/>
    <n v="0"/>
    <n v="2014"/>
    <s v="MV1"/>
    <s v="P028_MV1"/>
    <n v="48.399477429557052"/>
    <n v="1.9592358184996357"/>
    <n v="0.13555657583546768"/>
    <n v="147.46769362274719"/>
    <n v="-34.542939914802361"/>
    <n v="3.3214057256476393"/>
    <x v="8"/>
    <n v="70"/>
  </r>
  <r>
    <n v="1019"/>
    <x v="59"/>
    <s v="id_41"/>
    <x v="0"/>
    <n v="2"/>
    <s v="M"/>
    <s v="M"/>
    <s v="ad"/>
    <s v="ad"/>
    <n v="88.5"/>
    <n v="89.166666666666671"/>
    <n v="21.633307652783937"/>
    <n v="18.681541692269406"/>
    <s v="NA"/>
    <s v="NA"/>
    <x v="0"/>
    <n v="0"/>
    <n v="2014"/>
    <s v="MV1"/>
    <s v="P021_MV1"/>
    <n v="20.648255174349245"/>
    <n v="0.98505247843469235"/>
    <n v="-0.74238867711597312"/>
    <n v="18.262697468884333"/>
    <n v="0.41884422338507221"/>
    <n v="-0.77891884405660361"/>
    <x v="44"/>
    <n v="51"/>
  </r>
  <r>
    <n v="1020"/>
    <x v="57"/>
    <s v="id_52"/>
    <x v="1"/>
    <n v="1"/>
    <s v="M"/>
    <s v="M"/>
    <s v="ad"/>
    <s v="ad"/>
    <n v="89.166666666666671"/>
    <n v="88.5"/>
    <n v="18.681541692269406"/>
    <n v="21.633307652783937"/>
    <s v="NA"/>
    <s v="NA"/>
    <x v="1"/>
    <n v="1"/>
    <n v="2014"/>
    <s v="MV1"/>
    <s v="P021_MV1"/>
    <n v="20.133436566864216"/>
    <n v="-1.4518948745948101"/>
    <n v="-0.75867561930597827"/>
    <n v="21.349988333867785"/>
    <n v="0.2833193189161527"/>
    <n v="-0.68094357247778359"/>
    <x v="42"/>
    <n v="27"/>
  </r>
  <r>
    <n v="1021"/>
    <x v="59"/>
    <s v="id_41"/>
    <x v="0"/>
    <n v="2"/>
    <s v="M"/>
    <s v="M"/>
    <s v="ad"/>
    <s v="ad"/>
    <n v="88.5"/>
    <n v="89.166666666666671"/>
    <n v="21.633307652783937"/>
    <n v="18.681541692269406"/>
    <s v="NA"/>
    <s v="NA"/>
    <x v="0"/>
    <n v="0"/>
    <n v="2014"/>
    <s v="MV1"/>
    <s v="P021_MV1"/>
    <n v="20.648255174349245"/>
    <n v="0.98505247843469235"/>
    <n v="-0.74238867711597312"/>
    <n v="18.262697468884333"/>
    <n v="0.41884422338507221"/>
    <n v="-0.77891884405660361"/>
    <x v="44"/>
    <n v="51"/>
  </r>
  <r>
    <n v="1022"/>
    <x v="57"/>
    <s v="id_52"/>
    <x v="1"/>
    <n v="1"/>
    <s v="M"/>
    <s v="M"/>
    <s v="ad"/>
    <s v="ad"/>
    <n v="89.166666666666671"/>
    <n v="88.5"/>
    <n v="18.681541692269406"/>
    <n v="21.633307652783937"/>
    <s v="NA"/>
    <s v="NA"/>
    <x v="1"/>
    <n v="1"/>
    <n v="2014"/>
    <s v="MV1"/>
    <s v="P021_MV1"/>
    <n v="20.133436566864216"/>
    <n v="-1.4518948745948101"/>
    <n v="-0.75867561930597827"/>
    <n v="21.349988333867785"/>
    <n v="0.2833193189161527"/>
    <n v="-0.68094357247778359"/>
    <x v="42"/>
    <n v="27"/>
  </r>
  <r>
    <n v="1023"/>
    <x v="57"/>
    <s v="id_52"/>
    <x v="1"/>
    <n v="1"/>
    <s v="M"/>
    <s v="M"/>
    <s v="ad"/>
    <s v="ad"/>
    <n v="89.166666666666671"/>
    <n v="88.5"/>
    <n v="18.681541692269406"/>
    <n v="21.633307652783937"/>
    <s v="NA"/>
    <s v="NA"/>
    <x v="0"/>
    <n v="0"/>
    <n v="2014"/>
    <s v="MV1"/>
    <s v="P021_MV1"/>
    <n v="20.133436566864216"/>
    <n v="-1.4518948745948101"/>
    <n v="-0.75867561930597827"/>
    <n v="21.349988333867785"/>
    <n v="0.2833193189161527"/>
    <n v="-0.68094357247778359"/>
    <x v="42"/>
    <n v="27"/>
  </r>
  <r>
    <n v="1024"/>
    <x v="57"/>
    <s v="id_52"/>
    <x v="0"/>
    <n v="2"/>
    <s v="M"/>
    <s v="M"/>
    <s v="ad"/>
    <s v="ad"/>
    <n v="89.166666666666671"/>
    <n v="88.5"/>
    <n v="18.681541692269406"/>
    <n v="21.633307652783937"/>
    <s v="NA"/>
    <s v="NA"/>
    <x v="1"/>
    <n v="1"/>
    <n v="2014"/>
    <s v="MV1"/>
    <s v="P021_MV1"/>
    <n v="20.133436566864216"/>
    <n v="-1.4518948745948101"/>
    <n v="-0.75867561930597827"/>
    <n v="21.349988333867785"/>
    <n v="0.2833193189161527"/>
    <n v="-0.68094357247778359"/>
    <x v="42"/>
    <n v="27"/>
  </r>
  <r>
    <n v="1025"/>
    <x v="57"/>
    <s v="id_52"/>
    <x v="1"/>
    <n v="1"/>
    <s v="M"/>
    <s v="M"/>
    <s v="ad"/>
    <s v="ad"/>
    <n v="89.166666666666671"/>
    <n v="88.5"/>
    <n v="18.681541692269406"/>
    <n v="21.633307652783937"/>
    <n v="1"/>
    <n v="0"/>
    <x v="0"/>
    <n v="0"/>
    <n v="2014"/>
    <s v="MV1"/>
    <s v="P021_MV1"/>
    <n v="20.133436566864216"/>
    <n v="-1.4518948745948101"/>
    <n v="-0.75867561930597827"/>
    <n v="21.349988333867785"/>
    <n v="0.2833193189161527"/>
    <n v="-0.68094357247778359"/>
    <x v="42"/>
    <n v="27"/>
  </r>
  <r>
    <n v="1026"/>
    <x v="59"/>
    <s v="id_41"/>
    <x v="1"/>
    <n v="1"/>
    <s v="M"/>
    <s v="M"/>
    <s v="ad"/>
    <s v="ad"/>
    <n v="88.5"/>
    <n v="89.166666666666671"/>
    <n v="21.633307652783937"/>
    <n v="18.681541692269406"/>
    <s v="NA"/>
    <s v="NA"/>
    <x v="1"/>
    <n v="1"/>
    <n v="2014"/>
    <s v="MV1"/>
    <s v="P021_MV1"/>
    <n v="20.648255174349245"/>
    <n v="0.98505247843469235"/>
    <n v="-0.74238867711597312"/>
    <n v="18.262697468884333"/>
    <n v="0.41884422338507221"/>
    <n v="-0.77891884405660361"/>
    <x v="44"/>
    <n v="51"/>
  </r>
  <r>
    <n v="1027"/>
    <x v="57"/>
    <s v="id_52"/>
    <x v="0"/>
    <n v="2"/>
    <s v="M"/>
    <s v="M"/>
    <s v="ad"/>
    <s v="ad"/>
    <n v="89.166666666666671"/>
    <n v="88.5"/>
    <n v="18.681541692269406"/>
    <n v="21.633307652783937"/>
    <s v="NA"/>
    <s v="NA"/>
    <x v="1"/>
    <n v="1"/>
    <n v="2014"/>
    <s v="MV1"/>
    <s v="P021_MV1"/>
    <n v="20.133436566864216"/>
    <n v="-1.4518948745948101"/>
    <n v="-0.75867561930597827"/>
    <n v="21.349988333867785"/>
    <n v="0.2833193189161527"/>
    <n v="-0.68094357247778359"/>
    <x v="42"/>
    <n v="27"/>
  </r>
  <r>
    <n v="1028"/>
    <x v="57"/>
    <s v="id_52"/>
    <x v="1"/>
    <n v="1"/>
    <s v="M"/>
    <s v="M"/>
    <s v="ad"/>
    <s v="ad"/>
    <n v="89.166666666666671"/>
    <n v="88.5"/>
    <n v="18.681541692269406"/>
    <n v="21.633307652783937"/>
    <s v="NA"/>
    <s v="NA"/>
    <x v="0"/>
    <n v="0"/>
    <n v="2014"/>
    <s v="MV1"/>
    <s v="P021_MV1"/>
    <n v="20.133436566864216"/>
    <n v="-1.4518948745948101"/>
    <n v="-0.75867561930597827"/>
    <n v="21.349988333867785"/>
    <n v="0.2833193189161527"/>
    <n v="-0.68094357247778359"/>
    <x v="42"/>
    <n v="27"/>
  </r>
  <r>
    <n v="1029"/>
    <x v="59"/>
    <s v="id_41"/>
    <x v="1"/>
    <n v="1"/>
    <s v="M"/>
    <s v="M"/>
    <s v="ad"/>
    <s v="ad"/>
    <n v="88.5"/>
    <n v="89.166666666666671"/>
    <n v="21.633307652783937"/>
    <n v="18.681541692269406"/>
    <s v="NA"/>
    <s v="NA"/>
    <x v="1"/>
    <n v="1"/>
    <n v="2014"/>
    <s v="MV1"/>
    <s v="P021_MV1"/>
    <n v="20.648255174349245"/>
    <n v="0.98505247843469235"/>
    <n v="-0.74238867711597312"/>
    <n v="18.262697468884333"/>
    <n v="0.41884422338507221"/>
    <n v="-0.77891884405660361"/>
    <x v="44"/>
    <n v="51"/>
  </r>
  <r>
    <n v="1030"/>
    <x v="57"/>
    <s v="id_52"/>
    <x v="0"/>
    <n v="2"/>
    <s v="M"/>
    <s v="M"/>
    <s v="ad"/>
    <s v="ad"/>
    <n v="89.166666666666671"/>
    <n v="88.5"/>
    <n v="18.681541692269406"/>
    <n v="21.633307652783937"/>
    <s v="NA"/>
    <s v="NA"/>
    <x v="1"/>
    <n v="1"/>
    <n v="2014"/>
    <s v="MV1"/>
    <s v="P021_MV1"/>
    <n v="20.133436566864216"/>
    <n v="-1.4518948745948101"/>
    <n v="-0.75867561930597827"/>
    <n v="21.349988333867785"/>
    <n v="0.2833193189161527"/>
    <n v="-0.68094357247778359"/>
    <x v="42"/>
    <n v="27"/>
  </r>
  <r>
    <n v="1031"/>
    <x v="59"/>
    <s v="id_41"/>
    <x v="1"/>
    <n v="1"/>
    <s v="M"/>
    <s v="M"/>
    <s v="ad"/>
    <s v="ad"/>
    <n v="88.5"/>
    <n v="89.166666666666671"/>
    <n v="21.633307652783937"/>
    <n v="18.681541692269406"/>
    <s v="NA"/>
    <s v="NA"/>
    <x v="0"/>
    <n v="0"/>
    <n v="2014"/>
    <s v="MV1"/>
    <s v="P021_MV1"/>
    <n v="20.648255174349245"/>
    <n v="0.98505247843469235"/>
    <n v="-0.74238867711597312"/>
    <n v="18.262697468884333"/>
    <n v="0.41884422338507221"/>
    <n v="-0.77891884405660361"/>
    <x v="44"/>
    <n v="51"/>
  </r>
  <r>
    <n v="1032"/>
    <x v="59"/>
    <s v="id_41"/>
    <x v="1"/>
    <n v="1"/>
    <s v="M"/>
    <s v="M"/>
    <s v="ad"/>
    <s v="ad"/>
    <n v="88.5"/>
    <n v="89.166666666666671"/>
    <n v="21.633307652783937"/>
    <n v="18.681541692269406"/>
    <s v="NA"/>
    <s v="NA"/>
    <x v="0"/>
    <n v="0"/>
    <n v="2014"/>
    <s v="MV1"/>
    <s v="P021_MV1"/>
    <n v="20.648255174349245"/>
    <n v="0.98505247843469235"/>
    <n v="-0.74238867711597312"/>
    <n v="18.262697468884333"/>
    <n v="0.41884422338507221"/>
    <n v="-0.77891884405660361"/>
    <x v="44"/>
    <n v="51"/>
  </r>
  <r>
    <n v="1033"/>
    <x v="59"/>
    <s v="id_41"/>
    <x v="1"/>
    <n v="1"/>
    <s v="M"/>
    <s v="M"/>
    <s v="ad"/>
    <s v="ad"/>
    <n v="88.5"/>
    <n v="89.166666666666671"/>
    <n v="21.633307652783937"/>
    <n v="18.681541692269406"/>
    <n v="1"/>
    <n v="0"/>
    <x v="0"/>
    <n v="0"/>
    <n v="2014"/>
    <s v="MV1"/>
    <s v="P021_MV1"/>
    <n v="20.648255174349245"/>
    <n v="0.98505247843469235"/>
    <n v="-0.74238867711597312"/>
    <n v="18.262697468884333"/>
    <n v="0.41884422338507221"/>
    <n v="-0.77891884405660361"/>
    <x v="44"/>
    <n v="51"/>
  </r>
  <r>
    <n v="1034"/>
    <x v="59"/>
    <s v="id_02"/>
    <x v="0"/>
    <n v="2"/>
    <s v="M"/>
    <s v="F"/>
    <s v="ad"/>
    <s v="ad"/>
    <n v="88.5"/>
    <n v="85.666666666666671"/>
    <n v="18.973665961010276"/>
    <n v="9.2195444572928871"/>
    <n v="0"/>
    <n v="1"/>
    <x v="1"/>
    <n v="1"/>
    <n v="2014"/>
    <s v="MV1"/>
    <s v="P013_MV1"/>
    <n v="20.648255174349245"/>
    <n v="-1.6745892133389688"/>
    <n v="-0.74238867711597312"/>
    <n v="25.466237699519432"/>
    <n v="-16.246693242226545"/>
    <n v="-0.55031427089170593"/>
    <x v="44"/>
    <n v="42"/>
  </r>
  <r>
    <n v="1035"/>
    <x v="48"/>
    <s v="id_52"/>
    <x v="1"/>
    <n v="1"/>
    <s v="F"/>
    <s v="M"/>
    <s v="ad"/>
    <s v="ad"/>
    <n v="85.666666666666671"/>
    <n v="88.5"/>
    <n v="9.2195444572928871"/>
    <n v="18.973665961010276"/>
    <n v="1"/>
    <n v="0"/>
    <x v="0"/>
    <n v="0"/>
    <n v="2014"/>
    <s v="MV1"/>
    <s v="P013_MV1"/>
    <n v="23.09909307574117"/>
    <n v="-13.879548618448283"/>
    <n v="-0.6648532993407934"/>
    <n v="21.349988333867785"/>
    <n v="-2.3763223728575085"/>
    <n v="-0.68094357247778359"/>
    <x v="12"/>
    <n v="27"/>
  </r>
  <r>
    <n v="1036"/>
    <x v="48"/>
    <s v="id_54"/>
    <x v="1"/>
    <n v="1"/>
    <s v="F"/>
    <s v="M"/>
    <s v="ad"/>
    <s v="juv"/>
    <n v="85.666666666666671"/>
    <n v="75.785714285714292"/>
    <n v="9.2195444572928871"/>
    <n v="26.92582403567252"/>
    <n v="1"/>
    <n v="0"/>
    <x v="0"/>
    <n v="0"/>
    <n v="2014"/>
    <s v="MV1"/>
    <s v="P013_MV1"/>
    <n v="23.09909307574117"/>
    <n v="-13.879548618448283"/>
    <n v="-0.6648532993407934"/>
    <n v="52.284737795292884"/>
    <n v="-25.358913759620364"/>
    <n v="0.30077166338876854"/>
    <x v="12"/>
    <n v="128"/>
  </r>
  <r>
    <n v="1037"/>
    <x v="24"/>
    <s v="id_02"/>
    <x v="0"/>
    <n v="2"/>
    <s v="F"/>
    <s v="F"/>
    <s v="juv"/>
    <s v="ad"/>
    <n v="60.166666666666664"/>
    <n v="85.666666666666671"/>
    <n v="22.803508501982758"/>
    <n v="9.2195444572928871"/>
    <n v="0"/>
    <n v="1"/>
    <x v="1"/>
    <n v="1"/>
    <n v="2014"/>
    <s v="MV1"/>
    <s v="P013_MV1"/>
    <n v="38.637286496795177"/>
    <n v="-15.833777994812419"/>
    <n v="-0.17328276496926068"/>
    <n v="25.466237699519432"/>
    <n v="-16.246693242226545"/>
    <n v="-0.55031427089170593"/>
    <x v="18"/>
    <n v="42"/>
  </r>
  <r>
    <n v="1038"/>
    <x v="24"/>
    <s v="id_36"/>
    <x v="0"/>
    <n v="2"/>
    <s v="F"/>
    <s v="M"/>
    <s v="juv"/>
    <s v="ad"/>
    <n v="60.166666666666664"/>
    <n v="90.285714285714292"/>
    <n v="29.732137494637012"/>
    <n v="8.9442719099991592"/>
    <s v="NA"/>
    <s v="NA"/>
    <x v="1"/>
    <n v="1"/>
    <n v="2014"/>
    <s v="MV1"/>
    <s v="P007_MV1"/>
    <n v="38.637286496795177"/>
    <n v="-8.905149002158165"/>
    <n v="-0.17328276496926068"/>
    <n v="27.13312842137822"/>
    <n v="-18.188856511379061"/>
    <n v="-0.49741544201274779"/>
    <x v="18"/>
    <n v="142"/>
  </r>
  <r>
    <n v="1039"/>
    <x v="24"/>
    <s v="id_45"/>
    <x v="0"/>
    <n v="2"/>
    <s v="F"/>
    <s v="M"/>
    <s v="juv"/>
    <s v="ad"/>
    <n v="60.166666666666664"/>
    <n v="85.75"/>
    <n v="48.548944375753422"/>
    <n v="6.4031242374328485"/>
    <n v="0"/>
    <n v="1"/>
    <x v="1"/>
    <n v="1"/>
    <n v="2014"/>
    <s v="MV1"/>
    <s v="P022_MV1"/>
    <n v="38.637286496795177"/>
    <n v="9.9116578789582448"/>
    <n v="-0.17328276496926068"/>
    <n v="6.4031242374328485"/>
    <n v="0"/>
    <n v="-1.1552827692504779"/>
    <x v="18"/>
    <n v="0"/>
  </r>
  <r>
    <n v="1040"/>
    <x v="20"/>
    <s v="id_51"/>
    <x v="1"/>
    <n v="1"/>
    <s v="M"/>
    <s v="F"/>
    <s v="ad"/>
    <s v="ad"/>
    <n v="101.85714285714286"/>
    <n v="94"/>
    <n v="10.295630140987001"/>
    <n v="44.283179650969061"/>
    <n v="1"/>
    <n v="0"/>
    <x v="0"/>
    <n v="0"/>
    <n v="2014"/>
    <s v="MV1"/>
    <s v="P009_MV1"/>
    <n v="22.012805168088146"/>
    <n v="-11.717175027101145"/>
    <n v="-0.69921940051976239"/>
    <n v="13.394349594054429"/>
    <n v="30.888830056914632"/>
    <n v="-0.93341601521290407"/>
    <x v="15"/>
    <n v="4"/>
  </r>
  <r>
    <n v="1041"/>
    <x v="60"/>
    <s v="id_69"/>
    <x v="0"/>
    <n v="2"/>
    <s v="F"/>
    <s v="F"/>
    <s v="ad"/>
    <s v="ad"/>
    <n v="85.545454545454547"/>
    <n v="92"/>
    <n v="46.010868281309364"/>
    <n v="10.198039027185569"/>
    <n v="0"/>
    <n v="1"/>
    <x v="1"/>
    <n v="1"/>
    <n v="2014"/>
    <s v="MV1"/>
    <s v="P019_MV1"/>
    <n v="46.010868281309364"/>
    <n v="0"/>
    <n v="5.9989883904739985E-2"/>
    <n v="10.198039027185569"/>
    <n v="0"/>
    <n v="-1.0348510304202927"/>
    <x v="10"/>
    <n v="0"/>
  </r>
  <r>
    <n v="1042"/>
    <x v="53"/>
    <s v="id_39"/>
    <x v="0"/>
    <n v="2"/>
    <s v="F"/>
    <s v="F"/>
    <s v="ad"/>
    <s v="juv"/>
    <n v="78.86666666666666"/>
    <n v="69.181818181818187"/>
    <n v="41.109609582188931"/>
    <n v="57.974132162542979"/>
    <s v="NA"/>
    <s v="NA"/>
    <x v="0"/>
    <n v="0"/>
    <n v="2014"/>
    <s v="MV1"/>
    <s v="P011_MV1"/>
    <n v="41.109609582188966"/>
    <n v="0"/>
    <n v="-9.5067676040108823E-2"/>
    <n v="56.420044614117785"/>
    <n v="1.5540875484251941"/>
    <n v="0.43200575384376289"/>
    <x v="40"/>
    <n v="77"/>
  </r>
  <r>
    <n v="1043"/>
    <x v="19"/>
    <s v="id_34"/>
    <x v="1"/>
    <n v="1"/>
    <s v="F"/>
    <s v="F"/>
    <s v="juv"/>
    <s v="ad"/>
    <n v="69.181818181818187"/>
    <n v="78.86666666666666"/>
    <n v="57.974132162542979"/>
    <n v="41.109609582188931"/>
    <s v="NA"/>
    <s v="NA"/>
    <x v="1"/>
    <n v="1"/>
    <n v="2014"/>
    <s v="MV1"/>
    <s v="P011_MV1"/>
    <n v="58.402832169616239"/>
    <n v="-0.42870000707326028"/>
    <n v="0.45202544076901663"/>
    <n v="41.109609582188973"/>
    <n v="0"/>
    <n v="-5.3871377869625557E-2"/>
    <x v="14"/>
    <n v="46"/>
  </r>
  <r>
    <n v="1044"/>
    <x v="19"/>
    <s v="id_34"/>
    <x v="1"/>
    <n v="1"/>
    <s v="F"/>
    <s v="F"/>
    <s v="juv"/>
    <s v="ad"/>
    <n v="69.181818181818187"/>
    <n v="78.86666666666666"/>
    <n v="57.974132162542979"/>
    <n v="41.109609582188931"/>
    <n v="0"/>
    <n v="1"/>
    <x v="1"/>
    <n v="1"/>
    <n v="2014"/>
    <s v="MV1"/>
    <s v="P011_MV1"/>
    <n v="58.402832169616239"/>
    <n v="-0.42870000707326028"/>
    <n v="0.45202544076901663"/>
    <n v="41.109609582188973"/>
    <n v="0"/>
    <n v="-5.3871377869625557E-2"/>
    <x v="14"/>
    <n v="46"/>
  </r>
  <r>
    <n v="1045"/>
    <x v="53"/>
    <s v="id_39"/>
    <x v="0"/>
    <n v="2"/>
    <s v="F"/>
    <s v="F"/>
    <s v="ad"/>
    <s v="juv"/>
    <n v="78.86666666666666"/>
    <n v="69.181818181818187"/>
    <n v="41.109609582188931"/>
    <n v="57.974132162542979"/>
    <n v="1"/>
    <n v="0"/>
    <x v="0"/>
    <n v="0"/>
    <n v="2014"/>
    <s v="MV1"/>
    <s v="P011_MV1"/>
    <n v="41.109609582188966"/>
    <n v="0"/>
    <n v="-9.5067676040108823E-2"/>
    <n v="56.420044614117785"/>
    <n v="1.5540875484251941"/>
    <n v="0.43200575384376289"/>
    <x v="40"/>
    <n v="77"/>
  </r>
  <r>
    <n v="1046"/>
    <x v="53"/>
    <s v="id_39"/>
    <x v="1"/>
    <n v="1"/>
    <s v="F"/>
    <s v="F"/>
    <s v="ad"/>
    <s v="juv"/>
    <n v="78.86666666666666"/>
    <n v="69.181818181818187"/>
    <n v="41.109609582188931"/>
    <n v="57.974132162542979"/>
    <n v="1"/>
    <n v="0"/>
    <x v="0"/>
    <n v="0"/>
    <n v="2014"/>
    <s v="MV1"/>
    <s v="P011_MV1"/>
    <n v="41.109609582188966"/>
    <n v="0"/>
    <n v="-9.5067676040108823E-2"/>
    <n v="56.420044614117785"/>
    <n v="1.5540875484251941"/>
    <n v="0.43200575384376289"/>
    <x v="40"/>
    <n v="77"/>
  </r>
  <r>
    <n v="1047"/>
    <x v="19"/>
    <s v="id_34"/>
    <x v="1"/>
    <n v="1"/>
    <s v="F"/>
    <s v="F"/>
    <s v="juv"/>
    <s v="ad"/>
    <n v="69.181818181818187"/>
    <n v="78.86666666666666"/>
    <n v="57.974132162542979"/>
    <n v="41.109609582188931"/>
    <n v="0"/>
    <n v="1"/>
    <x v="1"/>
    <n v="1"/>
    <n v="2014"/>
    <s v="MV1"/>
    <s v="P011_MV1"/>
    <n v="58.402832169616239"/>
    <n v="-0.42870000707326028"/>
    <n v="0.45202544076901663"/>
    <n v="41.109609582188973"/>
    <n v="0"/>
    <n v="-5.3871377869625557E-2"/>
    <x v="14"/>
    <n v="46"/>
  </r>
  <r>
    <n v="1048"/>
    <x v="19"/>
    <s v="id_34"/>
    <x v="1"/>
    <n v="1"/>
    <s v="F"/>
    <s v="F"/>
    <s v="juv"/>
    <s v="ad"/>
    <n v="69.181818181818187"/>
    <n v="78.86666666666666"/>
    <n v="57.974132162542979"/>
    <n v="41.109609582188931"/>
    <n v="0"/>
    <n v="1"/>
    <x v="1"/>
    <n v="1"/>
    <n v="2014"/>
    <s v="MV1"/>
    <s v="P011_MV1"/>
    <n v="58.402832169616239"/>
    <n v="-0.42870000707326028"/>
    <n v="0.45202544076901663"/>
    <n v="41.109609582188973"/>
    <n v="0"/>
    <n v="-5.3871377869625557E-2"/>
    <x v="14"/>
    <n v="46"/>
  </r>
  <r>
    <n v="1049"/>
    <x v="19"/>
    <s v="id_34"/>
    <x v="1"/>
    <n v="1"/>
    <s v="F"/>
    <s v="F"/>
    <s v="juv"/>
    <s v="ad"/>
    <n v="69.181818181818187"/>
    <n v="78.86666666666666"/>
    <n v="57.974132162542979"/>
    <n v="41.109609582188931"/>
    <n v="0"/>
    <n v="1"/>
    <x v="1"/>
    <n v="1"/>
    <n v="2014"/>
    <s v="MV1"/>
    <s v="P011_MV1"/>
    <n v="58.402832169616239"/>
    <n v="-0.42870000707326028"/>
    <n v="0.45202544076901663"/>
    <n v="41.109609582188973"/>
    <n v="0"/>
    <n v="-5.3871377869625557E-2"/>
    <x v="14"/>
    <n v="46"/>
  </r>
  <r>
    <n v="1050"/>
    <x v="53"/>
    <s v="id_39"/>
    <x v="0"/>
    <n v="2"/>
    <s v="F"/>
    <s v="F"/>
    <s v="ad"/>
    <s v="juv"/>
    <n v="78.86666666666666"/>
    <n v="69.181818181818187"/>
    <n v="41.109609582188931"/>
    <n v="57.974132162542979"/>
    <n v="1"/>
    <n v="0"/>
    <x v="0"/>
    <n v="0"/>
    <n v="2014"/>
    <s v="MV1"/>
    <s v="P011_MV1"/>
    <n v="41.109609582188966"/>
    <n v="0"/>
    <n v="-9.5067676040108823E-2"/>
    <n v="56.420044614117785"/>
    <n v="1.5540875484251941"/>
    <n v="0.43200575384376289"/>
    <x v="40"/>
    <n v="77"/>
  </r>
  <r>
    <n v="1051"/>
    <x v="19"/>
    <s v="id_34"/>
    <x v="1"/>
    <n v="1"/>
    <s v="F"/>
    <s v="F"/>
    <s v="juv"/>
    <s v="ad"/>
    <n v="69.181818181818187"/>
    <n v="78.86666666666666"/>
    <n v="57.974132162542979"/>
    <n v="41.109609582188931"/>
    <n v="0"/>
    <n v="1"/>
    <x v="1"/>
    <n v="1"/>
    <n v="2014"/>
    <s v="MV1"/>
    <s v="P011_MV1"/>
    <n v="58.402832169616239"/>
    <n v="-0.42870000707326028"/>
    <n v="0.45202544076901663"/>
    <n v="41.109609582188973"/>
    <n v="0"/>
    <n v="-5.3871377869625557E-2"/>
    <x v="14"/>
    <n v="46"/>
  </r>
  <r>
    <n v="1052"/>
    <x v="53"/>
    <s v="id_39"/>
    <x v="0"/>
    <n v="2"/>
    <s v="F"/>
    <s v="F"/>
    <s v="ad"/>
    <s v="juv"/>
    <n v="78.86666666666666"/>
    <n v="69.181818181818187"/>
    <n v="41.109609582188931"/>
    <n v="57.974132162542979"/>
    <n v="1"/>
    <n v="0"/>
    <x v="0"/>
    <n v="0"/>
    <n v="2014"/>
    <s v="MV1"/>
    <s v="P011_MV1"/>
    <n v="41.109609582188966"/>
    <n v="0"/>
    <n v="-9.5067676040108823E-2"/>
    <n v="56.420044614117785"/>
    <n v="1.5540875484251941"/>
    <n v="0.43200575384376289"/>
    <x v="40"/>
    <n v="77"/>
  </r>
  <r>
    <n v="1053"/>
    <x v="53"/>
    <s v="id_39"/>
    <x v="0"/>
    <n v="2"/>
    <s v="F"/>
    <s v="F"/>
    <s v="ad"/>
    <s v="juv"/>
    <n v="78.86666666666666"/>
    <n v="69.181818181818187"/>
    <n v="41.109609582188931"/>
    <n v="57.974132162542979"/>
    <n v="1"/>
    <n v="0"/>
    <x v="0"/>
    <n v="0"/>
    <n v="2014"/>
    <s v="MV1"/>
    <s v="P011_MV1"/>
    <n v="41.109609582188966"/>
    <n v="0"/>
    <n v="-9.5067676040108823E-2"/>
    <n v="56.420044614117785"/>
    <n v="1.5540875484251941"/>
    <n v="0.43200575384376289"/>
    <x v="40"/>
    <n v="77"/>
  </r>
  <r>
    <n v="1054"/>
    <x v="53"/>
    <s v="id_39"/>
    <x v="0"/>
    <n v="2"/>
    <s v="F"/>
    <s v="F"/>
    <s v="ad"/>
    <s v="juv"/>
    <n v="78.86666666666666"/>
    <n v="69.181818181818187"/>
    <n v="41.109609582188931"/>
    <n v="57.974132162542979"/>
    <n v="1"/>
    <n v="0"/>
    <x v="0"/>
    <n v="0"/>
    <n v="2014"/>
    <s v="MV1"/>
    <s v="P011_MV1"/>
    <n v="41.109609582188966"/>
    <n v="0"/>
    <n v="-9.5067676040108823E-2"/>
    <n v="56.420044614117785"/>
    <n v="1.5540875484251941"/>
    <n v="0.43200575384376289"/>
    <x v="40"/>
    <n v="77"/>
  </r>
  <r>
    <n v="1055"/>
    <x v="19"/>
    <s v="id_34"/>
    <x v="1"/>
    <n v="1"/>
    <s v="F"/>
    <s v="F"/>
    <s v="juv"/>
    <s v="ad"/>
    <n v="69.181818181818187"/>
    <n v="78.86666666666666"/>
    <n v="57.974132162542979"/>
    <n v="41.109609582188931"/>
    <n v="0"/>
    <n v="1"/>
    <x v="1"/>
    <n v="1"/>
    <n v="2014"/>
    <s v="MV1"/>
    <s v="P011_MV1"/>
    <n v="58.402832169616239"/>
    <n v="-0.42870000707326028"/>
    <n v="0.45202544076901663"/>
    <n v="41.109609582188973"/>
    <n v="0"/>
    <n v="-5.3871377869625557E-2"/>
    <x v="14"/>
    <n v="46"/>
  </r>
  <r>
    <n v="1056"/>
    <x v="53"/>
    <s v="id_39"/>
    <x v="0"/>
    <n v="2"/>
    <s v="F"/>
    <s v="F"/>
    <s v="ad"/>
    <s v="juv"/>
    <n v="78.86666666666666"/>
    <n v="69.181818181818187"/>
    <n v="41.109609582188931"/>
    <n v="57.974132162542979"/>
    <n v="1"/>
    <n v="0"/>
    <x v="0"/>
    <n v="0"/>
    <n v="2014"/>
    <s v="MV1"/>
    <s v="P011_MV1"/>
    <n v="41.109609582188966"/>
    <n v="0"/>
    <n v="-9.5067676040108823E-2"/>
    <n v="56.420044614117785"/>
    <n v="1.5540875484251941"/>
    <n v="0.43200575384376289"/>
    <x v="40"/>
    <n v="77"/>
  </r>
  <r>
    <n v="1057"/>
    <x v="19"/>
    <s v="id_34"/>
    <x v="1"/>
    <n v="1"/>
    <s v="F"/>
    <s v="F"/>
    <s v="juv"/>
    <s v="ad"/>
    <n v="69.181818181818187"/>
    <n v="78.86666666666666"/>
    <n v="57.974132162542979"/>
    <n v="41.109609582188931"/>
    <n v="0"/>
    <n v="1"/>
    <x v="1"/>
    <n v="1"/>
    <n v="2014"/>
    <s v="MV1"/>
    <s v="P011_MV1"/>
    <n v="58.402832169616239"/>
    <n v="-0.42870000707326028"/>
    <n v="0.45202544076901663"/>
    <n v="41.109609582188973"/>
    <n v="0"/>
    <n v="-5.3871377869625557E-2"/>
    <x v="14"/>
    <n v="46"/>
  </r>
  <r>
    <n v="1058"/>
    <x v="19"/>
    <s v="id_34"/>
    <x v="0"/>
    <n v="2"/>
    <s v="F"/>
    <s v="F"/>
    <s v="juv"/>
    <s v="ad"/>
    <n v="69.181818181818187"/>
    <n v="78.86666666666666"/>
    <n v="57.974132162542979"/>
    <n v="41.109609582188931"/>
    <n v="0"/>
    <n v="1"/>
    <x v="1"/>
    <n v="1"/>
    <n v="2014"/>
    <s v="MV1"/>
    <s v="P011_MV1"/>
    <n v="58.402832169616239"/>
    <n v="-0.42870000707326028"/>
    <n v="0.45202544076901663"/>
    <n v="41.109609582188973"/>
    <n v="0"/>
    <n v="-5.3871377869625557E-2"/>
    <x v="14"/>
    <n v="46"/>
  </r>
  <r>
    <n v="1059"/>
    <x v="53"/>
    <s v="id_39"/>
    <x v="0"/>
    <n v="2"/>
    <s v="F"/>
    <s v="F"/>
    <s v="ad"/>
    <s v="juv"/>
    <n v="78.86666666666666"/>
    <n v="69.181818181818187"/>
    <n v="41.109609582188931"/>
    <n v="57.974132162542979"/>
    <n v="1"/>
    <n v="0"/>
    <x v="0"/>
    <n v="0"/>
    <n v="2014"/>
    <s v="MV1"/>
    <s v="P011_MV1"/>
    <n v="41.109609582188966"/>
    <n v="0"/>
    <n v="-9.5067676040108823E-2"/>
    <n v="56.420044614117785"/>
    <n v="1.5540875484251941"/>
    <n v="0.43200575384376289"/>
    <x v="40"/>
    <n v="77"/>
  </r>
  <r>
    <n v="1060"/>
    <x v="19"/>
    <s v="id_34"/>
    <x v="1"/>
    <n v="1"/>
    <s v="F"/>
    <s v="F"/>
    <s v="juv"/>
    <s v="ad"/>
    <n v="69.181818181818187"/>
    <n v="78.86666666666666"/>
    <n v="57.974132162542979"/>
    <n v="41.109609582188931"/>
    <n v="0"/>
    <n v="1"/>
    <x v="1"/>
    <n v="1"/>
    <n v="2014"/>
    <s v="MV1"/>
    <s v="P011_MV1"/>
    <n v="58.402832169616239"/>
    <n v="-0.42870000707326028"/>
    <n v="0.45202544076901663"/>
    <n v="41.109609582188973"/>
    <n v="0"/>
    <n v="-5.3871377869625557E-2"/>
    <x v="14"/>
    <n v="46"/>
  </r>
  <r>
    <n v="1061"/>
    <x v="19"/>
    <s v="id_34"/>
    <x v="1"/>
    <n v="1"/>
    <s v="F"/>
    <s v="F"/>
    <s v="juv"/>
    <s v="ad"/>
    <n v="69.181818181818187"/>
    <n v="78.86666666666666"/>
    <n v="57.974132162542979"/>
    <n v="41.109609582188931"/>
    <n v="0"/>
    <n v="1"/>
    <x v="1"/>
    <n v="1"/>
    <n v="2014"/>
    <s v="MV1"/>
    <s v="P011_MV1"/>
    <n v="58.402832169616239"/>
    <n v="-0.42870000707326028"/>
    <n v="0.45202544076901663"/>
    <n v="41.109609582188973"/>
    <n v="0"/>
    <n v="-5.3871377869625557E-2"/>
    <x v="14"/>
    <n v="46"/>
  </r>
  <r>
    <n v="1062"/>
    <x v="53"/>
    <s v="id_39"/>
    <x v="0"/>
    <n v="2"/>
    <s v="F"/>
    <s v="F"/>
    <s v="ad"/>
    <s v="juv"/>
    <n v="78.86666666666666"/>
    <n v="69.181818181818187"/>
    <n v="41.109609582188931"/>
    <n v="57.974132162542979"/>
    <n v="1"/>
    <n v="0"/>
    <x v="0"/>
    <n v="0"/>
    <n v="2014"/>
    <s v="MV1"/>
    <s v="P011_MV1"/>
    <n v="41.109609582188966"/>
    <n v="0"/>
    <n v="-9.5067676040108823E-2"/>
    <n v="56.420044614117785"/>
    <n v="1.5540875484251941"/>
    <n v="0.43200575384376289"/>
    <x v="40"/>
    <n v="77"/>
  </r>
  <r>
    <n v="1063"/>
    <x v="19"/>
    <s v="id_34"/>
    <x v="1"/>
    <n v="1"/>
    <s v="F"/>
    <s v="F"/>
    <s v="juv"/>
    <s v="ad"/>
    <n v="69.181818181818187"/>
    <n v="78.86666666666666"/>
    <n v="57.974132162542979"/>
    <n v="41.109609582188931"/>
    <n v="0"/>
    <n v="1"/>
    <x v="1"/>
    <n v="1"/>
    <n v="2014"/>
    <s v="MV1"/>
    <s v="P011_MV1"/>
    <n v="58.402832169616239"/>
    <n v="-0.42870000707326028"/>
    <n v="0.45202544076901663"/>
    <n v="41.109609582188973"/>
    <n v="0"/>
    <n v="-5.3871377869625557E-2"/>
    <x v="14"/>
    <n v="46"/>
  </r>
  <r>
    <n v="1064"/>
    <x v="19"/>
    <s v="id_34"/>
    <x v="0"/>
    <n v="2"/>
    <s v="F"/>
    <s v="F"/>
    <s v="juv"/>
    <s v="ad"/>
    <n v="69.181818181818187"/>
    <n v="78.86666666666666"/>
    <n v="57.974132162542979"/>
    <n v="41.109609582188931"/>
    <n v="0"/>
    <n v="1"/>
    <x v="1"/>
    <n v="1"/>
    <n v="2014"/>
    <s v="MV1"/>
    <s v="P011_MV1"/>
    <n v="58.402832169616239"/>
    <n v="-0.42870000707326028"/>
    <n v="0.45202544076901663"/>
    <n v="41.109609582188973"/>
    <n v="0"/>
    <n v="-5.3871377869625557E-2"/>
    <x v="14"/>
    <n v="46"/>
  </r>
  <r>
    <n v="1065"/>
    <x v="53"/>
    <s v="id_39"/>
    <x v="0"/>
    <n v="2"/>
    <s v="F"/>
    <s v="F"/>
    <s v="ad"/>
    <s v="juv"/>
    <n v="78.86666666666666"/>
    <n v="69.181818181818187"/>
    <n v="41.109609582188931"/>
    <n v="57.974132162542979"/>
    <n v="0"/>
    <n v="1"/>
    <x v="0"/>
    <n v="0"/>
    <n v="2014"/>
    <s v="MV1"/>
    <s v="P011_MV1"/>
    <n v="41.109609582188966"/>
    <n v="0"/>
    <n v="-9.5067676040108823E-2"/>
    <n v="56.420044614117785"/>
    <n v="1.5540875484251941"/>
    <n v="0.43200575384376289"/>
    <x v="40"/>
    <n v="77"/>
  </r>
  <r>
    <n v="1066"/>
    <x v="19"/>
    <s v="id_34"/>
    <x v="1"/>
    <n v="1"/>
    <s v="F"/>
    <s v="F"/>
    <s v="juv"/>
    <s v="ad"/>
    <n v="69.181818181818187"/>
    <n v="78.86666666666666"/>
    <n v="57.974132162542979"/>
    <n v="41.109609582188931"/>
    <n v="0"/>
    <n v="1"/>
    <x v="1"/>
    <n v="1"/>
    <n v="2014"/>
    <s v="MV1"/>
    <s v="P011_MV1"/>
    <n v="58.402832169616239"/>
    <n v="-0.42870000707326028"/>
    <n v="0.45202544076901663"/>
    <n v="41.109609582188973"/>
    <n v="0"/>
    <n v="-5.3871377869625557E-2"/>
    <x v="14"/>
    <n v="46"/>
  </r>
  <r>
    <n v="1067"/>
    <x v="53"/>
    <s v="id_39"/>
    <x v="0"/>
    <n v="2"/>
    <s v="F"/>
    <s v="F"/>
    <s v="ad"/>
    <s v="juv"/>
    <n v="78.86666666666666"/>
    <n v="69.181818181818187"/>
    <n v="41.109609582188931"/>
    <n v="57.974132162542979"/>
    <n v="0"/>
    <n v="1"/>
    <x v="0"/>
    <n v="0"/>
    <n v="2014"/>
    <s v="MV1"/>
    <s v="P011_MV1"/>
    <n v="41.109609582188966"/>
    <n v="0"/>
    <n v="-9.5067676040108823E-2"/>
    <n v="56.420044614117785"/>
    <n v="1.5540875484251941"/>
    <n v="0.43200575384376289"/>
    <x v="40"/>
    <n v="77"/>
  </r>
  <r>
    <n v="1068"/>
    <x v="19"/>
    <s v="id_34"/>
    <x v="1"/>
    <n v="1"/>
    <s v="F"/>
    <s v="F"/>
    <s v="juv"/>
    <s v="ad"/>
    <n v="69.181818181818187"/>
    <n v="78.86666666666666"/>
    <n v="57.974132162542979"/>
    <n v="41.109609582188931"/>
    <n v="0"/>
    <n v="1"/>
    <x v="1"/>
    <n v="1"/>
    <n v="2014"/>
    <s v="MV1"/>
    <s v="P011_MV1"/>
    <n v="58.402832169616239"/>
    <n v="-0.42870000707326028"/>
    <n v="0.45202544076901663"/>
    <n v="41.109609582188973"/>
    <n v="0"/>
    <n v="-5.3871377869625557E-2"/>
    <x v="14"/>
    <n v="46"/>
  </r>
  <r>
    <n v="1069"/>
    <x v="53"/>
    <s v="id_39"/>
    <x v="0"/>
    <n v="2"/>
    <s v="F"/>
    <s v="F"/>
    <s v="ad"/>
    <s v="juv"/>
    <n v="78.86666666666666"/>
    <n v="69.181818181818187"/>
    <n v="41.109609582188931"/>
    <n v="57.974132162542979"/>
    <n v="0"/>
    <n v="1"/>
    <x v="0"/>
    <n v="0"/>
    <n v="2014"/>
    <s v="MV1"/>
    <s v="P011_MV1"/>
    <n v="41.109609582188966"/>
    <n v="0"/>
    <n v="-9.5067676040108823E-2"/>
    <n v="56.420044614117785"/>
    <n v="1.5540875484251941"/>
    <n v="0.43200575384376289"/>
    <x v="40"/>
    <n v="77"/>
  </r>
  <r>
    <n v="1070"/>
    <x v="53"/>
    <s v="id_39"/>
    <x v="0"/>
    <n v="2"/>
    <s v="F"/>
    <s v="F"/>
    <s v="ad"/>
    <s v="juv"/>
    <n v="78.86666666666666"/>
    <n v="69.181818181818187"/>
    <n v="41.109609582188931"/>
    <n v="57.974132162542979"/>
    <n v="1"/>
    <n v="0"/>
    <x v="0"/>
    <n v="0"/>
    <n v="2014"/>
    <s v="MV1"/>
    <s v="P011_MV1"/>
    <n v="41.109609582188966"/>
    <n v="0"/>
    <n v="-9.5067676040108823E-2"/>
    <n v="56.420044614117785"/>
    <n v="1.5540875484251941"/>
    <n v="0.43200575384376289"/>
    <x v="40"/>
    <n v="77"/>
  </r>
  <r>
    <n v="1071"/>
    <x v="53"/>
    <s v="id_39"/>
    <x v="0"/>
    <n v="2"/>
    <s v="F"/>
    <s v="F"/>
    <s v="ad"/>
    <s v="juv"/>
    <n v="78.86666666666666"/>
    <n v="69.181818181818187"/>
    <n v="41.109609582188931"/>
    <n v="57.974132162542979"/>
    <n v="1"/>
    <n v="0"/>
    <x v="0"/>
    <n v="0"/>
    <n v="2014"/>
    <s v="MV1"/>
    <s v="P011_MV1"/>
    <n v="41.109609582188966"/>
    <n v="0"/>
    <n v="-9.5067676040108823E-2"/>
    <n v="56.420044614117785"/>
    <n v="1.5540875484251941"/>
    <n v="0.43200575384376289"/>
    <x v="40"/>
    <n v="77"/>
  </r>
  <r>
    <n v="1072"/>
    <x v="53"/>
    <s v="id_39"/>
    <x v="0"/>
    <n v="2"/>
    <s v="F"/>
    <s v="F"/>
    <s v="ad"/>
    <s v="juv"/>
    <n v="78.86666666666666"/>
    <n v="69.181818181818187"/>
    <n v="41.109609582188931"/>
    <n v="57.974132162542979"/>
    <n v="1"/>
    <n v="0"/>
    <x v="0"/>
    <n v="0"/>
    <n v="2014"/>
    <s v="MV1"/>
    <s v="P011_MV1"/>
    <n v="41.109609582188966"/>
    <n v="0"/>
    <n v="-9.5067676040108823E-2"/>
    <n v="56.420044614117785"/>
    <n v="1.5540875484251941"/>
    <n v="0.43200575384376289"/>
    <x v="40"/>
    <n v="77"/>
  </r>
  <r>
    <n v="1073"/>
    <x v="53"/>
    <s v="id_39"/>
    <x v="0"/>
    <n v="2"/>
    <s v="F"/>
    <s v="F"/>
    <s v="ad"/>
    <s v="juv"/>
    <n v="78.86666666666666"/>
    <n v="69.181818181818187"/>
    <n v="41.109609582188931"/>
    <n v="57.974132162542979"/>
    <n v="0"/>
    <n v="1"/>
    <x v="0"/>
    <n v="0"/>
    <n v="2014"/>
    <s v="MV1"/>
    <s v="P011_MV1"/>
    <n v="41.109609582188966"/>
    <n v="0"/>
    <n v="-9.5067676040108823E-2"/>
    <n v="56.420044614117785"/>
    <n v="1.5540875484251941"/>
    <n v="0.43200575384376289"/>
    <x v="40"/>
    <n v="77"/>
  </r>
  <r>
    <n v="1074"/>
    <x v="19"/>
    <s v="id_34"/>
    <x v="1"/>
    <n v="1"/>
    <s v="F"/>
    <s v="F"/>
    <s v="juv"/>
    <s v="ad"/>
    <n v="69.181818181818187"/>
    <n v="78.86666666666666"/>
    <n v="57.974132162542979"/>
    <n v="41.109609582188931"/>
    <n v="0"/>
    <n v="1"/>
    <x v="1"/>
    <n v="1"/>
    <n v="2014"/>
    <s v="MV1"/>
    <s v="P011_MV1"/>
    <n v="58.402832169616239"/>
    <n v="-0.42870000707326028"/>
    <n v="0.45202544076901663"/>
    <n v="41.109609582188973"/>
    <n v="0"/>
    <n v="-5.3871377869625557E-2"/>
    <x v="14"/>
    <n v="46"/>
  </r>
  <r>
    <n v="1075"/>
    <x v="53"/>
    <s v="id_39"/>
    <x v="0"/>
    <n v="2"/>
    <s v="F"/>
    <s v="F"/>
    <s v="ad"/>
    <s v="juv"/>
    <n v="78.86666666666666"/>
    <n v="69.181818181818187"/>
    <n v="41.109609582188931"/>
    <n v="57.974132162542979"/>
    <n v="1"/>
    <n v="0"/>
    <x v="0"/>
    <n v="0"/>
    <n v="2014"/>
    <s v="MV1"/>
    <s v="P011_MV1"/>
    <n v="41.109609582188966"/>
    <n v="0"/>
    <n v="-9.5067676040108823E-2"/>
    <n v="56.420044614117785"/>
    <n v="1.5540875484251941"/>
    <n v="0.43200575384376289"/>
    <x v="40"/>
    <n v="77"/>
  </r>
  <r>
    <n v="1076"/>
    <x v="58"/>
    <s v="id_53"/>
    <x v="0"/>
    <n v="2"/>
    <s v="F"/>
    <s v="M"/>
    <s v="ad"/>
    <s v="juv"/>
    <n v="92.333333333333329"/>
    <n v="72.25"/>
    <n v="18.110770276274835"/>
    <n v="38.052595180880893"/>
    <n v="1"/>
    <n v="0"/>
    <x v="0"/>
    <n v="0"/>
    <n v="2014"/>
    <s v="MV1"/>
    <s v="P022_MV1"/>
    <n v="33.698602058570671"/>
    <n v="-15.587831782295837"/>
    <n v="-0.3295243358265833"/>
    <n v="41.301151377594778"/>
    <n v="-3.248556196713885"/>
    <n v="-4.7792793037716934E-2"/>
    <x v="43"/>
    <n v="42"/>
  </r>
  <r>
    <n v="1077"/>
    <x v="16"/>
    <s v="id_55"/>
    <x v="1"/>
    <n v="1"/>
    <s v="M"/>
    <s v="F"/>
    <s v="juv"/>
    <s v="ad"/>
    <n v="72.25"/>
    <n v="92.333333333333329"/>
    <n v="38.052595180880893"/>
    <n v="18.110770276274835"/>
    <n v="0"/>
    <n v="1"/>
    <x v="1"/>
    <n v="1"/>
    <n v="2014"/>
    <s v="MV1"/>
    <s v="P022_MV1"/>
    <n v="34.36519945571272"/>
    <n v="3.687395725168173"/>
    <n v="-0.30843567835886321"/>
    <n v="34.012528718814842"/>
    <n v="-15.901758442540007"/>
    <n v="-0.27909745970485755"/>
    <x v="12"/>
    <n v="87"/>
  </r>
  <r>
    <n v="1078"/>
    <x v="16"/>
    <s v="id_55"/>
    <x v="1"/>
    <n v="1"/>
    <s v="M"/>
    <s v="F"/>
    <s v="juv"/>
    <s v="ad"/>
    <n v="72.25"/>
    <n v="92.333333333333329"/>
    <n v="38.052595180880893"/>
    <n v="18.110770276274835"/>
    <n v="0"/>
    <n v="1"/>
    <x v="1"/>
    <n v="1"/>
    <n v="2014"/>
    <s v="MV1"/>
    <s v="P022_MV1"/>
    <n v="34.36519945571272"/>
    <n v="3.687395725168173"/>
    <n v="-0.30843567835886321"/>
    <n v="34.012528718814842"/>
    <n v="-15.901758442540007"/>
    <n v="-0.27909745970485755"/>
    <x v="12"/>
    <n v="87"/>
  </r>
  <r>
    <n v="1079"/>
    <x v="16"/>
    <s v="id_55"/>
    <x v="1"/>
    <n v="1"/>
    <s v="M"/>
    <s v="F"/>
    <s v="juv"/>
    <s v="ad"/>
    <n v="72.25"/>
    <n v="92.333333333333329"/>
    <n v="38.052595180880893"/>
    <n v="18.110770276274835"/>
    <n v="0"/>
    <n v="1"/>
    <x v="1"/>
    <n v="1"/>
    <n v="2014"/>
    <s v="MV1"/>
    <s v="P022_MV1"/>
    <n v="34.36519945571272"/>
    <n v="3.687395725168173"/>
    <n v="-0.30843567835886321"/>
    <n v="34.012528718814842"/>
    <n v="-15.901758442540007"/>
    <n v="-0.27909745970485755"/>
    <x v="12"/>
    <n v="87"/>
  </r>
  <r>
    <n v="1080"/>
    <x v="16"/>
    <s v="id_55"/>
    <x v="1"/>
    <n v="1"/>
    <s v="M"/>
    <s v="F"/>
    <s v="juv"/>
    <s v="ad"/>
    <n v="72.25"/>
    <n v="92.333333333333329"/>
    <n v="38.052595180880893"/>
    <n v="18.110770276274835"/>
    <n v="0"/>
    <n v="1"/>
    <x v="1"/>
    <n v="1"/>
    <n v="2014"/>
    <s v="MV1"/>
    <s v="P022_MV1"/>
    <n v="34.36519945571272"/>
    <n v="3.687395725168173"/>
    <n v="-0.30843567835886321"/>
    <n v="34.012528718814842"/>
    <n v="-15.901758442540007"/>
    <n v="-0.27909745970485755"/>
    <x v="12"/>
    <n v="87"/>
  </r>
  <r>
    <n v="1081"/>
    <x v="16"/>
    <s v="id_55"/>
    <x v="1"/>
    <n v="1"/>
    <s v="M"/>
    <s v="F"/>
    <s v="juv"/>
    <s v="ad"/>
    <n v="72.25"/>
    <n v="92.333333333333329"/>
    <n v="38.052595180880893"/>
    <n v="18.110770276274835"/>
    <n v="0"/>
    <n v="1"/>
    <x v="1"/>
    <n v="1"/>
    <n v="2014"/>
    <s v="MV1"/>
    <s v="P022_MV1"/>
    <n v="34.36519945571272"/>
    <n v="3.687395725168173"/>
    <n v="-0.30843567835886321"/>
    <n v="34.012528718814842"/>
    <n v="-15.901758442540007"/>
    <n v="-0.27909745970485755"/>
    <x v="12"/>
    <n v="87"/>
  </r>
  <r>
    <n v="1082"/>
    <x v="58"/>
    <s v="id_53"/>
    <x v="1"/>
    <n v="1"/>
    <s v="F"/>
    <s v="M"/>
    <s v="ad"/>
    <s v="juv"/>
    <n v="92.333333333333329"/>
    <n v="72.25"/>
    <n v="18.110770276274835"/>
    <n v="38.052595180880893"/>
    <n v="1"/>
    <n v="0"/>
    <x v="0"/>
    <n v="0"/>
    <n v="2014"/>
    <s v="MV1"/>
    <s v="P022_MV1"/>
    <n v="33.698602058570671"/>
    <n v="-15.587831782295837"/>
    <n v="-0.3295243358265833"/>
    <n v="41.301151377594778"/>
    <n v="-3.248556196713885"/>
    <n v="-4.7792793037716934E-2"/>
    <x v="43"/>
    <n v="42"/>
  </r>
  <r>
    <n v="1083"/>
    <x v="16"/>
    <s v="id_55"/>
    <x v="1"/>
    <n v="1"/>
    <s v="M"/>
    <s v="F"/>
    <s v="juv"/>
    <s v="ad"/>
    <n v="72.25"/>
    <n v="92.333333333333329"/>
    <n v="38.052595180880893"/>
    <n v="18.110770276274835"/>
    <n v="0"/>
    <n v="1"/>
    <x v="1"/>
    <n v="1"/>
    <n v="2014"/>
    <s v="MV1"/>
    <s v="P022_MV1"/>
    <n v="34.36519945571272"/>
    <n v="3.687395725168173"/>
    <n v="-0.30843567835886321"/>
    <n v="34.012528718814842"/>
    <n v="-15.901758442540007"/>
    <n v="-0.27909745970485755"/>
    <x v="12"/>
    <n v="87"/>
  </r>
  <r>
    <n v="1084"/>
    <x v="25"/>
    <s v="id_55"/>
    <x v="1"/>
    <n v="1"/>
    <s v="F"/>
    <s v="F"/>
    <s v="ad"/>
    <s v="ad"/>
    <n v="81.400000000000006"/>
    <n v="92.333333333333329"/>
    <n v="164.36848846418221"/>
    <n v="18.110770276274835"/>
    <n v="0"/>
    <n v="1"/>
    <x v="1"/>
    <n v="1"/>
    <n v="2014"/>
    <s v="MV1"/>
    <s v="P022_MV1"/>
    <n v="159.82581889712145"/>
    <n v="4.5426695670607558"/>
    <n v="3.6606707724484231"/>
    <n v="34.012528718814842"/>
    <n v="-15.901758442540007"/>
    <n v="-0.27909745970485755"/>
    <x v="19"/>
    <n v="87"/>
  </r>
  <r>
    <n v="1085"/>
    <x v="25"/>
    <s v="id_55"/>
    <x v="0"/>
    <n v="2"/>
    <s v="F"/>
    <s v="F"/>
    <s v="ad"/>
    <s v="ad"/>
    <n v="81.400000000000006"/>
    <n v="92.333333333333329"/>
    <n v="164.36848846418221"/>
    <n v="18.110770276274835"/>
    <s v="NA"/>
    <s v="NA"/>
    <x v="1"/>
    <n v="1"/>
    <n v="2014"/>
    <s v="MV1"/>
    <s v="P022_MV1"/>
    <n v="159.82581889712145"/>
    <n v="4.5426695670607558"/>
    <n v="3.6606707724484231"/>
    <n v="34.012528718814842"/>
    <n v="-15.901758442540007"/>
    <n v="-0.27909745970485755"/>
    <x v="19"/>
    <n v="87"/>
  </r>
  <r>
    <n v="1086"/>
    <x v="25"/>
    <s v="id_55"/>
    <x v="1"/>
    <n v="1"/>
    <s v="F"/>
    <s v="F"/>
    <s v="ad"/>
    <s v="ad"/>
    <n v="81.400000000000006"/>
    <n v="92.333333333333329"/>
    <n v="164.36848846418221"/>
    <n v="18.110770276274835"/>
    <s v="NA"/>
    <s v="NA"/>
    <x v="1"/>
    <n v="1"/>
    <n v="2014"/>
    <s v="MV1"/>
    <s v="P022_MV1"/>
    <n v="159.82581889712145"/>
    <n v="4.5426695670607558"/>
    <n v="3.6606707724484231"/>
    <n v="34.012528718814842"/>
    <n v="-15.901758442540007"/>
    <n v="-0.27909745970485755"/>
    <x v="19"/>
    <n v="87"/>
  </r>
  <r>
    <n v="1087"/>
    <x v="16"/>
    <s v="id_55"/>
    <x v="1"/>
    <n v="1"/>
    <s v="M"/>
    <s v="F"/>
    <s v="juv"/>
    <s v="ad"/>
    <n v="72.25"/>
    <n v="92.333333333333329"/>
    <n v="38.052595180880893"/>
    <n v="18.110770276274835"/>
    <s v="NA"/>
    <s v="NA"/>
    <x v="1"/>
    <n v="1"/>
    <n v="2014"/>
    <s v="MV1"/>
    <s v="P022_MV1"/>
    <n v="34.36519945571272"/>
    <n v="3.687395725168173"/>
    <n v="-0.30843567835886321"/>
    <n v="34.012528718814842"/>
    <n v="-15.901758442540007"/>
    <n v="-0.27909745970485755"/>
    <x v="12"/>
    <n v="87"/>
  </r>
  <r>
    <n v="1088"/>
    <x v="58"/>
    <s v="id_53"/>
    <x v="1"/>
    <n v="1"/>
    <s v="F"/>
    <s v="M"/>
    <s v="ad"/>
    <s v="juv"/>
    <n v="92.333333333333329"/>
    <n v="72.25"/>
    <n v="18.110770276274835"/>
    <n v="38.052595180880893"/>
    <n v="1"/>
    <n v="0"/>
    <x v="0"/>
    <n v="0"/>
    <n v="2014"/>
    <s v="MV1"/>
    <s v="P022_MV1"/>
    <n v="33.698602058570671"/>
    <n v="-15.587831782295837"/>
    <n v="-0.3295243358265833"/>
    <n v="41.301151377594778"/>
    <n v="-3.248556196713885"/>
    <n v="-4.7792793037716934E-2"/>
    <x v="43"/>
    <n v="42"/>
  </r>
  <r>
    <n v="1089"/>
    <x v="48"/>
    <s v="id_57"/>
    <x v="0"/>
    <n v="2"/>
    <s v="F"/>
    <s v="F"/>
    <s v="ad"/>
    <s v="juv"/>
    <n v="85.666666666666671"/>
    <n v="60.166666666666664"/>
    <n v="22.472205054244231"/>
    <n v="29.732137494637012"/>
    <n v="1"/>
    <n v="0"/>
    <x v="1"/>
    <n v="1"/>
    <n v="2014"/>
    <s v="MV1"/>
    <s v="P007_MV1"/>
    <n v="23.09909307574117"/>
    <n v="-0.62688802149693856"/>
    <n v="-0.6648532993407934"/>
    <n v="38.502524349691555"/>
    <n v="-8.770386855054543"/>
    <n v="-0.13660730877273303"/>
    <x v="12"/>
    <n v="158"/>
  </r>
  <r>
    <n v="1090"/>
    <x v="48"/>
    <s v="id_57"/>
    <x v="1"/>
    <n v="1"/>
    <s v="F"/>
    <s v="F"/>
    <s v="ad"/>
    <s v="juv"/>
    <n v="85.666666666666671"/>
    <n v="60.166666666666664"/>
    <n v="22.472205054244231"/>
    <n v="29.732137494637012"/>
    <n v="1"/>
    <n v="0"/>
    <x v="1"/>
    <n v="1"/>
    <n v="2014"/>
    <s v="MV1"/>
    <s v="P007_MV1"/>
    <n v="23.09909307574117"/>
    <n v="-0.62688802149693856"/>
    <n v="-0.6648532993407934"/>
    <n v="38.502524349691555"/>
    <n v="-8.770386855054543"/>
    <n v="-0.13660730877273303"/>
    <x v="12"/>
    <n v="158"/>
  </r>
  <r>
    <n v="1091"/>
    <x v="24"/>
    <s v="id_02"/>
    <x v="0"/>
    <n v="2"/>
    <s v="F"/>
    <s v="F"/>
    <s v="juv"/>
    <s v="ad"/>
    <n v="60.166666666666664"/>
    <n v="85.666666666666671"/>
    <n v="29.732137494637012"/>
    <n v="22.472205054244231"/>
    <n v="1"/>
    <n v="0"/>
    <x v="1"/>
    <n v="1"/>
    <n v="2014"/>
    <s v="MV1"/>
    <s v="P007_MV1"/>
    <n v="38.637286496795177"/>
    <n v="-8.905149002158165"/>
    <n v="-0.17328276496926068"/>
    <n v="25.466237699519432"/>
    <n v="-2.9940326452752011"/>
    <n v="-0.55031427089170593"/>
    <x v="18"/>
    <n v="42"/>
  </r>
  <r>
    <n v="1092"/>
    <x v="48"/>
    <s v="id_57"/>
    <x v="1"/>
    <n v="1"/>
    <s v="F"/>
    <s v="F"/>
    <s v="ad"/>
    <s v="juv"/>
    <n v="85.666666666666671"/>
    <n v="60.166666666666664"/>
    <n v="22.472205054244231"/>
    <n v="29.732137494637012"/>
    <s v="NA"/>
    <s v="NA"/>
    <x v="0"/>
    <n v="0"/>
    <n v="2014"/>
    <s v="MV1"/>
    <s v="P007_MV1"/>
    <n v="23.09909307574117"/>
    <n v="-0.62688802149693856"/>
    <n v="-0.6648532993407934"/>
    <n v="38.502524349691555"/>
    <n v="-8.770386855054543"/>
    <n v="-0.13660730877273303"/>
    <x v="12"/>
    <n v="158"/>
  </r>
  <r>
    <n v="1093"/>
    <x v="24"/>
    <s v="id_02"/>
    <x v="1"/>
    <n v="1"/>
    <s v="F"/>
    <s v="F"/>
    <s v="juv"/>
    <s v="ad"/>
    <n v="60.166666666666664"/>
    <n v="85.666666666666671"/>
    <n v="29.732137494637012"/>
    <n v="22.472205054244231"/>
    <n v="0"/>
    <n v="1"/>
    <x v="1"/>
    <n v="1"/>
    <n v="2014"/>
    <s v="MV1"/>
    <s v="P007_MV1"/>
    <n v="38.637286496795177"/>
    <n v="-8.905149002158165"/>
    <n v="-0.17328276496926068"/>
    <n v="25.466237699519432"/>
    <n v="-2.9940326452752011"/>
    <n v="-0.55031427089170593"/>
    <x v="18"/>
    <n v="42"/>
  </r>
  <r>
    <n v="1094"/>
    <x v="24"/>
    <s v="id_02"/>
    <x v="1"/>
    <n v="1"/>
    <s v="F"/>
    <s v="F"/>
    <s v="juv"/>
    <s v="ad"/>
    <n v="60.166666666666664"/>
    <n v="85.666666666666671"/>
    <n v="29.732137494637012"/>
    <n v="22.472205054244231"/>
    <n v="0"/>
    <n v="1"/>
    <x v="1"/>
    <n v="1"/>
    <n v="2014"/>
    <s v="MV1"/>
    <s v="P007_MV1"/>
    <n v="38.637286496795177"/>
    <n v="-8.905149002158165"/>
    <n v="-0.17328276496926068"/>
    <n v="25.466237699519432"/>
    <n v="-2.9940326452752011"/>
    <n v="-0.55031427089170593"/>
    <x v="18"/>
    <n v="42"/>
  </r>
  <r>
    <n v="1095"/>
    <x v="48"/>
    <s v="id_57"/>
    <x v="1"/>
    <n v="1"/>
    <s v="F"/>
    <s v="F"/>
    <s v="ad"/>
    <s v="juv"/>
    <n v="85.666666666666671"/>
    <n v="60.166666666666664"/>
    <n v="22.472205054244231"/>
    <n v="29.732137494637012"/>
    <n v="1"/>
    <n v="0"/>
    <x v="0"/>
    <n v="0"/>
    <n v="2014"/>
    <s v="MV1"/>
    <s v="P007_MV1"/>
    <n v="23.09909307574117"/>
    <n v="-0.62688802149693856"/>
    <n v="-0.6648532993407934"/>
    <n v="38.502524349691555"/>
    <n v="-8.770386855054543"/>
    <n v="-0.13660730877273303"/>
    <x v="12"/>
    <n v="158"/>
  </r>
  <r>
    <n v="1096"/>
    <x v="29"/>
    <s v="id_57"/>
    <x v="0"/>
    <n v="2"/>
    <s v="M"/>
    <s v="F"/>
    <s v="ad"/>
    <s v="juv"/>
    <n v="90.285714285714292"/>
    <n v="60.166666666666664"/>
    <n v="8.9442719099991592"/>
    <n v="29.732137494637012"/>
    <s v="NA"/>
    <s v="NA"/>
    <x v="0"/>
    <n v="0"/>
    <n v="2014"/>
    <s v="MV1"/>
    <s v="P007_MV1"/>
    <n v="27.537942075366431"/>
    <n v="-18.593670165367271"/>
    <n v="-0.52442465904701596"/>
    <n v="38.502524349691555"/>
    <n v="-8.770386855054543"/>
    <n v="-0.13660730877273303"/>
    <x v="22"/>
    <n v="158"/>
  </r>
  <r>
    <n v="1097"/>
    <x v="24"/>
    <s v="id_36"/>
    <x v="0"/>
    <n v="2"/>
    <s v="F"/>
    <s v="M"/>
    <s v="juv"/>
    <s v="ad"/>
    <n v="60.166666666666664"/>
    <n v="90.285714285714292"/>
    <n v="29.732137494637012"/>
    <n v="8.9442719099991592"/>
    <s v="NA"/>
    <s v="NA"/>
    <x v="1"/>
    <n v="1"/>
    <n v="2014"/>
    <s v="MV1"/>
    <s v="P007_MV1"/>
    <n v="38.637286496795177"/>
    <n v="-8.905149002158165"/>
    <n v="-0.17328276496926068"/>
    <n v="27.13312842137822"/>
    <n v="-18.188856511379061"/>
    <n v="-0.49741544201274779"/>
    <x v="18"/>
    <n v="142"/>
  </r>
  <r>
    <n v="1098"/>
    <x v="24"/>
    <s v="id_36"/>
    <x v="1"/>
    <n v="1"/>
    <s v="F"/>
    <s v="M"/>
    <s v="juv"/>
    <s v="ad"/>
    <n v="60.166666666666664"/>
    <n v="90.285714285714292"/>
    <n v="29.732137494637012"/>
    <n v="8.9442719099991592"/>
    <n v="0"/>
    <n v="1"/>
    <x v="1"/>
    <n v="1"/>
    <n v="2014"/>
    <s v="MV1"/>
    <s v="P007_MV1"/>
    <n v="38.637286496795177"/>
    <n v="-8.905149002158165"/>
    <n v="-0.17328276496926068"/>
    <n v="27.13312842137822"/>
    <n v="-18.188856511379061"/>
    <n v="-0.49741544201274779"/>
    <x v="18"/>
    <n v="142"/>
  </r>
  <r>
    <n v="1099"/>
    <x v="29"/>
    <s v="id_02"/>
    <x v="0"/>
    <n v="2"/>
    <s v="M"/>
    <s v="F"/>
    <s v="ad"/>
    <s v="ad"/>
    <n v="90.285714285714292"/>
    <n v="85.666666666666671"/>
    <n v="8.9442719099991592"/>
    <n v="22.472205054244231"/>
    <n v="1"/>
    <n v="0"/>
    <x v="0"/>
    <n v="0"/>
    <n v="2014"/>
    <s v="MV1"/>
    <s v="P007_MV1"/>
    <n v="27.537942075366431"/>
    <n v="-18.593670165367271"/>
    <n v="-0.52442465904701596"/>
    <n v="25.466237699519432"/>
    <n v="-2.9940326452752011"/>
    <n v="-0.55031427089170593"/>
    <x v="22"/>
    <n v="42"/>
  </r>
  <r>
    <n v="1100"/>
    <x v="24"/>
    <s v="id_36"/>
    <x v="1"/>
    <n v="1"/>
    <s v="F"/>
    <s v="M"/>
    <s v="juv"/>
    <s v="ad"/>
    <n v="60.166666666666664"/>
    <n v="90.285714285714292"/>
    <n v="29.732137494637012"/>
    <n v="8.9442719099991592"/>
    <n v="0"/>
    <n v="1"/>
    <x v="1"/>
    <n v="1"/>
    <n v="2014"/>
    <s v="MV1"/>
    <s v="P007_MV1"/>
    <n v="38.637286496795177"/>
    <n v="-8.905149002158165"/>
    <n v="-0.17328276496926068"/>
    <n v="27.13312842137822"/>
    <n v="-18.188856511379061"/>
    <n v="-0.49741544201274779"/>
    <x v="18"/>
    <n v="142"/>
  </r>
  <r>
    <n v="1101"/>
    <x v="24"/>
    <s v="id_36"/>
    <x v="0"/>
    <n v="2"/>
    <s v="F"/>
    <s v="M"/>
    <s v="juv"/>
    <s v="ad"/>
    <n v="60.166666666666664"/>
    <n v="90.285714285714292"/>
    <n v="29.732137494637012"/>
    <n v="8.9442719099991592"/>
    <n v="0"/>
    <n v="1"/>
    <x v="1"/>
    <n v="1"/>
    <n v="2014"/>
    <s v="MV1"/>
    <s v="P007_MV1"/>
    <n v="38.637286496795177"/>
    <n v="-8.905149002158165"/>
    <n v="-0.17328276496926068"/>
    <n v="27.13312842137822"/>
    <n v="-18.188856511379061"/>
    <n v="-0.49741544201274779"/>
    <x v="18"/>
    <n v="142"/>
  </r>
  <r>
    <n v="1102"/>
    <x v="24"/>
    <s v="id_36"/>
    <x v="0"/>
    <n v="2"/>
    <s v="F"/>
    <s v="M"/>
    <s v="juv"/>
    <s v="ad"/>
    <n v="60.166666666666664"/>
    <n v="90.285714285714292"/>
    <n v="29.732137494637012"/>
    <n v="8.9442719099991592"/>
    <n v="0"/>
    <n v="1"/>
    <x v="1"/>
    <n v="1"/>
    <n v="2014"/>
    <s v="MV1"/>
    <s v="P007_MV1"/>
    <n v="38.637286496795177"/>
    <n v="-8.905149002158165"/>
    <n v="-0.17328276496926068"/>
    <n v="27.13312842137822"/>
    <n v="-18.188856511379061"/>
    <n v="-0.49741544201274779"/>
    <x v="18"/>
    <n v="142"/>
  </r>
  <r>
    <n v="1103"/>
    <x v="29"/>
    <s v="id_60"/>
    <x v="0"/>
    <n v="2"/>
    <s v="M"/>
    <s v="F"/>
    <s v="ad"/>
    <s v="ad"/>
    <n v="90.285714285714292"/>
    <n v="81.400000000000006"/>
    <n v="8.9442719099991592"/>
    <n v="167.35590817177624"/>
    <n v="1"/>
    <n v="0"/>
    <x v="0"/>
    <n v="0"/>
    <n v="2014"/>
    <s v="MV1"/>
    <s v="P007_MV1"/>
    <n v="27.537942075366431"/>
    <n v="-18.593670165367271"/>
    <n v="-0.52442465904701596"/>
    <n v="147.46769362274719"/>
    <n v="19.888214549029044"/>
    <n v="3.3214057256476393"/>
    <x v="22"/>
    <n v="70"/>
  </r>
  <r>
    <n v="1104"/>
    <x v="29"/>
    <s v="id_60"/>
    <x v="0"/>
    <n v="2"/>
    <s v="M"/>
    <s v="F"/>
    <s v="ad"/>
    <s v="ad"/>
    <n v="90.285714285714292"/>
    <n v="81.400000000000006"/>
    <n v="8.9442719099991592"/>
    <n v="167.35590817177624"/>
    <n v="1"/>
    <n v="0"/>
    <x v="0"/>
    <n v="0"/>
    <n v="2014"/>
    <s v="MV1"/>
    <s v="P007_MV1"/>
    <n v="27.537942075366431"/>
    <n v="-18.593670165367271"/>
    <n v="-0.52442465904701596"/>
    <n v="147.46769362274719"/>
    <n v="19.888214549029044"/>
    <n v="3.3214057256476393"/>
    <x v="22"/>
    <n v="70"/>
  </r>
  <r>
    <n v="1105"/>
    <x v="25"/>
    <s v="id_36"/>
    <x v="0"/>
    <n v="2"/>
    <s v="F"/>
    <s v="M"/>
    <s v="ad"/>
    <s v="ad"/>
    <n v="81.400000000000006"/>
    <n v="90.285714285714292"/>
    <n v="167.35590817177624"/>
    <n v="8.9442719099991592"/>
    <n v="0"/>
    <n v="1"/>
    <x v="1"/>
    <n v="1"/>
    <n v="2014"/>
    <s v="MV1"/>
    <s v="P007_MV1"/>
    <n v="159.82581889712145"/>
    <n v="7.5300892746547845"/>
    <n v="3.6606707724484231"/>
    <n v="27.13312842137822"/>
    <n v="-18.188856511379061"/>
    <n v="-0.49741544201274779"/>
    <x v="19"/>
    <n v="142"/>
  </r>
  <r>
    <n v="1106"/>
    <x v="24"/>
    <s v="id_36"/>
    <x v="0"/>
    <n v="2"/>
    <s v="F"/>
    <s v="M"/>
    <s v="juv"/>
    <s v="ad"/>
    <n v="60.166666666666664"/>
    <n v="90.285714285714292"/>
    <n v="29.732137494637012"/>
    <n v="8.9442719099991592"/>
    <n v="0"/>
    <n v="1"/>
    <x v="1"/>
    <n v="1"/>
    <n v="2014"/>
    <s v="MV1"/>
    <s v="P007_MV1"/>
    <n v="38.637286496795177"/>
    <n v="-8.905149002158165"/>
    <n v="-0.17328276496926068"/>
    <n v="27.13312842137822"/>
    <n v="-18.188856511379061"/>
    <n v="-0.49741544201274779"/>
    <x v="18"/>
    <n v="142"/>
  </r>
  <r>
    <n v="1107"/>
    <x v="24"/>
    <s v="id_36"/>
    <x v="1"/>
    <n v="1"/>
    <s v="F"/>
    <s v="M"/>
    <s v="juv"/>
    <s v="ad"/>
    <n v="60.166666666666664"/>
    <n v="90.285714285714292"/>
    <n v="29.732137494637012"/>
    <n v="8.9442719099991592"/>
    <n v="0"/>
    <n v="1"/>
    <x v="1"/>
    <n v="1"/>
    <n v="2014"/>
    <s v="MV1"/>
    <s v="P007_MV1"/>
    <n v="38.637286496795177"/>
    <n v="-8.905149002158165"/>
    <n v="-0.17328276496926068"/>
    <n v="27.13312842137822"/>
    <n v="-18.188856511379061"/>
    <n v="-0.49741544201274779"/>
    <x v="18"/>
    <n v="142"/>
  </r>
  <r>
    <n v="1108"/>
    <x v="24"/>
    <s v="id_36"/>
    <x v="1"/>
    <n v="1"/>
    <s v="F"/>
    <s v="M"/>
    <s v="juv"/>
    <s v="ad"/>
    <n v="60.166666666666664"/>
    <n v="90.285714285714292"/>
    <n v="29.732137494637012"/>
    <n v="8.9442719099991592"/>
    <n v="0"/>
    <n v="1"/>
    <x v="1"/>
    <n v="1"/>
    <n v="2014"/>
    <s v="MV1"/>
    <s v="P007_MV1"/>
    <n v="38.637286496795177"/>
    <n v="-8.905149002158165"/>
    <n v="-0.17328276496926068"/>
    <n v="27.13312842137822"/>
    <n v="-18.188856511379061"/>
    <n v="-0.49741544201274779"/>
    <x v="18"/>
    <n v="142"/>
  </r>
  <r>
    <n v="1109"/>
    <x v="24"/>
    <s v="id_36"/>
    <x v="1"/>
    <n v="1"/>
    <s v="F"/>
    <s v="M"/>
    <s v="juv"/>
    <s v="ad"/>
    <n v="60.166666666666664"/>
    <n v="90.285714285714292"/>
    <n v="29.732137494637012"/>
    <n v="8.9442719099991592"/>
    <n v="0"/>
    <n v="1"/>
    <x v="1"/>
    <n v="1"/>
    <n v="2014"/>
    <s v="MV1"/>
    <s v="P007_MV1"/>
    <n v="38.637286496795177"/>
    <n v="-8.905149002158165"/>
    <n v="-0.17328276496926068"/>
    <n v="27.13312842137822"/>
    <n v="-18.188856511379061"/>
    <n v="-0.49741544201274779"/>
    <x v="18"/>
    <n v="142"/>
  </r>
  <r>
    <n v="1110"/>
    <x v="24"/>
    <s v="id_36"/>
    <x v="0"/>
    <n v="2"/>
    <s v="F"/>
    <s v="M"/>
    <s v="juv"/>
    <s v="ad"/>
    <n v="60.166666666666664"/>
    <n v="90.285714285714292"/>
    <n v="29.732137494637012"/>
    <n v="8.9442719099991592"/>
    <n v="0"/>
    <n v="1"/>
    <x v="1"/>
    <n v="1"/>
    <n v="2014"/>
    <s v="MV1"/>
    <s v="P007_MV1"/>
    <n v="38.637286496795177"/>
    <n v="-8.905149002158165"/>
    <n v="-0.17328276496926068"/>
    <n v="27.13312842137822"/>
    <n v="-18.188856511379061"/>
    <n v="-0.49741544201274779"/>
    <x v="18"/>
    <n v="142"/>
  </r>
  <r>
    <n v="1111"/>
    <x v="24"/>
    <s v="id_36"/>
    <x v="0"/>
    <n v="2"/>
    <s v="F"/>
    <s v="M"/>
    <s v="juv"/>
    <s v="ad"/>
    <n v="60.166666666666664"/>
    <n v="90.285714285714292"/>
    <n v="29.732137494637012"/>
    <n v="8.9442719099991592"/>
    <s v="NA"/>
    <s v="NA"/>
    <x v="1"/>
    <n v="1"/>
    <n v="2014"/>
    <s v="MV1"/>
    <s v="P007_MV1"/>
    <n v="38.637286496795177"/>
    <n v="-8.905149002158165"/>
    <n v="-0.17328276496926068"/>
    <n v="27.13312842137822"/>
    <n v="-18.188856511379061"/>
    <n v="-0.49741544201274779"/>
    <x v="18"/>
    <n v="142"/>
  </r>
  <r>
    <n v="1112"/>
    <x v="25"/>
    <s v="id_36"/>
    <x v="0"/>
    <n v="2"/>
    <s v="F"/>
    <s v="M"/>
    <s v="ad"/>
    <s v="ad"/>
    <n v="81.400000000000006"/>
    <n v="90.285714285714292"/>
    <n v="167.35590817177624"/>
    <n v="8.9442719099991592"/>
    <s v="NA"/>
    <s v="NA"/>
    <x v="1"/>
    <n v="1"/>
    <n v="2014"/>
    <s v="MV1"/>
    <s v="P007_MV1"/>
    <n v="159.82581889712145"/>
    <n v="7.5300892746547845"/>
    <n v="3.6606707724484231"/>
    <n v="27.13312842137822"/>
    <n v="-18.188856511379061"/>
    <n v="-0.49741544201274779"/>
    <x v="19"/>
    <n v="142"/>
  </r>
  <r>
    <n v="1113"/>
    <x v="24"/>
    <s v="id_55"/>
    <x v="0"/>
    <n v="2"/>
    <s v="F"/>
    <s v="F"/>
    <s v="juv"/>
    <s v="ad"/>
    <n v="60.166666666666664"/>
    <n v="92.333333333333329"/>
    <n v="86.371291526756735"/>
    <n v="54.671747731346578"/>
    <n v="0"/>
    <n v="1"/>
    <x v="1"/>
    <n v="1"/>
    <n v="2014"/>
    <s v="MV1"/>
    <s v="P028_MV1"/>
    <n v="38.637286496795177"/>
    <n v="47.734005029961558"/>
    <n v="-0.17328276496926068"/>
    <n v="34.012528718814842"/>
    <n v="20.659219012531736"/>
    <n v="-0.27909745970485755"/>
    <x v="18"/>
    <n v="87"/>
  </r>
  <r>
    <n v="1114"/>
    <x v="24"/>
    <s v="id_55"/>
    <x v="1"/>
    <n v="1"/>
    <s v="F"/>
    <s v="F"/>
    <s v="juv"/>
    <s v="ad"/>
    <n v="60.166666666666664"/>
    <n v="92.333333333333329"/>
    <n v="86.371291526756735"/>
    <n v="54.671747731346578"/>
    <n v="0"/>
    <n v="1"/>
    <x v="1"/>
    <n v="1"/>
    <n v="2014"/>
    <s v="MV1"/>
    <s v="P028_MV1"/>
    <n v="38.637286496795177"/>
    <n v="47.734005029961558"/>
    <n v="-0.17328276496926068"/>
    <n v="34.012528718814842"/>
    <n v="20.659219012531736"/>
    <n v="-0.27909745970485755"/>
    <x v="18"/>
    <n v="87"/>
  </r>
  <r>
    <n v="1115"/>
    <x v="58"/>
    <s v="id_57"/>
    <x v="0"/>
    <n v="2"/>
    <s v="F"/>
    <s v="F"/>
    <s v="ad"/>
    <s v="juv"/>
    <n v="92.333333333333329"/>
    <n v="60.166666666666664"/>
    <n v="54.671747731346578"/>
    <n v="86.371291526756735"/>
    <n v="1"/>
    <n v="0"/>
    <x v="0"/>
    <n v="0"/>
    <n v="2014"/>
    <s v="MV1"/>
    <s v="P028_MV1"/>
    <n v="33.698602058570671"/>
    <n v="20.973145672775907"/>
    <n v="-0.3295243358265833"/>
    <n v="38.502524349691555"/>
    <n v="47.86876717706518"/>
    <n v="-0.13660730877273303"/>
    <x v="43"/>
    <n v="158"/>
  </r>
  <r>
    <n v="1116"/>
    <x v="24"/>
    <s v="id_55"/>
    <x v="1"/>
    <n v="1"/>
    <s v="F"/>
    <s v="F"/>
    <s v="juv"/>
    <s v="ad"/>
    <n v="60.166666666666664"/>
    <n v="92.333333333333329"/>
    <n v="86.371291526756735"/>
    <n v="54.671747731346578"/>
    <n v="0"/>
    <n v="1"/>
    <x v="1"/>
    <n v="1"/>
    <n v="2014"/>
    <s v="MV1"/>
    <s v="P028_MV1"/>
    <n v="38.637286496795177"/>
    <n v="47.734005029961558"/>
    <n v="-0.17328276496926068"/>
    <n v="34.012528718814842"/>
    <n v="20.659219012531736"/>
    <n v="-0.27909745970485755"/>
    <x v="18"/>
    <n v="87"/>
  </r>
  <r>
    <n v="1117"/>
    <x v="58"/>
    <s v="id_57"/>
    <x v="1"/>
    <n v="1"/>
    <s v="F"/>
    <s v="F"/>
    <s v="ad"/>
    <s v="juv"/>
    <n v="92.333333333333329"/>
    <n v="60.166666666666664"/>
    <n v="54.671747731346578"/>
    <n v="86.371291526756735"/>
    <s v="NA"/>
    <s v="NA"/>
    <x v="0"/>
    <n v="0"/>
    <n v="2014"/>
    <s v="MV1"/>
    <s v="P028_MV1"/>
    <n v="33.698602058570671"/>
    <n v="20.973145672775907"/>
    <n v="-0.3295243358265833"/>
    <n v="38.502524349691555"/>
    <n v="47.86876717706518"/>
    <n v="-0.13660730877273303"/>
    <x v="43"/>
    <n v="158"/>
  </r>
  <r>
    <n v="1118"/>
    <x v="61"/>
    <s v="id_55"/>
    <x v="0"/>
    <n v="2"/>
    <s v="F"/>
    <s v="F"/>
    <s v="ad"/>
    <s v="ad"/>
    <n v="87.461538461538467"/>
    <n v="92.333333333333329"/>
    <n v="33.61547262794322"/>
    <n v="54.671747731346578"/>
    <n v="0"/>
    <n v="1"/>
    <x v="0"/>
    <n v="0"/>
    <n v="2014"/>
    <s v="MV1"/>
    <s v="P028_MV1"/>
    <n v="33.817795629716173"/>
    <n v="-0.20232300177295315"/>
    <n v="-0.32575349542873788"/>
    <n v="34.012528718814842"/>
    <n v="20.659219012531736"/>
    <n v="-0.27909745970485755"/>
    <x v="45"/>
    <n v="87"/>
  </r>
  <r>
    <n v="1119"/>
    <x v="24"/>
    <s v="id_33"/>
    <x v="1"/>
    <n v="1"/>
    <s v="F"/>
    <s v="F"/>
    <s v="juv"/>
    <s v="ad"/>
    <n v="60.166666666666664"/>
    <n v="87.461538461538467"/>
    <n v="86.371291526756735"/>
    <n v="33.61547262794322"/>
    <n v="0"/>
    <n v="1"/>
    <x v="1"/>
    <n v="1"/>
    <n v="2014"/>
    <s v="MV1"/>
    <s v="P028_MV1"/>
    <n v="38.637286496795177"/>
    <n v="47.734005029961558"/>
    <n v="-0.17328276496926068"/>
    <n v="35.60245842747922"/>
    <n v="-1.9869857995360007"/>
    <n v="-0.22864099097220977"/>
    <x v="18"/>
    <n v="33"/>
  </r>
  <r>
    <n v="1120"/>
    <x v="58"/>
    <s v="id_33"/>
    <x v="1"/>
    <n v="1"/>
    <s v="F"/>
    <s v="F"/>
    <s v="ad"/>
    <s v="ad"/>
    <n v="92.333333333333329"/>
    <n v="87.461538461538467"/>
    <n v="54.671747731346578"/>
    <n v="33.61547262794322"/>
    <n v="0"/>
    <n v="1"/>
    <x v="1"/>
    <n v="1"/>
    <n v="2014"/>
    <s v="MV1"/>
    <s v="P028_MV1"/>
    <n v="33.698602058570671"/>
    <n v="20.973145672775907"/>
    <n v="-0.3295243358265833"/>
    <n v="35.60245842747922"/>
    <n v="-1.9869857995360007"/>
    <n v="-0.22864099097220977"/>
    <x v="43"/>
    <n v="33"/>
  </r>
  <r>
    <n v="1121"/>
    <x v="61"/>
    <s v="id_55"/>
    <x v="0"/>
    <n v="2"/>
    <s v="F"/>
    <s v="F"/>
    <s v="ad"/>
    <s v="ad"/>
    <n v="87.461538461538467"/>
    <n v="92.333333333333329"/>
    <n v="33.61547262794322"/>
    <n v="54.671747731346578"/>
    <n v="1"/>
    <n v="0"/>
    <x v="0"/>
    <n v="0"/>
    <n v="2014"/>
    <s v="MV1"/>
    <s v="P028_MV1"/>
    <n v="33.817795629716173"/>
    <n v="-0.20232300177295315"/>
    <n v="-0.32575349542873788"/>
    <n v="34.012528718814842"/>
    <n v="20.659219012531736"/>
    <n v="-0.27909745970485755"/>
    <x v="45"/>
    <n v="87"/>
  </r>
  <r>
    <n v="1122"/>
    <x v="61"/>
    <s v="id_55"/>
    <x v="1"/>
    <n v="1"/>
    <s v="F"/>
    <s v="F"/>
    <s v="ad"/>
    <s v="ad"/>
    <n v="87.461538461538467"/>
    <n v="92.333333333333329"/>
    <n v="33.61547262794322"/>
    <n v="54.671747731346578"/>
    <n v="1"/>
    <n v="0"/>
    <x v="0"/>
    <n v="0"/>
    <n v="2014"/>
    <s v="MV1"/>
    <s v="P028_MV1"/>
    <n v="33.817795629716173"/>
    <n v="-0.20232300177295315"/>
    <n v="-0.32575349542873788"/>
    <n v="34.012528718814842"/>
    <n v="20.659219012531736"/>
    <n v="-0.27909745970485755"/>
    <x v="45"/>
    <n v="87"/>
  </r>
  <r>
    <n v="1123"/>
    <x v="58"/>
    <s v="id_33"/>
    <x v="1"/>
    <n v="1"/>
    <s v="F"/>
    <s v="F"/>
    <s v="ad"/>
    <s v="ad"/>
    <n v="92.333333333333329"/>
    <n v="87.461538461538467"/>
    <n v="54.671747731346578"/>
    <n v="33.61547262794322"/>
    <n v="0"/>
    <n v="1"/>
    <x v="1"/>
    <n v="1"/>
    <n v="2014"/>
    <s v="MV1"/>
    <s v="P028_MV1"/>
    <n v="33.698602058570671"/>
    <n v="20.973145672775907"/>
    <n v="-0.3295243358265833"/>
    <n v="35.60245842747922"/>
    <n v="-1.9869857995360007"/>
    <n v="-0.22864099097220977"/>
    <x v="43"/>
    <n v="33"/>
  </r>
  <r>
    <n v="1124"/>
    <x v="58"/>
    <s v="id_33"/>
    <x v="1"/>
    <n v="1"/>
    <s v="F"/>
    <s v="F"/>
    <s v="ad"/>
    <s v="ad"/>
    <n v="92.333333333333329"/>
    <n v="87.461538461538467"/>
    <n v="54.671747731346578"/>
    <n v="33.61547262794322"/>
    <n v="0"/>
    <n v="1"/>
    <x v="1"/>
    <n v="1"/>
    <n v="2014"/>
    <s v="MV1"/>
    <s v="P028_MV1"/>
    <n v="33.698602058570671"/>
    <n v="20.973145672775907"/>
    <n v="-0.3295243358265833"/>
    <n v="35.60245842747922"/>
    <n v="-1.9869857995360007"/>
    <n v="-0.22864099097220977"/>
    <x v="43"/>
    <n v="33"/>
  </r>
  <r>
    <n v="1125"/>
    <x v="61"/>
    <s v="id_55"/>
    <x v="0"/>
    <n v="2"/>
    <s v="F"/>
    <s v="F"/>
    <s v="ad"/>
    <s v="ad"/>
    <n v="87.461538461538467"/>
    <n v="92.333333333333329"/>
    <n v="33.61547262794322"/>
    <n v="54.671747731346578"/>
    <n v="1"/>
    <n v="0"/>
    <x v="0"/>
    <n v="0"/>
    <n v="2014"/>
    <s v="MV1"/>
    <s v="P028_MV1"/>
    <n v="33.817795629716173"/>
    <n v="-0.20232300177295315"/>
    <n v="-0.32575349542873788"/>
    <n v="34.012528718814842"/>
    <n v="20.659219012531736"/>
    <n v="-0.27909745970485755"/>
    <x v="45"/>
    <n v="87"/>
  </r>
  <r>
    <n v="1126"/>
    <x v="61"/>
    <s v="id_55"/>
    <x v="0"/>
    <n v="2"/>
    <s v="F"/>
    <s v="F"/>
    <s v="ad"/>
    <s v="ad"/>
    <n v="87.461538461538467"/>
    <n v="92.333333333333329"/>
    <n v="33.61547262794322"/>
    <n v="54.671747731346578"/>
    <n v="1"/>
    <n v="0"/>
    <x v="0"/>
    <n v="0"/>
    <n v="2014"/>
    <s v="MV1"/>
    <s v="P028_MV1"/>
    <n v="33.817795629716173"/>
    <n v="-0.20232300177295315"/>
    <n v="-0.32575349542873788"/>
    <n v="34.012528718814842"/>
    <n v="20.659219012531736"/>
    <n v="-0.27909745970485755"/>
    <x v="45"/>
    <n v="87"/>
  </r>
  <r>
    <n v="1127"/>
    <x v="61"/>
    <s v="id_60"/>
    <x v="1"/>
    <n v="1"/>
    <s v="F"/>
    <s v="F"/>
    <s v="ad"/>
    <s v="ad"/>
    <n v="87.461538461538467"/>
    <n v="81.400000000000006"/>
    <n v="33.61547262794322"/>
    <n v="112.92475370794483"/>
    <n v="1"/>
    <n v="0"/>
    <x v="0"/>
    <n v="0"/>
    <n v="2014"/>
    <s v="MV1"/>
    <s v="P028_MV1"/>
    <n v="33.817795629716173"/>
    <n v="-0.20232300177295315"/>
    <n v="-0.32575349542873788"/>
    <n v="147.46769362274719"/>
    <n v="-34.542939914802361"/>
    <n v="3.3214057256476393"/>
    <x v="45"/>
    <n v="70"/>
  </r>
  <r>
    <n v="1128"/>
    <x v="25"/>
    <s v="id_33"/>
    <x v="1"/>
    <n v="1"/>
    <s v="F"/>
    <s v="F"/>
    <s v="ad"/>
    <s v="ad"/>
    <n v="81.400000000000006"/>
    <n v="87.461538461538467"/>
    <n v="112.92475370794483"/>
    <n v="33.61547262794322"/>
    <n v="0"/>
    <n v="1"/>
    <x v="1"/>
    <n v="1"/>
    <n v="2014"/>
    <s v="MV1"/>
    <s v="P028_MV1"/>
    <n v="159.82581889712145"/>
    <n v="-46.90106518917662"/>
    <n v="3.6606707724484231"/>
    <n v="35.60245842747922"/>
    <n v="-1.9869857995360007"/>
    <n v="-0.22864099097220977"/>
    <x v="19"/>
    <n v="33"/>
  </r>
  <r>
    <n v="1129"/>
    <x v="25"/>
    <s v="id_33"/>
    <x v="1"/>
    <n v="1"/>
    <s v="F"/>
    <s v="F"/>
    <s v="ad"/>
    <s v="ad"/>
    <n v="81.400000000000006"/>
    <n v="87.461538461538467"/>
    <n v="112.92475370794483"/>
    <n v="33.61547262794322"/>
    <n v="0"/>
    <n v="1"/>
    <x v="1"/>
    <n v="1"/>
    <n v="2014"/>
    <s v="MV1"/>
    <s v="P028_MV1"/>
    <n v="159.82581889712145"/>
    <n v="-46.90106518917662"/>
    <n v="3.6606707724484231"/>
    <n v="35.60245842747922"/>
    <n v="-1.9869857995360007"/>
    <n v="-0.22864099097220977"/>
    <x v="19"/>
    <n v="33"/>
  </r>
  <r>
    <n v="1130"/>
    <x v="61"/>
    <s v="id_60"/>
    <x v="0"/>
    <n v="2"/>
    <s v="F"/>
    <s v="F"/>
    <s v="ad"/>
    <s v="ad"/>
    <n v="87.461538461538467"/>
    <n v="81.400000000000006"/>
    <n v="33.61547262794322"/>
    <n v="112.92475370794483"/>
    <n v="1"/>
    <n v="0"/>
    <x v="0"/>
    <n v="0"/>
    <n v="2014"/>
    <s v="MV1"/>
    <s v="P028_MV1"/>
    <n v="33.817795629716173"/>
    <n v="-0.20232300177295315"/>
    <n v="-0.32575349542873788"/>
    <n v="147.46769362274719"/>
    <n v="-34.542939914802361"/>
    <n v="3.3214057256476393"/>
    <x v="45"/>
    <n v="70"/>
  </r>
  <r>
    <n v="1131"/>
    <x v="25"/>
    <s v="id_33"/>
    <x v="0"/>
    <n v="2"/>
    <s v="F"/>
    <s v="F"/>
    <s v="ad"/>
    <s v="ad"/>
    <n v="81.400000000000006"/>
    <n v="87.461538461538467"/>
    <n v="112.92475370794483"/>
    <n v="33.61547262794322"/>
    <n v="0"/>
    <n v="1"/>
    <x v="1"/>
    <n v="1"/>
    <n v="2014"/>
    <s v="MV1"/>
    <s v="P028_MV1"/>
    <n v="159.82581889712145"/>
    <n v="-46.90106518917662"/>
    <n v="3.6606707724484231"/>
    <n v="35.60245842747922"/>
    <n v="-1.9869857995360007"/>
    <n v="-0.22864099097220977"/>
    <x v="19"/>
    <n v="33"/>
  </r>
  <r>
    <n v="1132"/>
    <x v="25"/>
    <s v="id_55"/>
    <x v="1"/>
    <n v="1"/>
    <s v="F"/>
    <s v="F"/>
    <s v="ad"/>
    <s v="ad"/>
    <n v="81.400000000000006"/>
    <n v="92.333333333333329"/>
    <n v="112.92475370794483"/>
    <n v="54.671747731346578"/>
    <s v="NA"/>
    <s v="NA"/>
    <x v="0"/>
    <n v="0"/>
    <n v="2014"/>
    <s v="MV1"/>
    <s v="P028_MV1"/>
    <n v="159.82581889712145"/>
    <n v="-46.90106518917662"/>
    <n v="3.6606707724484231"/>
    <n v="34.012528718814842"/>
    <n v="20.659219012531736"/>
    <n v="-0.27909745970485755"/>
    <x v="19"/>
    <n v="87"/>
  </r>
  <r>
    <n v="1133"/>
    <x v="61"/>
    <s v="id_60"/>
    <x v="1"/>
    <n v="1"/>
    <s v="F"/>
    <s v="F"/>
    <s v="ad"/>
    <s v="ad"/>
    <n v="87.461538461538467"/>
    <n v="81.400000000000006"/>
    <n v="33.61547262794322"/>
    <n v="112.92475370794483"/>
    <n v="1"/>
    <n v="0"/>
    <x v="0"/>
    <n v="0"/>
    <n v="2014"/>
    <s v="MV1"/>
    <s v="P028_MV1"/>
    <n v="33.817795629716173"/>
    <n v="-0.20232300177295315"/>
    <n v="-0.32575349542873788"/>
    <n v="147.46769362274719"/>
    <n v="-34.542939914802361"/>
    <n v="3.3214057256476393"/>
    <x v="45"/>
    <n v="70"/>
  </r>
  <r>
    <n v="1134"/>
    <x v="61"/>
    <s v="id_55"/>
    <x v="1"/>
    <n v="1"/>
    <s v="F"/>
    <s v="F"/>
    <s v="ad"/>
    <s v="ad"/>
    <n v="87.461538461538467"/>
    <n v="92.333333333333329"/>
    <n v="33.61547262794322"/>
    <n v="54.671747731346578"/>
    <n v="1"/>
    <n v="0"/>
    <x v="0"/>
    <n v="0"/>
    <n v="2014"/>
    <s v="MV1"/>
    <s v="P028_MV1"/>
    <n v="33.817795629716173"/>
    <n v="-0.20232300177295315"/>
    <n v="-0.32575349542873788"/>
    <n v="34.012528718814842"/>
    <n v="20.659219012531736"/>
    <n v="-0.27909745970485755"/>
    <x v="45"/>
    <n v="87"/>
  </r>
  <r>
    <n v="1135"/>
    <x v="29"/>
    <s v="id_02"/>
    <x v="0"/>
    <n v="2"/>
    <s v="M"/>
    <s v="F"/>
    <s v="ad"/>
    <s v="ad"/>
    <n v="90.285714285714292"/>
    <n v="85.666666666666671"/>
    <n v="14.560219778561036"/>
    <n v="20.223748416156685"/>
    <n v="1"/>
    <n v="0"/>
    <x v="0"/>
    <n v="0"/>
    <n v="2014"/>
    <s v="MV1"/>
    <s v="J10_MV1"/>
    <n v="27.537942075366431"/>
    <n v="-12.977722296805394"/>
    <n v="-0.52442465904701596"/>
    <n v="25.466237699519432"/>
    <n v="-5.2424892833627474"/>
    <n v="-0.55031427089170593"/>
    <x v="22"/>
    <n v="42"/>
  </r>
  <r>
    <n v="1136"/>
    <x v="6"/>
    <s v="id_14"/>
    <x v="1"/>
    <n v="1"/>
    <s v="F"/>
    <s v="F"/>
    <s v="ad"/>
    <s v="ad"/>
    <n v="86.3"/>
    <n v="81.5"/>
    <n v="20.124611797498108"/>
    <n v="75.663729752107784"/>
    <n v="1"/>
    <n v="0"/>
    <x v="0"/>
    <n v="0"/>
    <n v="2014"/>
    <s v="MV4"/>
    <s v="P017_MV4"/>
    <n v="33.152641999477652"/>
    <n v="-13.028030201979544"/>
    <n v="-0.34679647749205006"/>
    <n v="70.320375642312698"/>
    <n v="5.3433541097950865"/>
    <n v="0.87313319116094457"/>
    <x v="6"/>
    <n v="84"/>
  </r>
  <r>
    <n v="1137"/>
    <x v="6"/>
    <s v="id_18"/>
    <x v="0"/>
    <n v="2"/>
    <s v="F"/>
    <s v="F"/>
    <s v="ad"/>
    <s v="ad"/>
    <n v="86.3"/>
    <n v="93.2"/>
    <n v="20.124611797498108"/>
    <n v="58.728187440104094"/>
    <s v="NA"/>
    <s v="NA"/>
    <x v="1"/>
    <n v="1"/>
    <n v="2014"/>
    <s v="MV4"/>
    <s v="P017_MV4"/>
    <n v="33.152641999477652"/>
    <n v="-13.028030201979544"/>
    <n v="-0.34679647749205006"/>
    <n v="21.805591041431555"/>
    <n v="36.922596398672539"/>
    <n v="-0.66648500638934172"/>
    <x v="6"/>
    <n v="17"/>
  </r>
  <r>
    <n v="1138"/>
    <x v="6"/>
    <s v="id_27"/>
    <x v="1"/>
    <n v="1"/>
    <s v="F"/>
    <s v="F"/>
    <s v="ad"/>
    <s v="ad"/>
    <n v="86.3"/>
    <n v="82.4"/>
    <n v="34.132096331752024"/>
    <n v="3"/>
    <n v="1"/>
    <n v="0"/>
    <x v="0"/>
    <n v="0"/>
    <n v="2014"/>
    <s v="MV4"/>
    <s v="I09_MV4"/>
    <n v="33.152641999477652"/>
    <n v="0.97945433227437206"/>
    <n v="-0.34679647749205006"/>
    <n v="27.342656460931106"/>
    <n v="-24.342656460931106"/>
    <n v="-0.49076606316367011"/>
    <x v="6"/>
    <n v="24"/>
  </r>
  <r>
    <n v="1139"/>
    <x v="47"/>
    <s v="id_38"/>
    <x v="0"/>
    <n v="2"/>
    <s v="F"/>
    <s v="M"/>
    <s v="ad"/>
    <s v="ad"/>
    <n v="82.4"/>
    <n v="90.75"/>
    <n v="23"/>
    <n v="9"/>
    <n v="0"/>
    <n v="1"/>
    <x v="1"/>
    <n v="1"/>
    <n v="2014"/>
    <s v="MV4"/>
    <s v="P017_MV4"/>
    <n v="24.636244416110298"/>
    <n v="-1.6362444161102978"/>
    <n v="-0.61622355936270057"/>
    <n v="9"/>
    <n v="0"/>
    <n v="-1.0728708361930024"/>
    <x v="37"/>
    <n v="47"/>
  </r>
  <r>
    <n v="1140"/>
    <x v="46"/>
    <s v="id_12"/>
    <x v="0"/>
    <n v="2"/>
    <s v="M"/>
    <s v="F"/>
    <s v="ad"/>
    <s v="ad"/>
    <n v="90.75"/>
    <n v="86.3"/>
    <n v="9"/>
    <n v="20.124611797498108"/>
    <n v="0"/>
    <n v="1"/>
    <x v="1"/>
    <n v="1"/>
    <n v="2014"/>
    <s v="MV4"/>
    <s v="P017_MV4"/>
    <n v="9"/>
    <n v="0"/>
    <n v="-1.1108960618156818"/>
    <n v="25.657723531796517"/>
    <n v="-5.5331117342984086"/>
    <n v="-0.54423746205142698"/>
    <x v="36"/>
    <n v="45"/>
  </r>
  <r>
    <n v="1141"/>
    <x v="46"/>
    <s v="id_12"/>
    <x v="0"/>
    <n v="2"/>
    <s v="M"/>
    <s v="F"/>
    <s v="ad"/>
    <s v="ad"/>
    <n v="90.75"/>
    <n v="86.3"/>
    <n v="9"/>
    <n v="20.124611797498108"/>
    <s v="NA"/>
    <s v="NA"/>
    <x v="0"/>
    <n v="0"/>
    <n v="2014"/>
    <s v="MV4"/>
    <s v="P017_MV4"/>
    <n v="9"/>
    <n v="0"/>
    <n v="-1.1108960618156818"/>
    <n v="25.657723531796517"/>
    <n v="-5.5331117342984086"/>
    <n v="-0.54423746205142698"/>
    <x v="36"/>
    <n v="45"/>
  </r>
  <r>
    <n v="1142"/>
    <x v="46"/>
    <s v="id_12"/>
    <x v="1"/>
    <n v="1"/>
    <s v="M"/>
    <s v="F"/>
    <s v="ad"/>
    <s v="ad"/>
    <n v="90.75"/>
    <n v="86.3"/>
    <n v="9"/>
    <n v="20.124611797498108"/>
    <n v="0"/>
    <n v="1"/>
    <x v="0"/>
    <n v="0"/>
    <n v="2014"/>
    <s v="MV4"/>
    <s v="P017_MV4"/>
    <n v="9"/>
    <n v="0"/>
    <n v="-1.1108960618156818"/>
    <n v="25.657723531796517"/>
    <n v="-5.5331117342984086"/>
    <n v="-0.54423746205142698"/>
    <x v="36"/>
    <n v="45"/>
  </r>
  <r>
    <n v="1143"/>
    <x v="47"/>
    <s v="id_38"/>
    <x v="0"/>
    <n v="2"/>
    <s v="F"/>
    <s v="M"/>
    <s v="ad"/>
    <s v="ad"/>
    <n v="82.4"/>
    <n v="90.75"/>
    <n v="23"/>
    <n v="9"/>
    <s v="NA"/>
    <s v="NA"/>
    <x v="1"/>
    <n v="1"/>
    <n v="2014"/>
    <s v="MV4"/>
    <s v="P017_MV4"/>
    <n v="24.636244416110298"/>
    <n v="-1.6362444161102978"/>
    <n v="-0.61622355936270057"/>
    <n v="9"/>
    <n v="0"/>
    <n v="-1.0728708361930024"/>
    <x v="37"/>
    <n v="47"/>
  </r>
  <r>
    <n v="1144"/>
    <x v="6"/>
    <s v="id_38"/>
    <x v="0"/>
    <n v="2"/>
    <s v="F"/>
    <s v="M"/>
    <s v="ad"/>
    <s v="ad"/>
    <n v="86.3"/>
    <n v="90.75"/>
    <n v="20.124611797498108"/>
    <n v="9"/>
    <n v="0"/>
    <n v="1"/>
    <x v="1"/>
    <n v="1"/>
    <n v="2014"/>
    <s v="MV4"/>
    <s v="P017_MV4"/>
    <n v="33.152641999477652"/>
    <n v="-13.028030201979544"/>
    <n v="-0.34679647749205006"/>
    <n v="9"/>
    <n v="0"/>
    <n v="-1.0728708361930024"/>
    <x v="6"/>
    <n v="47"/>
  </r>
  <r>
    <n v="1145"/>
    <x v="29"/>
    <s v="id_33"/>
    <x v="0"/>
    <n v="2"/>
    <s v="M"/>
    <s v="F"/>
    <s v="ad"/>
    <s v="ad"/>
    <n v="90.285714285714292"/>
    <n v="87.461538461538467"/>
    <n v="36.400549446402593"/>
    <n v="81.6333265278342"/>
    <n v="1"/>
    <n v="0"/>
    <x v="0"/>
    <n v="0"/>
    <n v="2014"/>
    <s v="MV1"/>
    <s v="P022_MV1"/>
    <n v="27.537942075366431"/>
    <n v="8.8626073710361624"/>
    <n v="-0.52442465904701596"/>
    <n v="35.60245842747922"/>
    <n v="46.030868100354979"/>
    <n v="-0.22864099097220977"/>
    <x v="22"/>
    <n v="33"/>
  </r>
  <r>
    <n v="1146"/>
    <x v="29"/>
    <s v="id_33"/>
    <x v="0"/>
    <n v="2"/>
    <s v="M"/>
    <s v="F"/>
    <s v="ad"/>
    <s v="ad"/>
    <n v="90.285714285714292"/>
    <n v="87.461538461538467"/>
    <n v="36.400549446402593"/>
    <n v="81.6333265278342"/>
    <s v="NA"/>
    <s v="NA"/>
    <x v="1"/>
    <n v="1"/>
    <n v="2014"/>
    <s v="MV1"/>
    <s v="P022_MV1"/>
    <n v="27.537942075366431"/>
    <n v="8.8626073710361624"/>
    <n v="-0.52442465904701596"/>
    <n v="35.60245842747922"/>
    <n v="46.030868100354979"/>
    <n v="-0.22864099097220977"/>
    <x v="22"/>
    <n v="33"/>
  </r>
  <r>
    <n v="1147"/>
    <x v="29"/>
    <s v="id_33"/>
    <x v="1"/>
    <n v="1"/>
    <s v="M"/>
    <s v="F"/>
    <s v="ad"/>
    <s v="ad"/>
    <n v="90.285714285714292"/>
    <n v="87.461538461538467"/>
    <n v="36.400549446402593"/>
    <n v="81.6333265278342"/>
    <n v="1"/>
    <n v="0"/>
    <x v="0"/>
    <n v="0"/>
    <n v="2014"/>
    <s v="MV1"/>
    <s v="P022_MV1"/>
    <n v="27.537942075366431"/>
    <n v="8.8626073710361624"/>
    <n v="-0.52442465904701596"/>
    <n v="35.60245842747922"/>
    <n v="46.030868100354979"/>
    <n v="-0.22864099097220977"/>
    <x v="22"/>
    <n v="33"/>
  </r>
  <r>
    <n v="1148"/>
    <x v="61"/>
    <s v="id_36"/>
    <x v="1"/>
    <n v="1"/>
    <s v="F"/>
    <s v="M"/>
    <s v="ad"/>
    <s v="ad"/>
    <n v="87.461538461538467"/>
    <n v="90.285714285714292"/>
    <n v="81.6333265278342"/>
    <n v="36.400549446402593"/>
    <n v="0"/>
    <n v="1"/>
    <x v="1"/>
    <n v="1"/>
    <n v="2014"/>
    <s v="MV1"/>
    <s v="P022_MV1"/>
    <n v="33.817795629716173"/>
    <n v="47.815530898118027"/>
    <n v="-0.32575349542873788"/>
    <n v="27.13312842137822"/>
    <n v="9.2674210250243725"/>
    <n v="-0.49741544201274779"/>
    <x v="45"/>
    <n v="142"/>
  </r>
  <r>
    <n v="1149"/>
    <x v="29"/>
    <s v="id_33"/>
    <x v="0"/>
    <n v="2"/>
    <s v="M"/>
    <s v="F"/>
    <s v="ad"/>
    <s v="ad"/>
    <n v="90.285714285714292"/>
    <n v="87.461538461538467"/>
    <n v="36.400549446402593"/>
    <n v="81.6333265278342"/>
    <n v="1"/>
    <n v="0"/>
    <x v="0"/>
    <n v="0"/>
    <n v="2014"/>
    <s v="MV1"/>
    <s v="P022_MV1"/>
    <n v="27.537942075366431"/>
    <n v="8.8626073710361624"/>
    <n v="-0.52442465904701596"/>
    <n v="35.60245842747922"/>
    <n v="46.030868100354979"/>
    <n v="-0.22864099097220977"/>
    <x v="22"/>
    <n v="33"/>
  </r>
  <r>
    <n v="1150"/>
    <x v="29"/>
    <s v="id_33"/>
    <x v="1"/>
    <n v="1"/>
    <s v="M"/>
    <s v="F"/>
    <s v="ad"/>
    <s v="ad"/>
    <n v="90.285714285714292"/>
    <n v="87.461538461538467"/>
    <n v="8.9442719099991592"/>
    <n v="68.8839603971781"/>
    <n v="1"/>
    <n v="0"/>
    <x v="0"/>
    <n v="0"/>
    <n v="2014"/>
    <s v="MV1"/>
    <s v="P007_MV1"/>
    <n v="27.537942075366431"/>
    <n v="-18.593670165367271"/>
    <n v="-0.52442465904701596"/>
    <n v="35.60245842747922"/>
    <n v="33.28150196969888"/>
    <n v="-0.22864099097220977"/>
    <x v="22"/>
    <n v="33"/>
  </r>
  <r>
    <n v="1151"/>
    <x v="61"/>
    <s v="id_36"/>
    <x v="0"/>
    <n v="2"/>
    <s v="F"/>
    <s v="M"/>
    <s v="ad"/>
    <s v="ad"/>
    <n v="87.461538461538467"/>
    <n v="90.285714285714292"/>
    <n v="68.8839603971781"/>
    <n v="8.9442719099991592"/>
    <n v="0"/>
    <n v="1"/>
    <x v="1"/>
    <n v="1"/>
    <n v="2014"/>
    <s v="MV1"/>
    <s v="P007_MV1"/>
    <n v="33.817795629716173"/>
    <n v="35.066164767461927"/>
    <n v="-0.32575349542873788"/>
    <n v="27.13312842137822"/>
    <n v="-18.188856511379061"/>
    <n v="-0.49741544201274779"/>
    <x v="45"/>
    <n v="142"/>
  </r>
  <r>
    <n v="1152"/>
    <x v="61"/>
    <s v="id_36"/>
    <x v="0"/>
    <n v="2"/>
    <s v="F"/>
    <s v="M"/>
    <s v="ad"/>
    <s v="ad"/>
    <n v="87.461538461538467"/>
    <n v="90.285714285714292"/>
    <n v="68.8839603971781"/>
    <n v="8.9442719099991592"/>
    <n v="0"/>
    <n v="1"/>
    <x v="1"/>
    <n v="1"/>
    <n v="2014"/>
    <s v="MV1"/>
    <s v="P007_MV1"/>
    <n v="33.817795629716173"/>
    <n v="35.066164767461927"/>
    <n v="-0.32575349542873788"/>
    <n v="27.13312842137822"/>
    <n v="-18.188856511379061"/>
    <n v="-0.49741544201274779"/>
    <x v="45"/>
    <n v="142"/>
  </r>
  <r>
    <n v="1153"/>
    <x v="29"/>
    <s v="id_33"/>
    <x v="1"/>
    <n v="1"/>
    <s v="M"/>
    <s v="F"/>
    <s v="ad"/>
    <s v="ad"/>
    <n v="90.285714285714292"/>
    <n v="87.461538461538467"/>
    <n v="8.9442719099991592"/>
    <n v="68.8839603971781"/>
    <n v="1"/>
    <n v="0"/>
    <x v="0"/>
    <n v="0"/>
    <n v="2014"/>
    <s v="MV1"/>
    <s v="P007_MV1"/>
    <n v="27.537942075366431"/>
    <n v="-18.593670165367271"/>
    <n v="-0.52442465904701596"/>
    <n v="35.60245842747922"/>
    <n v="33.28150196969888"/>
    <n v="-0.22864099097220977"/>
    <x v="22"/>
    <n v="33"/>
  </r>
  <r>
    <n v="1154"/>
    <x v="61"/>
    <s v="id_36"/>
    <x v="0"/>
    <n v="2"/>
    <s v="F"/>
    <s v="M"/>
    <s v="ad"/>
    <s v="ad"/>
    <n v="87.461538461538467"/>
    <n v="90.285714285714292"/>
    <n v="68.8839603971781"/>
    <n v="8.9442719099991592"/>
    <n v="0"/>
    <n v="1"/>
    <x v="1"/>
    <n v="1"/>
    <n v="2014"/>
    <s v="MV1"/>
    <s v="P007_MV1"/>
    <n v="33.817795629716173"/>
    <n v="35.066164767461927"/>
    <n v="-0.32575349542873788"/>
    <n v="27.13312842137822"/>
    <n v="-18.188856511379061"/>
    <n v="-0.49741544201274779"/>
    <x v="45"/>
    <n v="142"/>
  </r>
  <r>
    <n v="1155"/>
    <x v="29"/>
    <s v="id_33"/>
    <x v="1"/>
    <n v="1"/>
    <s v="M"/>
    <s v="F"/>
    <s v="ad"/>
    <s v="ad"/>
    <n v="90.285714285714292"/>
    <n v="87.461538461538467"/>
    <n v="8.9442719099991592"/>
    <n v="68.8839603971781"/>
    <n v="1"/>
    <n v="0"/>
    <x v="0"/>
    <n v="0"/>
    <n v="2014"/>
    <s v="MV1"/>
    <s v="P007_MV1"/>
    <n v="27.537942075366431"/>
    <n v="-18.593670165367271"/>
    <n v="-0.52442465904701596"/>
    <n v="35.60245842747922"/>
    <n v="33.28150196969888"/>
    <n v="-0.22864099097220977"/>
    <x v="22"/>
    <n v="33"/>
  </r>
  <r>
    <n v="1156"/>
    <x v="61"/>
    <s v="id_36"/>
    <x v="1"/>
    <n v="1"/>
    <s v="F"/>
    <s v="M"/>
    <s v="ad"/>
    <s v="ad"/>
    <n v="87.461538461538467"/>
    <n v="90.285714285714292"/>
    <n v="68.8839603971781"/>
    <n v="8.9442719099991592"/>
    <n v="0"/>
    <n v="1"/>
    <x v="1"/>
    <n v="1"/>
    <n v="2014"/>
    <s v="MV1"/>
    <s v="P007_MV1"/>
    <n v="33.817795629716173"/>
    <n v="35.066164767461927"/>
    <n v="-0.32575349542873788"/>
    <n v="27.13312842137822"/>
    <n v="-18.188856511379061"/>
    <n v="-0.49741544201274779"/>
    <x v="45"/>
    <n v="142"/>
  </r>
  <r>
    <n v="1157"/>
    <x v="29"/>
    <s v="id_33"/>
    <x v="0"/>
    <n v="2"/>
    <s v="M"/>
    <s v="F"/>
    <s v="ad"/>
    <s v="ad"/>
    <n v="90.285714285714292"/>
    <n v="87.461538461538467"/>
    <n v="8.9442719099991592"/>
    <n v="68.8839603971781"/>
    <n v="1"/>
    <n v="0"/>
    <x v="0"/>
    <n v="0"/>
    <n v="2014"/>
    <s v="MV1"/>
    <s v="P007_MV1"/>
    <n v="27.537942075366431"/>
    <n v="-18.593670165367271"/>
    <n v="-0.52442465904701596"/>
    <n v="35.60245842747922"/>
    <n v="33.28150196969888"/>
    <n v="-0.22864099097220977"/>
    <x v="22"/>
    <n v="33"/>
  </r>
  <r>
    <n v="1158"/>
    <x v="61"/>
    <s v="id_36"/>
    <x v="1"/>
    <n v="1"/>
    <s v="F"/>
    <s v="M"/>
    <s v="ad"/>
    <s v="ad"/>
    <n v="87.461538461538467"/>
    <n v="90.285714285714292"/>
    <n v="68.8839603971781"/>
    <n v="8.9442719099991592"/>
    <n v="0"/>
    <n v="1"/>
    <x v="1"/>
    <n v="1"/>
    <n v="2014"/>
    <s v="MV1"/>
    <s v="P007_MV1"/>
    <n v="33.817795629716173"/>
    <n v="35.066164767461927"/>
    <n v="-0.32575349542873788"/>
    <n v="27.13312842137822"/>
    <n v="-18.188856511379061"/>
    <n v="-0.49741544201274779"/>
    <x v="45"/>
    <n v="142"/>
  </r>
  <r>
    <n v="1159"/>
    <x v="29"/>
    <s v="id_33"/>
    <x v="0"/>
    <n v="2"/>
    <s v="M"/>
    <s v="F"/>
    <s v="ad"/>
    <s v="ad"/>
    <n v="90.285714285714292"/>
    <n v="87.461538461538467"/>
    <n v="8.9442719099991592"/>
    <n v="68.8839603971781"/>
    <n v="1"/>
    <n v="0"/>
    <x v="0"/>
    <n v="0"/>
    <n v="2014"/>
    <s v="MV1"/>
    <s v="P007_MV1"/>
    <n v="27.537942075366431"/>
    <n v="-18.593670165367271"/>
    <n v="-0.52442465904701596"/>
    <n v="35.60245842747922"/>
    <n v="33.28150196969888"/>
    <n v="-0.22864099097220977"/>
    <x v="22"/>
    <n v="33"/>
  </r>
  <r>
    <n v="1160"/>
    <x v="61"/>
    <s v="id_36"/>
    <x v="1"/>
    <n v="1"/>
    <s v="F"/>
    <s v="M"/>
    <s v="ad"/>
    <s v="ad"/>
    <n v="87.461538461538467"/>
    <n v="90.285714285714292"/>
    <n v="68.8839603971781"/>
    <n v="8.9442719099991592"/>
    <n v="0"/>
    <n v="1"/>
    <x v="1"/>
    <n v="1"/>
    <n v="2014"/>
    <s v="MV1"/>
    <s v="P007_MV1"/>
    <n v="33.817795629716173"/>
    <n v="35.066164767461927"/>
    <n v="-0.32575349542873788"/>
    <n v="27.13312842137822"/>
    <n v="-18.188856511379061"/>
    <n v="-0.49741544201274779"/>
    <x v="45"/>
    <n v="142"/>
  </r>
  <r>
    <n v="1161"/>
    <x v="29"/>
    <s v="id_33"/>
    <x v="1"/>
    <n v="1"/>
    <s v="M"/>
    <s v="F"/>
    <s v="ad"/>
    <s v="ad"/>
    <n v="90.285714285714292"/>
    <n v="87.461538461538467"/>
    <n v="8.9442719099991592"/>
    <n v="68.8839603971781"/>
    <n v="1"/>
    <n v="0"/>
    <x v="0"/>
    <n v="0"/>
    <n v="2014"/>
    <s v="MV1"/>
    <s v="P007_MV1"/>
    <n v="27.537942075366431"/>
    <n v="-18.593670165367271"/>
    <n v="-0.52442465904701596"/>
    <n v="35.60245842747922"/>
    <n v="33.28150196969888"/>
    <n v="-0.22864099097220977"/>
    <x v="22"/>
    <n v="33"/>
  </r>
  <r>
    <n v="1162"/>
    <x v="29"/>
    <s v="id_57"/>
    <x v="0"/>
    <n v="2"/>
    <s v="M"/>
    <s v="F"/>
    <s v="ad"/>
    <s v="juv"/>
    <n v="90.285714285714292"/>
    <n v="60.166666666666664"/>
    <n v="8.9442719099991592"/>
    <n v="29.732137494637012"/>
    <n v="1"/>
    <n v="0"/>
    <x v="0"/>
    <n v="0"/>
    <n v="2014"/>
    <s v="MV1"/>
    <s v="P007_MV1"/>
    <n v="27.537942075366431"/>
    <n v="-18.593670165367271"/>
    <n v="-0.52442465904701596"/>
    <n v="38.502524349691555"/>
    <n v="-8.770386855054543"/>
    <n v="-0.13660730877273303"/>
    <x v="22"/>
    <n v="158"/>
  </r>
  <r>
    <n v="1163"/>
    <x v="29"/>
    <s v="id_57"/>
    <x v="0"/>
    <n v="2"/>
    <s v="M"/>
    <s v="F"/>
    <s v="ad"/>
    <s v="juv"/>
    <n v="90.285714285714292"/>
    <n v="60.166666666666664"/>
    <n v="8.9442719099991592"/>
    <n v="29.732137494637012"/>
    <n v="1"/>
    <n v="0"/>
    <x v="0"/>
    <n v="0"/>
    <n v="2014"/>
    <s v="MV1"/>
    <s v="P007_MV1"/>
    <n v="27.537942075366431"/>
    <n v="-18.593670165367271"/>
    <n v="-0.52442465904701596"/>
    <n v="38.502524349691555"/>
    <n v="-8.770386855054543"/>
    <n v="-0.13660730877273303"/>
    <x v="22"/>
    <n v="158"/>
  </r>
  <r>
    <n v="1164"/>
    <x v="24"/>
    <s v="id_52"/>
    <x v="0"/>
    <n v="2"/>
    <s v="F"/>
    <s v="M"/>
    <s v="juv"/>
    <s v="ad"/>
    <n v="60.166666666666664"/>
    <n v="88.5"/>
    <n v="21.540659228538015"/>
    <n v="20"/>
    <n v="1"/>
    <n v="0"/>
    <x v="0"/>
    <n v="0"/>
    <n v="2014"/>
    <s v="MV1"/>
    <s v="I10_MV1"/>
    <n v="38.637286496795177"/>
    <n v="-17.096627268257162"/>
    <n v="-0.17328276496926068"/>
    <n v="21.349988333867785"/>
    <n v="-1.3499883338677847"/>
    <n v="-0.68094357247778359"/>
    <x v="18"/>
    <n v="27"/>
  </r>
  <r>
    <n v="1165"/>
    <x v="48"/>
    <s v="id_57"/>
    <x v="0"/>
    <n v="2"/>
    <s v="F"/>
    <s v="F"/>
    <s v="ad"/>
    <s v="juv"/>
    <n v="85.666666666666671"/>
    <n v="60.166666666666664"/>
    <n v="9.2195444572928871"/>
    <n v="22.803508501982758"/>
    <n v="1"/>
    <n v="0"/>
    <x v="0"/>
    <n v="0"/>
    <n v="2014"/>
    <s v="MV1"/>
    <s v="P013_MV1"/>
    <n v="23.09909307574117"/>
    <n v="-13.879548618448283"/>
    <n v="-0.6648532993407934"/>
    <n v="38.502524349691555"/>
    <n v="-15.699015847708797"/>
    <n v="-0.13660730877273303"/>
    <x v="12"/>
    <n v="158"/>
  </r>
  <r>
    <n v="1166"/>
    <x v="48"/>
    <s v="id_52"/>
    <x v="0"/>
    <n v="2"/>
    <s v="F"/>
    <s v="M"/>
    <s v="ad"/>
    <s v="ad"/>
    <n v="85.666666666666671"/>
    <n v="88.5"/>
    <n v="9.2195444572928871"/>
    <n v="18.973665961010276"/>
    <n v="0"/>
    <n v="1"/>
    <x v="1"/>
    <n v="1"/>
    <n v="2014"/>
    <s v="MV1"/>
    <s v="P013_MV1"/>
    <n v="23.09909307574117"/>
    <n v="-13.879548618448283"/>
    <n v="-0.6648532993407934"/>
    <n v="21.349988333867785"/>
    <n v="-2.3763223728575085"/>
    <n v="-0.68094357247778359"/>
    <x v="12"/>
    <n v="27"/>
  </r>
  <r>
    <n v="1167"/>
    <x v="48"/>
    <s v="id_57"/>
    <x v="1"/>
    <n v="1"/>
    <s v="F"/>
    <s v="F"/>
    <s v="ad"/>
    <s v="juv"/>
    <n v="85.666666666666671"/>
    <n v="60.166666666666664"/>
    <n v="9.2195444572928871"/>
    <n v="22.803508501982758"/>
    <n v="1"/>
    <n v="0"/>
    <x v="0"/>
    <n v="0"/>
    <n v="2014"/>
    <s v="MV1"/>
    <s v="P013_MV1"/>
    <n v="23.09909307574117"/>
    <n v="-13.879548618448283"/>
    <n v="-0.6648532993407934"/>
    <n v="38.502524349691555"/>
    <n v="-15.699015847708797"/>
    <n v="-0.13660730877273303"/>
    <x v="12"/>
    <n v="158"/>
  </r>
  <r>
    <n v="1168"/>
    <x v="29"/>
    <s v="id_57"/>
    <x v="1"/>
    <n v="1"/>
    <s v="M"/>
    <s v="F"/>
    <s v="ad"/>
    <s v="juv"/>
    <n v="90.285714285714292"/>
    <n v="60.166666666666664"/>
    <n v="32.557641192199412"/>
    <n v="22.803508501982758"/>
    <s v="NA"/>
    <s v="NA"/>
    <x v="0"/>
    <n v="0"/>
    <n v="2014"/>
    <s v="MV1"/>
    <s v="P013_MV1"/>
    <n v="27.537942075366431"/>
    <n v="5.0196991168329816"/>
    <n v="-0.52442465904701596"/>
    <n v="38.502524349691555"/>
    <n v="-15.699015847708797"/>
    <n v="-0.13660730877273303"/>
    <x v="22"/>
    <n v="158"/>
  </r>
  <r>
    <n v="1169"/>
    <x v="59"/>
    <s v="id_36"/>
    <x v="1"/>
    <n v="1"/>
    <s v="M"/>
    <s v="M"/>
    <s v="ad"/>
    <s v="ad"/>
    <n v="88.5"/>
    <n v="90.285714285714292"/>
    <n v="18.973665961010276"/>
    <n v="32.557641192199412"/>
    <s v="NA"/>
    <s v="NA"/>
    <x v="0"/>
    <n v="0"/>
    <n v="2014"/>
    <s v="MV1"/>
    <s v="P013_MV1"/>
    <n v="20.648255174349245"/>
    <n v="-1.6745892133389688"/>
    <n v="-0.74238867711597312"/>
    <n v="27.13312842137822"/>
    <n v="5.4245127708211918"/>
    <n v="-0.49741544201274779"/>
    <x v="44"/>
    <n v="142"/>
  </r>
  <r>
    <n v="1170"/>
    <x v="59"/>
    <s v="id_02"/>
    <x v="1"/>
    <n v="1"/>
    <s v="M"/>
    <s v="F"/>
    <s v="ad"/>
    <s v="ad"/>
    <n v="88.5"/>
    <n v="85.666666666666671"/>
    <n v="18.973665961010276"/>
    <n v="9.2195444572928871"/>
    <n v="0"/>
    <n v="1"/>
    <x v="1"/>
    <n v="1"/>
    <n v="2014"/>
    <s v="MV1"/>
    <s v="P013_MV1"/>
    <n v="20.648255174349245"/>
    <n v="-1.6745892133389688"/>
    <n v="-0.74238867711597312"/>
    <n v="25.466237699519432"/>
    <n v="-16.246693242226545"/>
    <n v="-0.55031427089170593"/>
    <x v="44"/>
    <n v="42"/>
  </r>
  <r>
    <n v="1171"/>
    <x v="59"/>
    <s v="id_02"/>
    <x v="0"/>
    <n v="2"/>
    <s v="M"/>
    <s v="F"/>
    <s v="ad"/>
    <s v="ad"/>
    <n v="88.5"/>
    <n v="85.666666666666671"/>
    <n v="18.973665961010276"/>
    <n v="9.2195444572928871"/>
    <n v="0"/>
    <n v="1"/>
    <x v="1"/>
    <n v="1"/>
    <n v="2014"/>
    <s v="MV1"/>
    <s v="P013_MV1"/>
    <n v="20.648255174349245"/>
    <n v="-1.6745892133389688"/>
    <n v="-0.74238867711597312"/>
    <n v="25.466237699519432"/>
    <n v="-16.246693242226545"/>
    <n v="-0.55031427089170593"/>
    <x v="44"/>
    <n v="42"/>
  </r>
  <r>
    <n v="1172"/>
    <x v="59"/>
    <s v="id_57"/>
    <x v="1"/>
    <n v="1"/>
    <s v="M"/>
    <s v="F"/>
    <s v="ad"/>
    <s v="juv"/>
    <n v="88.5"/>
    <n v="60.166666666666664"/>
    <n v="18.973665961010276"/>
    <n v="22.803508501982758"/>
    <n v="1"/>
    <n v="0"/>
    <x v="0"/>
    <n v="0"/>
    <n v="2014"/>
    <s v="MV1"/>
    <s v="P013_MV1"/>
    <n v="20.648255174349245"/>
    <n v="-1.6745892133389688"/>
    <n v="-0.74238867711597312"/>
    <n v="38.502524349691555"/>
    <n v="-15.699015847708797"/>
    <n v="-0.13660730877273303"/>
    <x v="44"/>
    <n v="158"/>
  </r>
  <r>
    <n v="1173"/>
    <x v="59"/>
    <s v="id_02"/>
    <x v="1"/>
    <n v="1"/>
    <s v="M"/>
    <s v="F"/>
    <s v="ad"/>
    <s v="ad"/>
    <n v="88.5"/>
    <n v="85.666666666666671"/>
    <n v="18.973665961010276"/>
    <n v="9.2195444572928871"/>
    <n v="0"/>
    <n v="1"/>
    <x v="1"/>
    <n v="1"/>
    <n v="2014"/>
    <s v="MV1"/>
    <s v="P013_MV1"/>
    <n v="20.648255174349245"/>
    <n v="-1.6745892133389688"/>
    <n v="-0.74238867711597312"/>
    <n v="25.466237699519432"/>
    <n v="-16.246693242226545"/>
    <n v="-0.55031427089170593"/>
    <x v="44"/>
    <n v="42"/>
  </r>
  <r>
    <n v="1174"/>
    <x v="24"/>
    <s v="id_02"/>
    <x v="1"/>
    <n v="1"/>
    <s v="F"/>
    <s v="F"/>
    <s v="juv"/>
    <s v="ad"/>
    <n v="60.166666666666664"/>
    <n v="85.666666666666671"/>
    <n v="22.803508501982758"/>
    <n v="9.2195444572928871"/>
    <s v="NA"/>
    <s v="NA"/>
    <x v="1"/>
    <n v="1"/>
    <n v="2014"/>
    <s v="MV1"/>
    <s v="P013_MV1"/>
    <n v="38.637286496795177"/>
    <n v="-15.833777994812419"/>
    <n v="-0.17328276496926068"/>
    <n v="25.466237699519432"/>
    <n v="-16.246693242226545"/>
    <n v="-0.55031427089170593"/>
    <x v="18"/>
    <n v="42"/>
  </r>
  <r>
    <n v="1175"/>
    <x v="59"/>
    <s v="id_02"/>
    <x v="1"/>
    <n v="1"/>
    <s v="M"/>
    <s v="F"/>
    <s v="ad"/>
    <s v="ad"/>
    <n v="88.5"/>
    <n v="85.666666666666671"/>
    <n v="18.973665961010276"/>
    <n v="9.2195444572928871"/>
    <n v="1"/>
    <n v="0"/>
    <x v="0"/>
    <n v="0"/>
    <n v="2014"/>
    <s v="MV1"/>
    <s v="P013_MV1"/>
    <n v="20.648255174349245"/>
    <n v="-1.6745892133389688"/>
    <n v="-0.74238867711597312"/>
    <n v="25.466237699519432"/>
    <n v="-16.246693242226545"/>
    <n v="-0.55031427089170593"/>
    <x v="44"/>
    <n v="42"/>
  </r>
  <r>
    <n v="1176"/>
    <x v="48"/>
    <s v="id_52"/>
    <x v="1"/>
    <n v="1"/>
    <s v="F"/>
    <s v="M"/>
    <s v="ad"/>
    <s v="ad"/>
    <n v="85.666666666666671"/>
    <n v="88.5"/>
    <n v="9.2195444572928871"/>
    <n v="18.973665961010276"/>
    <s v="NA"/>
    <s v="NA"/>
    <x v="0"/>
    <n v="0"/>
    <n v="2014"/>
    <s v="MV1"/>
    <s v="P013_MV1"/>
    <n v="23.09909307574117"/>
    <n v="-13.879548618448283"/>
    <n v="-0.6648532993407934"/>
    <n v="21.349988333867785"/>
    <n v="-2.3763223728575085"/>
    <n v="-0.68094357247778359"/>
    <x v="12"/>
    <n v="27"/>
  </r>
  <r>
    <n v="1177"/>
    <x v="59"/>
    <s v="id_02"/>
    <x v="1"/>
    <n v="1"/>
    <s v="M"/>
    <s v="F"/>
    <s v="ad"/>
    <s v="ad"/>
    <n v="88.5"/>
    <n v="85.666666666666671"/>
    <n v="18.973665961010276"/>
    <n v="9.2195444572928871"/>
    <n v="0"/>
    <n v="1"/>
    <x v="1"/>
    <n v="1"/>
    <n v="2014"/>
    <s v="MV1"/>
    <s v="P013_MV1"/>
    <n v="20.648255174349245"/>
    <n v="-1.6745892133389688"/>
    <n v="-0.74238867711597312"/>
    <n v="25.466237699519432"/>
    <n v="-16.246693242226545"/>
    <n v="-0.55031427089170593"/>
    <x v="44"/>
    <n v="42"/>
  </r>
  <r>
    <n v="1178"/>
    <x v="24"/>
    <s v="id_02"/>
    <x v="1"/>
    <n v="1"/>
    <s v="F"/>
    <s v="F"/>
    <s v="juv"/>
    <s v="ad"/>
    <n v="60.166666666666664"/>
    <n v="85.666666666666671"/>
    <n v="22.803508501982758"/>
    <n v="9.2195444572928871"/>
    <n v="0"/>
    <n v="1"/>
    <x v="1"/>
    <n v="1"/>
    <n v="2014"/>
    <s v="MV1"/>
    <s v="P013_MV1"/>
    <n v="38.637286496795177"/>
    <n v="-15.833777994812419"/>
    <n v="-0.17328276496926068"/>
    <n v="25.466237699519432"/>
    <n v="-16.246693242226545"/>
    <n v="-0.55031427089170593"/>
    <x v="18"/>
    <n v="42"/>
  </r>
  <r>
    <n v="1179"/>
    <x v="48"/>
    <s v="id_52"/>
    <x v="1"/>
    <n v="1"/>
    <s v="F"/>
    <s v="M"/>
    <s v="ad"/>
    <s v="ad"/>
    <n v="85.666666666666671"/>
    <n v="88.5"/>
    <n v="9.2195444572928871"/>
    <n v="18.973665961010276"/>
    <n v="1"/>
    <n v="0"/>
    <x v="0"/>
    <n v="0"/>
    <n v="2014"/>
    <s v="MV1"/>
    <s v="P013_MV1"/>
    <n v="23.09909307574117"/>
    <n v="-13.879548618448283"/>
    <n v="-0.6648532993407934"/>
    <n v="21.349988333867785"/>
    <n v="-2.3763223728575085"/>
    <n v="-0.68094357247778359"/>
    <x v="12"/>
    <n v="27"/>
  </r>
  <r>
    <n v="1180"/>
    <x v="24"/>
    <s v="id_02"/>
    <x v="1"/>
    <n v="1"/>
    <s v="F"/>
    <s v="F"/>
    <s v="juv"/>
    <s v="ad"/>
    <n v="60.166666666666664"/>
    <n v="85.666666666666671"/>
    <n v="22.803508501982758"/>
    <n v="9.2195444572928871"/>
    <n v="0"/>
    <n v="1"/>
    <x v="1"/>
    <n v="1"/>
    <n v="2014"/>
    <s v="MV1"/>
    <s v="P013_MV1"/>
    <n v="38.637286496795177"/>
    <n v="-15.833777994812419"/>
    <n v="-0.17328276496926068"/>
    <n v="25.466237699519432"/>
    <n v="-16.246693242226545"/>
    <n v="-0.55031427089170593"/>
    <x v="18"/>
    <n v="42"/>
  </r>
  <r>
    <n v="1181"/>
    <x v="24"/>
    <s v="id_36"/>
    <x v="0"/>
    <n v="2"/>
    <s v="F"/>
    <s v="M"/>
    <s v="juv"/>
    <s v="ad"/>
    <n v="60.166666666666664"/>
    <n v="90.285714285714292"/>
    <n v="22.803508501982758"/>
    <n v="32.557641192199412"/>
    <n v="0"/>
    <n v="1"/>
    <x v="1"/>
    <n v="1"/>
    <n v="2014"/>
    <s v="MV1"/>
    <s v="P013_MV1"/>
    <n v="38.637286496795177"/>
    <n v="-15.833777994812419"/>
    <n v="-0.17328276496926068"/>
    <n v="27.13312842137822"/>
    <n v="5.4245127708211918"/>
    <n v="-0.49741544201274779"/>
    <x v="18"/>
    <n v="142"/>
  </r>
  <r>
    <n v="1182"/>
    <x v="24"/>
    <s v="id_52"/>
    <x v="1"/>
    <n v="1"/>
    <s v="F"/>
    <s v="M"/>
    <s v="juv"/>
    <s v="ad"/>
    <n v="60.166666666666664"/>
    <n v="88.5"/>
    <n v="22.803508501982758"/>
    <n v="18.973665961010276"/>
    <n v="0"/>
    <n v="1"/>
    <x v="1"/>
    <n v="1"/>
    <n v="2014"/>
    <s v="MV1"/>
    <s v="P013_MV1"/>
    <n v="38.637286496795177"/>
    <n v="-15.833777994812419"/>
    <n v="-0.17328276496926068"/>
    <n v="21.349988333867785"/>
    <n v="-2.3763223728575085"/>
    <n v="-0.68094357247778359"/>
    <x v="18"/>
    <n v="27"/>
  </r>
  <r>
    <n v="1183"/>
    <x v="48"/>
    <s v="id_36"/>
    <x v="1"/>
    <n v="1"/>
    <s v="F"/>
    <s v="M"/>
    <s v="ad"/>
    <s v="ad"/>
    <n v="85.666666666666671"/>
    <n v="90.285714285714292"/>
    <n v="9.2195444572928871"/>
    <n v="32.557641192199412"/>
    <n v="1"/>
    <n v="0"/>
    <x v="0"/>
    <n v="0"/>
    <n v="2014"/>
    <s v="MV1"/>
    <s v="P013_MV1"/>
    <n v="23.09909307574117"/>
    <n v="-13.879548618448283"/>
    <n v="-0.6648532993407934"/>
    <n v="27.13312842137822"/>
    <n v="5.4245127708211918"/>
    <n v="-0.49741544201274779"/>
    <x v="12"/>
    <n v="142"/>
  </r>
  <r>
    <n v="1184"/>
    <x v="30"/>
    <s v="id_04"/>
    <x v="1"/>
    <n v="1"/>
    <s v="F"/>
    <s v="M"/>
    <s v="ad"/>
    <s v="ad"/>
    <n v="78.857142857142861"/>
    <n v="101.85714285714286"/>
    <n v="41.593268686170845"/>
    <n v="10.295630140987001"/>
    <n v="0"/>
    <n v="1"/>
    <x v="1"/>
    <n v="1"/>
    <n v="2014"/>
    <s v="MV1"/>
    <s v="P009_MV1"/>
    <n v="30.618777590811717"/>
    <n v="10.974491095359127"/>
    <n v="-0.42695850454631429"/>
    <n v="24.7030732082135"/>
    <n v="-14.407443067226499"/>
    <n v="-0.57453331974877286"/>
    <x v="23"/>
    <n v="17"/>
  </r>
  <r>
    <n v="1185"/>
    <x v="30"/>
    <s v="id_02"/>
    <x v="0"/>
    <n v="2"/>
    <s v="F"/>
    <s v="F"/>
    <s v="ad"/>
    <s v="ad"/>
    <n v="78.857142857142861"/>
    <n v="85.666666666666671"/>
    <n v="41.593268686170845"/>
    <n v="149.21461054467824"/>
    <n v="0"/>
    <n v="1"/>
    <x v="1"/>
    <n v="1"/>
    <n v="2014"/>
    <s v="MV1"/>
    <s v="P009_MV1"/>
    <n v="30.618777590811717"/>
    <n v="10.974491095359127"/>
    <n v="-0.42695850454631429"/>
    <n v="25.466237699519432"/>
    <n v="123.7483728451588"/>
    <n v="-0.55031427089170593"/>
    <x v="23"/>
    <n v="42"/>
  </r>
  <r>
    <n v="1186"/>
    <x v="30"/>
    <s v="id_04"/>
    <x v="1"/>
    <n v="1"/>
    <s v="F"/>
    <s v="M"/>
    <s v="ad"/>
    <s v="ad"/>
    <n v="78.857142857142861"/>
    <n v="101.85714285714286"/>
    <n v="41.593268686170845"/>
    <n v="10.295630140987001"/>
    <n v="0"/>
    <n v="1"/>
    <x v="1"/>
    <n v="1"/>
    <n v="2014"/>
    <s v="MV1"/>
    <s v="P009_MV1"/>
    <n v="30.618777590811717"/>
    <n v="10.974491095359127"/>
    <n v="-0.42695850454631429"/>
    <n v="24.7030732082135"/>
    <n v="-14.407443067226499"/>
    <n v="-0.57453331974877286"/>
    <x v="23"/>
    <n v="17"/>
  </r>
  <r>
    <n v="1187"/>
    <x v="30"/>
    <s v="id_04"/>
    <x v="1"/>
    <n v="1"/>
    <s v="F"/>
    <s v="M"/>
    <s v="ad"/>
    <s v="ad"/>
    <n v="78.857142857142861"/>
    <n v="101.85714285714286"/>
    <n v="41.593268686170845"/>
    <n v="10.295630140987001"/>
    <n v="0"/>
    <n v="1"/>
    <x v="1"/>
    <n v="1"/>
    <n v="2014"/>
    <s v="MV1"/>
    <s v="P009_MV1"/>
    <n v="30.618777590811717"/>
    <n v="10.974491095359127"/>
    <n v="-0.42695850454631429"/>
    <n v="24.7030732082135"/>
    <n v="-14.407443067226499"/>
    <n v="-0.57453331974877286"/>
    <x v="23"/>
    <n v="17"/>
  </r>
  <r>
    <n v="1188"/>
    <x v="42"/>
    <s v="id_43"/>
    <x v="1"/>
    <n v="1"/>
    <s v="M"/>
    <s v="F"/>
    <s v="ad"/>
    <s v="ad"/>
    <n v="80.333333333333329"/>
    <n v="76.125"/>
    <n v="15.132745950421556"/>
    <n v="63.245553203367585"/>
    <n v="1"/>
    <n v="0"/>
    <x v="0"/>
    <n v="0"/>
    <n v="2014"/>
    <s v="MV1"/>
    <s v="P024_MV1"/>
    <n v="14.41907343481949"/>
    <n v="0.71367251560206668"/>
    <n v="-0.93945677334966804"/>
    <n v="77.901293607299223"/>
    <n v="-14.655740403931638"/>
    <n v="1.1137138584575104"/>
    <x v="25"/>
    <n v="20"/>
  </r>
  <r>
    <n v="1189"/>
    <x v="42"/>
    <s v="id_43"/>
    <x v="1"/>
    <n v="1"/>
    <s v="M"/>
    <s v="F"/>
    <s v="ad"/>
    <s v="ad"/>
    <n v="80.333333333333329"/>
    <n v="76.125"/>
    <n v="15.132745950421556"/>
    <n v="63.245553203367585"/>
    <n v="1"/>
    <n v="0"/>
    <x v="0"/>
    <n v="0"/>
    <n v="2014"/>
    <s v="MV1"/>
    <s v="P024_MV1"/>
    <n v="14.41907343481949"/>
    <n v="0.71367251560206668"/>
    <n v="-0.93945677334966804"/>
    <n v="77.901293607299223"/>
    <n v="-14.655740403931638"/>
    <n v="1.1137138584575104"/>
    <x v="25"/>
    <n v="20"/>
  </r>
  <r>
    <n v="1190"/>
    <x v="18"/>
    <s v="id_49"/>
    <x v="0"/>
    <n v="2"/>
    <s v="F"/>
    <s v="M"/>
    <s v="ad"/>
    <s v="ad"/>
    <n v="76.125"/>
    <n v="80.333333333333329"/>
    <n v="63.245553203367585"/>
    <n v="15.132745950421556"/>
    <n v="0"/>
    <n v="1"/>
    <x v="1"/>
    <n v="1"/>
    <n v="2014"/>
    <s v="MV1"/>
    <s v="P024_MV1"/>
    <n v="90.181945982828381"/>
    <n v="-26.936392779460796"/>
    <n v="1.4573981720575411"/>
    <n v="21.45114967092038"/>
    <n v="-6.3184037204988233"/>
    <n v="-0.67773321430148725"/>
    <x v="1"/>
    <n v="49"/>
  </r>
  <r>
    <n v="1191"/>
    <x v="18"/>
    <s v="id_49"/>
    <x v="0"/>
    <n v="2"/>
    <s v="F"/>
    <s v="M"/>
    <s v="ad"/>
    <s v="ad"/>
    <n v="76.125"/>
    <n v="80.333333333333329"/>
    <n v="63.245553203367585"/>
    <n v="15.132745950421556"/>
    <n v="0"/>
    <n v="1"/>
    <x v="1"/>
    <n v="1"/>
    <n v="2014"/>
    <s v="MV1"/>
    <s v="P024_MV1"/>
    <n v="90.181945982828381"/>
    <n v="-26.936392779460796"/>
    <n v="1.4573981720575411"/>
    <n v="21.45114967092038"/>
    <n v="-6.3184037204988233"/>
    <n v="-0.67773321430148725"/>
    <x v="1"/>
    <n v="49"/>
  </r>
  <r>
    <n v="1192"/>
    <x v="18"/>
    <s v="id_49"/>
    <x v="1"/>
    <n v="1"/>
    <s v="F"/>
    <s v="M"/>
    <s v="ad"/>
    <s v="ad"/>
    <n v="76.125"/>
    <n v="80.333333333333329"/>
    <n v="119.95415791042844"/>
    <n v="138.92443989449805"/>
    <n v="0"/>
    <n v="1"/>
    <x v="1"/>
    <n v="1"/>
    <n v="2014"/>
    <s v="MV1"/>
    <s v="P025_MV1"/>
    <n v="90.181945982828381"/>
    <n v="29.772211927600054"/>
    <n v="1.4573981720575411"/>
    <n v="21.45114967092038"/>
    <n v="117.47329022357766"/>
    <n v="-0.67773321430148725"/>
    <x v="1"/>
    <n v="49"/>
  </r>
  <r>
    <n v="1193"/>
    <x v="52"/>
    <s v="id_46"/>
    <x v="1"/>
    <n v="1"/>
    <s v="M"/>
    <s v="M"/>
    <s v="ad"/>
    <s v="ad"/>
    <n v="89.3"/>
    <n v="95.142857142857139"/>
    <n v="9"/>
    <n v="50.219518117958877"/>
    <n v="1"/>
    <n v="0"/>
    <x v="0"/>
    <n v="0"/>
    <n v="2014"/>
    <s v="MV4"/>
    <s v="P052_MV4"/>
    <n v="9"/>
    <n v="0"/>
    <n v="-1.1108960618156818"/>
    <n v="16.007851865956216"/>
    <n v="34.211666252002658"/>
    <n v="-0.85047643936480422"/>
    <x v="5"/>
    <n v="22"/>
  </r>
  <r>
    <n v="1194"/>
    <x v="6"/>
    <s v="id_48"/>
    <x v="0"/>
    <n v="2"/>
    <s v="F"/>
    <s v="M"/>
    <s v="ad"/>
    <s v="ad"/>
    <n v="86.3"/>
    <n v="85.928571428571431"/>
    <n v="20.124611797498108"/>
    <n v="32.015621187164243"/>
    <n v="1"/>
    <n v="0"/>
    <x v="0"/>
    <n v="0"/>
    <n v="2014"/>
    <s v="MV4"/>
    <s v="P017_MV4"/>
    <n v="33.152641999477652"/>
    <n v="-13.028030201979544"/>
    <n v="-0.34679647749205006"/>
    <n v="31.872321130091684"/>
    <n v="0.14330005707255822"/>
    <n v="-0.34701701406836483"/>
    <x v="6"/>
    <n v="73"/>
  </r>
  <r>
    <n v="1195"/>
    <x v="36"/>
    <s v="id_12"/>
    <x v="1"/>
    <n v="1"/>
    <s v="M"/>
    <s v="F"/>
    <s v="ad"/>
    <s v="ad"/>
    <n v="85.928571428571431"/>
    <n v="86.3"/>
    <n v="32.015621187164243"/>
    <n v="20.124611797498108"/>
    <n v="0"/>
    <n v="1"/>
    <x v="1"/>
    <n v="1"/>
    <n v="2014"/>
    <s v="MV4"/>
    <s v="P017_MV4"/>
    <n v="33.835625874539616"/>
    <n v="-1.8200046873753735"/>
    <n v="-0.32518941292967729"/>
    <n v="25.657723531796517"/>
    <n v="-5.5331117342984086"/>
    <n v="-0.54423746205142698"/>
    <x v="29"/>
    <n v="45"/>
  </r>
  <r>
    <n v="1196"/>
    <x v="6"/>
    <s v="id_48"/>
    <x v="1"/>
    <n v="1"/>
    <s v="F"/>
    <s v="M"/>
    <s v="ad"/>
    <s v="ad"/>
    <n v="86.3"/>
    <n v="85.928571428571431"/>
    <n v="20.124611797498108"/>
    <n v="32.015621187164243"/>
    <n v="1"/>
    <n v="0"/>
    <x v="0"/>
    <n v="0"/>
    <n v="2014"/>
    <s v="MV4"/>
    <s v="P017_MV4"/>
    <n v="33.152641999477652"/>
    <n v="-13.028030201979544"/>
    <n v="-0.34679647749205006"/>
    <n v="31.872321130091684"/>
    <n v="0.14330005707255822"/>
    <n v="-0.34701701406836483"/>
    <x v="6"/>
    <n v="73"/>
  </r>
  <r>
    <n v="1197"/>
    <x v="6"/>
    <s v="id_48"/>
    <x v="1"/>
    <n v="1"/>
    <s v="F"/>
    <s v="M"/>
    <s v="ad"/>
    <s v="ad"/>
    <n v="86.3"/>
    <n v="85.928571428571431"/>
    <n v="20.124611797498108"/>
    <n v="32.015621187164243"/>
    <s v="NA"/>
    <s v="NA"/>
    <x v="0"/>
    <n v="0"/>
    <n v="2014"/>
    <s v="MV4"/>
    <s v="P017_MV4"/>
    <n v="33.152641999477652"/>
    <n v="-13.028030201979544"/>
    <n v="-0.34679647749205006"/>
    <n v="31.872321130091684"/>
    <n v="0.14330005707255822"/>
    <n v="-0.34701701406836483"/>
    <x v="6"/>
    <n v="73"/>
  </r>
  <r>
    <n v="1198"/>
    <x v="6"/>
    <s v="id_27"/>
    <x v="0"/>
    <n v="2"/>
    <s v="F"/>
    <s v="F"/>
    <s v="ad"/>
    <s v="ad"/>
    <n v="86.3"/>
    <n v="82.4"/>
    <n v="20.124611797498108"/>
    <n v="23"/>
    <n v="1"/>
    <n v="0"/>
    <x v="0"/>
    <n v="0"/>
    <n v="2014"/>
    <s v="MV4"/>
    <s v="P017_MV4"/>
    <n v="33.152641999477652"/>
    <n v="-13.028030201979544"/>
    <n v="-0.34679647749205006"/>
    <n v="27.342656460931106"/>
    <n v="-4.3426564609311065"/>
    <n v="-0.49076606316367011"/>
    <x v="6"/>
    <n v="24"/>
  </r>
  <r>
    <n v="1199"/>
    <x v="6"/>
    <s v="id_48"/>
    <x v="0"/>
    <n v="2"/>
    <s v="F"/>
    <s v="M"/>
    <s v="ad"/>
    <s v="ad"/>
    <n v="86.3"/>
    <n v="85.928571428571431"/>
    <n v="20.124611797498108"/>
    <n v="32.015621187164243"/>
    <n v="1"/>
    <n v="0"/>
    <x v="0"/>
    <n v="0"/>
    <n v="2014"/>
    <s v="MV4"/>
    <s v="P017_MV4"/>
    <n v="33.152641999477652"/>
    <n v="-13.028030201979544"/>
    <n v="-0.34679647749205006"/>
    <n v="31.872321130091684"/>
    <n v="0.14330005707255822"/>
    <n v="-0.34701701406836483"/>
    <x v="6"/>
    <n v="73"/>
  </r>
  <r>
    <n v="1200"/>
    <x v="6"/>
    <s v="id_48"/>
    <x v="0"/>
    <n v="2"/>
    <s v="F"/>
    <s v="M"/>
    <s v="ad"/>
    <s v="ad"/>
    <n v="86.3"/>
    <n v="85.928571428571431"/>
    <n v="20.124611797498108"/>
    <n v="32.015621187164243"/>
    <n v="1"/>
    <n v="0"/>
    <x v="0"/>
    <n v="0"/>
    <n v="2014"/>
    <s v="MV4"/>
    <s v="P017_MV4"/>
    <n v="33.152641999477652"/>
    <n v="-13.028030201979544"/>
    <n v="-0.34679647749205006"/>
    <n v="31.872321130091684"/>
    <n v="0.14330005707255822"/>
    <n v="-0.34701701406836483"/>
    <x v="6"/>
    <n v="73"/>
  </r>
  <r>
    <n v="1201"/>
    <x v="36"/>
    <s v="id_12"/>
    <x v="1"/>
    <n v="1"/>
    <s v="M"/>
    <s v="F"/>
    <s v="ad"/>
    <s v="ad"/>
    <n v="85.928571428571431"/>
    <n v="86.3"/>
    <n v="32.015621187164243"/>
    <n v="20.124611797498108"/>
    <n v="0"/>
    <n v="1"/>
    <x v="1"/>
    <n v="1"/>
    <n v="2014"/>
    <s v="MV4"/>
    <s v="P017_MV4"/>
    <n v="33.835625874539616"/>
    <n v="-1.8200046873753735"/>
    <n v="-0.32518941292967729"/>
    <n v="25.657723531796517"/>
    <n v="-5.5331117342984086"/>
    <n v="-0.54423746205142698"/>
    <x v="29"/>
    <n v="45"/>
  </r>
  <r>
    <n v="1202"/>
    <x v="6"/>
    <s v="id_27"/>
    <x v="0"/>
    <n v="2"/>
    <s v="F"/>
    <s v="F"/>
    <s v="ad"/>
    <s v="ad"/>
    <n v="86.3"/>
    <n v="82.4"/>
    <n v="20.124611797498108"/>
    <n v="23"/>
    <n v="1"/>
    <n v="0"/>
    <x v="0"/>
    <n v="0"/>
    <n v="2014"/>
    <s v="MV4"/>
    <s v="P017_MV4"/>
    <n v="33.152641999477652"/>
    <n v="-13.028030201979544"/>
    <n v="-0.34679647749205006"/>
    <n v="27.342656460931106"/>
    <n v="-4.3426564609311065"/>
    <n v="-0.49076606316367011"/>
    <x v="6"/>
    <n v="24"/>
  </r>
  <r>
    <n v="1203"/>
    <x v="47"/>
    <s v="id_12"/>
    <x v="0"/>
    <n v="2"/>
    <s v="F"/>
    <s v="F"/>
    <s v="ad"/>
    <s v="ad"/>
    <n v="82.4"/>
    <n v="86.3"/>
    <n v="23"/>
    <n v="20.124611797498108"/>
    <n v="0"/>
    <n v="1"/>
    <x v="1"/>
    <n v="1"/>
    <n v="2014"/>
    <s v="MV4"/>
    <s v="P017_MV4"/>
    <n v="24.636244416110298"/>
    <n v="-1.6362444161102978"/>
    <n v="-0.61622355936270057"/>
    <n v="25.657723531796517"/>
    <n v="-5.5331117342984086"/>
    <n v="-0.54423746205142698"/>
    <x v="37"/>
    <n v="45"/>
  </r>
  <r>
    <n v="1204"/>
    <x v="6"/>
    <s v="id_27"/>
    <x v="0"/>
    <n v="2"/>
    <s v="F"/>
    <s v="F"/>
    <s v="ad"/>
    <s v="ad"/>
    <n v="86.3"/>
    <n v="82.4"/>
    <n v="20.124611797498108"/>
    <n v="23"/>
    <n v="1"/>
    <n v="0"/>
    <x v="0"/>
    <n v="0"/>
    <n v="2014"/>
    <s v="MV4"/>
    <s v="P017_MV4"/>
    <n v="33.152641999477652"/>
    <n v="-13.028030201979544"/>
    <n v="-0.34679647749205006"/>
    <n v="27.342656460931106"/>
    <n v="-4.3426564609311065"/>
    <n v="-0.49076606316367011"/>
    <x v="6"/>
    <n v="24"/>
  </r>
  <r>
    <n v="1205"/>
    <x v="46"/>
    <s v="id_27"/>
    <x v="0"/>
    <n v="2"/>
    <s v="M"/>
    <s v="F"/>
    <s v="ad"/>
    <s v="ad"/>
    <n v="90.75"/>
    <n v="82.4"/>
    <n v="9"/>
    <n v="23"/>
    <n v="1"/>
    <n v="0"/>
    <x v="0"/>
    <n v="0"/>
    <n v="2014"/>
    <s v="MV4"/>
    <s v="P017_MV4"/>
    <n v="9"/>
    <n v="0"/>
    <n v="-1.1108960618156818"/>
    <n v="27.342656460931106"/>
    <n v="-4.3426564609311065"/>
    <n v="-0.49076606316367011"/>
    <x v="36"/>
    <n v="24"/>
  </r>
  <r>
    <n v="1206"/>
    <x v="47"/>
    <s v="id_38"/>
    <x v="0"/>
    <n v="2"/>
    <s v="F"/>
    <s v="M"/>
    <s v="ad"/>
    <s v="ad"/>
    <n v="82.4"/>
    <n v="90.75"/>
    <n v="23"/>
    <n v="9"/>
    <n v="0"/>
    <n v="1"/>
    <x v="1"/>
    <n v="1"/>
    <n v="2014"/>
    <s v="MV4"/>
    <s v="P017_MV4"/>
    <n v="24.636244416110298"/>
    <n v="-1.6362444161102978"/>
    <n v="-0.61622355936270057"/>
    <n v="9"/>
    <n v="0"/>
    <n v="-1.0728708361930024"/>
    <x v="37"/>
    <n v="47"/>
  </r>
  <r>
    <n v="1207"/>
    <x v="46"/>
    <s v="id_27"/>
    <x v="0"/>
    <n v="2"/>
    <s v="M"/>
    <s v="F"/>
    <s v="ad"/>
    <s v="ad"/>
    <n v="90.75"/>
    <n v="82.4"/>
    <n v="9"/>
    <n v="23"/>
    <n v="1"/>
    <n v="0"/>
    <x v="0"/>
    <n v="0"/>
    <n v="2014"/>
    <s v="MV4"/>
    <s v="P017_MV4"/>
    <n v="9"/>
    <n v="0"/>
    <n v="-1.1108960618156818"/>
    <n v="27.342656460931106"/>
    <n v="-4.3426564609311065"/>
    <n v="-0.49076606316367011"/>
    <x v="36"/>
    <n v="24"/>
  </r>
  <r>
    <n v="1208"/>
    <x v="46"/>
    <s v="id_27"/>
    <x v="0"/>
    <n v="2"/>
    <s v="M"/>
    <s v="F"/>
    <s v="ad"/>
    <s v="ad"/>
    <n v="90.75"/>
    <n v="82.4"/>
    <n v="9"/>
    <n v="23"/>
    <n v="1"/>
    <n v="0"/>
    <x v="0"/>
    <n v="0"/>
    <n v="2014"/>
    <s v="MV4"/>
    <s v="P017_MV4"/>
    <n v="9"/>
    <n v="0"/>
    <n v="-1.1108960618156818"/>
    <n v="27.342656460931106"/>
    <n v="-4.3426564609311065"/>
    <n v="-0.49076606316367011"/>
    <x v="36"/>
    <n v="24"/>
  </r>
  <r>
    <n v="1209"/>
    <x v="39"/>
    <s v="id_23"/>
    <x v="0"/>
    <n v="2"/>
    <s v="F"/>
    <s v="M"/>
    <s v="ad"/>
    <s v="ad"/>
    <n v="83.333333333333329"/>
    <n v="100.66666666666667"/>
    <n v="18.357559750685819"/>
    <n v="38.078865529319543"/>
    <s v="NA"/>
    <s v="NA"/>
    <x v="0"/>
    <n v="0"/>
    <n v="2014"/>
    <s v="MV4"/>
    <s v="P050_MV4"/>
    <n v="27.098150003075901"/>
    <n v="-8.7405902523900814"/>
    <n v="-0.53833804126140439"/>
    <n v="89.00674700865541"/>
    <n v="-50.927881479335866"/>
    <n v="1.4661457673990204"/>
    <x v="31"/>
    <n v="16"/>
  </r>
  <r>
    <n v="1210"/>
    <x v="39"/>
    <s v="id_23"/>
    <x v="0"/>
    <n v="2"/>
    <s v="F"/>
    <s v="M"/>
    <s v="ad"/>
    <s v="ad"/>
    <n v="83.333333333333329"/>
    <n v="100.66666666666667"/>
    <n v="18.357559750685819"/>
    <n v="38.078865529319543"/>
    <n v="1"/>
    <n v="0"/>
    <x v="0"/>
    <n v="0"/>
    <n v="2014"/>
    <s v="MV4"/>
    <s v="P050_MV4"/>
    <n v="27.098150003075901"/>
    <n v="-8.7405902523900814"/>
    <n v="-0.53833804126140439"/>
    <n v="89.00674700865541"/>
    <n v="-50.927881479335866"/>
    <n v="1.4661457673990204"/>
    <x v="31"/>
    <n v="16"/>
  </r>
  <r>
    <n v="1211"/>
    <x v="47"/>
    <s v="id_14"/>
    <x v="1"/>
    <n v="1"/>
    <s v="F"/>
    <s v="F"/>
    <s v="ad"/>
    <s v="ad"/>
    <n v="82.4"/>
    <n v="81.5"/>
    <n v="9.2195444572928871"/>
    <n v="47.75981574503821"/>
    <n v="1"/>
    <n v="0"/>
    <x v="0"/>
    <n v="0"/>
    <n v="2014"/>
    <s v="MV4"/>
    <s v="P051_MV4"/>
    <n v="24.636244416110298"/>
    <n v="-15.416699958817411"/>
    <n v="-0.61622355936270057"/>
    <n v="70.320375642312698"/>
    <n v="-22.560559897274487"/>
    <n v="0.87313319116094457"/>
    <x v="37"/>
    <n v="84"/>
  </r>
  <r>
    <n v="1212"/>
    <x v="62"/>
    <s v="id_47"/>
    <x v="1"/>
    <n v="1"/>
    <s v="F"/>
    <s v="M"/>
    <s v="ad"/>
    <s v="ad"/>
    <n v="84"/>
    <n v="98.777777777777771"/>
    <n v="23.021728866442675"/>
    <n v="11.401754250991379"/>
    <n v="0"/>
    <n v="1"/>
    <x v="1"/>
    <n v="1"/>
    <n v="2014"/>
    <s v="MV4"/>
    <s v="P026_MV4"/>
    <n v="23.021728866442675"/>
    <n v="0"/>
    <n v="-0.667300814613358"/>
    <n v="11.401754250991379"/>
    <n v="0"/>
    <n v="-0.99665109037137656"/>
    <x v="46"/>
    <n v="15"/>
  </r>
  <r>
    <n v="1213"/>
    <x v="63"/>
    <s v="id_47"/>
    <x v="0"/>
    <n v="2"/>
    <s v="F"/>
    <s v="M"/>
    <s v="ad"/>
    <s v="ad"/>
    <n v="93.2"/>
    <n v="98.777777777777771"/>
    <n v="20.223748416156685"/>
    <n v="11.401754250991379"/>
    <n v="0"/>
    <n v="1"/>
    <x v="1"/>
    <n v="1"/>
    <n v="2014"/>
    <s v="MV4"/>
    <s v="P026_MV4"/>
    <n v="21.798217356276059"/>
    <n v="-1.5744689401193739"/>
    <n v="-0.70600815919097026"/>
    <n v="11.401754250991379"/>
    <n v="0"/>
    <n v="-0.99665109037137656"/>
    <x v="15"/>
    <n v="15"/>
  </r>
  <r>
    <n v="1214"/>
    <x v="64"/>
    <s v="id_28"/>
    <x v="0"/>
    <n v="2"/>
    <s v="M"/>
    <s v="F"/>
    <s v="ad"/>
    <s v="ad"/>
    <n v="98.777777777777771"/>
    <n v="84"/>
    <n v="11.401754250991379"/>
    <n v="23.021728866442675"/>
    <n v="1"/>
    <n v="0"/>
    <x v="0"/>
    <n v="0"/>
    <n v="2014"/>
    <s v="MV4"/>
    <s v="P026_MV4"/>
    <n v="11.401754250991379"/>
    <n v="0"/>
    <n v="-1.0349135078213934"/>
    <n v="23.021728866442675"/>
    <n v="0"/>
    <n v="-0.62789083470497764"/>
    <x v="11"/>
    <n v="2"/>
  </r>
  <r>
    <n v="1215"/>
    <x v="64"/>
    <s v="id_18"/>
    <x v="0"/>
    <n v="2"/>
    <s v="M"/>
    <s v="F"/>
    <s v="ad"/>
    <s v="ad"/>
    <n v="98.777777777777771"/>
    <n v="93.2"/>
    <n v="11.401754250991379"/>
    <n v="20.223748416156685"/>
    <n v="1"/>
    <n v="0"/>
    <x v="0"/>
    <n v="0"/>
    <n v="2014"/>
    <s v="MV4"/>
    <s v="P026_MV4"/>
    <n v="11.401754250991379"/>
    <n v="0"/>
    <n v="-1.0349135078213934"/>
    <n v="21.805591041431555"/>
    <n v="-1.5818426252748701"/>
    <n v="-0.66648500638934172"/>
    <x v="11"/>
    <n v="17"/>
  </r>
  <r>
    <n v="1216"/>
    <x v="63"/>
    <s v="id_47"/>
    <x v="1"/>
    <n v="1"/>
    <s v="F"/>
    <s v="M"/>
    <s v="ad"/>
    <s v="ad"/>
    <n v="93.2"/>
    <n v="98.777777777777771"/>
    <n v="20.223748416156685"/>
    <n v="11.401754250991379"/>
    <n v="0"/>
    <n v="1"/>
    <x v="0"/>
    <n v="0"/>
    <n v="2014"/>
    <s v="MV4"/>
    <s v="P026_MV4"/>
    <n v="21.798217356276059"/>
    <n v="-1.5744689401193739"/>
    <n v="-0.70600815919097026"/>
    <n v="11.401754250991379"/>
    <n v="0"/>
    <n v="-0.99665109037137656"/>
    <x v="15"/>
    <n v="15"/>
  </r>
  <r>
    <n v="1217"/>
    <x v="63"/>
    <s v="id_47"/>
    <x v="0"/>
    <n v="2"/>
    <s v="F"/>
    <s v="M"/>
    <s v="ad"/>
    <s v="ad"/>
    <n v="93.2"/>
    <n v="98.777777777777771"/>
    <n v="20.223748416156685"/>
    <n v="11.401754250991379"/>
    <n v="0"/>
    <n v="1"/>
    <x v="1"/>
    <n v="1"/>
    <n v="2014"/>
    <s v="MV4"/>
    <s v="P026_MV4"/>
    <n v="21.798217356276059"/>
    <n v="-1.5744689401193739"/>
    <n v="-0.70600815919097026"/>
    <n v="11.401754250991379"/>
    <n v="0"/>
    <n v="-0.99665109037137656"/>
    <x v="15"/>
    <n v="15"/>
  </r>
  <r>
    <n v="1218"/>
    <x v="63"/>
    <s v="id_47"/>
    <x v="0"/>
    <n v="2"/>
    <s v="F"/>
    <s v="M"/>
    <s v="ad"/>
    <s v="ad"/>
    <n v="93.2"/>
    <n v="98.777777777777771"/>
    <n v="20.223748416156685"/>
    <n v="11.401754250991379"/>
    <n v="0"/>
    <n v="1"/>
    <x v="1"/>
    <n v="1"/>
    <n v="2014"/>
    <s v="MV4"/>
    <s v="P026_MV4"/>
    <n v="21.798217356276059"/>
    <n v="-1.5744689401193739"/>
    <n v="-0.70600815919097026"/>
    <n v="11.401754250991379"/>
    <n v="0"/>
    <n v="-0.99665109037137656"/>
    <x v="15"/>
    <n v="15"/>
  </r>
  <r>
    <n v="1219"/>
    <x v="63"/>
    <s v="id_47"/>
    <x v="0"/>
    <n v="2"/>
    <s v="F"/>
    <s v="M"/>
    <s v="ad"/>
    <s v="ad"/>
    <n v="93.2"/>
    <n v="98.777777777777771"/>
    <n v="20.223748416156685"/>
    <n v="11.401754250991379"/>
    <n v="0"/>
    <n v="1"/>
    <x v="1"/>
    <n v="1"/>
    <n v="2014"/>
    <s v="MV4"/>
    <s v="P026_MV4"/>
    <n v="21.798217356276059"/>
    <n v="-1.5744689401193739"/>
    <n v="-0.70600815919097026"/>
    <n v="11.401754250991379"/>
    <n v="0"/>
    <n v="-0.99665109037137656"/>
    <x v="15"/>
    <n v="15"/>
  </r>
  <r>
    <n v="1220"/>
    <x v="64"/>
    <s v="id_18"/>
    <x v="0"/>
    <n v="2"/>
    <s v="M"/>
    <s v="F"/>
    <s v="ad"/>
    <s v="ad"/>
    <n v="98.777777777777771"/>
    <n v="93.2"/>
    <n v="11.401754250991379"/>
    <n v="20.223748416156685"/>
    <n v="1"/>
    <n v="0"/>
    <x v="0"/>
    <n v="0"/>
    <n v="2014"/>
    <s v="MV4"/>
    <s v="P026_MV4"/>
    <n v="11.401754250991379"/>
    <n v="0"/>
    <n v="-1.0349135078213934"/>
    <n v="21.805591041431555"/>
    <n v="-1.5818426252748701"/>
    <n v="-0.66648500638934172"/>
    <x v="11"/>
    <n v="17"/>
  </r>
  <r>
    <n v="1221"/>
    <x v="64"/>
    <s v="id_18"/>
    <x v="0"/>
    <n v="2"/>
    <s v="M"/>
    <s v="F"/>
    <s v="ad"/>
    <s v="ad"/>
    <n v="98.777777777777771"/>
    <n v="93.2"/>
    <n v="11.401754250991379"/>
    <n v="20.223748416156685"/>
    <n v="1"/>
    <n v="0"/>
    <x v="0"/>
    <n v="0"/>
    <n v="2014"/>
    <s v="MV4"/>
    <s v="P026_MV4"/>
    <n v="11.401754250991379"/>
    <n v="0"/>
    <n v="-1.0349135078213934"/>
    <n v="21.805591041431555"/>
    <n v="-1.5818426252748701"/>
    <n v="-0.66648500638934172"/>
    <x v="11"/>
    <n v="17"/>
  </r>
  <r>
    <n v="1222"/>
    <x v="64"/>
    <s v="id_18"/>
    <x v="0"/>
    <n v="2"/>
    <s v="M"/>
    <s v="F"/>
    <s v="ad"/>
    <s v="ad"/>
    <n v="98.777777777777771"/>
    <n v="93.2"/>
    <n v="11.401754250991379"/>
    <n v="20.223748416156685"/>
    <n v="1"/>
    <n v="0"/>
    <x v="0"/>
    <n v="0"/>
    <n v="2014"/>
    <s v="MV4"/>
    <s v="P026_MV4"/>
    <n v="11.401754250991379"/>
    <n v="0"/>
    <n v="-1.0349135078213934"/>
    <n v="21.805591041431555"/>
    <n v="-1.5818426252748701"/>
    <n v="-0.66648500638934172"/>
    <x v="11"/>
    <n v="17"/>
  </r>
  <r>
    <n v="1223"/>
    <x v="63"/>
    <s v="id_47"/>
    <x v="1"/>
    <n v="1"/>
    <s v="F"/>
    <s v="M"/>
    <s v="ad"/>
    <s v="ad"/>
    <n v="93.2"/>
    <n v="98.777777777777771"/>
    <n v="20.223748416156685"/>
    <n v="11.401754250991379"/>
    <n v="0"/>
    <n v="1"/>
    <x v="1"/>
    <n v="1"/>
    <n v="2014"/>
    <s v="MV4"/>
    <s v="P026_MV4"/>
    <n v="21.798217356276059"/>
    <n v="-1.5744689401193739"/>
    <n v="-0.70600815919097026"/>
    <n v="11.401754250991379"/>
    <n v="0"/>
    <n v="-0.99665109037137656"/>
    <x v="15"/>
    <n v="15"/>
  </r>
  <r>
    <n v="1224"/>
    <x v="63"/>
    <s v="id_47"/>
    <x v="1"/>
    <n v="1"/>
    <s v="F"/>
    <s v="M"/>
    <s v="ad"/>
    <s v="ad"/>
    <n v="93.2"/>
    <n v="98.777777777777771"/>
    <n v="20.223748416156685"/>
    <n v="11.401754250991379"/>
    <n v="0"/>
    <n v="1"/>
    <x v="1"/>
    <n v="1"/>
    <n v="2014"/>
    <s v="MV4"/>
    <s v="P026_MV4"/>
    <n v="21.798217356276059"/>
    <n v="-1.5744689401193739"/>
    <n v="-0.70600815919097026"/>
    <n v="11.401754250991379"/>
    <n v="0"/>
    <n v="-0.99665109037137656"/>
    <x v="15"/>
    <n v="15"/>
  </r>
  <r>
    <n v="1225"/>
    <x v="63"/>
    <s v="id_47"/>
    <x v="1"/>
    <n v="1"/>
    <s v="F"/>
    <s v="M"/>
    <s v="ad"/>
    <s v="ad"/>
    <n v="93.2"/>
    <n v="98.777777777777771"/>
    <n v="20.223748416156685"/>
    <n v="11.401754250991379"/>
    <n v="0"/>
    <n v="1"/>
    <x v="1"/>
    <n v="1"/>
    <n v="2014"/>
    <s v="MV4"/>
    <s v="P026_MV4"/>
    <n v="21.798217356276059"/>
    <n v="-1.5744689401193739"/>
    <n v="-0.70600815919097026"/>
    <n v="11.401754250991379"/>
    <n v="0"/>
    <n v="-0.99665109037137656"/>
    <x v="15"/>
    <n v="15"/>
  </r>
  <r>
    <n v="1226"/>
    <x v="63"/>
    <s v="id_47"/>
    <x v="1"/>
    <n v="1"/>
    <s v="F"/>
    <s v="M"/>
    <s v="ad"/>
    <s v="ad"/>
    <n v="93.2"/>
    <n v="98.777777777777771"/>
    <n v="20.223748416156685"/>
    <n v="11.401754250991379"/>
    <n v="0"/>
    <n v="1"/>
    <x v="1"/>
    <n v="1"/>
    <n v="2014"/>
    <s v="MV4"/>
    <s v="P026_MV4"/>
    <n v="21.798217356276059"/>
    <n v="-1.5744689401193739"/>
    <n v="-0.70600815919097026"/>
    <n v="11.401754250991379"/>
    <n v="0"/>
    <n v="-0.99665109037137656"/>
    <x v="15"/>
    <n v="15"/>
  </r>
  <r>
    <n v="1227"/>
    <x v="64"/>
    <s v="id_18"/>
    <x v="0"/>
    <n v="2"/>
    <s v="M"/>
    <s v="F"/>
    <s v="ad"/>
    <s v="ad"/>
    <n v="98.777777777777771"/>
    <n v="93.2"/>
    <n v="11.401754250991379"/>
    <n v="20.223748416156685"/>
    <n v="1"/>
    <n v="0"/>
    <x v="0"/>
    <n v="0"/>
    <n v="2014"/>
    <s v="MV4"/>
    <s v="P026_MV4"/>
    <n v="11.401754250991379"/>
    <n v="0"/>
    <n v="-1.0349135078213934"/>
    <n v="21.805591041431555"/>
    <n v="-1.5818426252748701"/>
    <n v="-0.66648500638934172"/>
    <x v="11"/>
    <n v="17"/>
  </r>
  <r>
    <n v="1228"/>
    <x v="64"/>
    <s v="id_18"/>
    <x v="0"/>
    <n v="2"/>
    <s v="M"/>
    <s v="F"/>
    <s v="ad"/>
    <s v="ad"/>
    <n v="98.777777777777771"/>
    <n v="93.2"/>
    <n v="11.401754250991379"/>
    <n v="20.223748416156685"/>
    <n v="1"/>
    <n v="0"/>
    <x v="0"/>
    <n v="0"/>
    <n v="2014"/>
    <s v="MV4"/>
    <s v="P026_MV4"/>
    <n v="11.401754250991379"/>
    <n v="0"/>
    <n v="-1.0349135078213934"/>
    <n v="21.805591041431555"/>
    <n v="-1.5818426252748701"/>
    <n v="-0.66648500638934172"/>
    <x v="11"/>
    <n v="17"/>
  </r>
  <r>
    <n v="1229"/>
    <x v="63"/>
    <s v="id_47"/>
    <x v="1"/>
    <n v="1"/>
    <s v="F"/>
    <s v="M"/>
    <s v="ad"/>
    <s v="ad"/>
    <n v="93.2"/>
    <n v="98.777777777777771"/>
    <n v="20.223748416156685"/>
    <n v="11.401754250991379"/>
    <n v="0"/>
    <n v="1"/>
    <x v="1"/>
    <n v="1"/>
    <n v="2014"/>
    <s v="MV4"/>
    <s v="P026_MV4"/>
    <n v="21.798217356276059"/>
    <n v="-1.5744689401193739"/>
    <n v="-0.70600815919097026"/>
    <n v="11.401754250991379"/>
    <n v="0"/>
    <n v="-0.99665109037137656"/>
    <x v="15"/>
    <n v="15"/>
  </r>
  <r>
    <n v="1230"/>
    <x v="64"/>
    <s v="id_18"/>
    <x v="0"/>
    <n v="2"/>
    <s v="M"/>
    <s v="F"/>
    <s v="ad"/>
    <s v="ad"/>
    <n v="98.777777777777771"/>
    <n v="93.2"/>
    <n v="11.401754250991379"/>
    <n v="20.223748416156685"/>
    <n v="1"/>
    <n v="0"/>
    <x v="0"/>
    <n v="0"/>
    <n v="2014"/>
    <s v="MV4"/>
    <s v="P026_MV4"/>
    <n v="11.401754250991379"/>
    <n v="0"/>
    <n v="-1.0349135078213934"/>
    <n v="21.805591041431555"/>
    <n v="-1.5818426252748701"/>
    <n v="-0.66648500638934172"/>
    <x v="11"/>
    <n v="17"/>
  </r>
  <r>
    <n v="1231"/>
    <x v="64"/>
    <s v="id_28"/>
    <x v="0"/>
    <n v="2"/>
    <s v="M"/>
    <s v="F"/>
    <s v="ad"/>
    <s v="ad"/>
    <n v="98.777777777777771"/>
    <n v="84"/>
    <n v="11.401754250991379"/>
    <n v="23.021728866442675"/>
    <s v="NA"/>
    <s v="NA"/>
    <x v="0"/>
    <n v="0"/>
    <n v="2014"/>
    <s v="MV4"/>
    <s v="P026_MV4"/>
    <n v="11.401754250991379"/>
    <n v="0"/>
    <n v="-1.0349135078213934"/>
    <n v="23.021728866442675"/>
    <n v="0"/>
    <n v="-0.62789083470497764"/>
    <x v="11"/>
    <n v="2"/>
  </r>
  <r>
    <n v="1232"/>
    <x v="64"/>
    <s v="id_18"/>
    <x v="0"/>
    <n v="2"/>
    <s v="M"/>
    <s v="F"/>
    <s v="ad"/>
    <s v="ad"/>
    <n v="98.777777777777771"/>
    <n v="93.2"/>
    <n v="11.401754250991379"/>
    <n v="20.223748416156685"/>
    <n v="1"/>
    <n v="0"/>
    <x v="0"/>
    <n v="0"/>
    <n v="2014"/>
    <s v="MV4"/>
    <s v="P026_MV4"/>
    <n v="11.401754250991379"/>
    <n v="0"/>
    <n v="-1.0349135078213934"/>
    <n v="21.805591041431555"/>
    <n v="-1.5818426252748701"/>
    <n v="-0.66648500638934172"/>
    <x v="11"/>
    <n v="17"/>
  </r>
  <r>
    <n v="1233"/>
    <x v="63"/>
    <s v="id_47"/>
    <x v="1"/>
    <n v="1"/>
    <s v="F"/>
    <s v="M"/>
    <s v="ad"/>
    <s v="ad"/>
    <n v="93.2"/>
    <n v="98.777777777777771"/>
    <n v="20.223748416156685"/>
    <n v="11.401754250991379"/>
    <n v="0"/>
    <n v="1"/>
    <x v="1"/>
    <n v="1"/>
    <n v="2014"/>
    <s v="MV4"/>
    <s v="P026_MV4"/>
    <n v="21.798217356276059"/>
    <n v="-1.5744689401193739"/>
    <n v="-0.70600815919097026"/>
    <n v="11.401754250991379"/>
    <n v="0"/>
    <n v="-0.99665109037137656"/>
    <x v="15"/>
    <n v="15"/>
  </r>
  <r>
    <n v="1234"/>
    <x v="64"/>
    <s v="id_18"/>
    <x v="0"/>
    <n v="2"/>
    <s v="M"/>
    <s v="F"/>
    <s v="ad"/>
    <s v="ad"/>
    <n v="98.777777777777771"/>
    <n v="93.2"/>
    <n v="11.401754250991379"/>
    <n v="20.223748416156685"/>
    <n v="1"/>
    <n v="0"/>
    <x v="0"/>
    <n v="0"/>
    <n v="2014"/>
    <s v="MV4"/>
    <s v="P026_MV4"/>
    <n v="11.401754250991379"/>
    <n v="0"/>
    <n v="-1.0349135078213934"/>
    <n v="21.805591041431555"/>
    <n v="-1.5818426252748701"/>
    <n v="-0.66648500638934172"/>
    <x v="11"/>
    <n v="17"/>
  </r>
  <r>
    <n v="1235"/>
    <x v="63"/>
    <s v="id_47"/>
    <x v="0"/>
    <n v="2"/>
    <s v="F"/>
    <s v="M"/>
    <s v="ad"/>
    <s v="ad"/>
    <n v="93.2"/>
    <n v="98.777777777777771"/>
    <n v="20.223748416156685"/>
    <n v="11.401754250991379"/>
    <n v="0"/>
    <n v="1"/>
    <x v="1"/>
    <n v="1"/>
    <n v="2014"/>
    <s v="MV4"/>
    <s v="P026_MV4"/>
    <n v="21.798217356276059"/>
    <n v="-1.5744689401193739"/>
    <n v="-0.70600815919097026"/>
    <n v="11.401754250991379"/>
    <n v="0"/>
    <n v="-0.99665109037137656"/>
    <x v="15"/>
    <n v="15"/>
  </r>
  <r>
    <n v="1236"/>
    <x v="63"/>
    <s v="id_28"/>
    <x v="1"/>
    <n v="1"/>
    <s v="F"/>
    <s v="F"/>
    <s v="ad"/>
    <s v="ad"/>
    <n v="93.2"/>
    <n v="84"/>
    <n v="20.223748416156685"/>
    <n v="23.021728866442675"/>
    <n v="1"/>
    <n v="0"/>
    <x v="0"/>
    <n v="0"/>
    <n v="2014"/>
    <s v="MV4"/>
    <s v="P026_MV4"/>
    <n v="21.798217356276059"/>
    <n v="-1.5744689401193739"/>
    <n v="-0.70600815919097026"/>
    <n v="23.021728866442675"/>
    <n v="0"/>
    <n v="-0.62789083470497764"/>
    <x v="15"/>
    <n v="2"/>
  </r>
  <r>
    <n v="1237"/>
    <x v="64"/>
    <s v="id_18"/>
    <x v="0"/>
    <n v="2"/>
    <s v="M"/>
    <s v="F"/>
    <s v="ad"/>
    <s v="ad"/>
    <n v="98.777777777777771"/>
    <n v="93.2"/>
    <n v="11.401754250991379"/>
    <n v="20.223748416156685"/>
    <n v="1"/>
    <n v="0"/>
    <x v="0"/>
    <n v="0"/>
    <n v="2014"/>
    <s v="MV4"/>
    <s v="P026_MV4"/>
    <n v="11.401754250991379"/>
    <n v="0"/>
    <n v="-1.0349135078213934"/>
    <n v="21.805591041431555"/>
    <n v="-1.5818426252748701"/>
    <n v="-0.66648500638934172"/>
    <x v="11"/>
    <n v="17"/>
  </r>
  <r>
    <n v="1238"/>
    <x v="64"/>
    <s v="id_18"/>
    <x v="0"/>
    <n v="2"/>
    <s v="M"/>
    <s v="F"/>
    <s v="ad"/>
    <s v="ad"/>
    <n v="98.777777777777771"/>
    <n v="93.2"/>
    <n v="11.401754250991379"/>
    <n v="20.223748416156685"/>
    <n v="1"/>
    <n v="0"/>
    <x v="0"/>
    <n v="0"/>
    <n v="2014"/>
    <s v="MV4"/>
    <s v="P026_MV4"/>
    <n v="11.401754250991379"/>
    <n v="0"/>
    <n v="-1.0349135078213934"/>
    <n v="21.805591041431555"/>
    <n v="-1.5818426252748701"/>
    <n v="-0.66648500638934172"/>
    <x v="11"/>
    <n v="17"/>
  </r>
  <r>
    <n v="1239"/>
    <x v="63"/>
    <s v="id_47"/>
    <x v="1"/>
    <n v="1"/>
    <s v="F"/>
    <s v="M"/>
    <s v="ad"/>
    <s v="ad"/>
    <n v="93.2"/>
    <n v="98.777777777777771"/>
    <n v="20.223748416156685"/>
    <n v="11.401754250991379"/>
    <n v="0"/>
    <n v="1"/>
    <x v="1"/>
    <n v="1"/>
    <n v="2014"/>
    <s v="MV4"/>
    <s v="P026_MV4"/>
    <n v="21.798217356276059"/>
    <n v="-1.5744689401193739"/>
    <n v="-0.70600815919097026"/>
    <n v="11.401754250991379"/>
    <n v="0"/>
    <n v="-0.99665109037137656"/>
    <x v="15"/>
    <n v="15"/>
  </r>
  <r>
    <n v="1240"/>
    <x v="62"/>
    <s v="id_47"/>
    <x v="0"/>
    <n v="2"/>
    <s v="F"/>
    <s v="M"/>
    <s v="ad"/>
    <s v="ad"/>
    <n v="84"/>
    <n v="98.777777777777771"/>
    <n v="23.021728866442675"/>
    <n v="11.401754250991379"/>
    <n v="0"/>
    <n v="1"/>
    <x v="1"/>
    <n v="1"/>
    <n v="2014"/>
    <s v="MV4"/>
    <s v="P026_MV4"/>
    <n v="23.021728866442675"/>
    <n v="0"/>
    <n v="-0.667300814613358"/>
    <n v="11.401754250991379"/>
    <n v="0"/>
    <n v="-0.99665109037137656"/>
    <x v="46"/>
    <n v="15"/>
  </r>
  <r>
    <n v="1241"/>
    <x v="63"/>
    <s v="id_47"/>
    <x v="1"/>
    <n v="1"/>
    <s v="F"/>
    <s v="M"/>
    <s v="ad"/>
    <s v="ad"/>
    <n v="93.2"/>
    <n v="98.777777777777771"/>
    <n v="20.223748416156685"/>
    <n v="11.401754250991379"/>
    <n v="0"/>
    <n v="1"/>
    <x v="1"/>
    <n v="1"/>
    <n v="2014"/>
    <s v="MV4"/>
    <s v="P026_MV4"/>
    <n v="21.798217356276059"/>
    <n v="-1.5744689401193739"/>
    <n v="-0.70600815919097026"/>
    <n v="11.401754250991379"/>
    <n v="0"/>
    <n v="-0.99665109037137656"/>
    <x v="15"/>
    <n v="15"/>
  </r>
  <r>
    <n v="1242"/>
    <x v="64"/>
    <s v="id_18"/>
    <x v="1"/>
    <n v="1"/>
    <s v="M"/>
    <s v="F"/>
    <s v="ad"/>
    <s v="ad"/>
    <n v="98.777777777777771"/>
    <n v="93.2"/>
    <n v="11.401754250991379"/>
    <n v="20.223748416156685"/>
    <n v="1"/>
    <n v="0"/>
    <x v="0"/>
    <n v="0"/>
    <n v="2014"/>
    <s v="MV4"/>
    <s v="P026_MV4"/>
    <n v="11.401754250991379"/>
    <n v="0"/>
    <n v="-1.0349135078213934"/>
    <n v="21.805591041431555"/>
    <n v="-1.5818426252748701"/>
    <n v="-0.66648500638934172"/>
    <x v="11"/>
    <n v="17"/>
  </r>
  <r>
    <n v="1243"/>
    <x v="64"/>
    <s v="id_18"/>
    <x v="1"/>
    <n v="1"/>
    <s v="M"/>
    <s v="F"/>
    <s v="ad"/>
    <s v="ad"/>
    <n v="98.777777777777771"/>
    <n v="93.2"/>
    <n v="11.401754250991379"/>
    <n v="20.223748416156685"/>
    <n v="1"/>
    <n v="0"/>
    <x v="0"/>
    <n v="0"/>
    <n v="2014"/>
    <s v="MV4"/>
    <s v="P026_MV4"/>
    <n v="11.401754250991379"/>
    <n v="0"/>
    <n v="-1.0349135078213934"/>
    <n v="21.805591041431555"/>
    <n v="-1.5818426252748701"/>
    <n v="-0.66648500638934172"/>
    <x v="11"/>
    <n v="17"/>
  </r>
  <r>
    <n v="1244"/>
    <x v="8"/>
    <s v="id_18"/>
    <x v="1"/>
    <n v="1"/>
    <s v="F"/>
    <s v="F"/>
    <s v="ad"/>
    <s v="ad"/>
    <n v="81.5"/>
    <n v="93.2"/>
    <n v="35.383612025908263"/>
    <n v="8.4852813742385695"/>
    <n v="0"/>
    <n v="1"/>
    <x v="1"/>
    <n v="1"/>
    <n v="2014"/>
    <s v="MV4"/>
    <s v="P016028_MV4"/>
    <n v="72.306326438000568"/>
    <n v="-36.922714412092304"/>
    <n v="0.89188018590821161"/>
    <n v="21.805591041431555"/>
    <n v="-13.320309667192985"/>
    <n v="-0.66648500638934172"/>
    <x v="8"/>
    <n v="17"/>
  </r>
  <r>
    <n v="1245"/>
    <x v="8"/>
    <s v="id_18"/>
    <x v="1"/>
    <n v="1"/>
    <s v="F"/>
    <s v="F"/>
    <s v="ad"/>
    <s v="ad"/>
    <n v="81.5"/>
    <n v="93.2"/>
    <n v="35.383612025908263"/>
    <n v="8.4852813742385695"/>
    <n v="0"/>
    <n v="1"/>
    <x v="1"/>
    <n v="1"/>
    <n v="2014"/>
    <s v="MV4"/>
    <s v="P016028_MV4"/>
    <n v="72.306326438000568"/>
    <n v="-36.922714412092304"/>
    <n v="0.89188018590821161"/>
    <n v="21.805591041431555"/>
    <n v="-13.320309667192985"/>
    <n v="-0.66648500638934172"/>
    <x v="8"/>
    <n v="17"/>
  </r>
  <r>
    <n v="1246"/>
    <x v="8"/>
    <s v="id_18"/>
    <x v="1"/>
    <n v="1"/>
    <s v="F"/>
    <s v="F"/>
    <s v="ad"/>
    <s v="ad"/>
    <n v="81.5"/>
    <n v="93.2"/>
    <n v="35.383612025908263"/>
    <n v="8.4852813742385695"/>
    <n v="0"/>
    <n v="1"/>
    <x v="1"/>
    <n v="1"/>
    <n v="2014"/>
    <s v="MV4"/>
    <s v="P016028_MV4"/>
    <n v="72.306326438000568"/>
    <n v="-36.922714412092304"/>
    <n v="0.89188018590821161"/>
    <n v="21.805591041431555"/>
    <n v="-13.320309667192985"/>
    <n v="-0.66648500638934172"/>
    <x v="8"/>
    <n v="17"/>
  </r>
  <r>
    <n v="1247"/>
    <x v="8"/>
    <s v="id_18"/>
    <x v="0"/>
    <n v="2"/>
    <s v="F"/>
    <s v="F"/>
    <s v="ad"/>
    <s v="ad"/>
    <n v="81.5"/>
    <n v="93.2"/>
    <n v="35.383612025908263"/>
    <n v="8.4852813742385695"/>
    <n v="0"/>
    <n v="1"/>
    <x v="1"/>
    <n v="1"/>
    <n v="2014"/>
    <s v="MV4"/>
    <s v="P016028_MV4"/>
    <n v="72.306326438000568"/>
    <n v="-36.922714412092304"/>
    <n v="0.89188018590821161"/>
    <n v="21.805591041431555"/>
    <n v="-13.320309667192985"/>
    <n v="-0.66648500638934172"/>
    <x v="8"/>
    <n v="17"/>
  </r>
  <r>
    <n v="1248"/>
    <x v="63"/>
    <s v="id_14"/>
    <x v="1"/>
    <n v="1"/>
    <s v="F"/>
    <s v="F"/>
    <s v="ad"/>
    <s v="ad"/>
    <n v="93.2"/>
    <n v="81.5"/>
    <n v="8.4852813742385695"/>
    <n v="35.383612025908263"/>
    <n v="1"/>
    <n v="0"/>
    <x v="0"/>
    <n v="0"/>
    <n v="2014"/>
    <s v="MV4"/>
    <s v="P016028_MV4"/>
    <n v="21.798217356276059"/>
    <n v="-13.312935982037489"/>
    <n v="-0.70600815919097026"/>
    <n v="70.320375642312698"/>
    <n v="-34.936763616404434"/>
    <n v="0.87313319116094457"/>
    <x v="15"/>
    <n v="84"/>
  </r>
  <r>
    <n v="1249"/>
    <x v="65"/>
    <s v="id_33"/>
    <x v="1"/>
    <n v="1"/>
    <s v="M"/>
    <s v="F"/>
    <s v="ad"/>
    <s v="ad"/>
    <n v="89.214285714285708"/>
    <n v="87.461538461538467"/>
    <n v="84.219950130595535"/>
    <n v="25.079872407968907"/>
    <n v="0"/>
    <n v="1"/>
    <x v="1"/>
    <n v="1"/>
    <n v="2014"/>
    <s v="MV1"/>
    <s v="P023_MV1"/>
    <n v="83.824403539075718"/>
    <n v="0.39554659151981753"/>
    <n v="1.256269221498165"/>
    <n v="35.60245842747922"/>
    <n v="-10.522586019510314"/>
    <n v="-0.22864099097220977"/>
    <x v="26"/>
    <n v="33"/>
  </r>
  <r>
    <n v="1250"/>
    <x v="56"/>
    <s v="id_33"/>
    <x v="1"/>
    <n v="1"/>
    <s v="M"/>
    <s v="F"/>
    <s v="ad"/>
    <s v="ad"/>
    <n v="87.625"/>
    <n v="87.461538461538467"/>
    <n v="7.2111025509279782"/>
    <n v="25.079872407968907"/>
    <n v="1"/>
    <n v="0"/>
    <x v="0"/>
    <n v="0"/>
    <n v="2014"/>
    <s v="MV1"/>
    <s v="P023_MV1"/>
    <n v="7.2111025509279765"/>
    <n v="0"/>
    <n v="-1.167490110502492"/>
    <n v="35.60245842747922"/>
    <n v="-10.522586019510314"/>
    <n v="-0.22864099097220977"/>
    <x v="41"/>
    <n v="33"/>
  </r>
  <r>
    <n v="1251"/>
    <x v="56"/>
    <s v="id_42"/>
    <x v="1"/>
    <n v="1"/>
    <s v="M"/>
    <s v="M"/>
    <s v="ad"/>
    <s v="ad"/>
    <n v="87.625"/>
    <n v="89.214285714285708"/>
    <n v="7.2111025509279782"/>
    <n v="84.219950130595535"/>
    <n v="1"/>
    <n v="0"/>
    <x v="0"/>
    <n v="0"/>
    <n v="2014"/>
    <s v="MV1"/>
    <s v="P023_MV1"/>
    <n v="7.2111025509279765"/>
    <n v="0"/>
    <n v="-1.167490110502492"/>
    <n v="83.587075584163841"/>
    <n v="0.63287454643169383"/>
    <n v="1.2941523262545047"/>
    <x v="41"/>
    <n v="4"/>
  </r>
  <r>
    <n v="1252"/>
    <x v="56"/>
    <s v="id_42"/>
    <x v="0"/>
    <n v="2"/>
    <s v="M"/>
    <s v="M"/>
    <s v="ad"/>
    <s v="ad"/>
    <n v="87.625"/>
    <n v="89.214285714285708"/>
    <n v="7.2111025509279782"/>
    <n v="84.219950130595535"/>
    <n v="1"/>
    <n v="0"/>
    <x v="0"/>
    <n v="0"/>
    <n v="2014"/>
    <s v="MV1"/>
    <s v="P023_MV1"/>
    <n v="7.2111025509279765"/>
    <n v="0"/>
    <n v="-1.167490110502492"/>
    <n v="83.587075584163841"/>
    <n v="0.63287454643169383"/>
    <n v="1.2941523262545047"/>
    <x v="41"/>
    <n v="4"/>
  </r>
  <r>
    <n v="1253"/>
    <x v="56"/>
    <s v="id_42"/>
    <x v="0"/>
    <n v="2"/>
    <s v="M"/>
    <s v="M"/>
    <s v="ad"/>
    <s v="ad"/>
    <n v="87.625"/>
    <n v="89.214285714285708"/>
    <n v="7.2111025509279782"/>
    <n v="84.219950130595535"/>
    <n v="1"/>
    <n v="0"/>
    <x v="0"/>
    <n v="0"/>
    <n v="2014"/>
    <s v="MV1"/>
    <s v="P023_MV1"/>
    <n v="7.2111025509279765"/>
    <n v="0"/>
    <n v="-1.167490110502492"/>
    <n v="83.587075584163841"/>
    <n v="0.63287454643169383"/>
    <n v="1.2941523262545047"/>
    <x v="41"/>
    <n v="4"/>
  </r>
  <r>
    <n v="1254"/>
    <x v="61"/>
    <s v="id_03"/>
    <x v="0"/>
    <n v="2"/>
    <s v="F"/>
    <s v="M"/>
    <s v="ad"/>
    <s v="ad"/>
    <n v="87.461538461538467"/>
    <n v="87.625"/>
    <n v="25.079872407968907"/>
    <n v="7.2111025509279782"/>
    <n v="0"/>
    <n v="1"/>
    <x v="1"/>
    <n v="1"/>
    <n v="2014"/>
    <s v="MV1"/>
    <s v="P023_MV1"/>
    <n v="33.817795629716173"/>
    <n v="-8.7379232217472662"/>
    <n v="-0.32575349542873788"/>
    <n v="7.2111025509279774"/>
    <n v="0"/>
    <n v="-1.1296415523530521"/>
    <x v="45"/>
    <n v="12"/>
  </r>
  <r>
    <n v="1255"/>
    <x v="56"/>
    <s v="id_33"/>
    <x v="1"/>
    <n v="1"/>
    <s v="M"/>
    <s v="F"/>
    <s v="ad"/>
    <s v="ad"/>
    <n v="87.625"/>
    <n v="87.461538461538467"/>
    <n v="7.2111025509279782"/>
    <n v="25.079872407968907"/>
    <n v="1"/>
    <n v="0"/>
    <x v="0"/>
    <n v="0"/>
    <n v="2014"/>
    <s v="MV1"/>
    <s v="P023_MV1"/>
    <n v="7.2111025509279765"/>
    <n v="0"/>
    <n v="-1.167490110502492"/>
    <n v="35.60245842747922"/>
    <n v="-10.522586019510314"/>
    <n v="-0.22864099097220977"/>
    <x v="41"/>
    <n v="33"/>
  </r>
  <r>
    <n v="1256"/>
    <x v="56"/>
    <s v="id_33"/>
    <x v="0"/>
    <n v="2"/>
    <s v="M"/>
    <s v="F"/>
    <s v="ad"/>
    <s v="ad"/>
    <n v="87.625"/>
    <n v="87.461538461538467"/>
    <n v="7.2111025509279782"/>
    <n v="25.079872407968907"/>
    <s v="NA"/>
    <s v="NA"/>
    <x v="0"/>
    <n v="0"/>
    <n v="2014"/>
    <s v="MV1"/>
    <s v="P023_MV1"/>
    <n v="7.2111025509279765"/>
    <n v="0"/>
    <n v="-1.167490110502492"/>
    <n v="35.60245842747922"/>
    <n v="-10.522586019510314"/>
    <n v="-0.22864099097220977"/>
    <x v="41"/>
    <n v="33"/>
  </r>
  <r>
    <n v="1257"/>
    <x v="65"/>
    <s v="id_03"/>
    <x v="1"/>
    <n v="1"/>
    <s v="M"/>
    <s v="M"/>
    <s v="ad"/>
    <s v="ad"/>
    <n v="89.214285714285708"/>
    <n v="87.625"/>
    <n v="84.219950130595535"/>
    <n v="7.2111025509279782"/>
    <n v="0"/>
    <n v="1"/>
    <x v="1"/>
    <n v="1"/>
    <n v="2014"/>
    <s v="MV1"/>
    <s v="P023_MV1"/>
    <n v="83.824403539075718"/>
    <n v="0.39554659151981753"/>
    <n v="1.256269221498165"/>
    <n v="7.2111025509279774"/>
    <n v="0"/>
    <n v="-1.1296415523530521"/>
    <x v="26"/>
    <n v="12"/>
  </r>
  <r>
    <n v="1258"/>
    <x v="65"/>
    <s v="id_03"/>
    <x v="1"/>
    <n v="1"/>
    <s v="M"/>
    <s v="M"/>
    <s v="ad"/>
    <s v="ad"/>
    <n v="89.214285714285708"/>
    <n v="87.625"/>
    <n v="84.219950130595535"/>
    <n v="7.2111025509279782"/>
    <n v="0"/>
    <n v="1"/>
    <x v="1"/>
    <n v="1"/>
    <n v="2014"/>
    <s v="MV1"/>
    <s v="P023_MV1"/>
    <n v="83.824403539075718"/>
    <n v="0.39554659151981753"/>
    <n v="1.256269221498165"/>
    <n v="7.2111025509279774"/>
    <n v="0"/>
    <n v="-1.1296415523530521"/>
    <x v="26"/>
    <n v="12"/>
  </r>
  <r>
    <n v="1259"/>
    <x v="48"/>
    <s v="id_33"/>
    <x v="0"/>
    <n v="2"/>
    <s v="F"/>
    <s v="F"/>
    <s v="ad"/>
    <s v="ad"/>
    <n v="85.666666666666671"/>
    <n v="87.461538461538467"/>
    <n v="68.680419334771102"/>
    <n v="13.45362404707371"/>
    <n v="0"/>
    <n v="1"/>
    <x v="1"/>
    <n v="1"/>
    <n v="2014"/>
    <s v="MV1"/>
    <s v="P028_MV1"/>
    <n v="23.09909307574117"/>
    <n v="45.581326259029936"/>
    <n v="-0.6648532993407934"/>
    <n v="35.60245842747922"/>
    <n v="-22.148834380405511"/>
    <n v="-0.22864099097220977"/>
    <x v="12"/>
    <n v="33"/>
  </r>
  <r>
    <n v="1260"/>
    <x v="48"/>
    <s v="id_33"/>
    <x v="1"/>
    <n v="1"/>
    <s v="F"/>
    <s v="F"/>
    <s v="ad"/>
    <s v="ad"/>
    <n v="85.666666666666671"/>
    <n v="87.461538461538467"/>
    <n v="68.680419334771102"/>
    <n v="13.45362404707371"/>
    <n v="0"/>
    <n v="1"/>
    <x v="1"/>
    <n v="1"/>
    <n v="2014"/>
    <s v="MV1"/>
    <s v="P028_MV1"/>
    <n v="23.09909307574117"/>
    <n v="45.581326259029936"/>
    <n v="-0.6648532993407934"/>
    <n v="35.60245842747922"/>
    <n v="-22.148834380405511"/>
    <n v="-0.22864099097220977"/>
    <x v="12"/>
    <n v="33"/>
  </r>
  <r>
    <n v="1261"/>
    <x v="61"/>
    <s v="id_42"/>
    <x v="0"/>
    <n v="2"/>
    <s v="F"/>
    <s v="M"/>
    <s v="ad"/>
    <s v="ad"/>
    <n v="87.461538461538467"/>
    <n v="89.214285714285708"/>
    <n v="13.45362404707371"/>
    <n v="82.637763764516279"/>
    <s v="NA"/>
    <s v="NA"/>
    <x v="0"/>
    <n v="0"/>
    <n v="2014"/>
    <s v="MV1"/>
    <s v="P028_MV1"/>
    <n v="33.817795629716173"/>
    <n v="-20.364171582642463"/>
    <n v="-0.32575349542873788"/>
    <n v="83.587075584163841"/>
    <n v="-0.94931181964756206"/>
    <n v="1.2941523262545047"/>
    <x v="45"/>
    <n v="4"/>
  </r>
  <r>
    <n v="1262"/>
    <x v="65"/>
    <s v="id_33"/>
    <x v="0"/>
    <n v="2"/>
    <s v="M"/>
    <s v="F"/>
    <s v="ad"/>
    <s v="ad"/>
    <n v="89.214285714285708"/>
    <n v="87.461538461538467"/>
    <n v="82.637763764516279"/>
    <n v="13.45362404707371"/>
    <n v="0"/>
    <n v="1"/>
    <x v="1"/>
    <n v="1"/>
    <n v="2014"/>
    <s v="MV1"/>
    <s v="P028_MV1"/>
    <n v="83.824403539075718"/>
    <n v="-1.1866397745594384"/>
    <n v="1.256269221498165"/>
    <n v="35.60245842747922"/>
    <n v="-22.148834380405511"/>
    <n v="-0.22864099097220977"/>
    <x v="26"/>
    <n v="33"/>
  </r>
  <r>
    <n v="1263"/>
    <x v="61"/>
    <s v="id_42"/>
    <x v="1"/>
    <n v="1"/>
    <s v="F"/>
    <s v="M"/>
    <s v="ad"/>
    <s v="ad"/>
    <n v="87.461538461538467"/>
    <n v="89.214285714285708"/>
    <n v="13.45362404707371"/>
    <n v="82.637763764516279"/>
    <n v="1"/>
    <n v="0"/>
    <x v="0"/>
    <n v="0"/>
    <n v="2014"/>
    <s v="MV1"/>
    <s v="P028_MV1"/>
    <n v="33.817795629716173"/>
    <n v="-20.364171582642463"/>
    <n v="-0.32575349542873788"/>
    <n v="83.587075584163841"/>
    <n v="-0.94931181964756206"/>
    <n v="1.2941523262545047"/>
    <x v="45"/>
    <n v="4"/>
  </r>
  <r>
    <n v="1264"/>
    <x v="22"/>
    <s v="id_34"/>
    <x v="0"/>
    <n v="2"/>
    <s v="M"/>
    <s v="F"/>
    <s v="ad"/>
    <s v="ad"/>
    <n v="94.833333333333329"/>
    <n v="78.86666666666666"/>
    <n v="76.687678280151374"/>
    <n v="41.109609582188931"/>
    <n v="1"/>
    <n v="0"/>
    <x v="0"/>
    <n v="0"/>
    <n v="2014"/>
    <s v="MV1"/>
    <s v="P011_MV1"/>
    <n v="67.78205663569527"/>
    <n v="8.9056216444561045"/>
    <n v="0.74874914975141349"/>
    <n v="41.109609582188973"/>
    <n v="0"/>
    <n v="-5.3871377869625557E-2"/>
    <x v="16"/>
    <n v="46"/>
  </r>
  <r>
    <n v="1265"/>
    <x v="22"/>
    <s v="id_34"/>
    <x v="0"/>
    <n v="2"/>
    <s v="M"/>
    <s v="F"/>
    <s v="ad"/>
    <s v="ad"/>
    <n v="94.833333333333329"/>
    <n v="78.86666666666666"/>
    <n v="76.687678280151374"/>
    <n v="41.109609582188931"/>
    <n v="1"/>
    <n v="0"/>
    <x v="0"/>
    <n v="0"/>
    <n v="2014"/>
    <s v="MV1"/>
    <s v="P011_MV1"/>
    <n v="67.78205663569527"/>
    <n v="8.9056216444561045"/>
    <n v="0.74874914975141349"/>
    <n v="41.109609582188973"/>
    <n v="0"/>
    <n v="-5.3871377869625557E-2"/>
    <x v="16"/>
    <n v="46"/>
  </r>
  <r>
    <n v="1266"/>
    <x v="22"/>
    <s v="id_34"/>
    <x v="0"/>
    <n v="2"/>
    <s v="M"/>
    <s v="F"/>
    <s v="ad"/>
    <s v="ad"/>
    <n v="94.833333333333329"/>
    <n v="78.86666666666666"/>
    <n v="76.687678280151374"/>
    <n v="41.109609582188931"/>
    <n v="1"/>
    <n v="0"/>
    <x v="0"/>
    <n v="0"/>
    <n v="2014"/>
    <s v="MV1"/>
    <s v="P011_MV1"/>
    <n v="67.78205663569527"/>
    <n v="8.9056216444561045"/>
    <n v="0.74874914975141349"/>
    <n v="41.109609582188973"/>
    <n v="0"/>
    <n v="-5.3871377869625557E-2"/>
    <x v="16"/>
    <n v="46"/>
  </r>
  <r>
    <n v="1267"/>
    <x v="53"/>
    <s v="id_39"/>
    <x v="0"/>
    <n v="2"/>
    <s v="F"/>
    <s v="F"/>
    <s v="ad"/>
    <s v="juv"/>
    <n v="78.86666666666666"/>
    <n v="69.181818181818187"/>
    <n v="41.109609582188931"/>
    <n v="57.974132162542979"/>
    <n v="1"/>
    <n v="0"/>
    <x v="0"/>
    <n v="0"/>
    <n v="2014"/>
    <s v="MV1"/>
    <s v="P011_MV1"/>
    <n v="41.109609582188966"/>
    <n v="0"/>
    <n v="-9.5067676040108823E-2"/>
    <n v="56.420044614117785"/>
    <n v="1.5540875484251941"/>
    <n v="0.43200575384376289"/>
    <x v="40"/>
    <n v="77"/>
  </r>
  <r>
    <n v="1268"/>
    <x v="19"/>
    <s v="id_34"/>
    <x v="1"/>
    <n v="1"/>
    <s v="F"/>
    <s v="F"/>
    <s v="juv"/>
    <s v="ad"/>
    <n v="69.181818181818187"/>
    <n v="78.86666666666666"/>
    <n v="57.974132162542979"/>
    <n v="41.109609582188931"/>
    <n v="0"/>
    <n v="1"/>
    <x v="1"/>
    <n v="1"/>
    <n v="2014"/>
    <s v="MV1"/>
    <s v="P011_MV1"/>
    <n v="58.402832169616239"/>
    <n v="-0.42870000707326028"/>
    <n v="0.45202544076901663"/>
    <n v="41.109609582188973"/>
    <n v="0"/>
    <n v="-5.3871377869625557E-2"/>
    <x v="14"/>
    <n v="46"/>
  </r>
  <r>
    <n v="1269"/>
    <x v="53"/>
    <s v="id_39"/>
    <x v="0"/>
    <n v="2"/>
    <s v="F"/>
    <s v="F"/>
    <s v="ad"/>
    <s v="juv"/>
    <n v="78.86666666666666"/>
    <n v="69.181818181818187"/>
    <n v="41.109609582188931"/>
    <n v="57.974132162542979"/>
    <n v="1"/>
    <n v="0"/>
    <x v="0"/>
    <n v="0"/>
    <n v="2014"/>
    <s v="MV1"/>
    <s v="P011_MV1"/>
    <n v="41.109609582188966"/>
    <n v="0"/>
    <n v="-9.5067676040108823E-2"/>
    <n v="56.420044614117785"/>
    <n v="1.5540875484251941"/>
    <n v="0.43200575384376289"/>
    <x v="40"/>
    <n v="77"/>
  </r>
  <r>
    <n v="1270"/>
    <x v="22"/>
    <s v="id_34"/>
    <x v="1"/>
    <n v="1"/>
    <s v="M"/>
    <s v="F"/>
    <s v="ad"/>
    <s v="ad"/>
    <n v="94.833333333333329"/>
    <n v="78.86666666666666"/>
    <n v="76.687678280151374"/>
    <n v="41.109609582188931"/>
    <n v="1"/>
    <n v="0"/>
    <x v="0"/>
    <n v="0"/>
    <n v="2014"/>
    <s v="MV1"/>
    <s v="P011_MV1"/>
    <n v="67.78205663569527"/>
    <n v="8.9056216444561045"/>
    <n v="0.74874914975141349"/>
    <n v="41.109609582188973"/>
    <n v="0"/>
    <n v="-5.3871377869625557E-2"/>
    <x v="16"/>
    <n v="46"/>
  </r>
  <r>
    <n v="1271"/>
    <x v="22"/>
    <s v="id_39"/>
    <x v="0"/>
    <n v="2"/>
    <s v="M"/>
    <s v="F"/>
    <s v="ad"/>
    <s v="juv"/>
    <n v="94.833333333333329"/>
    <n v="69.181818181818187"/>
    <n v="76.687678280151374"/>
    <n v="57.974132162542979"/>
    <n v="1"/>
    <n v="0"/>
    <x v="0"/>
    <n v="0"/>
    <n v="2014"/>
    <s v="MV1"/>
    <s v="P011_MV1"/>
    <n v="67.78205663569527"/>
    <n v="8.9056216444561045"/>
    <n v="0.74874914975141349"/>
    <n v="56.420044614117785"/>
    <n v="1.5540875484251941"/>
    <n v="0.43200575384376289"/>
    <x v="16"/>
    <n v="77"/>
  </r>
  <r>
    <n v="1272"/>
    <x v="53"/>
    <s v="id_30"/>
    <x v="0"/>
    <n v="2"/>
    <s v="F"/>
    <s v="M"/>
    <s v="ad"/>
    <s v="ad"/>
    <n v="78.86666666666666"/>
    <n v="93"/>
    <n v="41.109609582188931"/>
    <n v="10.440306508910551"/>
    <n v="0"/>
    <n v="1"/>
    <x v="1"/>
    <n v="1"/>
    <n v="2014"/>
    <s v="MV1"/>
    <s v="P011_MV1"/>
    <n v="41.109609582188966"/>
    <n v="0"/>
    <n v="-9.5067676040108823E-2"/>
    <n v="9.2120351549210735"/>
    <n v="1.2282713539894772"/>
    <n v="-1.0661418939597733"/>
    <x v="40"/>
    <n v="11"/>
  </r>
  <r>
    <n v="1273"/>
    <x v="22"/>
    <s v="id_30"/>
    <x v="0"/>
    <n v="2"/>
    <s v="M"/>
    <s v="M"/>
    <s v="ad"/>
    <s v="ad"/>
    <n v="94.833333333333329"/>
    <n v="93"/>
    <n v="76.687678280151374"/>
    <n v="10.440306508910551"/>
    <n v="0"/>
    <n v="1"/>
    <x v="1"/>
    <n v="1"/>
    <n v="2014"/>
    <s v="MV1"/>
    <s v="P011_MV1"/>
    <n v="67.78205663569527"/>
    <n v="8.9056216444561045"/>
    <n v="0.74874914975141349"/>
    <n v="9.2120351549210735"/>
    <n v="1.2282713539894772"/>
    <n v="-1.0661418939597733"/>
    <x v="16"/>
    <n v="11"/>
  </r>
  <r>
    <n v="1274"/>
    <x v="58"/>
    <s v="id_02"/>
    <x v="1"/>
    <n v="1"/>
    <s v="F"/>
    <s v="F"/>
    <s v="ad"/>
    <s v="ad"/>
    <n v="92.333333333333329"/>
    <n v="85.666666666666671"/>
    <n v="36.674241641784498"/>
    <n v="22.472205054244231"/>
    <n v="1"/>
    <n v="0"/>
    <x v="0"/>
    <n v="0"/>
    <n v="2014"/>
    <s v="MV1"/>
    <s v="P007_MV1"/>
    <n v="33.698602058570671"/>
    <n v="2.9756395832138267"/>
    <n v="-0.3295243358265833"/>
    <n v="25.466237699519432"/>
    <n v="-2.9940326452752011"/>
    <n v="-0.55031427089170593"/>
    <x v="43"/>
    <n v="42"/>
  </r>
  <r>
    <n v="1275"/>
    <x v="48"/>
    <s v="id_55"/>
    <x v="1"/>
    <n v="1"/>
    <s v="F"/>
    <s v="F"/>
    <s v="ad"/>
    <s v="ad"/>
    <n v="85.666666666666671"/>
    <n v="92.333333333333329"/>
    <n v="22.472205054244231"/>
    <n v="36.674241641784498"/>
    <n v="0"/>
    <n v="1"/>
    <x v="1"/>
    <n v="1"/>
    <n v="2014"/>
    <s v="MV1"/>
    <s v="P007_MV1"/>
    <n v="23.09909307574117"/>
    <n v="-0.62688802149693856"/>
    <n v="-0.6648532993407934"/>
    <n v="34.012528718814842"/>
    <n v="2.6617129229696559"/>
    <n v="-0.27909745970485755"/>
    <x v="12"/>
    <n v="87"/>
  </r>
  <r>
    <n v="1276"/>
    <x v="58"/>
    <s v="id_02"/>
    <x v="0"/>
    <n v="2"/>
    <s v="F"/>
    <s v="F"/>
    <s v="ad"/>
    <s v="ad"/>
    <n v="92.333333333333329"/>
    <n v="85.666666666666671"/>
    <n v="36.674241641784498"/>
    <n v="22.472205054244231"/>
    <n v="1"/>
    <n v="0"/>
    <x v="0"/>
    <n v="0"/>
    <n v="2014"/>
    <s v="MV1"/>
    <s v="P007_MV1"/>
    <n v="33.698602058570671"/>
    <n v="2.9756395832138267"/>
    <n v="-0.3295243358265833"/>
    <n v="25.466237699519432"/>
    <n v="-2.9940326452752011"/>
    <n v="-0.55031427089170593"/>
    <x v="43"/>
    <n v="42"/>
  </r>
  <r>
    <n v="1277"/>
    <x v="58"/>
    <s v="id_02"/>
    <x v="0"/>
    <n v="2"/>
    <s v="F"/>
    <s v="F"/>
    <s v="ad"/>
    <s v="ad"/>
    <n v="92.333333333333329"/>
    <n v="85.666666666666671"/>
    <n v="36.674241641784498"/>
    <n v="22.472205054244231"/>
    <n v="1"/>
    <n v="0"/>
    <x v="0"/>
    <n v="0"/>
    <n v="2014"/>
    <s v="MV1"/>
    <s v="P007_MV1"/>
    <n v="33.698602058570671"/>
    <n v="2.9756395832138267"/>
    <n v="-0.3295243358265833"/>
    <n v="25.466237699519432"/>
    <n v="-2.9940326452752011"/>
    <n v="-0.55031427089170593"/>
    <x v="43"/>
    <n v="42"/>
  </r>
  <r>
    <n v="1278"/>
    <x v="58"/>
    <s v="id_57"/>
    <x v="1"/>
    <n v="1"/>
    <s v="F"/>
    <s v="F"/>
    <s v="ad"/>
    <s v="juv"/>
    <n v="92.333333333333329"/>
    <n v="60.166666666666664"/>
    <n v="36.674241641784498"/>
    <n v="29.732137494637012"/>
    <n v="1"/>
    <n v="0"/>
    <x v="0"/>
    <n v="0"/>
    <n v="2014"/>
    <s v="MV1"/>
    <s v="P007_MV1"/>
    <n v="33.698602058570671"/>
    <n v="2.9756395832138267"/>
    <n v="-0.3295243358265833"/>
    <n v="38.502524349691555"/>
    <n v="-8.770386855054543"/>
    <n v="-0.13660730877273303"/>
    <x v="43"/>
    <n v="158"/>
  </r>
  <r>
    <n v="1279"/>
    <x v="58"/>
    <s v="id_57"/>
    <x v="0"/>
    <n v="2"/>
    <s v="F"/>
    <s v="F"/>
    <s v="ad"/>
    <s v="juv"/>
    <n v="92.333333333333329"/>
    <n v="60.166666666666664"/>
    <n v="36.674241641784498"/>
    <n v="29.732137494637012"/>
    <n v="1"/>
    <n v="0"/>
    <x v="0"/>
    <n v="0"/>
    <n v="2014"/>
    <s v="MV1"/>
    <s v="P007_MV1"/>
    <n v="33.698602058570671"/>
    <n v="2.9756395832138267"/>
    <n v="-0.3295243358265833"/>
    <n v="38.502524349691555"/>
    <n v="-8.770386855054543"/>
    <n v="-0.13660730877273303"/>
    <x v="43"/>
    <n v="158"/>
  </r>
  <r>
    <n v="1280"/>
    <x v="24"/>
    <s v="id_55"/>
    <x v="1"/>
    <n v="1"/>
    <s v="F"/>
    <s v="F"/>
    <s v="juv"/>
    <s v="ad"/>
    <n v="60.166666666666664"/>
    <n v="92.333333333333329"/>
    <n v="29.732137494637012"/>
    <n v="36.674241641784498"/>
    <n v="0"/>
    <n v="1"/>
    <x v="1"/>
    <n v="1"/>
    <n v="2014"/>
    <s v="MV1"/>
    <s v="P007_MV1"/>
    <n v="38.637286496795177"/>
    <n v="-8.905149002158165"/>
    <n v="-0.17328276496926068"/>
    <n v="34.012528718814842"/>
    <n v="2.6617129229696559"/>
    <n v="-0.27909745970485755"/>
    <x v="18"/>
    <n v="87"/>
  </r>
  <r>
    <n v="1281"/>
    <x v="58"/>
    <s v="id_40"/>
    <x v="0"/>
    <n v="2"/>
    <s v="F"/>
    <s v="F"/>
    <s v="ad"/>
    <s v="ad"/>
    <n v="92.333333333333329"/>
    <n v="78.857142857142861"/>
    <n v="36.674241641784498"/>
    <n v="101.07423014794622"/>
    <n v="1"/>
    <n v="0"/>
    <x v="0"/>
    <n v="0"/>
    <n v="2014"/>
    <s v="MV1"/>
    <s v="P007_MV1"/>
    <n v="33.698602058570671"/>
    <n v="2.9756395832138267"/>
    <n v="-0.3295243358265833"/>
    <n v="38.572545498119524"/>
    <n v="62.5016846498267"/>
    <n v="-0.13438518545053418"/>
    <x v="43"/>
    <n v="58"/>
  </r>
  <r>
    <n v="1282"/>
    <x v="53"/>
    <s v="id_30"/>
    <x v="0"/>
    <n v="2"/>
    <s v="F"/>
    <s v="M"/>
    <s v="ad"/>
    <s v="ad"/>
    <n v="78.86666666666666"/>
    <n v="93"/>
    <n v="41.109609582188931"/>
    <n v="10.440306508910551"/>
    <n v="0"/>
    <n v="1"/>
    <x v="1"/>
    <n v="1"/>
    <n v="2014"/>
    <s v="MV1"/>
    <s v="P011_MV1"/>
    <n v="41.109609582188966"/>
    <n v="0"/>
    <n v="-9.5067676040108823E-2"/>
    <n v="9.2120351549210735"/>
    <n v="1.2282713539894772"/>
    <n v="-1.0661418939597733"/>
    <x v="40"/>
    <n v="11"/>
  </r>
  <r>
    <n v="1283"/>
    <x v="54"/>
    <s v="id_34"/>
    <x v="1"/>
    <n v="1"/>
    <s v="M"/>
    <s v="F"/>
    <s v="ad"/>
    <s v="ad"/>
    <n v="93"/>
    <n v="78.86666666666666"/>
    <n v="10.440306508910551"/>
    <n v="41.109609582188931"/>
    <n v="1"/>
    <n v="0"/>
    <x v="0"/>
    <n v="0"/>
    <n v="2014"/>
    <s v="MV1"/>
    <s v="P011_MV1"/>
    <n v="10.440306508910551"/>
    <n v="0"/>
    <n v="-1.0653301313977599"/>
    <n v="41.109609582188973"/>
    <n v="0"/>
    <n v="-5.3871377869625557E-2"/>
    <x v="17"/>
    <n v="46"/>
  </r>
  <r>
    <n v="1284"/>
    <x v="53"/>
    <s v="id_30"/>
    <x v="1"/>
    <n v="1"/>
    <s v="F"/>
    <s v="M"/>
    <s v="ad"/>
    <s v="ad"/>
    <n v="78.86666666666666"/>
    <n v="93"/>
    <n v="41.109609582188931"/>
    <n v="10.440306508910551"/>
    <s v="NA"/>
    <s v="NA"/>
    <x v="1"/>
    <n v="1"/>
    <n v="2014"/>
    <s v="MV1"/>
    <s v="P011_MV1"/>
    <n v="41.109609582188966"/>
    <n v="0"/>
    <n v="-9.5067676040108823E-2"/>
    <n v="9.2120351549210735"/>
    <n v="1.2282713539894772"/>
    <n v="-1.0661418939597733"/>
    <x v="40"/>
    <n v="11"/>
  </r>
  <r>
    <n v="1285"/>
    <x v="54"/>
    <s v="id_34"/>
    <x v="0"/>
    <n v="2"/>
    <s v="M"/>
    <s v="F"/>
    <s v="ad"/>
    <s v="ad"/>
    <n v="93"/>
    <n v="78.86666666666666"/>
    <n v="10.440306508910551"/>
    <n v="41.109609582188931"/>
    <s v="NA"/>
    <s v="NA"/>
    <x v="0"/>
    <n v="0"/>
    <n v="2014"/>
    <s v="MV1"/>
    <s v="P011_MV1"/>
    <n v="10.440306508910551"/>
    <n v="0"/>
    <n v="-1.0653301313977599"/>
    <n v="41.109609582188973"/>
    <n v="0"/>
    <n v="-5.3871377869625557E-2"/>
    <x v="17"/>
    <n v="46"/>
  </r>
  <r>
    <n v="1286"/>
    <x v="53"/>
    <s v="id_30"/>
    <x v="1"/>
    <n v="1"/>
    <s v="F"/>
    <s v="M"/>
    <s v="ad"/>
    <s v="ad"/>
    <n v="78.86666666666666"/>
    <n v="93"/>
    <n v="41.109609582188931"/>
    <n v="10.440306508910551"/>
    <s v="NA"/>
    <s v="NA"/>
    <x v="1"/>
    <n v="1"/>
    <n v="2014"/>
    <s v="MV1"/>
    <s v="P011_MV1"/>
    <n v="41.109609582188966"/>
    <n v="0"/>
    <n v="-9.5067676040108823E-2"/>
    <n v="9.2120351549210735"/>
    <n v="1.2282713539894772"/>
    <n v="-1.0661418939597733"/>
    <x v="40"/>
    <n v="11"/>
  </r>
  <r>
    <n v="1287"/>
    <x v="54"/>
    <s v="id_34"/>
    <x v="0"/>
    <n v="2"/>
    <s v="M"/>
    <s v="F"/>
    <s v="ad"/>
    <s v="ad"/>
    <n v="93"/>
    <n v="78.86666666666666"/>
    <n v="10.440306508910551"/>
    <n v="41.109609582188931"/>
    <n v="1"/>
    <n v="0"/>
    <x v="0"/>
    <n v="0"/>
    <n v="2014"/>
    <s v="MV1"/>
    <s v="P011_MV1"/>
    <n v="10.440306508910551"/>
    <n v="0"/>
    <n v="-1.0653301313977599"/>
    <n v="41.109609582188973"/>
    <n v="0"/>
    <n v="-5.3871377869625557E-2"/>
    <x v="17"/>
    <n v="46"/>
  </r>
  <r>
    <n v="1288"/>
    <x v="31"/>
    <s v="id_04"/>
    <x v="1"/>
    <n v="1"/>
    <s v="M"/>
    <s v="M"/>
    <s v="juv"/>
    <s v="ad"/>
    <n v="76.666666666666671"/>
    <n v="101.85714285714286"/>
    <n v="49.648766349225639"/>
    <n v="10.295630140987001"/>
    <n v="0"/>
    <n v="1"/>
    <x v="1"/>
    <n v="1"/>
    <n v="2014"/>
    <s v="MV1"/>
    <s v="P009_MV1"/>
    <n v="44.413177614464104"/>
    <n v="5.2355887347615351"/>
    <n v="9.4449052460652532E-3"/>
    <n v="24.7030732082135"/>
    <n v="-14.407443067226499"/>
    <n v="-0.57453331974877286"/>
    <x v="24"/>
    <n v="17"/>
  </r>
  <r>
    <n v="1289"/>
    <x v="57"/>
    <s v="id_49"/>
    <x v="0"/>
    <n v="2"/>
    <s v="M"/>
    <s v="M"/>
    <s v="ad"/>
    <s v="ad"/>
    <n v="89.166666666666671"/>
    <n v="80.333333333333329"/>
    <n v="18.681541692269406"/>
    <n v="214.83249288690016"/>
    <n v="1"/>
    <n v="0"/>
    <x v="0"/>
    <n v="0"/>
    <n v="2014"/>
    <s v="MV1"/>
    <s v="P021_MV1"/>
    <n v="20.133436566864216"/>
    <n v="-1.4518948745948101"/>
    <n v="-0.75867561930597827"/>
    <n v="21.45114967092038"/>
    <n v="193.38134321597977"/>
    <n v="-0.67773321430148725"/>
    <x v="42"/>
    <n v="49"/>
  </r>
  <r>
    <n v="1290"/>
    <x v="57"/>
    <s v="id_62"/>
    <x v="0"/>
    <n v="2"/>
    <s v="M"/>
    <s v="F"/>
    <s v="ad"/>
    <s v="juv"/>
    <n v="89.166666666666671"/>
    <n v="63.875"/>
    <n v="18.681541692269406"/>
    <n v="49.040799340956916"/>
    <n v="1"/>
    <n v="0"/>
    <x v="0"/>
    <n v="0"/>
    <n v="2014"/>
    <s v="MV1"/>
    <s v="P021_MV1"/>
    <n v="20.133436566864216"/>
    <n v="-1.4518948745948101"/>
    <n v="-0.75867561930597827"/>
    <n v="39.163553836654089"/>
    <n v="9.8772455043028273"/>
    <n v="-0.11562951745370567"/>
    <x v="42"/>
    <n v="29"/>
  </r>
  <r>
    <n v="1291"/>
    <x v="57"/>
    <s v="id_02"/>
    <x v="1"/>
    <n v="1"/>
    <s v="M"/>
    <s v="F"/>
    <s v="ad"/>
    <s v="ad"/>
    <n v="89.166666666666671"/>
    <n v="85.666666666666671"/>
    <n v="18.681541692269406"/>
    <n v="39.05124837953327"/>
    <n v="1"/>
    <n v="0"/>
    <x v="0"/>
    <n v="0"/>
    <n v="2014"/>
    <s v="MV1"/>
    <s v="P021_MV1"/>
    <n v="20.133436566864216"/>
    <n v="-1.4518948745948101"/>
    <n v="-0.75867561930597827"/>
    <n v="25.466237699519432"/>
    <n v="13.585010680013838"/>
    <n v="-0.55031427089170593"/>
    <x v="42"/>
    <n v="42"/>
  </r>
  <r>
    <n v="1292"/>
    <x v="58"/>
    <s v="id_40"/>
    <x v="1"/>
    <n v="1"/>
    <s v="F"/>
    <s v="F"/>
    <s v="ad"/>
    <s v="ad"/>
    <n v="92.333333333333329"/>
    <n v="78.857142857142861"/>
    <n v="18.110770276274835"/>
    <n v="73.600271738628791"/>
    <s v="NA"/>
    <s v="NA"/>
    <x v="0"/>
    <n v="0"/>
    <n v="2014"/>
    <s v="MV1"/>
    <s v="P022_MV1"/>
    <n v="33.698602058570671"/>
    <n v="-15.587831782295837"/>
    <n v="-0.3295243358265833"/>
    <n v="38.572545498119524"/>
    <n v="35.027726240509267"/>
    <n v="-0.13438518545053418"/>
    <x v="43"/>
    <n v="58"/>
  </r>
  <r>
    <n v="1293"/>
    <x v="58"/>
    <s v="id_40"/>
    <x v="0"/>
    <n v="2"/>
    <s v="F"/>
    <s v="F"/>
    <s v="ad"/>
    <s v="ad"/>
    <n v="92.333333333333329"/>
    <n v="78.857142857142861"/>
    <n v="18.110770276274835"/>
    <n v="73.600271738628791"/>
    <s v="NA"/>
    <s v="NA"/>
    <x v="0"/>
    <n v="0"/>
    <n v="2014"/>
    <s v="MV1"/>
    <s v="P022_MV1"/>
    <n v="33.698602058570671"/>
    <n v="-15.587831782295837"/>
    <n v="-0.3295243358265833"/>
    <n v="38.572545498119524"/>
    <n v="35.027726240509267"/>
    <n v="-0.13438518545053418"/>
    <x v="43"/>
    <n v="58"/>
  </r>
  <r>
    <n v="1294"/>
    <x v="30"/>
    <s v="id_55"/>
    <x v="0"/>
    <n v="2"/>
    <s v="F"/>
    <s v="F"/>
    <s v="ad"/>
    <s v="ad"/>
    <n v="78.857142857142861"/>
    <n v="92.333333333333329"/>
    <n v="73.600271738628791"/>
    <n v="18.110770276274835"/>
    <n v="0"/>
    <n v="1"/>
    <x v="1"/>
    <n v="1"/>
    <n v="2014"/>
    <s v="MV1"/>
    <s v="P022_MV1"/>
    <n v="30.618777590811717"/>
    <n v="42.981494147817074"/>
    <n v="-0.42695850454631429"/>
    <n v="34.012528718814842"/>
    <n v="-15.901758442540007"/>
    <n v="-0.27909745970485755"/>
    <x v="23"/>
    <n v="87"/>
  </r>
  <r>
    <n v="1295"/>
    <x v="58"/>
    <s v="id_40"/>
    <x v="0"/>
    <n v="2"/>
    <s v="F"/>
    <s v="F"/>
    <s v="ad"/>
    <s v="ad"/>
    <n v="92.333333333333329"/>
    <n v="78.857142857142861"/>
    <n v="18.110770276274835"/>
    <n v="73.600271738628791"/>
    <n v="1"/>
    <n v="0"/>
    <x v="0"/>
    <n v="0"/>
    <n v="2014"/>
    <s v="MV1"/>
    <s v="P022_MV1"/>
    <n v="33.698602058570671"/>
    <n v="-15.587831782295837"/>
    <n v="-0.3295243358265833"/>
    <n v="38.572545498119524"/>
    <n v="35.027726240509267"/>
    <n v="-0.13438518545053418"/>
    <x v="43"/>
    <n v="58"/>
  </r>
  <r>
    <n v="1296"/>
    <x v="58"/>
    <s v="id_40"/>
    <x v="0"/>
    <n v="2"/>
    <s v="F"/>
    <s v="F"/>
    <s v="ad"/>
    <s v="ad"/>
    <n v="92.333333333333329"/>
    <n v="78.857142857142861"/>
    <n v="18.110770276274835"/>
    <n v="73.600271738628791"/>
    <n v="1"/>
    <n v="0"/>
    <x v="0"/>
    <n v="0"/>
    <n v="2014"/>
    <s v="MV1"/>
    <s v="P022_MV1"/>
    <n v="33.698602058570671"/>
    <n v="-15.587831782295837"/>
    <n v="-0.3295243358265833"/>
    <n v="38.572545498119524"/>
    <n v="35.027726240509267"/>
    <n v="-0.13438518545053418"/>
    <x v="43"/>
    <n v="58"/>
  </r>
  <r>
    <n v="1297"/>
    <x v="48"/>
    <s v="id_57"/>
    <x v="1"/>
    <n v="1"/>
    <s v="F"/>
    <s v="F"/>
    <s v="ad"/>
    <s v="juv"/>
    <n v="85.666666666666671"/>
    <n v="60.166666666666664"/>
    <n v="9.2195444572928871"/>
    <n v="22.803508501982758"/>
    <s v="NA"/>
    <s v="NA"/>
    <x v="0"/>
    <n v="0"/>
    <n v="2014"/>
    <s v="MV1"/>
    <s v="P013_MV1"/>
    <n v="23.09909307574117"/>
    <n v="-13.879548618448283"/>
    <n v="-0.6648532993407934"/>
    <n v="38.502524349691555"/>
    <n v="-15.699015847708797"/>
    <n v="-0.13660730877273303"/>
    <x v="12"/>
    <n v="158"/>
  </r>
  <r>
    <n v="1298"/>
    <x v="35"/>
    <s v="id_26"/>
    <x v="1"/>
    <n v="1"/>
    <s v="F"/>
    <s v="F"/>
    <s v="juv"/>
    <s v="ad"/>
    <n v="60.111111111111114"/>
    <n v="82.285714285714292"/>
    <n v="10"/>
    <n v="68.593002558570063"/>
    <n v="0"/>
    <n v="1"/>
    <x v="1"/>
    <n v="1"/>
    <n v="2014"/>
    <s v="MV4"/>
    <s v="P017_MV4"/>
    <n v="19.530204156534676"/>
    <n v="-9.5302041565346762"/>
    <n v="-0.77775964473033188"/>
    <n v="52.443972800256084"/>
    <n v="16.149029758313979"/>
    <n v="0.30582499122161849"/>
    <x v="28"/>
    <n v="18"/>
  </r>
  <r>
    <n v="1299"/>
    <x v="37"/>
    <s v="id_59"/>
    <x v="0"/>
    <n v="2"/>
    <s v="F"/>
    <s v="F"/>
    <s v="ad"/>
    <s v="juv"/>
    <n v="82.285714285714292"/>
    <n v="60.111111111111114"/>
    <n v="68.593002558570063"/>
    <n v="10"/>
    <n v="1"/>
    <n v="0"/>
    <x v="0"/>
    <n v="0"/>
    <n v="2014"/>
    <s v="MV4"/>
    <s v="P017_MV4"/>
    <n v="44.399804693860709"/>
    <n v="24.193197864709354"/>
    <n v="9.0218358744218567E-3"/>
    <n v="20.126480852225196"/>
    <n v="-10.126480852225196"/>
    <n v="-0.71977162044445719"/>
    <x v="7"/>
    <n v="71"/>
  </r>
  <r>
    <n v="1300"/>
    <x v="37"/>
    <s v="id_59"/>
    <x v="0"/>
    <n v="2"/>
    <s v="F"/>
    <s v="F"/>
    <s v="ad"/>
    <s v="juv"/>
    <n v="82.285714285714292"/>
    <n v="60.111111111111114"/>
    <n v="68.593002558570063"/>
    <n v="10"/>
    <n v="1"/>
    <n v="0"/>
    <x v="0"/>
    <n v="0"/>
    <n v="2014"/>
    <s v="MV4"/>
    <s v="P017_MV4"/>
    <n v="44.399804693860709"/>
    <n v="24.193197864709354"/>
    <n v="9.0218358744218567E-3"/>
    <n v="20.126480852225196"/>
    <n v="-10.126480852225196"/>
    <n v="-0.71977162044445719"/>
    <x v="7"/>
    <n v="71"/>
  </r>
  <r>
    <n v="1301"/>
    <x v="35"/>
    <s v="id_26"/>
    <x v="0"/>
    <n v="2"/>
    <s v="F"/>
    <s v="F"/>
    <s v="juv"/>
    <s v="ad"/>
    <n v="60.111111111111114"/>
    <n v="82.285714285714292"/>
    <n v="10"/>
    <n v="68.593002558570063"/>
    <n v="0"/>
    <n v="1"/>
    <x v="1"/>
    <n v="1"/>
    <n v="2014"/>
    <s v="MV4"/>
    <s v="P017_MV4"/>
    <n v="19.530204156534676"/>
    <n v="-9.5302041565346762"/>
    <n v="-0.77775964473033188"/>
    <n v="52.443972800256084"/>
    <n v="16.149029758313979"/>
    <n v="0.30582499122161849"/>
    <x v="28"/>
    <n v="18"/>
  </r>
  <r>
    <n v="1302"/>
    <x v="37"/>
    <s v="id_59"/>
    <x v="0"/>
    <n v="2"/>
    <s v="F"/>
    <s v="F"/>
    <s v="ad"/>
    <s v="juv"/>
    <n v="82.285714285714292"/>
    <n v="60.111111111111114"/>
    <n v="68.593002558570063"/>
    <n v="10"/>
    <s v="NA"/>
    <s v="NA"/>
    <x v="0"/>
    <n v="0"/>
    <n v="2014"/>
    <s v="MV4"/>
    <s v="P017_MV4"/>
    <n v="44.399804693860709"/>
    <n v="24.193197864709354"/>
    <n v="9.0218358744218567E-3"/>
    <n v="20.126480852225196"/>
    <n v="-10.126480852225196"/>
    <n v="-0.71977162044445719"/>
    <x v="7"/>
    <n v="71"/>
  </r>
  <r>
    <n v="1303"/>
    <x v="34"/>
    <s v="id_14"/>
    <x v="0"/>
    <n v="2"/>
    <s v="F"/>
    <s v="F"/>
    <s v="juv"/>
    <s v="ad"/>
    <n v="63.857142857142854"/>
    <n v="81.5"/>
    <n v="21.023796041628639"/>
    <n v="61.032778078668514"/>
    <n v="1"/>
    <n v="0"/>
    <x v="0"/>
    <n v="0"/>
    <n v="2014"/>
    <s v="MV4"/>
    <s v="P026_MV4"/>
    <n v="21.023796041628639"/>
    <n v="0"/>
    <n v="-0.73050796358612713"/>
    <n v="70.320375642312698"/>
    <n v="-9.2875975636441837"/>
    <n v="0.87313319116094457"/>
    <x v="27"/>
    <n v="84"/>
  </r>
  <r>
    <n v="1304"/>
    <x v="45"/>
    <s v="id_21"/>
    <x v="1"/>
    <n v="1"/>
    <s v="M"/>
    <s v="F"/>
    <s v="ad"/>
    <s v="ad"/>
    <n v="95.142857142857139"/>
    <n v="90.5"/>
    <n v="12.206555615733702"/>
    <n v="18.788294228055936"/>
    <s v="NA"/>
    <s v="NA"/>
    <x v="0"/>
    <n v="0"/>
    <n v="2014"/>
    <s v="MV4"/>
    <s v="P040_MV4"/>
    <n v="12.206555615733699"/>
    <n v="0"/>
    <n v="-1.0094525918571688"/>
    <n v="22.753436526741513"/>
    <n v="-3.9651422986855778"/>
    <n v="-0.63640510044614207"/>
    <x v="35"/>
    <n v="76"/>
  </r>
  <r>
    <n v="1305"/>
    <x v="9"/>
    <s v="id_46"/>
    <x v="1"/>
    <n v="1"/>
    <s v="F"/>
    <s v="M"/>
    <s v="ad"/>
    <s v="ad"/>
    <n v="90.5"/>
    <n v="95.142857142857139"/>
    <n v="18.788294228055936"/>
    <n v="12.206555615733702"/>
    <s v="NA"/>
    <s v="NA"/>
    <x v="0"/>
    <n v="0"/>
    <n v="2014"/>
    <s v="MV4"/>
    <s v="P040_MV4"/>
    <n v="23.245159346815022"/>
    <n v="-4.4568651187590866"/>
    <n v="-0.66023230686246959"/>
    <n v="16.007851865956216"/>
    <n v="-3.8012962502225136"/>
    <n v="-0.85047643936480422"/>
    <x v="9"/>
    <n v="22"/>
  </r>
  <r>
    <n v="1306"/>
    <x v="45"/>
    <s v="id_21"/>
    <x v="1"/>
    <n v="1"/>
    <s v="M"/>
    <s v="F"/>
    <s v="ad"/>
    <s v="ad"/>
    <n v="95.142857142857139"/>
    <n v="90.5"/>
    <n v="12.206555615733702"/>
    <n v="18.788294228055936"/>
    <s v="NA"/>
    <s v="NA"/>
    <x v="0"/>
    <n v="0"/>
    <n v="2014"/>
    <s v="MV4"/>
    <s v="P040_MV4"/>
    <n v="12.206555615733699"/>
    <n v="0"/>
    <n v="-1.0094525918571688"/>
    <n v="22.753436526741513"/>
    <n v="-3.9651422986855778"/>
    <n v="-0.63640510044614207"/>
    <x v="35"/>
    <n v="76"/>
  </r>
  <r>
    <n v="1307"/>
    <x v="45"/>
    <s v="id_21"/>
    <x v="0"/>
    <n v="2"/>
    <s v="M"/>
    <s v="F"/>
    <s v="ad"/>
    <s v="ad"/>
    <n v="95.142857142857139"/>
    <n v="90.5"/>
    <n v="12.206555615733702"/>
    <n v="18.788294228055936"/>
    <s v="NA"/>
    <s v="NA"/>
    <x v="0"/>
    <n v="0"/>
    <n v="2014"/>
    <s v="MV4"/>
    <s v="P040_MV4"/>
    <n v="12.206555615733699"/>
    <n v="0"/>
    <n v="-1.0094525918571688"/>
    <n v="22.753436526741513"/>
    <n v="-3.9651422986855778"/>
    <n v="-0.63640510044614207"/>
    <x v="35"/>
    <n v="76"/>
  </r>
  <r>
    <n v="1308"/>
    <x v="9"/>
    <s v="id_46"/>
    <x v="0"/>
    <n v="2"/>
    <s v="F"/>
    <s v="M"/>
    <s v="ad"/>
    <s v="ad"/>
    <n v="90.5"/>
    <n v="95.142857142857139"/>
    <n v="18.788294228055936"/>
    <n v="12.206555615733702"/>
    <s v="NA"/>
    <s v="NA"/>
    <x v="1"/>
    <n v="1"/>
    <n v="2014"/>
    <s v="MV4"/>
    <s v="P040_MV4"/>
    <n v="23.245159346815022"/>
    <n v="-4.4568651187590866"/>
    <n v="-0.66023230686246959"/>
    <n v="16.007851865956216"/>
    <n v="-3.8012962502225136"/>
    <n v="-0.85047643936480422"/>
    <x v="9"/>
    <n v="22"/>
  </r>
  <r>
    <n v="1309"/>
    <x v="19"/>
    <s v="id_34"/>
    <x v="1"/>
    <n v="1"/>
    <s v="F"/>
    <s v="F"/>
    <s v="juv"/>
    <s v="ad"/>
    <n v="69.181818181818187"/>
    <n v="78.86666666666666"/>
    <n v="57.974132162542979"/>
    <n v="41.109609582188931"/>
    <n v="0"/>
    <n v="1"/>
    <x v="1"/>
    <n v="1"/>
    <n v="2014"/>
    <s v="MV1"/>
    <s v="P011_MV1"/>
    <n v="58.402832169616239"/>
    <n v="-0.42870000707326028"/>
    <n v="0.45202544076901663"/>
    <n v="41.109609582188973"/>
    <n v="0"/>
    <n v="-5.3871377869625557E-2"/>
    <x v="14"/>
    <n v="46"/>
  </r>
  <r>
    <n v="1310"/>
    <x v="20"/>
    <s v="id_39"/>
    <x v="1"/>
    <n v="1"/>
    <s v="M"/>
    <s v="F"/>
    <s v="ad"/>
    <s v="juv"/>
    <n v="101.85714285714286"/>
    <n v="69.181818181818187"/>
    <n v="10.295630140987001"/>
    <n v="61.400325732035007"/>
    <n v="1"/>
    <n v="0"/>
    <x v="0"/>
    <n v="0"/>
    <n v="2014"/>
    <s v="MV1"/>
    <s v="P009_MV1"/>
    <n v="22.012805168088146"/>
    <n v="-11.717175027101145"/>
    <n v="-0.69921940051976239"/>
    <n v="56.420044614117785"/>
    <n v="4.9802811179172224"/>
    <n v="0.43200575384376289"/>
    <x v="15"/>
    <n v="77"/>
  </r>
  <r>
    <n v="1311"/>
    <x v="20"/>
    <s v="id_39"/>
    <x v="0"/>
    <n v="2"/>
    <s v="M"/>
    <s v="F"/>
    <s v="ad"/>
    <s v="juv"/>
    <n v="101.85714285714286"/>
    <n v="69.181818181818187"/>
    <n v="10.295630140987001"/>
    <n v="61.400325732035007"/>
    <n v="1"/>
    <n v="0"/>
    <x v="0"/>
    <n v="0"/>
    <n v="2014"/>
    <s v="MV1"/>
    <s v="P009_MV1"/>
    <n v="22.012805168088146"/>
    <n v="-11.717175027101145"/>
    <n v="-0.69921940051976239"/>
    <n v="56.420044614117785"/>
    <n v="4.9802811179172224"/>
    <n v="0.43200575384376289"/>
    <x v="15"/>
    <n v="77"/>
  </r>
  <r>
    <n v="1312"/>
    <x v="57"/>
    <s v="id_33"/>
    <x v="0"/>
    <n v="2"/>
    <s v="M"/>
    <s v="F"/>
    <s v="ad"/>
    <s v="ad"/>
    <n v="89.166666666666671"/>
    <n v="87.461538461538467"/>
    <n v="51.35172830587107"/>
    <n v="7.0710678118654755"/>
    <n v="1"/>
    <n v="0"/>
    <x v="0"/>
    <n v="0"/>
    <n v="2014"/>
    <s v="MV1"/>
    <s v="P023_MV1"/>
    <n v="20.133436566864216"/>
    <n v="31.218291739006855"/>
    <n v="-0.75867561930597827"/>
    <n v="35.60245842747922"/>
    <n v="-28.531390615613745"/>
    <n v="-0.22864099097220977"/>
    <x v="42"/>
    <n v="33"/>
  </r>
  <r>
    <n v="1313"/>
    <x v="57"/>
    <s v="id_33"/>
    <x v="0"/>
    <n v="2"/>
    <s v="M"/>
    <s v="F"/>
    <s v="ad"/>
    <s v="ad"/>
    <n v="89.166666666666671"/>
    <n v="87.461538461538467"/>
    <n v="51.35172830587107"/>
    <n v="7.0710678118654755"/>
    <n v="1"/>
    <n v="0"/>
    <x v="0"/>
    <n v="0"/>
    <n v="2014"/>
    <s v="MV1"/>
    <s v="P023_MV1"/>
    <n v="20.133436566864216"/>
    <n v="31.218291739006855"/>
    <n v="-0.75867561930597827"/>
    <n v="35.60245842747922"/>
    <n v="-28.531390615613745"/>
    <n v="-0.22864099097220977"/>
    <x v="42"/>
    <n v="33"/>
  </r>
  <r>
    <n v="1314"/>
    <x v="57"/>
    <s v="id_33"/>
    <x v="0"/>
    <n v="2"/>
    <s v="M"/>
    <s v="F"/>
    <s v="ad"/>
    <s v="ad"/>
    <n v="89.166666666666671"/>
    <n v="87.461538461538467"/>
    <n v="51.35172830587107"/>
    <n v="7.0710678118654755"/>
    <s v="NA"/>
    <s v="NA"/>
    <x v="1"/>
    <n v="1"/>
    <n v="2014"/>
    <s v="MV1"/>
    <s v="P023_MV1"/>
    <n v="20.133436566864216"/>
    <n v="31.218291739006855"/>
    <n v="-0.75867561930597827"/>
    <n v="35.60245842747922"/>
    <n v="-28.531390615613745"/>
    <n v="-0.22864099097220977"/>
    <x v="42"/>
    <n v="33"/>
  </r>
  <r>
    <n v="1315"/>
    <x v="57"/>
    <s v="id_33"/>
    <x v="0"/>
    <n v="2"/>
    <s v="M"/>
    <s v="F"/>
    <s v="ad"/>
    <s v="ad"/>
    <n v="89.166666666666671"/>
    <n v="87.461538461538467"/>
    <n v="51.35172830587107"/>
    <n v="7.0710678118654755"/>
    <n v="0"/>
    <n v="1"/>
    <x v="0"/>
    <n v="0"/>
    <n v="2014"/>
    <s v="MV1"/>
    <s v="P023_MV1"/>
    <n v="20.133436566864216"/>
    <n v="31.218291739006855"/>
    <n v="-0.75867561930597827"/>
    <n v="35.60245842747922"/>
    <n v="-28.531390615613745"/>
    <n v="-0.22864099097220977"/>
    <x v="42"/>
    <n v="33"/>
  </r>
  <r>
    <n v="1316"/>
    <x v="61"/>
    <s v="id_66"/>
    <x v="1"/>
    <n v="1"/>
    <s v="F"/>
    <s v="F"/>
    <s v="ad"/>
    <s v="ad"/>
    <n v="87.461538461538467"/>
    <n v="90.166666666666671"/>
    <n v="7.0710678118654755"/>
    <n v="76.694197955256044"/>
    <n v="1"/>
    <n v="0"/>
    <x v="0"/>
    <n v="0"/>
    <n v="2014"/>
    <s v="MV1"/>
    <s v="P023_MV1"/>
    <n v="33.817795629716173"/>
    <n v="-26.746727817850697"/>
    <n v="-0.32575349542873788"/>
    <n v="76.694197955256044"/>
    <n v="0"/>
    <n v="1.0754066404133895"/>
    <x v="45"/>
    <n v="2"/>
  </r>
  <r>
    <n v="1317"/>
    <x v="29"/>
    <s v="id_41"/>
    <x v="0"/>
    <n v="2"/>
    <s v="M"/>
    <s v="M"/>
    <s v="ad"/>
    <s v="ad"/>
    <n v="90.285714285714292"/>
    <n v="89.166666666666671"/>
    <n v="76.157731058639087"/>
    <n v="51.35172830587107"/>
    <n v="0"/>
    <n v="1"/>
    <x v="1"/>
    <n v="1"/>
    <n v="2014"/>
    <s v="MV1"/>
    <s v="P023_MV1"/>
    <n v="27.537942075366431"/>
    <n v="48.619788983272656"/>
    <n v="-0.52442465904701596"/>
    <n v="18.262697468884333"/>
    <n v="33.089030836986737"/>
    <n v="-0.77891884405660361"/>
    <x v="22"/>
    <n v="51"/>
  </r>
  <r>
    <n v="1318"/>
    <x v="57"/>
    <s v="id_33"/>
    <x v="0"/>
    <n v="2"/>
    <s v="M"/>
    <s v="F"/>
    <s v="ad"/>
    <s v="ad"/>
    <n v="89.166666666666671"/>
    <n v="87.461538461538467"/>
    <n v="51.35172830587107"/>
    <n v="7.0710678118654755"/>
    <n v="1"/>
    <n v="0"/>
    <x v="0"/>
    <n v="0"/>
    <n v="2014"/>
    <s v="MV1"/>
    <s v="P023_MV1"/>
    <n v="20.133436566864216"/>
    <n v="31.218291739006855"/>
    <n v="-0.75867561930597827"/>
    <n v="35.60245842747922"/>
    <n v="-28.531390615613745"/>
    <n v="-0.22864099097220977"/>
    <x v="42"/>
    <n v="33"/>
  </r>
  <r>
    <n v="1319"/>
    <x v="61"/>
    <s v="id_41"/>
    <x v="1"/>
    <n v="1"/>
    <s v="F"/>
    <s v="M"/>
    <s v="ad"/>
    <s v="ad"/>
    <n v="87.461538461538467"/>
    <n v="89.166666666666671"/>
    <n v="7.0710678118654755"/>
    <n v="51.35172830587107"/>
    <n v="0"/>
    <n v="1"/>
    <x v="1"/>
    <n v="1"/>
    <n v="2014"/>
    <s v="MV1"/>
    <s v="P023_MV1"/>
    <n v="33.817795629716173"/>
    <n v="-26.746727817850697"/>
    <n v="-0.32575349542873788"/>
    <n v="18.262697468884333"/>
    <n v="33.089030836986737"/>
    <n v="-0.77891884405660361"/>
    <x v="45"/>
    <n v="51"/>
  </r>
  <r>
    <n v="1320"/>
    <x v="58"/>
    <s v="id_02"/>
    <x v="1"/>
    <n v="1"/>
    <s v="F"/>
    <s v="F"/>
    <s v="ad"/>
    <s v="ad"/>
    <n v="92.333333333333329"/>
    <n v="85.666666666666671"/>
    <n v="18.110770276274835"/>
    <n v="52.345009313209601"/>
    <n v="1"/>
    <n v="0"/>
    <x v="0"/>
    <n v="0"/>
    <n v="2014"/>
    <s v="MV1"/>
    <s v="P022_MV1"/>
    <n v="33.698602058570671"/>
    <n v="-15.587831782295837"/>
    <n v="-0.3295243358265833"/>
    <n v="25.466237699519432"/>
    <n v="26.878771613690169"/>
    <n v="-0.55031427089170593"/>
    <x v="43"/>
    <n v="42"/>
  </r>
  <r>
    <n v="1321"/>
    <x v="9"/>
    <s v="id_37"/>
    <x v="0"/>
    <n v="2"/>
    <s v="F"/>
    <s v="M"/>
    <s v="ad"/>
    <s v="ad"/>
    <n v="90.5"/>
    <n v="83"/>
    <n v="18.788294228055936"/>
    <n v="26.248809496813376"/>
    <n v="1"/>
    <n v="0"/>
    <x v="0"/>
    <n v="0"/>
    <n v="2014"/>
    <s v="MV4"/>
    <s v="P040_MV4"/>
    <n v="23.245159346815022"/>
    <n v="-4.4568651187590866"/>
    <n v="-0.66023230686246959"/>
    <n v="18.280348158904005"/>
    <n v="7.9684613379093712"/>
    <n v="-0.77835869886009967"/>
    <x v="9"/>
    <n v="32"/>
  </r>
  <r>
    <n v="1322"/>
    <x v="49"/>
    <s v="id_67"/>
    <x v="0"/>
    <n v="2"/>
    <s v="M"/>
    <s v="F"/>
    <s v="ad"/>
    <s v="juv"/>
    <n v="83"/>
    <n v="73.833333333333329"/>
    <n v="14.035668847618199"/>
    <n v="51.478150704935004"/>
    <n v="1"/>
    <n v="0"/>
    <x v="0"/>
    <n v="0"/>
    <n v="2014"/>
    <s v="MV4"/>
    <s v="P054_MV4"/>
    <n v="17.738964145389261"/>
    <n v="-3.7032952977710618"/>
    <n v="-0.83442780335122602"/>
    <n v="46.15696214512824"/>
    <n v="5.3211885598067639"/>
    <n v="0.10630651262877382"/>
    <x v="38"/>
    <n v="14"/>
  </r>
  <r>
    <n v="1323"/>
    <x v="50"/>
    <s v="id_37"/>
    <x v="0"/>
    <n v="2"/>
    <s v="F"/>
    <s v="M"/>
    <s v="juv"/>
    <s v="ad"/>
    <n v="73.833333333333329"/>
    <n v="83"/>
    <n v="51.478150704935004"/>
    <n v="14.035668847618199"/>
    <n v="0"/>
    <n v="1"/>
    <x v="1"/>
    <n v="1"/>
    <n v="2014"/>
    <s v="MV4"/>
    <s v="P054_MV4"/>
    <n v="45.500555558602947"/>
    <n v="5.9775951463320567"/>
    <n v="4.3845491117256677E-2"/>
    <n v="18.280348158904005"/>
    <n v="-4.2446793112858057"/>
    <n v="-0.77835869886009967"/>
    <x v="39"/>
    <n v="32"/>
  </r>
  <r>
    <n v="1324"/>
    <x v="52"/>
    <s v="id_37"/>
    <x v="0"/>
    <n v="2"/>
    <s v="M"/>
    <s v="M"/>
    <s v="ad"/>
    <s v="ad"/>
    <n v="89.3"/>
    <n v="83"/>
    <n v="9"/>
    <n v="27.202941017470888"/>
    <n v="1"/>
    <n v="0"/>
    <x v="0"/>
    <n v="0"/>
    <n v="2014"/>
    <s v="MV4"/>
    <s v="P052_MV4"/>
    <n v="9"/>
    <n v="0"/>
    <n v="-1.1108960618156818"/>
    <n v="18.280348158904005"/>
    <n v="8.9225928585668832"/>
    <n v="-0.77835869886009967"/>
    <x v="5"/>
    <n v="32"/>
  </r>
  <r>
    <n v="1325"/>
    <x v="51"/>
    <s v="id_21"/>
    <x v="1"/>
    <n v="1"/>
    <s v="M"/>
    <s v="F"/>
    <s v="ad"/>
    <s v="ad"/>
    <n v="100.66666666666667"/>
    <n v="90.5"/>
    <n v="84.599054368237475"/>
    <n v="52.497618993626752"/>
    <n v="0"/>
    <n v="1"/>
    <x v="1"/>
    <n v="1"/>
    <n v="2014"/>
    <s v="MV4"/>
    <s v="P052_MV4"/>
    <n v="53.875550992751272"/>
    <n v="30.723503375486203"/>
    <n v="0.30879913594350161"/>
    <n v="22.753436526741513"/>
    <n v="29.744182466885238"/>
    <n v="-0.63640510044614207"/>
    <x v="30"/>
    <n v="76"/>
  </r>
  <r>
    <n v="1326"/>
    <x v="46"/>
    <s v="id_14"/>
    <x v="0"/>
    <n v="2"/>
    <s v="M"/>
    <s v="F"/>
    <s v="ad"/>
    <s v="ad"/>
    <n v="90.75"/>
    <n v="81.5"/>
    <n v="9"/>
    <n v="75.663729752107784"/>
    <n v="1"/>
    <n v="0"/>
    <x v="0"/>
    <n v="0"/>
    <n v="2014"/>
    <s v="MV4"/>
    <s v="P017_MV4"/>
    <n v="9"/>
    <n v="0"/>
    <n v="-1.1108960618156818"/>
    <n v="70.320375642312698"/>
    <n v="5.3433541097950865"/>
    <n v="0.87313319116094457"/>
    <x v="36"/>
    <n v="84"/>
  </r>
  <r>
    <n v="1327"/>
    <x v="46"/>
    <s v="id_14"/>
    <x v="0"/>
    <n v="2"/>
    <s v="M"/>
    <s v="F"/>
    <s v="ad"/>
    <s v="ad"/>
    <n v="90.75"/>
    <n v="81.5"/>
    <n v="9"/>
    <n v="75.663729752107784"/>
    <n v="1"/>
    <n v="0"/>
    <x v="0"/>
    <n v="0"/>
    <n v="2014"/>
    <s v="MV4"/>
    <s v="P017_MV4"/>
    <n v="9"/>
    <n v="0"/>
    <n v="-1.1108960618156818"/>
    <n v="70.320375642312698"/>
    <n v="5.3433541097950865"/>
    <n v="0.87313319116094457"/>
    <x v="36"/>
    <n v="84"/>
  </r>
  <r>
    <n v="1328"/>
    <x v="8"/>
    <s v="id_38"/>
    <x v="1"/>
    <n v="1"/>
    <s v="F"/>
    <s v="M"/>
    <s v="ad"/>
    <s v="ad"/>
    <n v="81.5"/>
    <n v="90.75"/>
    <n v="75.663729752107784"/>
    <n v="9"/>
    <n v="0"/>
    <n v="1"/>
    <x v="1"/>
    <n v="1"/>
    <n v="2014"/>
    <s v="MV4"/>
    <s v="P017_MV4"/>
    <n v="72.306326438000568"/>
    <n v="3.3574033141072164"/>
    <n v="0.89188018590821161"/>
    <n v="9"/>
    <n v="0"/>
    <n v="-1.0728708361930024"/>
    <x v="8"/>
    <n v="47"/>
  </r>
  <r>
    <n v="1329"/>
    <x v="46"/>
    <s v="id_14"/>
    <x v="0"/>
    <n v="2"/>
    <s v="M"/>
    <s v="F"/>
    <s v="ad"/>
    <s v="ad"/>
    <n v="90.75"/>
    <n v="81.5"/>
    <n v="9"/>
    <n v="75.663729752107784"/>
    <n v="1"/>
    <n v="0"/>
    <x v="0"/>
    <n v="0"/>
    <n v="2014"/>
    <s v="MV4"/>
    <s v="P017_MV4"/>
    <n v="9"/>
    <n v="0"/>
    <n v="-1.1108960618156818"/>
    <n v="70.320375642312698"/>
    <n v="5.3433541097950865"/>
    <n v="0.87313319116094457"/>
    <x v="36"/>
    <n v="84"/>
  </r>
  <r>
    <n v="1330"/>
    <x v="8"/>
    <s v="id_38"/>
    <x v="1"/>
    <n v="1"/>
    <s v="F"/>
    <s v="M"/>
    <s v="ad"/>
    <s v="ad"/>
    <n v="81.5"/>
    <n v="90.75"/>
    <n v="75.663729752107784"/>
    <n v="9"/>
    <n v="0"/>
    <n v="1"/>
    <x v="1"/>
    <n v="1"/>
    <n v="2014"/>
    <s v="MV4"/>
    <s v="P017_MV4"/>
    <n v="72.306326438000568"/>
    <n v="3.3574033141072164"/>
    <n v="0.89188018590821161"/>
    <n v="9"/>
    <n v="0"/>
    <n v="-1.0728708361930024"/>
    <x v="8"/>
    <n v="47"/>
  </r>
  <r>
    <n v="1331"/>
    <x v="8"/>
    <s v="id_38"/>
    <x v="1"/>
    <n v="1"/>
    <s v="F"/>
    <s v="M"/>
    <s v="ad"/>
    <s v="ad"/>
    <n v="81.5"/>
    <n v="90.75"/>
    <n v="75.663729752107784"/>
    <n v="9"/>
    <n v="0"/>
    <n v="1"/>
    <x v="1"/>
    <n v="1"/>
    <n v="2014"/>
    <s v="MV4"/>
    <s v="P017_MV4"/>
    <n v="72.306326438000568"/>
    <n v="3.3574033141072164"/>
    <n v="0.89188018590821161"/>
    <n v="9"/>
    <n v="0"/>
    <n v="-1.0728708361930024"/>
    <x v="8"/>
    <n v="47"/>
  </r>
  <r>
    <n v="1332"/>
    <x v="8"/>
    <s v="id_38"/>
    <x v="1"/>
    <n v="1"/>
    <s v="F"/>
    <s v="M"/>
    <s v="ad"/>
    <s v="ad"/>
    <n v="81.5"/>
    <n v="90.75"/>
    <n v="75.663729752107784"/>
    <n v="9"/>
    <n v="0"/>
    <n v="1"/>
    <x v="1"/>
    <n v="1"/>
    <n v="2014"/>
    <s v="MV4"/>
    <s v="P017_MV4"/>
    <n v="72.306326438000568"/>
    <n v="3.3574033141072164"/>
    <n v="0.89188018590821161"/>
    <n v="9"/>
    <n v="0"/>
    <n v="-1.0728708361930024"/>
    <x v="8"/>
    <n v="47"/>
  </r>
  <r>
    <n v="1333"/>
    <x v="26"/>
    <s v="id_14"/>
    <x v="0"/>
    <n v="2"/>
    <s v="M"/>
    <s v="F"/>
    <s v="juv"/>
    <s v="ad"/>
    <n v="65"/>
    <n v="81.5"/>
    <n v="31.622776601683793"/>
    <n v="93.477269964414347"/>
    <n v="0"/>
    <n v="1"/>
    <x v="1"/>
    <n v="1"/>
    <n v="2014"/>
    <s v="MV4"/>
    <s v="P029_MV4"/>
    <n v="35.422521576159134"/>
    <n v="-3.7997449744753418"/>
    <n v="-0.27498594674164473"/>
    <n v="70.320375642312698"/>
    <n v="23.15689432210165"/>
    <n v="0.87313319116094457"/>
    <x v="20"/>
    <n v="84"/>
  </r>
  <r>
    <n v="1334"/>
    <x v="8"/>
    <s v="id_56"/>
    <x v="0"/>
    <n v="2"/>
    <s v="F"/>
    <s v="M"/>
    <s v="ad"/>
    <s v="juv"/>
    <n v="81.5"/>
    <n v="65"/>
    <n v="93.477269964414347"/>
    <n v="31.622776601683793"/>
    <n v="1"/>
    <n v="0"/>
    <x v="0"/>
    <n v="0"/>
    <n v="2014"/>
    <s v="MV4"/>
    <s v="P029_MV4"/>
    <n v="72.306326438000568"/>
    <n v="21.17094352641378"/>
    <n v="0.89188018590821161"/>
    <n v="37.794412898464323"/>
    <n v="-6.1716362967805303"/>
    <n v="-0.15907924769139797"/>
    <x v="8"/>
    <n v="72"/>
  </r>
  <r>
    <n v="1335"/>
    <x v="46"/>
    <s v="id_48"/>
    <x v="1"/>
    <n v="1"/>
    <s v="M"/>
    <s v="M"/>
    <s v="ad"/>
    <s v="ad"/>
    <n v="90.75"/>
    <n v="85.928571428571431"/>
    <n v="9"/>
    <n v="32.015621187164243"/>
    <n v="1"/>
    <n v="0"/>
    <x v="0"/>
    <n v="0"/>
    <n v="2014"/>
    <s v="MV4"/>
    <s v="P017_MV4"/>
    <n v="9"/>
    <n v="0"/>
    <n v="-1.1108960618156818"/>
    <n v="31.872321130091684"/>
    <n v="0.14330005707255822"/>
    <n v="-0.34701701406836483"/>
    <x v="36"/>
    <n v="73"/>
  </r>
  <r>
    <n v="1336"/>
    <x v="25"/>
    <s v="id_53"/>
    <x v="1"/>
    <n v="1"/>
    <s v="F"/>
    <s v="M"/>
    <s v="ad"/>
    <s v="juv"/>
    <n v="81.400000000000006"/>
    <n v="72.25"/>
    <n v="167.35590817177624"/>
    <n v="49.406477308142499"/>
    <n v="0"/>
    <n v="1"/>
    <x v="1"/>
    <n v="1"/>
    <n v="2014"/>
    <s v="MV1"/>
    <s v="P007_MV1"/>
    <n v="159.82581889712145"/>
    <n v="7.5300892746547845"/>
    <n v="3.6606707724484231"/>
    <n v="41.301151377594778"/>
    <n v="8.1053259305477212"/>
    <n v="-4.7792793037716934E-2"/>
    <x v="19"/>
    <n v="42"/>
  </r>
  <r>
    <n v="1337"/>
    <x v="16"/>
    <s v="id_60"/>
    <x v="0"/>
    <n v="2"/>
    <s v="M"/>
    <s v="F"/>
    <s v="juv"/>
    <s v="ad"/>
    <n v="72.25"/>
    <n v="81.400000000000006"/>
    <n v="49.406477308142499"/>
    <n v="167.35590817177624"/>
    <n v="1"/>
    <n v="0"/>
    <x v="0"/>
    <n v="0"/>
    <n v="2014"/>
    <s v="MV1"/>
    <s v="P007_MV1"/>
    <n v="34.36519945571272"/>
    <n v="15.041277852429779"/>
    <n v="-0.30843567835886321"/>
    <n v="147.46769362274719"/>
    <n v="19.888214549029044"/>
    <n v="3.3214057256476393"/>
    <x v="12"/>
    <n v="70"/>
  </r>
  <r>
    <n v="1338"/>
    <x v="28"/>
    <s v="id_60"/>
    <x v="0"/>
    <n v="2"/>
    <s v="F"/>
    <s v="F"/>
    <s v="ad"/>
    <s v="ad"/>
    <n v="87.272727272727266"/>
    <n v="81.400000000000006"/>
    <n v="31.622776601683793"/>
    <n v="113.27841806805037"/>
    <n v="1"/>
    <n v="0"/>
    <x v="0"/>
    <n v="0"/>
    <n v="2014"/>
    <s v="MV1"/>
    <s v="P023_MV1"/>
    <n v="48.399477429557052"/>
    <n v="-16.77670082787326"/>
    <n v="0.13555657583546768"/>
    <n v="147.46769362274719"/>
    <n v="-34.18927555469682"/>
    <n v="3.3214057256476393"/>
    <x v="8"/>
    <n v="70"/>
  </r>
  <r>
    <n v="1339"/>
    <x v="66"/>
    <s v="id_57"/>
    <x v="0"/>
    <n v="2"/>
    <s v="F"/>
    <s v="F"/>
    <s v="ad"/>
    <s v="juv"/>
    <n v="90.166666666666671"/>
    <n v="60.166666666666664"/>
    <n v="76.694197955256044"/>
    <n v="108.6830253535482"/>
    <n v="0"/>
    <n v="1"/>
    <x v="1"/>
    <n v="1"/>
    <n v="2014"/>
    <s v="MV1"/>
    <s v="P023_MV1"/>
    <n v="76.694197955256044"/>
    <n v="0"/>
    <n v="1.0306960886352476"/>
    <n v="38.502524349691555"/>
    <n v="70.180501003856648"/>
    <n v="-0.13660730877273303"/>
    <x v="46"/>
    <n v="158"/>
  </r>
  <r>
    <n v="1340"/>
    <x v="24"/>
    <s v="id_66"/>
    <x v="1"/>
    <n v="1"/>
    <s v="F"/>
    <s v="F"/>
    <s v="juv"/>
    <s v="ad"/>
    <n v="60.166666666666664"/>
    <n v="90.166666666666671"/>
    <n v="108.6830253535482"/>
    <n v="76.694197955256044"/>
    <n v="0"/>
    <n v="1"/>
    <x v="1"/>
    <n v="1"/>
    <n v="2014"/>
    <s v="MV1"/>
    <s v="P023_MV1"/>
    <n v="38.637286496795177"/>
    <n v="70.045738856753019"/>
    <n v="-0.17328276496926068"/>
    <n v="76.694197955256044"/>
    <n v="0"/>
    <n v="1.0754066404133895"/>
    <x v="18"/>
    <n v="2"/>
  </r>
  <r>
    <n v="1341"/>
    <x v="66"/>
    <s v="id_35"/>
    <x v="0"/>
    <n v="2"/>
    <s v="F"/>
    <s v="F"/>
    <s v="ad"/>
    <s v="ad"/>
    <n v="90.166666666666671"/>
    <n v="87.272727272727266"/>
    <n v="76.694197955256044"/>
    <n v="31.622776601683793"/>
    <n v="0"/>
    <n v="1"/>
    <x v="1"/>
    <n v="1"/>
    <n v="2014"/>
    <s v="MV1"/>
    <s v="P023_MV1"/>
    <n v="76.694197955256044"/>
    <n v="0"/>
    <n v="1.0306960886352476"/>
    <n v="47.127807489230563"/>
    <n v="-15.50503088754677"/>
    <n v="0.13711631980577521"/>
    <x v="46"/>
    <n v="84"/>
  </r>
  <r>
    <n v="1342"/>
    <x v="28"/>
    <s v="id_66"/>
    <x v="1"/>
    <n v="1"/>
    <s v="F"/>
    <s v="F"/>
    <s v="ad"/>
    <s v="ad"/>
    <n v="87.272727272727266"/>
    <n v="90.166666666666671"/>
    <n v="31.622776601683793"/>
    <n v="76.694197955256044"/>
    <n v="1"/>
    <n v="0"/>
    <x v="0"/>
    <n v="0"/>
    <n v="2014"/>
    <s v="MV1"/>
    <s v="P023_MV1"/>
    <n v="48.399477429557052"/>
    <n v="-16.77670082787326"/>
    <n v="0.13555657583546768"/>
    <n v="76.694197955256044"/>
    <n v="0"/>
    <n v="1.0754066404133895"/>
    <x v="8"/>
    <n v="2"/>
  </r>
  <r>
    <n v="1343"/>
    <x v="31"/>
    <s v="id_39"/>
    <x v="0"/>
    <n v="2"/>
    <s v="M"/>
    <s v="F"/>
    <s v="juv"/>
    <s v="juv"/>
    <n v="76.666666666666671"/>
    <n v="69.181818181818187"/>
    <n v="49.648766349225639"/>
    <n v="61.400325732035007"/>
    <n v="0"/>
    <n v="1"/>
    <x v="1"/>
    <n v="1"/>
    <n v="2014"/>
    <s v="MV1"/>
    <s v="P009_MV1"/>
    <n v="44.413177614464104"/>
    <n v="5.2355887347615351"/>
    <n v="9.4449052460652532E-3"/>
    <n v="56.420044614117785"/>
    <n v="4.9802811179172224"/>
    <n v="0.43200575384376289"/>
    <x v="24"/>
    <n v="77"/>
  </r>
  <r>
    <n v="1344"/>
    <x v="24"/>
    <s v="id_36"/>
    <x v="1"/>
    <n v="1"/>
    <s v="F"/>
    <s v="M"/>
    <s v="juv"/>
    <s v="ad"/>
    <n v="60.166666666666664"/>
    <n v="90.285714285714292"/>
    <n v="29.732137494637012"/>
    <n v="8.9442719099991592"/>
    <n v="0"/>
    <n v="1"/>
    <x v="1"/>
    <n v="1"/>
    <n v="2014"/>
    <s v="MV1"/>
    <s v="P007_MV1"/>
    <n v="38.637286496795177"/>
    <n v="-8.905149002158165"/>
    <n v="-0.17328276496926068"/>
    <n v="27.13312842137822"/>
    <n v="-18.188856511379061"/>
    <n v="-0.49741544201274779"/>
    <x v="18"/>
    <n v="142"/>
  </r>
  <r>
    <n v="1345"/>
    <x v="29"/>
    <s v="id_57"/>
    <x v="0"/>
    <n v="2"/>
    <s v="M"/>
    <s v="F"/>
    <s v="ad"/>
    <s v="juv"/>
    <n v="90.285714285714292"/>
    <n v="60.166666666666664"/>
    <n v="8.9442719099991592"/>
    <n v="29.732137494637012"/>
    <n v="1"/>
    <n v="0"/>
    <x v="0"/>
    <n v="0"/>
    <n v="2014"/>
    <s v="MV1"/>
    <s v="P007_MV1"/>
    <n v="27.537942075366431"/>
    <n v="-18.593670165367271"/>
    <n v="-0.52442465904701596"/>
    <n v="38.502524349691555"/>
    <n v="-8.770386855054543"/>
    <n v="-0.13660730877273303"/>
    <x v="22"/>
    <n v="158"/>
  </r>
  <r>
    <n v="1346"/>
    <x v="24"/>
    <s v="id_36"/>
    <x v="1"/>
    <n v="1"/>
    <s v="F"/>
    <s v="M"/>
    <s v="juv"/>
    <s v="ad"/>
    <n v="60.166666666666664"/>
    <n v="90.285714285714292"/>
    <n v="29.732137494637012"/>
    <n v="8.9442719099991592"/>
    <n v="0"/>
    <n v="1"/>
    <x v="1"/>
    <n v="1"/>
    <n v="2014"/>
    <s v="MV1"/>
    <s v="P007_MV1"/>
    <n v="38.637286496795177"/>
    <n v="-8.905149002158165"/>
    <n v="-0.17328276496926068"/>
    <n v="27.13312842137822"/>
    <n v="-18.188856511379061"/>
    <n v="-0.49741544201274779"/>
    <x v="18"/>
    <n v="142"/>
  </r>
  <r>
    <n v="1347"/>
    <x v="24"/>
    <s v="id_36"/>
    <x v="1"/>
    <n v="1"/>
    <s v="F"/>
    <s v="M"/>
    <s v="juv"/>
    <s v="ad"/>
    <n v="60.166666666666664"/>
    <n v="90.285714285714292"/>
    <n v="29.732137494637012"/>
    <n v="8.9442719099991592"/>
    <n v="0"/>
    <n v="1"/>
    <x v="1"/>
    <n v="1"/>
    <n v="2014"/>
    <s v="MV1"/>
    <s v="P007_MV1"/>
    <n v="38.637286496795177"/>
    <n v="-8.905149002158165"/>
    <n v="-0.17328276496926068"/>
    <n v="27.13312842137822"/>
    <n v="-18.188856511379061"/>
    <n v="-0.49741544201274779"/>
    <x v="18"/>
    <n v="142"/>
  </r>
  <r>
    <n v="1348"/>
    <x v="24"/>
    <s v="id_36"/>
    <x v="0"/>
    <n v="2"/>
    <s v="F"/>
    <s v="M"/>
    <s v="juv"/>
    <s v="ad"/>
    <n v="60.166666666666664"/>
    <n v="90.285714285714292"/>
    <n v="29.732137494637012"/>
    <n v="8.9442719099991592"/>
    <n v="0"/>
    <n v="1"/>
    <x v="1"/>
    <n v="1"/>
    <n v="2014"/>
    <s v="MV1"/>
    <s v="P007_MV1"/>
    <n v="38.637286496795177"/>
    <n v="-8.905149002158165"/>
    <n v="-0.17328276496926068"/>
    <n v="27.13312842137822"/>
    <n v="-18.188856511379061"/>
    <n v="-0.49741544201274779"/>
    <x v="18"/>
    <n v="142"/>
  </r>
  <r>
    <n v="1349"/>
    <x v="29"/>
    <s v="id_52"/>
    <x v="0"/>
    <n v="2"/>
    <s v="M"/>
    <s v="M"/>
    <s v="ad"/>
    <s v="ad"/>
    <n v="90.285714285714292"/>
    <n v="88.5"/>
    <n v="8.9442719099991592"/>
    <n v="34.23448553724738"/>
    <n v="1"/>
    <n v="0"/>
    <x v="0"/>
    <n v="0"/>
    <n v="2014"/>
    <s v="MV1"/>
    <s v="P007_MV1"/>
    <n v="27.537942075366431"/>
    <n v="-18.593670165367271"/>
    <n v="-0.52442465904701596"/>
    <n v="21.349988333867785"/>
    <n v="12.884497203379595"/>
    <n v="-0.68094357247778359"/>
    <x v="22"/>
    <n v="27"/>
  </r>
  <r>
    <n v="1350"/>
    <x v="8"/>
    <s v="id_56"/>
    <x v="0"/>
    <n v="2"/>
    <s v="F"/>
    <s v="M"/>
    <s v="ad"/>
    <s v="juv"/>
    <n v="81.5"/>
    <n v="65"/>
    <n v="112.53888216967503"/>
    <n v="39.66106403010388"/>
    <n v="0"/>
    <n v="1"/>
    <x v="1"/>
    <n v="1"/>
    <n v="2014"/>
    <s v="MV4"/>
    <s v="P006b_MV4"/>
    <n v="72.306326438000568"/>
    <n v="40.232555731674466"/>
    <n v="0.89188018590821161"/>
    <n v="37.794412898464323"/>
    <n v="1.8666511316395571"/>
    <n v="-0.15907924769139797"/>
    <x v="8"/>
    <n v="72"/>
  </r>
  <r>
    <n v="1351"/>
    <x v="8"/>
    <s v="id_56"/>
    <x v="1"/>
    <n v="1"/>
    <s v="F"/>
    <s v="M"/>
    <s v="ad"/>
    <s v="juv"/>
    <n v="81.5"/>
    <n v="65"/>
    <n v="112.53888216967503"/>
    <n v="39.66106403010388"/>
    <n v="1"/>
    <n v="0"/>
    <x v="0"/>
    <n v="0"/>
    <n v="2014"/>
    <s v="MV4"/>
    <s v="P006b_MV4"/>
    <n v="72.306326438000568"/>
    <n v="40.232555731674466"/>
    <n v="0.89188018590821161"/>
    <n v="37.794412898464323"/>
    <n v="1.8666511316395571"/>
    <n v="-0.15907924769139797"/>
    <x v="8"/>
    <n v="72"/>
  </r>
  <r>
    <n v="1352"/>
    <x v="8"/>
    <s v="id_56"/>
    <x v="0"/>
    <n v="2"/>
    <s v="F"/>
    <s v="M"/>
    <s v="ad"/>
    <s v="juv"/>
    <n v="81.5"/>
    <n v="65"/>
    <n v="112.53888216967503"/>
    <n v="39.66106403010388"/>
    <n v="1"/>
    <n v="0"/>
    <x v="0"/>
    <n v="0"/>
    <n v="2014"/>
    <s v="MV4"/>
    <s v="P006b_MV4"/>
    <n v="72.306326438000568"/>
    <n v="40.232555731674466"/>
    <n v="0.89188018590821161"/>
    <n v="37.794412898464323"/>
    <n v="1.8666511316395571"/>
    <n v="-0.15907924769139797"/>
    <x v="8"/>
    <n v="72"/>
  </r>
  <r>
    <n v="1353"/>
    <x v="8"/>
    <s v="id_56"/>
    <x v="0"/>
    <n v="2"/>
    <s v="F"/>
    <s v="M"/>
    <s v="ad"/>
    <s v="juv"/>
    <n v="81.5"/>
    <n v="65"/>
    <n v="112.53888216967503"/>
    <n v="39.66106403010388"/>
    <n v="1"/>
    <n v="0"/>
    <x v="0"/>
    <n v="0"/>
    <n v="2014"/>
    <s v="MV4"/>
    <s v="P006b_MV4"/>
    <n v="72.306326438000568"/>
    <n v="40.232555731674466"/>
    <n v="0.89188018590821161"/>
    <n v="37.794412898464323"/>
    <n v="1.8666511316395571"/>
    <n v="-0.15907924769139797"/>
    <x v="8"/>
    <n v="72"/>
  </r>
  <r>
    <n v="1354"/>
    <x v="26"/>
    <s v="id_14"/>
    <x v="1"/>
    <n v="1"/>
    <s v="M"/>
    <s v="F"/>
    <s v="juv"/>
    <s v="ad"/>
    <n v="65"/>
    <n v="81.5"/>
    <n v="39.66106403010388"/>
    <n v="112.53888216967503"/>
    <n v="0"/>
    <n v="1"/>
    <x v="1"/>
    <n v="1"/>
    <n v="2014"/>
    <s v="MV4"/>
    <s v="P006b_MV4"/>
    <n v="35.422521576159134"/>
    <n v="4.2385424539447456"/>
    <n v="-0.27498594674164473"/>
    <n v="70.320375642312698"/>
    <n v="42.218506527362337"/>
    <n v="0.87313319116094457"/>
    <x v="20"/>
    <n v="84"/>
  </r>
  <r>
    <n v="1355"/>
    <x v="26"/>
    <s v="id_14"/>
    <x v="1"/>
    <n v="1"/>
    <s v="M"/>
    <s v="F"/>
    <s v="juv"/>
    <s v="ad"/>
    <n v="65"/>
    <n v="81.5"/>
    <n v="39.66106403010388"/>
    <n v="112.53888216967503"/>
    <n v="0"/>
    <n v="1"/>
    <x v="1"/>
    <n v="1"/>
    <n v="2014"/>
    <s v="MV4"/>
    <s v="P006b_MV4"/>
    <n v="35.422521576159134"/>
    <n v="4.2385424539447456"/>
    <n v="-0.27498594674164473"/>
    <n v="70.320375642312698"/>
    <n v="42.218506527362337"/>
    <n v="0.87313319116094457"/>
    <x v="20"/>
    <n v="84"/>
  </r>
  <r>
    <n v="1356"/>
    <x v="8"/>
    <s v="id_56"/>
    <x v="1"/>
    <n v="1"/>
    <s v="F"/>
    <s v="M"/>
    <s v="ad"/>
    <s v="juv"/>
    <n v="81.5"/>
    <n v="65"/>
    <n v="112.53888216967503"/>
    <n v="39.66106403010388"/>
    <n v="1"/>
    <n v="0"/>
    <x v="0"/>
    <n v="0"/>
    <n v="2014"/>
    <s v="MV4"/>
    <s v="P006b_MV4"/>
    <n v="72.306326438000568"/>
    <n v="40.232555731674466"/>
    <n v="0.89188018590821161"/>
    <n v="37.794412898464323"/>
    <n v="1.8666511316395571"/>
    <n v="-0.15907924769139797"/>
    <x v="8"/>
    <n v="72"/>
  </r>
  <r>
    <n v="1357"/>
    <x v="49"/>
    <s v="id_21"/>
    <x v="0"/>
    <n v="2"/>
    <s v="M"/>
    <s v="F"/>
    <s v="ad"/>
    <s v="ad"/>
    <n v="83"/>
    <n v="90.5"/>
    <n v="14.035668847618199"/>
    <n v="14.035668847618199"/>
    <n v="0"/>
    <n v="1"/>
    <x v="1"/>
    <n v="1"/>
    <n v="2014"/>
    <s v="MV4"/>
    <s v="P054_MV4"/>
    <n v="17.738964145389261"/>
    <n v="-3.7032952977710618"/>
    <n v="-0.83442780335122602"/>
    <n v="22.753436526741513"/>
    <n v="-8.7177676791233143"/>
    <n v="-0.63640510044614207"/>
    <x v="38"/>
    <n v="76"/>
  </r>
  <r>
    <n v="1358"/>
    <x v="9"/>
    <s v="id_37"/>
    <x v="0"/>
    <n v="2"/>
    <s v="F"/>
    <s v="M"/>
    <s v="ad"/>
    <s v="ad"/>
    <n v="90.5"/>
    <n v="83"/>
    <n v="14.035668847618199"/>
    <n v="14.035668847618199"/>
    <n v="0"/>
    <n v="1"/>
    <x v="1"/>
    <n v="1"/>
    <n v="2014"/>
    <s v="MV4"/>
    <s v="P054_MV4"/>
    <n v="23.245159346815022"/>
    <n v="-9.2094904991968232"/>
    <n v="-0.66023230686246959"/>
    <n v="18.280348158904005"/>
    <n v="-4.2446793112858057"/>
    <n v="-0.77835869886009967"/>
    <x v="9"/>
    <n v="32"/>
  </r>
  <r>
    <n v="1359"/>
    <x v="49"/>
    <s v="id_21"/>
    <x v="0"/>
    <n v="2"/>
    <s v="M"/>
    <s v="F"/>
    <s v="ad"/>
    <s v="ad"/>
    <n v="83"/>
    <n v="90.5"/>
    <n v="14.035668847618199"/>
    <n v="14.035668847618199"/>
    <n v="0"/>
    <n v="1"/>
    <x v="1"/>
    <n v="1"/>
    <n v="2014"/>
    <s v="MV4"/>
    <s v="P054_MV4"/>
    <n v="17.738964145389261"/>
    <n v="-3.7032952977710618"/>
    <n v="-0.83442780335122602"/>
    <n v="22.753436526741513"/>
    <n v="-8.7177676791233143"/>
    <n v="-0.63640510044614207"/>
    <x v="38"/>
    <n v="76"/>
  </r>
  <r>
    <n v="1360"/>
    <x v="49"/>
    <s v="id_21"/>
    <x v="1"/>
    <n v="1"/>
    <s v="M"/>
    <s v="F"/>
    <s v="ad"/>
    <s v="ad"/>
    <n v="83"/>
    <n v="90.5"/>
    <n v="14.035668847618199"/>
    <n v="14.035668847618199"/>
    <n v="1"/>
    <n v="0"/>
    <x v="0"/>
    <n v="0"/>
    <n v="2014"/>
    <s v="MV4"/>
    <s v="P054_MV4"/>
    <n v="17.738964145389261"/>
    <n v="-3.7032952977710618"/>
    <n v="-0.83442780335122602"/>
    <n v="22.753436526741513"/>
    <n v="-8.7177676791233143"/>
    <n v="-0.63640510044614207"/>
    <x v="38"/>
    <n v="76"/>
  </r>
  <r>
    <n v="1361"/>
    <x v="9"/>
    <s v="id_37"/>
    <x v="0"/>
    <n v="2"/>
    <s v="F"/>
    <s v="M"/>
    <s v="ad"/>
    <s v="ad"/>
    <n v="90.5"/>
    <n v="83"/>
    <n v="14.035668847618199"/>
    <n v="14.035668847618199"/>
    <n v="0"/>
    <n v="1"/>
    <x v="1"/>
    <n v="1"/>
    <n v="2014"/>
    <s v="MV4"/>
    <s v="P054_MV4"/>
    <n v="23.245159346815022"/>
    <n v="-9.2094904991968232"/>
    <n v="-0.66023230686246959"/>
    <n v="18.280348158904005"/>
    <n v="-4.2446793112858057"/>
    <n v="-0.77835869886009967"/>
    <x v="9"/>
    <n v="32"/>
  </r>
  <r>
    <n v="1362"/>
    <x v="9"/>
    <s v="id_37"/>
    <x v="1"/>
    <n v="1"/>
    <s v="F"/>
    <s v="M"/>
    <s v="ad"/>
    <s v="ad"/>
    <n v="90.5"/>
    <n v="83"/>
    <n v="14.035668847618199"/>
    <n v="14.035668847618199"/>
    <n v="1"/>
    <n v="0"/>
    <x v="0"/>
    <n v="0"/>
    <n v="2014"/>
    <s v="MV4"/>
    <s v="P054_MV4"/>
    <n v="23.245159346815022"/>
    <n v="-9.2094904991968232"/>
    <n v="-0.66023230686246959"/>
    <n v="18.280348158904005"/>
    <n v="-4.2446793112858057"/>
    <n v="-0.77835869886009967"/>
    <x v="9"/>
    <n v="32"/>
  </r>
  <r>
    <n v="1363"/>
    <x v="9"/>
    <s v="id_37"/>
    <x v="0"/>
    <n v="2"/>
    <s v="F"/>
    <s v="M"/>
    <s v="ad"/>
    <s v="ad"/>
    <n v="90.5"/>
    <n v="83"/>
    <n v="14.035668847618199"/>
    <n v="14.035668847618199"/>
    <n v="0"/>
    <n v="1"/>
    <x v="1"/>
    <n v="1"/>
    <n v="2014"/>
    <s v="MV4"/>
    <s v="P054_MV4"/>
    <n v="23.245159346815022"/>
    <n v="-9.2094904991968232"/>
    <n v="-0.66023230686246959"/>
    <n v="18.280348158904005"/>
    <n v="-4.2446793112858057"/>
    <n v="-0.77835869886009967"/>
    <x v="9"/>
    <n v="32"/>
  </r>
  <r>
    <n v="1364"/>
    <x v="49"/>
    <s v="id_21"/>
    <x v="0"/>
    <n v="2"/>
    <s v="M"/>
    <s v="F"/>
    <s v="ad"/>
    <s v="ad"/>
    <n v="83"/>
    <n v="90.5"/>
    <n v="14.035668847618199"/>
    <n v="14.035668847618199"/>
    <n v="0"/>
    <n v="1"/>
    <x v="1"/>
    <n v="1"/>
    <n v="2014"/>
    <s v="MV4"/>
    <s v="P054_MV4"/>
    <n v="17.738964145389261"/>
    <n v="-3.7032952977710618"/>
    <n v="-0.83442780335122602"/>
    <n v="22.753436526741513"/>
    <n v="-8.7177676791233143"/>
    <n v="-0.63640510044614207"/>
    <x v="38"/>
    <n v="76"/>
  </r>
  <r>
    <n v="1365"/>
    <x v="9"/>
    <s v="id_37"/>
    <x v="0"/>
    <n v="2"/>
    <s v="F"/>
    <s v="M"/>
    <s v="ad"/>
    <s v="ad"/>
    <n v="90.5"/>
    <n v="83"/>
    <n v="14.035668847618199"/>
    <n v="14.035668847618199"/>
    <n v="0"/>
    <n v="1"/>
    <x v="1"/>
    <n v="1"/>
    <n v="2014"/>
    <s v="MV4"/>
    <s v="P054_MV4"/>
    <n v="23.245159346815022"/>
    <n v="-9.2094904991968232"/>
    <n v="-0.66023230686246959"/>
    <n v="18.280348158904005"/>
    <n v="-4.2446793112858057"/>
    <n v="-0.77835869886009967"/>
    <x v="9"/>
    <n v="32"/>
  </r>
  <r>
    <n v="1366"/>
    <x v="49"/>
    <s v="id_21"/>
    <x v="0"/>
    <n v="2"/>
    <s v="M"/>
    <s v="F"/>
    <s v="ad"/>
    <s v="ad"/>
    <n v="83"/>
    <n v="90.5"/>
    <n v="14.035668847618199"/>
    <n v="14.035668847618199"/>
    <n v="0"/>
    <n v="1"/>
    <x v="1"/>
    <n v="1"/>
    <n v="2014"/>
    <s v="MV4"/>
    <s v="P054_MV4"/>
    <n v="17.738964145389261"/>
    <n v="-3.7032952977710618"/>
    <n v="-0.83442780335122602"/>
    <n v="22.753436526741513"/>
    <n v="-8.7177676791233143"/>
    <n v="-0.63640510044614207"/>
    <x v="38"/>
    <n v="76"/>
  </r>
  <r>
    <n v="1367"/>
    <x v="9"/>
    <s v="id_37"/>
    <x v="0"/>
    <n v="2"/>
    <s v="F"/>
    <s v="M"/>
    <s v="ad"/>
    <s v="ad"/>
    <n v="90.5"/>
    <n v="83"/>
    <n v="14.035668847618199"/>
    <n v="14.035668847618199"/>
    <n v="0"/>
    <n v="1"/>
    <x v="1"/>
    <n v="1"/>
    <n v="2014"/>
    <s v="MV4"/>
    <s v="P054_MV4"/>
    <n v="23.245159346815022"/>
    <n v="-9.2094904991968232"/>
    <n v="-0.66023230686246959"/>
    <n v="18.280348158904005"/>
    <n v="-4.2446793112858057"/>
    <n v="-0.77835869886009967"/>
    <x v="9"/>
    <n v="32"/>
  </r>
  <r>
    <n v="1368"/>
    <x v="49"/>
    <s v="id_21"/>
    <x v="0"/>
    <n v="2"/>
    <s v="M"/>
    <s v="F"/>
    <s v="ad"/>
    <s v="ad"/>
    <n v="83"/>
    <n v="90.5"/>
    <n v="14.035668847618199"/>
    <n v="14.035668847618199"/>
    <n v="0"/>
    <n v="1"/>
    <x v="1"/>
    <n v="1"/>
    <n v="2014"/>
    <s v="MV4"/>
    <s v="P054_MV4"/>
    <n v="17.738964145389261"/>
    <n v="-3.7032952977710618"/>
    <n v="-0.83442780335122602"/>
    <n v="22.753436526741513"/>
    <n v="-8.7177676791233143"/>
    <n v="-0.63640510044614207"/>
    <x v="38"/>
    <n v="76"/>
  </r>
  <r>
    <n v="1369"/>
    <x v="9"/>
    <s v="id_37"/>
    <x v="0"/>
    <n v="2"/>
    <s v="F"/>
    <s v="M"/>
    <s v="ad"/>
    <s v="ad"/>
    <n v="90.5"/>
    <n v="83"/>
    <n v="14.035668847618199"/>
    <n v="14.035668847618199"/>
    <s v="NA"/>
    <s v="NA"/>
    <x v="0"/>
    <n v="0"/>
    <n v="2014"/>
    <s v="MV4"/>
    <s v="P054_MV4"/>
    <n v="23.245159346815022"/>
    <n v="-9.2094904991968232"/>
    <n v="-0.66023230686246959"/>
    <n v="18.280348158904005"/>
    <n v="-4.2446793112858057"/>
    <n v="-0.77835869886009967"/>
    <x v="9"/>
    <n v="32"/>
  </r>
  <r>
    <n v="1370"/>
    <x v="9"/>
    <s v="id_37"/>
    <x v="0"/>
    <n v="2"/>
    <s v="F"/>
    <s v="M"/>
    <s v="ad"/>
    <s v="ad"/>
    <n v="90.5"/>
    <n v="83"/>
    <n v="14.035668847618199"/>
    <n v="14.035668847618199"/>
    <n v="0"/>
    <n v="1"/>
    <x v="1"/>
    <n v="1"/>
    <n v="2014"/>
    <s v="MV4"/>
    <s v="P054_MV4"/>
    <n v="23.245159346815022"/>
    <n v="-9.2094904991968232"/>
    <n v="-0.66023230686246959"/>
    <n v="18.280348158904005"/>
    <n v="-4.2446793112858057"/>
    <n v="-0.77835869886009967"/>
    <x v="9"/>
    <n v="32"/>
  </r>
  <r>
    <n v="1371"/>
    <x v="49"/>
    <s v="id_21"/>
    <x v="1"/>
    <n v="1"/>
    <s v="M"/>
    <s v="F"/>
    <s v="ad"/>
    <s v="ad"/>
    <n v="83"/>
    <n v="90.5"/>
    <n v="14.035668847618199"/>
    <n v="14.035668847618199"/>
    <s v="NA"/>
    <s v="NA"/>
    <x v="0"/>
    <n v="0"/>
    <n v="2014"/>
    <s v="MV4"/>
    <s v="P054_MV4"/>
    <n v="17.738964145389261"/>
    <n v="-3.7032952977710618"/>
    <n v="-0.83442780335122602"/>
    <n v="22.753436526741513"/>
    <n v="-8.7177676791233143"/>
    <n v="-0.63640510044614207"/>
    <x v="38"/>
    <n v="76"/>
  </r>
  <r>
    <n v="1372"/>
    <x v="49"/>
    <s v="id_21"/>
    <x v="0"/>
    <n v="2"/>
    <s v="M"/>
    <s v="F"/>
    <s v="ad"/>
    <s v="ad"/>
    <n v="83"/>
    <n v="90.5"/>
    <n v="14.035668847618199"/>
    <n v="14.035668847618199"/>
    <s v="NA"/>
    <s v="NA"/>
    <x v="0"/>
    <n v="0"/>
    <n v="2014"/>
    <s v="MV4"/>
    <s v="P054_MV4"/>
    <n v="17.738964145389261"/>
    <n v="-3.7032952977710618"/>
    <n v="-0.83442780335122602"/>
    <n v="22.753436526741513"/>
    <n v="-8.7177676791233143"/>
    <n v="-0.63640510044614207"/>
    <x v="38"/>
    <n v="76"/>
  </r>
  <r>
    <n v="1373"/>
    <x v="24"/>
    <s v="id_53"/>
    <x v="1"/>
    <n v="1"/>
    <s v="F"/>
    <s v="M"/>
    <s v="juv"/>
    <s v="juv"/>
    <n v="60.166666666666664"/>
    <n v="72.25"/>
    <n v="46.872166581031863"/>
    <n v="75.286120898874842"/>
    <n v="1"/>
    <n v="0"/>
    <x v="0"/>
    <n v="0"/>
    <n v="2014"/>
    <s v="MV1"/>
    <s v="P021b_MV1"/>
    <n v="38.637286496795177"/>
    <n v="8.2348800842366856"/>
    <n v="-0.17328276496926068"/>
    <n v="41.301151377594778"/>
    <n v="33.984969521280064"/>
    <n v="-4.7792793037716934E-2"/>
    <x v="18"/>
    <n v="42"/>
  </r>
  <r>
    <n v="1374"/>
    <x v="32"/>
    <s v="id_70"/>
    <x v="0"/>
    <n v="2"/>
    <s v="F"/>
    <s v="M"/>
    <s v="ad"/>
    <s v="juv"/>
    <n v="87.888888888888886"/>
    <n v="76.666666666666671"/>
    <n v="8.4852813742385695"/>
    <n v="23.323807579381203"/>
    <n v="1"/>
    <n v="0"/>
    <x v="0"/>
    <n v="0"/>
    <n v="2014"/>
    <s v="MV1"/>
    <s v="P026_MV1"/>
    <n v="15.187135483622992"/>
    <n v="-6.7018541093844224"/>
    <n v="-0.91515815242702914"/>
    <n v="41.366907862338032"/>
    <n v="-18.043100282956829"/>
    <n v="-4.5706008950133603E-2"/>
    <x v="25"/>
    <n v="63"/>
  </r>
  <r>
    <n v="1375"/>
    <x v="42"/>
    <s v="id_50"/>
    <x v="0"/>
    <n v="2"/>
    <s v="M"/>
    <s v="F"/>
    <s v="ad"/>
    <s v="ad"/>
    <n v="80.333333333333329"/>
    <n v="87.888888888888886"/>
    <n v="29"/>
    <n v="20.124611797498108"/>
    <n v="0"/>
    <n v="1"/>
    <x v="0"/>
    <n v="0"/>
    <n v="2014"/>
    <s v="MV1"/>
    <s v="P026b_MV1"/>
    <n v="14.41907343481949"/>
    <n v="14.58092656518051"/>
    <n v="-0.93945677334966804"/>
    <n v="15.68883500618103"/>
    <n v="4.4357767913170782"/>
    <n v="-0.86060044932745594"/>
    <x v="25"/>
    <n v="49"/>
  </r>
  <r>
    <n v="1376"/>
    <x v="42"/>
    <s v="id_50"/>
    <x v="0"/>
    <n v="2"/>
    <s v="M"/>
    <s v="F"/>
    <s v="ad"/>
    <s v="ad"/>
    <n v="80.333333333333329"/>
    <n v="87.888888888888886"/>
    <n v="29"/>
    <n v="20.124611797498108"/>
    <n v="0"/>
    <n v="1"/>
    <x v="1"/>
    <n v="1"/>
    <n v="2014"/>
    <s v="MV1"/>
    <s v="P026b_MV1"/>
    <n v="14.41907343481949"/>
    <n v="14.58092656518051"/>
    <n v="-0.93945677334966804"/>
    <n v="15.68883500618103"/>
    <n v="4.4357767913170782"/>
    <n v="-0.86060044932745594"/>
    <x v="25"/>
    <n v="49"/>
  </r>
  <r>
    <n v="1377"/>
    <x v="27"/>
    <s v="id_41"/>
    <x v="0"/>
    <n v="2"/>
    <s v="M"/>
    <s v="M"/>
    <s v="juv"/>
    <s v="ad"/>
    <n v="75.785714285714292"/>
    <n v="89.166666666666671"/>
    <n v="59.615434243155519"/>
    <n v="12.727922061357855"/>
    <n v="0"/>
    <n v="1"/>
    <x v="1"/>
    <n v="1"/>
    <n v="2014"/>
    <s v="MV1"/>
    <s v="P021b_MV1"/>
    <n v="53.670982228208608"/>
    <n v="5.9444520149469113"/>
    <n v="0.30232734259037569"/>
    <n v="18.262697468884333"/>
    <n v="-5.5347754075264781"/>
    <n v="-0.77891884405660361"/>
    <x v="21"/>
    <n v="51"/>
  </r>
  <r>
    <n v="1378"/>
    <x v="58"/>
    <s v="id_36"/>
    <x v="0"/>
    <n v="2"/>
    <s v="F"/>
    <s v="M"/>
    <s v="ad"/>
    <s v="ad"/>
    <n v="92.333333333333329"/>
    <n v="90.285714285714292"/>
    <n v="36.674241641784498"/>
    <n v="8.9442719099991592"/>
    <n v="0"/>
    <n v="1"/>
    <x v="1"/>
    <n v="1"/>
    <n v="2014"/>
    <s v="MV1"/>
    <s v="P007_MV1"/>
    <n v="33.698602058570671"/>
    <n v="2.9756395832138267"/>
    <n v="-0.3295243358265833"/>
    <n v="27.13312842137822"/>
    <n v="-18.188856511379061"/>
    <n v="-0.49741544201274779"/>
    <x v="43"/>
    <n v="142"/>
  </r>
  <r>
    <n v="1379"/>
    <x v="27"/>
    <s v="id_57"/>
    <x v="1"/>
    <n v="1"/>
    <s v="M"/>
    <s v="F"/>
    <s v="juv"/>
    <s v="juv"/>
    <n v="75.785714285714292"/>
    <n v="60.166666666666664"/>
    <n v="26.92582403567252"/>
    <n v="22.803508501982758"/>
    <n v="1"/>
    <n v="0"/>
    <x v="0"/>
    <n v="0"/>
    <n v="2014"/>
    <s v="MV1"/>
    <s v="P013_MV1"/>
    <n v="53.670982228208608"/>
    <n v="-26.745158192536088"/>
    <n v="0.30232734259037569"/>
    <n v="38.502524349691555"/>
    <n v="-15.699015847708797"/>
    <n v="-0.13660730877273303"/>
    <x v="21"/>
    <n v="158"/>
  </r>
  <r>
    <n v="1380"/>
    <x v="27"/>
    <s v="id_57"/>
    <x v="0"/>
    <n v="2"/>
    <s v="M"/>
    <s v="F"/>
    <s v="juv"/>
    <s v="juv"/>
    <n v="75.785714285714292"/>
    <n v="60.166666666666664"/>
    <n v="26.92582403567252"/>
    <n v="22.803508501982758"/>
    <n v="1"/>
    <n v="0"/>
    <x v="0"/>
    <n v="0"/>
    <n v="2014"/>
    <s v="MV1"/>
    <s v="P013_MV1"/>
    <n v="53.670982228208608"/>
    <n v="-26.745158192536088"/>
    <n v="0.30232734259037569"/>
    <n v="38.502524349691555"/>
    <n v="-15.699015847708797"/>
    <n v="-0.13660730877273303"/>
    <x v="21"/>
    <n v="158"/>
  </r>
  <r>
    <n v="1381"/>
    <x v="27"/>
    <s v="id_57"/>
    <x v="1"/>
    <n v="1"/>
    <s v="M"/>
    <s v="F"/>
    <s v="juv"/>
    <s v="juv"/>
    <n v="75.785714285714292"/>
    <n v="60.166666666666664"/>
    <n v="26.92582403567252"/>
    <n v="22.803508501982758"/>
    <n v="1"/>
    <n v="0"/>
    <x v="0"/>
    <n v="0"/>
    <n v="2014"/>
    <s v="MV1"/>
    <s v="P013_MV1"/>
    <n v="53.670982228208608"/>
    <n v="-26.745158192536088"/>
    <n v="0.30232734259037569"/>
    <n v="38.502524349691555"/>
    <n v="-15.699015847708797"/>
    <n v="-0.13660730877273303"/>
    <x v="21"/>
    <n v="158"/>
  </r>
  <r>
    <n v="1382"/>
    <x v="24"/>
    <s v="id_54"/>
    <x v="0"/>
    <n v="2"/>
    <s v="F"/>
    <s v="M"/>
    <s v="juv"/>
    <s v="juv"/>
    <n v="60.166666666666664"/>
    <n v="75.785714285714292"/>
    <n v="22.803508501982758"/>
    <n v="26.92582403567252"/>
    <n v="0"/>
    <n v="1"/>
    <x v="1"/>
    <n v="1"/>
    <n v="2014"/>
    <s v="MV1"/>
    <s v="P013_MV1"/>
    <n v="38.637286496795177"/>
    <n v="-15.833777994812419"/>
    <n v="-0.17328276496926068"/>
    <n v="52.284737795292884"/>
    <n v="-25.358913759620364"/>
    <n v="0.30077166338876854"/>
    <x v="18"/>
    <n v="128"/>
  </r>
  <r>
    <n v="1383"/>
    <x v="27"/>
    <s v="id_57"/>
    <x v="1"/>
    <n v="1"/>
    <s v="M"/>
    <s v="F"/>
    <s v="juv"/>
    <s v="juv"/>
    <n v="75.785714285714292"/>
    <n v="60.166666666666664"/>
    <n v="26.92582403567252"/>
    <n v="22.803508501982758"/>
    <n v="1"/>
    <n v="0"/>
    <x v="0"/>
    <n v="0"/>
    <n v="2014"/>
    <s v="MV1"/>
    <s v="P013_MV1"/>
    <n v="53.670982228208608"/>
    <n v="-26.745158192536088"/>
    <n v="0.30232734259037569"/>
    <n v="38.502524349691555"/>
    <n v="-15.699015847708797"/>
    <n v="-0.13660730877273303"/>
    <x v="21"/>
    <n v="158"/>
  </r>
  <r>
    <n v="1384"/>
    <x v="27"/>
    <s v="id_57"/>
    <x v="0"/>
    <n v="2"/>
    <s v="M"/>
    <s v="F"/>
    <s v="juv"/>
    <s v="juv"/>
    <n v="75.785714285714292"/>
    <n v="60.166666666666664"/>
    <n v="26.92582403567252"/>
    <n v="22.803508501982758"/>
    <n v="1"/>
    <n v="0"/>
    <x v="0"/>
    <n v="0"/>
    <n v="2014"/>
    <s v="MV1"/>
    <s v="P013_MV1"/>
    <n v="53.670982228208608"/>
    <n v="-26.745158192536088"/>
    <n v="0.30232734259037569"/>
    <n v="38.502524349691555"/>
    <n v="-15.699015847708797"/>
    <n v="-0.13660730877273303"/>
    <x v="21"/>
    <n v="158"/>
  </r>
  <r>
    <n v="1385"/>
    <x v="24"/>
    <s v="id_54"/>
    <x v="1"/>
    <n v="1"/>
    <s v="F"/>
    <s v="M"/>
    <s v="juv"/>
    <s v="juv"/>
    <n v="60.166666666666664"/>
    <n v="75.785714285714292"/>
    <n v="22.803508501982758"/>
    <n v="26.92582403567252"/>
    <n v="0"/>
    <n v="1"/>
    <x v="1"/>
    <n v="1"/>
    <n v="2014"/>
    <s v="MV1"/>
    <s v="P013_MV1"/>
    <n v="38.637286496795177"/>
    <n v="-15.833777994812419"/>
    <n v="-0.17328276496926068"/>
    <n v="52.284737795292884"/>
    <n v="-25.358913759620364"/>
    <n v="0.30077166338876854"/>
    <x v="18"/>
    <n v="128"/>
  </r>
  <r>
    <n v="1386"/>
    <x v="27"/>
    <s v="id_57"/>
    <x v="0"/>
    <n v="2"/>
    <s v="M"/>
    <s v="F"/>
    <s v="juv"/>
    <s v="juv"/>
    <n v="75.785714285714292"/>
    <n v="60.166666666666664"/>
    <n v="26.92582403567252"/>
    <n v="22.803508501982758"/>
    <n v="1"/>
    <n v="0"/>
    <x v="1"/>
    <n v="1"/>
    <n v="2014"/>
    <s v="MV1"/>
    <s v="P013_MV1"/>
    <n v="53.670982228208608"/>
    <n v="-26.745158192536088"/>
    <n v="0.30232734259037569"/>
    <n v="38.502524349691555"/>
    <n v="-15.699015847708797"/>
    <n v="-0.13660730877273303"/>
    <x v="21"/>
    <n v="158"/>
  </r>
  <r>
    <n v="1387"/>
    <x v="24"/>
    <s v="id_54"/>
    <x v="0"/>
    <n v="2"/>
    <s v="F"/>
    <s v="M"/>
    <s v="juv"/>
    <s v="juv"/>
    <n v="60.166666666666664"/>
    <n v="75.785714285714292"/>
    <n v="22.803508501982758"/>
    <n v="26.92582403567252"/>
    <s v="NA"/>
    <s v="NA"/>
    <x v="1"/>
    <n v="1"/>
    <n v="2014"/>
    <s v="MV1"/>
    <s v="P013_MV1"/>
    <n v="38.637286496795177"/>
    <n v="-15.833777994812419"/>
    <n v="-0.17328276496926068"/>
    <n v="52.284737795292884"/>
    <n v="-25.358913759620364"/>
    <n v="0.30077166338876854"/>
    <x v="18"/>
    <n v="128"/>
  </r>
  <r>
    <n v="1388"/>
    <x v="24"/>
    <s v="id_54"/>
    <x v="1"/>
    <n v="1"/>
    <s v="F"/>
    <s v="M"/>
    <s v="juv"/>
    <s v="juv"/>
    <n v="60.166666666666664"/>
    <n v="75.785714285714292"/>
    <n v="22.803508501982758"/>
    <n v="26.92582403567252"/>
    <s v="NA"/>
    <s v="NA"/>
    <x v="1"/>
    <n v="1"/>
    <n v="2014"/>
    <s v="MV1"/>
    <s v="P013_MV1"/>
    <n v="38.637286496795177"/>
    <n v="-15.833777994812419"/>
    <n v="-0.17328276496926068"/>
    <n v="52.284737795292884"/>
    <n v="-25.358913759620364"/>
    <n v="0.30077166338876854"/>
    <x v="18"/>
    <n v="128"/>
  </r>
  <r>
    <n v="1389"/>
    <x v="31"/>
    <s v="id_51"/>
    <x v="0"/>
    <n v="2"/>
    <s v="M"/>
    <s v="F"/>
    <s v="juv"/>
    <s v="ad"/>
    <n v="76.666666666666671"/>
    <n v="94"/>
    <n v="21.540659228538015"/>
    <n v="8.2462112512353212"/>
    <n v="0"/>
    <n v="1"/>
    <x v="1"/>
    <n v="1"/>
    <n v="2014"/>
    <s v="MV1"/>
    <s v="P010_MV1"/>
    <n v="44.413177614464104"/>
    <n v="-22.872518385926089"/>
    <n v="9.4449052460652532E-3"/>
    <n v="13.394349594054429"/>
    <n v="-5.1481383428191076"/>
    <n v="-0.93341601521290407"/>
    <x v="24"/>
    <n v="4"/>
  </r>
  <r>
    <n v="1390"/>
    <x v="31"/>
    <s v="id_51"/>
    <x v="1"/>
    <n v="1"/>
    <s v="M"/>
    <s v="F"/>
    <s v="juv"/>
    <s v="ad"/>
    <n v="76.666666666666671"/>
    <n v="94"/>
    <n v="21.540659228538015"/>
    <n v="8.2462112512353212"/>
    <n v="0"/>
    <n v="1"/>
    <x v="1"/>
    <n v="1"/>
    <n v="2014"/>
    <s v="MV1"/>
    <s v="P010_MV1"/>
    <n v="44.413177614464104"/>
    <n v="-22.872518385926089"/>
    <n v="9.4449052460652532E-3"/>
    <n v="13.394349594054429"/>
    <n v="-5.1481383428191076"/>
    <n v="-0.93341601521290407"/>
    <x v="24"/>
    <n v="4"/>
  </r>
  <r>
    <n v="1391"/>
    <x v="33"/>
    <s v="id_70"/>
    <x v="0"/>
    <n v="2"/>
    <s v="F"/>
    <s v="M"/>
    <s v="ad"/>
    <s v="juv"/>
    <n v="94"/>
    <n v="76.666666666666671"/>
    <n v="8.2462112512353212"/>
    <n v="21.540659228538015"/>
    <n v="1"/>
    <n v="0"/>
    <x v="0"/>
    <n v="0"/>
    <n v="2014"/>
    <s v="MV1"/>
    <s v="P010_MV1"/>
    <n v="8.2462112512353212"/>
    <n v="0"/>
    <n v="-1.1347431287167427"/>
    <n v="41.366907862338032"/>
    <n v="-19.826248633800017"/>
    <n v="-4.5706008950133603E-2"/>
    <x v="26"/>
    <n v="63"/>
  </r>
  <r>
    <n v="1392"/>
    <x v="33"/>
    <s v="id_70"/>
    <x v="0"/>
    <n v="2"/>
    <s v="F"/>
    <s v="M"/>
    <s v="ad"/>
    <s v="juv"/>
    <n v="94"/>
    <n v="76.666666666666671"/>
    <n v="8.2462112512353212"/>
    <n v="21.540659228538015"/>
    <n v="1"/>
    <n v="0"/>
    <x v="0"/>
    <n v="0"/>
    <n v="2014"/>
    <s v="MV1"/>
    <s v="P010_MV1"/>
    <n v="8.2462112512353212"/>
    <n v="0"/>
    <n v="-1.1347431287167427"/>
    <n v="41.366907862338032"/>
    <n v="-19.826248633800017"/>
    <n v="-4.5706008950133603E-2"/>
    <x v="26"/>
    <n v="63"/>
  </r>
  <r>
    <n v="1393"/>
    <x v="26"/>
    <s v="id_26"/>
    <x v="0"/>
    <n v="2"/>
    <s v="M"/>
    <s v="F"/>
    <s v="juv"/>
    <s v="ad"/>
    <n v="65"/>
    <n v="82.285714285714292"/>
    <n v="39.66106403010388"/>
    <n v="11.180339887498949"/>
    <s v="NA"/>
    <s v="NA"/>
    <x v="1"/>
    <n v="1"/>
    <n v="2014"/>
    <s v="MV4"/>
    <s v="P006b_MV4"/>
    <n v="35.422521576159134"/>
    <n v="4.2385424539447456"/>
    <n v="-0.27498594674164473"/>
    <n v="52.443972800256084"/>
    <n v="-41.263632912757132"/>
    <n v="0.30582499122161849"/>
    <x v="20"/>
    <n v="18"/>
  </r>
  <r>
    <n v="1394"/>
    <x v="37"/>
    <s v="id_56"/>
    <x v="0"/>
    <n v="2"/>
    <s v="F"/>
    <s v="M"/>
    <s v="ad"/>
    <s v="juv"/>
    <n v="82.285714285714292"/>
    <n v="65"/>
    <n v="11.180339887498949"/>
    <n v="39.66106403010388"/>
    <n v="1"/>
    <n v="0"/>
    <x v="0"/>
    <n v="0"/>
    <n v="2014"/>
    <s v="MV4"/>
    <s v="P006b_MV4"/>
    <n v="44.399804693860709"/>
    <n v="-33.219464806361756"/>
    <n v="9.0218358744218567E-3"/>
    <n v="37.794412898464323"/>
    <n v="1.8666511316395571"/>
    <n v="-0.15907924769139797"/>
    <x v="7"/>
    <n v="72"/>
  </r>
  <r>
    <n v="1395"/>
    <x v="26"/>
    <s v="id_48"/>
    <x v="1"/>
    <n v="1"/>
    <s v="M"/>
    <s v="M"/>
    <s v="juv"/>
    <s v="ad"/>
    <n v="65"/>
    <n v="85.928571428571431"/>
    <n v="49.162994213127419"/>
    <n v="78.390050389064044"/>
    <n v="0"/>
    <n v="1"/>
    <x v="1"/>
    <n v="1"/>
    <n v="2014"/>
    <s v="MV4"/>
    <s v="P023b_MV4"/>
    <n v="35.422521576159134"/>
    <n v="13.740472636968285"/>
    <n v="-0.27498594674164473"/>
    <n v="31.872321130091684"/>
    <n v="46.517729258972359"/>
    <n v="-0.34701701406836483"/>
    <x v="20"/>
    <n v="73"/>
  </r>
  <r>
    <n v="1396"/>
    <x v="36"/>
    <s v="id_56"/>
    <x v="0"/>
    <n v="2"/>
    <s v="M"/>
    <s v="M"/>
    <s v="ad"/>
    <s v="juv"/>
    <n v="85.928571428571431"/>
    <n v="65"/>
    <n v="78.390050389064044"/>
    <n v="49.162994213127419"/>
    <n v="1"/>
    <n v="0"/>
    <x v="0"/>
    <n v="0"/>
    <n v="2014"/>
    <s v="MV4"/>
    <s v="P023b_MV4"/>
    <n v="33.835625874539616"/>
    <n v="44.554424514524428"/>
    <n v="-0.32518941292967729"/>
    <n v="37.794412898464323"/>
    <n v="11.368581314663096"/>
    <n v="-0.15907924769139797"/>
    <x v="29"/>
    <n v="72"/>
  </r>
  <r>
    <n v="1397"/>
    <x v="36"/>
    <s v="id_56"/>
    <x v="0"/>
    <n v="2"/>
    <s v="M"/>
    <s v="M"/>
    <s v="ad"/>
    <s v="juv"/>
    <n v="85.928571428571431"/>
    <n v="65"/>
    <n v="78.390050389064044"/>
    <n v="49.162994213127419"/>
    <n v="1"/>
    <n v="0"/>
    <x v="0"/>
    <n v="0"/>
    <n v="2014"/>
    <s v="MV4"/>
    <s v="P023b_MV4"/>
    <n v="33.835625874539616"/>
    <n v="44.554424514524428"/>
    <n v="-0.32518941292967729"/>
    <n v="37.794412898464323"/>
    <n v="11.368581314663096"/>
    <n v="-0.15907924769139797"/>
    <x v="29"/>
    <n v="72"/>
  </r>
  <r>
    <n v="1398"/>
    <x v="36"/>
    <s v="id_65"/>
    <x v="0"/>
    <n v="2"/>
    <s v="M"/>
    <s v="F"/>
    <s v="ad"/>
    <s v="juv"/>
    <n v="85.928571428571431"/>
    <n v="67.857142857142861"/>
    <n v="78.390050389064044"/>
    <n v="12.369316876852981"/>
    <n v="0"/>
    <n v="1"/>
    <x v="1"/>
    <n v="1"/>
    <n v="2014"/>
    <s v="MV4"/>
    <s v="P023b_MV4"/>
    <n v="33.835625874539616"/>
    <n v="44.554424514524428"/>
    <n v="-0.32518941292967729"/>
    <n v="35.404677884627461"/>
    <n v="-23.03536100777448"/>
    <n v="-0.23491756264826774"/>
    <x v="29"/>
    <n v="16"/>
  </r>
  <r>
    <n v="1399"/>
    <x v="38"/>
    <s v="id_48"/>
    <x v="0"/>
    <n v="2"/>
    <s v="F"/>
    <s v="M"/>
    <s v="juv"/>
    <s v="ad"/>
    <n v="67.857142857142861"/>
    <n v="85.928571428571431"/>
    <n v="12.369316876852981"/>
    <n v="78.390050389064044"/>
    <n v="1"/>
    <n v="0"/>
    <x v="0"/>
    <n v="0"/>
    <n v="2014"/>
    <s v="MV4"/>
    <s v="P023b_MV4"/>
    <n v="38.237463939636498"/>
    <n v="-25.868147062783517"/>
    <n v="-0.18593166067743061"/>
    <n v="31.872321130091684"/>
    <n v="46.517729258972359"/>
    <n v="-0.34701701406836483"/>
    <x v="30"/>
    <n v="73"/>
  </r>
  <r>
    <n v="1400"/>
    <x v="38"/>
    <s v="id_48"/>
    <x v="1"/>
    <n v="1"/>
    <s v="F"/>
    <s v="M"/>
    <s v="juv"/>
    <s v="ad"/>
    <n v="67.857142857142861"/>
    <n v="85.928571428571431"/>
    <n v="12.369316876852981"/>
    <n v="78.390050389064044"/>
    <n v="1"/>
    <n v="0"/>
    <x v="0"/>
    <n v="0"/>
    <n v="2014"/>
    <s v="MV4"/>
    <s v="P023b_MV4"/>
    <n v="38.237463939636498"/>
    <n v="-25.868147062783517"/>
    <n v="-0.18593166067743061"/>
    <n v="31.872321130091684"/>
    <n v="46.517729258972359"/>
    <n v="-0.34701701406836483"/>
    <x v="30"/>
    <n v="73"/>
  </r>
  <r>
    <n v="1401"/>
    <x v="40"/>
    <s v="id_32"/>
    <x v="0"/>
    <n v="2"/>
    <s v="F"/>
    <s v="F"/>
    <s v="ad"/>
    <s v="ad"/>
    <n v="98.875"/>
    <n v="83.333333333333329"/>
    <n v="60.415229867972862"/>
    <n v="29.154759474226502"/>
    <n v="1"/>
    <n v="0"/>
    <x v="0"/>
    <n v="0"/>
    <n v="2014"/>
    <s v="MV4"/>
    <s v="P032_MV4"/>
    <n v="63.758136052997202"/>
    <n v="-3.34290618502434"/>
    <n v="0.62144729827456902"/>
    <n v="23.438594914704964"/>
    <n v="5.7161645595215376"/>
    <n v="-0.61466157770372454"/>
    <x v="5"/>
    <n v="21"/>
  </r>
  <r>
    <n v="1402"/>
    <x v="39"/>
    <s v="id_13"/>
    <x v="1"/>
    <n v="1"/>
    <s v="F"/>
    <s v="F"/>
    <s v="ad"/>
    <s v="ad"/>
    <n v="83.333333333333329"/>
    <n v="98.875"/>
    <n v="29.154759474226502"/>
    <n v="60.415229867972862"/>
    <s v="NA"/>
    <s v="NA"/>
    <x v="1"/>
    <n v="1"/>
    <n v="2014"/>
    <s v="MV4"/>
    <s v="P032_MV4"/>
    <n v="27.098150003075901"/>
    <n v="2.0566094711506011"/>
    <n v="-0.53833804126140439"/>
    <n v="62.174654175880399"/>
    <n v="-1.7594243079075369"/>
    <n v="0.61462846718722652"/>
    <x v="31"/>
    <n v="10"/>
  </r>
  <r>
    <n v="1403"/>
    <x v="40"/>
    <s v="id_32"/>
    <x v="0"/>
    <n v="2"/>
    <s v="F"/>
    <s v="F"/>
    <s v="ad"/>
    <s v="ad"/>
    <n v="98.875"/>
    <n v="83.333333333333329"/>
    <n v="60.415229867972862"/>
    <n v="29.154759474226502"/>
    <n v="1"/>
    <n v="0"/>
    <x v="0"/>
    <n v="0"/>
    <n v="2014"/>
    <s v="MV4"/>
    <s v="P032_MV4"/>
    <n v="63.758136052997202"/>
    <n v="-3.34290618502434"/>
    <n v="0.62144729827456902"/>
    <n v="23.438594914704964"/>
    <n v="5.7161645595215376"/>
    <n v="-0.61466157770372454"/>
    <x v="5"/>
    <n v="21"/>
  </r>
  <r>
    <n v="1404"/>
    <x v="39"/>
    <s v="id_13"/>
    <x v="1"/>
    <n v="1"/>
    <s v="F"/>
    <s v="F"/>
    <s v="ad"/>
    <s v="ad"/>
    <n v="83.333333333333329"/>
    <n v="98.875"/>
    <n v="29.154759474226502"/>
    <n v="60.415229867972862"/>
    <n v="0"/>
    <n v="1"/>
    <x v="1"/>
    <n v="1"/>
    <n v="2014"/>
    <s v="MV4"/>
    <s v="P032_MV4"/>
    <n v="27.098150003075901"/>
    <n v="2.0566094711506011"/>
    <n v="-0.53833804126140439"/>
    <n v="62.174654175880399"/>
    <n v="-1.7594243079075369"/>
    <n v="0.61462846718722652"/>
    <x v="31"/>
    <n v="10"/>
  </r>
  <r>
    <n v="1405"/>
    <x v="39"/>
    <s v="id_13"/>
    <x v="1"/>
    <n v="1"/>
    <s v="F"/>
    <s v="F"/>
    <s v="ad"/>
    <s v="ad"/>
    <n v="83.333333333333329"/>
    <n v="98.875"/>
    <n v="29.154759474226502"/>
    <n v="60.415229867972862"/>
    <n v="0"/>
    <n v="1"/>
    <x v="1"/>
    <n v="1"/>
    <n v="2014"/>
    <s v="MV4"/>
    <s v="P032_MV4"/>
    <n v="27.098150003075901"/>
    <n v="2.0566094711506011"/>
    <n v="-0.53833804126140439"/>
    <n v="62.174654175880399"/>
    <n v="-1.7594243079075369"/>
    <n v="0.61462846718722652"/>
    <x v="31"/>
    <n v="10"/>
  </r>
  <r>
    <n v="1406"/>
    <x v="39"/>
    <s v="id_13"/>
    <x v="1"/>
    <n v="1"/>
    <s v="F"/>
    <s v="F"/>
    <s v="ad"/>
    <s v="ad"/>
    <n v="83.333333333333329"/>
    <n v="98.875"/>
    <n v="29.154759474226502"/>
    <n v="60.415229867972862"/>
    <n v="0"/>
    <n v="1"/>
    <x v="1"/>
    <n v="1"/>
    <n v="2014"/>
    <s v="MV4"/>
    <s v="P032_MV4"/>
    <n v="27.098150003075901"/>
    <n v="2.0566094711506011"/>
    <n v="-0.53833804126140439"/>
    <n v="62.174654175880399"/>
    <n v="-1.7594243079075369"/>
    <n v="0.61462846718722652"/>
    <x v="31"/>
    <n v="10"/>
  </r>
  <r>
    <n v="1407"/>
    <x v="39"/>
    <s v="id_13"/>
    <x v="0"/>
    <n v="2"/>
    <s v="F"/>
    <s v="F"/>
    <s v="ad"/>
    <s v="ad"/>
    <n v="83.333333333333329"/>
    <n v="98.875"/>
    <n v="29.154759474226502"/>
    <n v="60.415229867972862"/>
    <n v="0"/>
    <n v="1"/>
    <x v="1"/>
    <n v="1"/>
    <n v="2014"/>
    <s v="MV4"/>
    <s v="P032_MV4"/>
    <n v="27.098150003075901"/>
    <n v="2.0566094711506011"/>
    <n v="-0.53833804126140439"/>
    <n v="62.174654175880399"/>
    <n v="-1.7594243079075369"/>
    <n v="0.61462846718722652"/>
    <x v="31"/>
    <n v="10"/>
  </r>
  <r>
    <n v="1408"/>
    <x v="39"/>
    <s v="id_13"/>
    <x v="1"/>
    <n v="1"/>
    <s v="F"/>
    <s v="F"/>
    <s v="ad"/>
    <s v="ad"/>
    <n v="83.333333333333329"/>
    <n v="98.875"/>
    <n v="29.154759474226502"/>
    <n v="60.415229867972862"/>
    <n v="0"/>
    <n v="1"/>
    <x v="1"/>
    <n v="1"/>
    <n v="2014"/>
    <s v="MV4"/>
    <s v="P032_MV4"/>
    <n v="27.098150003075901"/>
    <n v="2.0566094711506011"/>
    <n v="-0.53833804126140439"/>
    <n v="62.174654175880399"/>
    <n v="-1.7594243079075369"/>
    <n v="0.61462846718722652"/>
    <x v="31"/>
    <n v="10"/>
  </r>
  <r>
    <n v="1409"/>
    <x v="39"/>
    <s v="id_13"/>
    <x v="1"/>
    <n v="1"/>
    <s v="F"/>
    <s v="F"/>
    <s v="ad"/>
    <s v="ad"/>
    <n v="83.333333333333329"/>
    <n v="98.875"/>
    <n v="29.154759474226502"/>
    <n v="60.415229867972862"/>
    <n v="0"/>
    <n v="1"/>
    <x v="1"/>
    <n v="1"/>
    <n v="2014"/>
    <s v="MV4"/>
    <s v="P032_MV4"/>
    <n v="27.098150003075901"/>
    <n v="2.0566094711506011"/>
    <n v="-0.53833804126140439"/>
    <n v="62.174654175880399"/>
    <n v="-1.7594243079075369"/>
    <n v="0.61462846718722652"/>
    <x v="31"/>
    <n v="10"/>
  </r>
  <r>
    <n v="1410"/>
    <x v="30"/>
    <s v="id_70"/>
    <x v="1"/>
    <n v="1"/>
    <s v="F"/>
    <s v="M"/>
    <s v="ad"/>
    <s v="juv"/>
    <n v="78.857142857142861"/>
    <n v="76.666666666666671"/>
    <n v="41.593268686170845"/>
    <n v="49.648766349225639"/>
    <n v="1"/>
    <n v="0"/>
    <x v="0"/>
    <n v="0"/>
    <n v="2014"/>
    <s v="MV1"/>
    <s v="P009_MV1"/>
    <n v="30.618777590811717"/>
    <n v="10.974491095359127"/>
    <n v="-0.42695850454631429"/>
    <n v="41.366907862338032"/>
    <n v="8.2818584868876073"/>
    <n v="-4.5706008950133603E-2"/>
    <x v="23"/>
    <n v="63"/>
  </r>
  <r>
    <n v="1411"/>
    <x v="16"/>
    <s v="id_40"/>
    <x v="0"/>
    <n v="2"/>
    <s v="M"/>
    <s v="F"/>
    <s v="juv"/>
    <s v="ad"/>
    <n v="72.25"/>
    <n v="78.857142857142861"/>
    <n v="98.858484714262133"/>
    <n v="41.593268686170845"/>
    <n v="0"/>
    <n v="1"/>
    <x v="1"/>
    <n v="1"/>
    <n v="2014"/>
    <s v="MV1"/>
    <s v="P009_MV1"/>
    <n v="34.36519945571272"/>
    <n v="64.493285258549406"/>
    <n v="-0.30843567835886321"/>
    <n v="38.572545498119524"/>
    <n v="3.0207231880513206"/>
    <n v="-0.13438518545053418"/>
    <x v="12"/>
    <n v="58"/>
  </r>
  <r>
    <n v="1412"/>
    <x v="30"/>
    <s v="id_53"/>
    <x v="0"/>
    <n v="2"/>
    <s v="F"/>
    <s v="M"/>
    <s v="ad"/>
    <s v="juv"/>
    <n v="78.857142857142861"/>
    <n v="72.25"/>
    <n v="41.593268686170845"/>
    <n v="98.858484714262133"/>
    <n v="1"/>
    <n v="0"/>
    <x v="0"/>
    <n v="0"/>
    <n v="2014"/>
    <s v="MV1"/>
    <s v="P009_MV1"/>
    <n v="30.618777590811717"/>
    <n v="10.974491095359127"/>
    <n v="-0.42695850454631429"/>
    <n v="41.301151377594778"/>
    <n v="57.557333336667355"/>
    <n v="-4.7792793037716934E-2"/>
    <x v="23"/>
    <n v="42"/>
  </r>
  <r>
    <n v="1413"/>
    <x v="31"/>
    <s v="id_40"/>
    <x v="1"/>
    <n v="1"/>
    <s v="M"/>
    <s v="F"/>
    <s v="juv"/>
    <s v="ad"/>
    <n v="76.666666666666671"/>
    <n v="78.857142857142861"/>
    <n v="49.648766349225639"/>
    <n v="41.593268686170845"/>
    <n v="0"/>
    <n v="1"/>
    <x v="1"/>
    <n v="1"/>
    <n v="2014"/>
    <s v="MV1"/>
    <s v="P009_MV1"/>
    <n v="44.413177614464104"/>
    <n v="5.2355887347615351"/>
    <n v="9.4449052460652532E-3"/>
    <n v="38.572545498119524"/>
    <n v="3.0207231880513206"/>
    <n v="-0.13438518545053418"/>
    <x v="24"/>
    <n v="58"/>
  </r>
  <r>
    <n v="1414"/>
    <x v="31"/>
    <s v="id_40"/>
    <x v="1"/>
    <n v="1"/>
    <s v="M"/>
    <s v="F"/>
    <s v="juv"/>
    <s v="ad"/>
    <n v="76.666666666666671"/>
    <n v="78.857142857142861"/>
    <n v="49.648766349225639"/>
    <n v="41.593268686170845"/>
    <n v="0"/>
    <n v="1"/>
    <x v="1"/>
    <n v="1"/>
    <n v="2014"/>
    <s v="MV1"/>
    <s v="P009_MV1"/>
    <n v="44.413177614464104"/>
    <n v="5.2355887347615351"/>
    <n v="9.4449052460652532E-3"/>
    <n v="38.572545498119524"/>
    <n v="3.0207231880513206"/>
    <n v="-0.13438518545053418"/>
    <x v="24"/>
    <n v="58"/>
  </r>
  <r>
    <n v="1415"/>
    <x v="30"/>
    <s v="id_53"/>
    <x v="1"/>
    <n v="1"/>
    <s v="F"/>
    <s v="M"/>
    <s v="ad"/>
    <s v="juv"/>
    <n v="78.857142857142861"/>
    <n v="72.25"/>
    <n v="41.593268686170845"/>
    <n v="98.858484714262133"/>
    <n v="1"/>
    <n v="0"/>
    <x v="0"/>
    <n v="0"/>
    <n v="2014"/>
    <s v="MV1"/>
    <s v="P009_MV1"/>
    <n v="30.618777590811717"/>
    <n v="10.974491095359127"/>
    <n v="-0.42695850454631429"/>
    <n v="41.301151377594778"/>
    <n v="57.557333336667355"/>
    <n v="-4.7792793037716934E-2"/>
    <x v="23"/>
    <n v="42"/>
  </r>
  <r>
    <n v="1416"/>
    <x v="30"/>
    <s v="id_53"/>
    <x v="0"/>
    <n v="2"/>
    <s v="F"/>
    <s v="M"/>
    <s v="ad"/>
    <s v="juv"/>
    <n v="78.857142857142861"/>
    <n v="72.25"/>
    <n v="41.593268686170845"/>
    <n v="98.858484714262133"/>
    <n v="1"/>
    <n v="0"/>
    <x v="0"/>
    <n v="0"/>
    <n v="2014"/>
    <s v="MV1"/>
    <s v="P009_MV1"/>
    <n v="30.618777590811717"/>
    <n v="10.974491095359127"/>
    <n v="-0.42695850454631429"/>
    <n v="41.301151377594778"/>
    <n v="57.557333336667355"/>
    <n v="-4.7792793037716934E-2"/>
    <x v="23"/>
    <n v="42"/>
  </r>
  <r>
    <n v="1417"/>
    <x v="31"/>
    <s v="id_53"/>
    <x v="1"/>
    <n v="1"/>
    <s v="M"/>
    <s v="M"/>
    <s v="juv"/>
    <s v="juv"/>
    <n v="76.666666666666671"/>
    <n v="72.25"/>
    <n v="49.648766349225639"/>
    <n v="98.858484714262133"/>
    <n v="1"/>
    <n v="0"/>
    <x v="0"/>
    <n v="0"/>
    <n v="2014"/>
    <s v="MV1"/>
    <s v="P009_MV1"/>
    <n v="44.413177614464104"/>
    <n v="5.2355887347615351"/>
    <n v="9.4449052460652532E-3"/>
    <n v="41.301151377594778"/>
    <n v="57.557333336667355"/>
    <n v="-4.7792793037716934E-2"/>
    <x v="24"/>
    <n v="42"/>
  </r>
  <r>
    <n v="1418"/>
    <x v="30"/>
    <s v="id_70"/>
    <x v="1"/>
    <n v="1"/>
    <s v="F"/>
    <s v="M"/>
    <s v="ad"/>
    <s v="juv"/>
    <n v="78.857142857142861"/>
    <n v="76.666666666666671"/>
    <n v="41.593268686170845"/>
    <n v="49.648766349225639"/>
    <n v="1"/>
    <n v="0"/>
    <x v="0"/>
    <n v="0"/>
    <n v="2014"/>
    <s v="MV1"/>
    <s v="P009_MV1"/>
    <n v="30.618777590811717"/>
    <n v="10.974491095359127"/>
    <n v="-0.42695850454631429"/>
    <n v="41.366907862338032"/>
    <n v="8.2818584868876073"/>
    <n v="-4.5706008950133603E-2"/>
    <x v="23"/>
    <n v="63"/>
  </r>
  <r>
    <n v="1419"/>
    <x v="30"/>
    <s v="id_39"/>
    <x v="1"/>
    <n v="1"/>
    <s v="F"/>
    <s v="F"/>
    <s v="ad"/>
    <s v="juv"/>
    <n v="78.857142857142861"/>
    <n v="69.181818181818187"/>
    <n v="41.593268686170845"/>
    <n v="61.400325732035007"/>
    <n v="1"/>
    <n v="0"/>
    <x v="0"/>
    <n v="0"/>
    <n v="2014"/>
    <s v="MV1"/>
    <s v="P009_MV1"/>
    <n v="30.618777590811717"/>
    <n v="10.974491095359127"/>
    <n v="-0.42695850454631429"/>
    <n v="56.420044614117785"/>
    <n v="4.9802811179172224"/>
    <n v="0.43200575384376289"/>
    <x v="23"/>
    <n v="77"/>
  </r>
  <r>
    <n v="1420"/>
    <x v="31"/>
    <s v="id_40"/>
    <x v="1"/>
    <n v="1"/>
    <s v="M"/>
    <s v="F"/>
    <s v="juv"/>
    <s v="ad"/>
    <n v="76.666666666666671"/>
    <n v="78.857142857142861"/>
    <n v="49.648766349225639"/>
    <n v="41.593268686170845"/>
    <n v="0"/>
    <n v="1"/>
    <x v="1"/>
    <n v="1"/>
    <n v="2014"/>
    <s v="MV1"/>
    <s v="P009_MV1"/>
    <n v="44.413177614464104"/>
    <n v="5.2355887347615351"/>
    <n v="9.4449052460652532E-3"/>
    <n v="38.572545498119524"/>
    <n v="3.0207231880513206"/>
    <n v="-0.13438518545053418"/>
    <x v="24"/>
    <n v="58"/>
  </r>
  <r>
    <n v="1421"/>
    <x v="41"/>
    <s v="id_36"/>
    <x v="1"/>
    <n v="1"/>
    <s v="F"/>
    <s v="M"/>
    <s v="juv"/>
    <s v="ad"/>
    <n v="63.875"/>
    <n v="90.285714285714292"/>
    <n v="115.52488909321661"/>
    <n v="28.231188426986208"/>
    <n v="0"/>
    <n v="1"/>
    <x v="1"/>
    <n v="1"/>
    <n v="2014"/>
    <s v="MV1"/>
    <s v="P035_MV1"/>
    <n v="44.244522849940964"/>
    <n v="71.280366243275651"/>
    <n v="4.1092970145053974E-3"/>
    <n v="27.13312842137822"/>
    <n v="1.0980600056079872"/>
    <n v="-0.49741544201274779"/>
    <x v="32"/>
    <n v="142"/>
  </r>
  <r>
    <n v="1422"/>
    <x v="28"/>
    <s v="id_60"/>
    <x v="0"/>
    <n v="2"/>
    <s v="F"/>
    <s v="F"/>
    <s v="ad"/>
    <s v="ad"/>
    <n v="87.272727272727266"/>
    <n v="81.400000000000006"/>
    <n v="23.853720883753127"/>
    <n v="122.00409829181969"/>
    <n v="0"/>
    <n v="1"/>
    <x v="1"/>
    <n v="1"/>
    <n v="2014"/>
    <s v="MV1"/>
    <s v="P023b_MV1"/>
    <n v="48.399477429557052"/>
    <n v="-24.545756545803926"/>
    <n v="0.13555657583546768"/>
    <n v="147.46769362274719"/>
    <n v="-25.463595330927504"/>
    <n v="3.3214057256476393"/>
    <x v="8"/>
    <n v="70"/>
  </r>
  <r>
    <n v="1423"/>
    <x v="28"/>
    <s v="id_60"/>
    <x v="1"/>
    <n v="1"/>
    <s v="F"/>
    <s v="F"/>
    <s v="ad"/>
    <s v="ad"/>
    <n v="87.272727272727266"/>
    <n v="81.400000000000006"/>
    <n v="23.853720883753127"/>
    <n v="122.00409829181969"/>
    <n v="1"/>
    <n v="0"/>
    <x v="0"/>
    <n v="0"/>
    <n v="2014"/>
    <s v="MV1"/>
    <s v="P023b_MV1"/>
    <n v="48.399477429557052"/>
    <n v="-24.545756545803926"/>
    <n v="0.13555657583546768"/>
    <n v="147.46769362274719"/>
    <n v="-25.463595330927504"/>
    <n v="3.3214057256476393"/>
    <x v="8"/>
    <n v="70"/>
  </r>
  <r>
    <n v="1424"/>
    <x v="31"/>
    <s v="id_04"/>
    <x v="1"/>
    <n v="1"/>
    <s v="M"/>
    <s v="M"/>
    <s v="juv"/>
    <s v="ad"/>
    <n v="76.666666666666671"/>
    <n v="101.85714285714286"/>
    <n v="41.677331968349414"/>
    <n v="42.544094772365298"/>
    <n v="0"/>
    <n v="1"/>
    <x v="1"/>
    <n v="1"/>
    <n v="2014"/>
    <s v="MV1"/>
    <s v="P031_MV1"/>
    <n v="44.413177614464104"/>
    <n v="-2.7358456461146901"/>
    <n v="9.4449052460652532E-3"/>
    <n v="24.7030732082135"/>
    <n v="17.841021564151799"/>
    <n v="-0.57453331974877286"/>
    <x v="24"/>
    <n v="17"/>
  </r>
  <r>
    <n v="1425"/>
    <x v="31"/>
    <s v="id_50"/>
    <x v="1"/>
    <n v="1"/>
    <s v="M"/>
    <s v="F"/>
    <s v="juv"/>
    <s v="ad"/>
    <n v="76.666666666666671"/>
    <n v="87.888888888888886"/>
    <n v="41.677331968349414"/>
    <n v="26.627053911388696"/>
    <n v="0"/>
    <n v="1"/>
    <x v="1"/>
    <n v="1"/>
    <n v="2014"/>
    <s v="MV1"/>
    <s v="P031_MV1"/>
    <n v="44.413177614464104"/>
    <n v="-2.7358456461146901"/>
    <n v="9.4449052460652532E-3"/>
    <n v="15.68883500618103"/>
    <n v="10.938218905207666"/>
    <n v="-0.86060044932745594"/>
    <x v="24"/>
    <n v="49"/>
  </r>
  <r>
    <n v="1426"/>
    <x v="32"/>
    <s v="id_04"/>
    <x v="0"/>
    <n v="2"/>
    <s v="F"/>
    <s v="M"/>
    <s v="ad"/>
    <s v="ad"/>
    <n v="87.888888888888886"/>
    <n v="101.85714285714286"/>
    <n v="26.627053911388696"/>
    <n v="42.544094772365298"/>
    <s v="NA"/>
    <s v="NA"/>
    <x v="1"/>
    <n v="1"/>
    <n v="2014"/>
    <s v="MV1"/>
    <s v="P031_MV1"/>
    <n v="15.187135483622992"/>
    <n v="11.439918427765704"/>
    <n v="-0.91515815242702914"/>
    <n v="24.7030732082135"/>
    <n v="17.841021564151799"/>
    <n v="-0.57453331974877286"/>
    <x v="25"/>
    <n v="17"/>
  </r>
  <r>
    <n v="1427"/>
    <x v="36"/>
    <s v="id_56"/>
    <x v="1"/>
    <n v="1"/>
    <s v="M"/>
    <s v="M"/>
    <s v="ad"/>
    <s v="juv"/>
    <n v="85.928571428571431"/>
    <n v="65"/>
    <n v="9.0553851381374173"/>
    <n v="31.622776601683793"/>
    <n v="0"/>
    <n v="1"/>
    <x v="1"/>
    <n v="1"/>
    <n v="2014"/>
    <s v="MV4"/>
    <s v="P029_MV4"/>
    <n v="33.835625874539616"/>
    <n v="-24.780240736402199"/>
    <n v="-0.32518941292967729"/>
    <n v="37.794412898464323"/>
    <n v="-6.1716362967805303"/>
    <n v="-0.15907924769139797"/>
    <x v="29"/>
    <n v="72"/>
  </r>
  <r>
    <n v="1428"/>
    <x v="26"/>
    <s v="id_59"/>
    <x v="0"/>
    <n v="2"/>
    <s v="M"/>
    <s v="F"/>
    <s v="juv"/>
    <s v="juv"/>
    <n v="65"/>
    <n v="60.111111111111114"/>
    <n v="31.622776601683793"/>
    <n v="33.060550509633082"/>
    <n v="1"/>
    <n v="0"/>
    <x v="0"/>
    <n v="0"/>
    <n v="2014"/>
    <s v="MV4"/>
    <s v="P029_MV4"/>
    <n v="35.422521576159134"/>
    <n v="-3.7997449744753418"/>
    <n v="-0.27498594674164473"/>
    <n v="20.126480852225196"/>
    <n v="12.934069657407886"/>
    <n v="-0.71977162044445719"/>
    <x v="20"/>
    <n v="71"/>
  </r>
  <r>
    <n v="1429"/>
    <x v="26"/>
    <s v="id_59"/>
    <x v="1"/>
    <n v="1"/>
    <s v="M"/>
    <s v="F"/>
    <s v="juv"/>
    <s v="juv"/>
    <n v="65"/>
    <n v="60.111111111111114"/>
    <n v="31.622776601683793"/>
    <n v="33.060550509633082"/>
    <n v="1"/>
    <n v="0"/>
    <x v="0"/>
    <n v="0"/>
    <n v="2014"/>
    <s v="MV4"/>
    <s v="P029_MV4"/>
    <n v="35.422521576159134"/>
    <n v="-3.7997449744753418"/>
    <n v="-0.27498594674164473"/>
    <n v="20.126480852225196"/>
    <n v="12.934069657407886"/>
    <n v="-0.71977162044445719"/>
    <x v="20"/>
    <n v="71"/>
  </r>
  <r>
    <n v="1430"/>
    <x v="35"/>
    <s v="id_56"/>
    <x v="1"/>
    <n v="1"/>
    <s v="F"/>
    <s v="M"/>
    <s v="juv"/>
    <s v="juv"/>
    <n v="60.111111111111114"/>
    <n v="65"/>
    <n v="33.060550509633082"/>
    <n v="31.622776601683793"/>
    <n v="0"/>
    <n v="1"/>
    <x v="1"/>
    <n v="1"/>
    <n v="2014"/>
    <s v="MV4"/>
    <s v="P029_MV4"/>
    <n v="19.530204156534676"/>
    <n v="13.530346353098405"/>
    <n v="-0.77775964473033188"/>
    <n v="37.794412898464323"/>
    <n v="-6.1716362967805303"/>
    <n v="-0.15907924769139797"/>
    <x v="28"/>
    <n v="72"/>
  </r>
  <r>
    <n v="1431"/>
    <x v="35"/>
    <s v="id_56"/>
    <x v="1"/>
    <n v="1"/>
    <s v="F"/>
    <s v="M"/>
    <s v="juv"/>
    <s v="juv"/>
    <n v="60.111111111111114"/>
    <n v="65"/>
    <n v="33.060550509633082"/>
    <n v="31.622776601683793"/>
    <n v="0"/>
    <n v="1"/>
    <x v="1"/>
    <n v="1"/>
    <n v="2014"/>
    <s v="MV4"/>
    <s v="P029_MV4"/>
    <n v="19.530204156534676"/>
    <n v="13.530346353098405"/>
    <n v="-0.77775964473033188"/>
    <n v="37.794412898464323"/>
    <n v="-6.1716362967805303"/>
    <n v="-0.15907924769139797"/>
    <x v="28"/>
    <n v="72"/>
  </r>
  <r>
    <n v="1432"/>
    <x v="35"/>
    <s v="id_56"/>
    <x v="1"/>
    <n v="1"/>
    <s v="F"/>
    <s v="M"/>
    <s v="juv"/>
    <s v="juv"/>
    <n v="60.111111111111114"/>
    <n v="65"/>
    <n v="66.189122973491649"/>
    <n v="10"/>
    <n v="0"/>
    <n v="1"/>
    <x v="1"/>
    <n v="1"/>
    <n v="2014"/>
    <s v="MV4"/>
    <s v="P065_MV4"/>
    <n v="19.530204156534676"/>
    <n v="46.65891881695697"/>
    <n v="-0.77775964473033188"/>
    <n v="37.794412898464323"/>
    <n v="-27.794412898464323"/>
    <n v="-0.15907924769139797"/>
    <x v="28"/>
    <n v="72"/>
  </r>
  <r>
    <n v="1433"/>
    <x v="35"/>
    <s v="id_56"/>
    <x v="1"/>
    <n v="1"/>
    <s v="F"/>
    <s v="M"/>
    <s v="juv"/>
    <s v="juv"/>
    <n v="60.111111111111114"/>
    <n v="65"/>
    <n v="33.060550509633082"/>
    <n v="31.622776601683793"/>
    <n v="0"/>
    <n v="1"/>
    <x v="1"/>
    <n v="1"/>
    <n v="2014"/>
    <s v="MV4"/>
    <s v="P029_MV4"/>
    <n v="19.530204156534676"/>
    <n v="13.530346353098405"/>
    <n v="-0.77775964473033188"/>
    <n v="37.794412898464323"/>
    <n v="-6.1716362967805303"/>
    <n v="-0.15907924769139797"/>
    <x v="28"/>
    <n v="72"/>
  </r>
  <r>
    <n v="1434"/>
    <x v="38"/>
    <s v="id_56"/>
    <x v="1"/>
    <n v="1"/>
    <s v="F"/>
    <s v="M"/>
    <s v="juv"/>
    <s v="juv"/>
    <n v="67.857142857142861"/>
    <n v="65"/>
    <n v="45.122056690713912"/>
    <n v="10"/>
    <s v="NA"/>
    <s v="NA"/>
    <x v="1"/>
    <n v="1"/>
    <n v="2014"/>
    <s v="MV4"/>
    <s v="P065_MV4"/>
    <n v="38.237463939636498"/>
    <n v="6.8845927510774132"/>
    <n v="-0.18593166067743061"/>
    <n v="37.794412898464323"/>
    <n v="-27.794412898464323"/>
    <n v="-0.15907924769139797"/>
    <x v="30"/>
    <n v="72"/>
  </r>
  <r>
    <n v="1435"/>
    <x v="38"/>
    <s v="id_56"/>
    <x v="0"/>
    <n v="2"/>
    <s v="F"/>
    <s v="M"/>
    <s v="juv"/>
    <s v="juv"/>
    <n v="67.857142857142861"/>
    <n v="65"/>
    <n v="45.122056690713912"/>
    <n v="10"/>
    <n v="0"/>
    <n v="1"/>
    <x v="1"/>
    <n v="1"/>
    <n v="2014"/>
    <s v="MV4"/>
    <s v="P065_MV4"/>
    <n v="38.237463939636498"/>
    <n v="6.8845927510774132"/>
    <n v="-0.18593166067743061"/>
    <n v="37.794412898464323"/>
    <n v="-27.794412898464323"/>
    <n v="-0.15907924769139797"/>
    <x v="30"/>
    <n v="72"/>
  </r>
  <r>
    <n v="1436"/>
    <x v="36"/>
    <s v="id_56"/>
    <x v="1"/>
    <n v="1"/>
    <s v="M"/>
    <s v="M"/>
    <s v="ad"/>
    <s v="juv"/>
    <n v="85.928571428571431"/>
    <n v="65"/>
    <n v="9.0553851381374173"/>
    <n v="31.622776601683793"/>
    <n v="1"/>
    <n v="0"/>
    <x v="0"/>
    <n v="0"/>
    <n v="2014"/>
    <s v="MV4"/>
    <s v="P029_MV4"/>
    <n v="33.835625874539616"/>
    <n v="-24.780240736402199"/>
    <n v="-0.32518941292967729"/>
    <n v="37.794412898464323"/>
    <n v="-6.1716362967805303"/>
    <n v="-0.15907924769139797"/>
    <x v="29"/>
    <n v="72"/>
  </r>
  <r>
    <n v="1437"/>
    <x v="26"/>
    <s v="id_48"/>
    <x v="1"/>
    <n v="1"/>
    <s v="M"/>
    <s v="M"/>
    <s v="juv"/>
    <s v="ad"/>
    <n v="65"/>
    <n v="85.928571428571431"/>
    <n v="50.803543183522152"/>
    <n v="22.561028345356956"/>
    <n v="0"/>
    <n v="1"/>
    <x v="1"/>
    <n v="1"/>
    <n v="2014"/>
    <s v="MV4"/>
    <s v="P062_MV4"/>
    <n v="35.422521576159134"/>
    <n v="15.381021607363017"/>
    <n v="-0.27498594674164473"/>
    <n v="31.872321130091684"/>
    <n v="-9.3112927847347287"/>
    <n v="-0.34701701406836483"/>
    <x v="20"/>
    <n v="73"/>
  </r>
  <r>
    <n v="1438"/>
    <x v="44"/>
    <s v="id_56"/>
    <x v="0"/>
    <n v="2"/>
    <s v="M"/>
    <s v="M"/>
    <s v="juv"/>
    <s v="juv"/>
    <n v="73.25"/>
    <n v="65"/>
    <n v="96.876209669866839"/>
    <n v="86.833173384369644"/>
    <n v="1"/>
    <n v="0"/>
    <x v="0"/>
    <n v="0"/>
    <n v="2014"/>
    <s v="MV4"/>
    <s v="P040_MV4"/>
    <n v="80.489186226670199"/>
    <n v="16.38702344319664"/>
    <n v="1.1507553749345818"/>
    <n v="37.794412898464323"/>
    <n v="49.038760485905321"/>
    <n v="-0.15907924769139797"/>
    <x v="34"/>
    <n v="72"/>
  </r>
  <r>
    <n v="1439"/>
    <x v="26"/>
    <s v="id_64"/>
    <x v="1"/>
    <n v="1"/>
    <s v="M"/>
    <s v="M"/>
    <s v="juv"/>
    <s v="juv"/>
    <n v="65"/>
    <n v="73.25"/>
    <n v="86.833173384369644"/>
    <n v="96.876209669866839"/>
    <n v="0"/>
    <n v="1"/>
    <x v="1"/>
    <n v="1"/>
    <n v="2014"/>
    <s v="MV4"/>
    <s v="P040_MV4"/>
    <n v="35.422521576159134"/>
    <n v="51.41065180821051"/>
    <n v="-0.27498594674164473"/>
    <n v="69.486684946453948"/>
    <n v="27.38952472341289"/>
    <n v="0.84667599100985547"/>
    <x v="20"/>
    <n v="7"/>
  </r>
  <r>
    <n v="1440"/>
    <x v="44"/>
    <s v="id_56"/>
    <x v="0"/>
    <n v="2"/>
    <s v="M"/>
    <s v="M"/>
    <s v="juv"/>
    <s v="juv"/>
    <n v="73.25"/>
    <n v="65"/>
    <n v="96.876209669866839"/>
    <n v="86.833173384369644"/>
    <n v="1"/>
    <n v="0"/>
    <x v="0"/>
    <n v="0"/>
    <n v="2014"/>
    <s v="MV4"/>
    <s v="P040_MV4"/>
    <n v="80.489186226670199"/>
    <n v="16.38702344319664"/>
    <n v="1.1507553749345818"/>
    <n v="37.794412898464323"/>
    <n v="49.038760485905321"/>
    <n v="-0.15907924769139797"/>
    <x v="34"/>
    <n v="72"/>
  </r>
  <r>
    <n v="1441"/>
    <x v="50"/>
    <s v="id_37"/>
    <x v="0"/>
    <n v="2"/>
    <s v="F"/>
    <s v="M"/>
    <s v="juv"/>
    <s v="ad"/>
    <n v="73.833333333333329"/>
    <n v="83"/>
    <n v="51.478150704935004"/>
    <n v="14.035668847618199"/>
    <n v="0"/>
    <n v="1"/>
    <x v="1"/>
    <n v="1"/>
    <n v="2014"/>
    <s v="MV4"/>
    <s v="P054_MV4"/>
    <n v="45.500555558602947"/>
    <n v="5.9775951463320567"/>
    <n v="4.3845491117256677E-2"/>
    <n v="18.280348158904005"/>
    <n v="-4.2446793112858057"/>
    <n v="-0.77835869886009967"/>
    <x v="39"/>
    <n v="32"/>
  </r>
  <r>
    <n v="1442"/>
    <x v="36"/>
    <s v="id_59"/>
    <x v="0"/>
    <n v="2"/>
    <s v="M"/>
    <s v="F"/>
    <s v="ad"/>
    <s v="juv"/>
    <n v="85.928571428571431"/>
    <n v="60.111111111111114"/>
    <n v="22.561028345356956"/>
    <n v="11.661903789690601"/>
    <n v="1"/>
    <n v="0"/>
    <x v="0"/>
    <n v="0"/>
    <n v="2014"/>
    <s v="MV4"/>
    <s v="P062_MV4"/>
    <n v="33.835625874539616"/>
    <n v="-11.27459752918266"/>
    <n v="-0.32518941292967729"/>
    <n v="20.126480852225196"/>
    <n v="-8.4645770625345946"/>
    <n v="-0.71977162044445719"/>
    <x v="29"/>
    <n v="71"/>
  </r>
  <r>
    <n v="1443"/>
    <x v="35"/>
    <s v="id_48"/>
    <x v="0"/>
    <n v="2"/>
    <s v="F"/>
    <s v="M"/>
    <s v="juv"/>
    <s v="ad"/>
    <n v="60.111111111111114"/>
    <n v="85.928571428571431"/>
    <n v="11.661903789690601"/>
    <n v="22.561028345356956"/>
    <n v="0"/>
    <n v="1"/>
    <x v="1"/>
    <n v="1"/>
    <n v="2014"/>
    <s v="MV4"/>
    <s v="P062_MV4"/>
    <n v="19.530204156534676"/>
    <n v="-7.8683003668440747"/>
    <n v="-0.77775964473033188"/>
    <n v="31.872321130091684"/>
    <n v="-9.3112927847347287"/>
    <n v="-0.34701701406836483"/>
    <x v="28"/>
    <n v="73"/>
  </r>
  <r>
    <n v="1444"/>
    <x v="36"/>
    <s v="id_56"/>
    <x v="1"/>
    <n v="1"/>
    <s v="M"/>
    <s v="M"/>
    <s v="ad"/>
    <s v="juv"/>
    <n v="85.928571428571431"/>
    <n v="65"/>
    <n v="9.0553851381374173"/>
    <n v="31.622776601683793"/>
    <n v="1"/>
    <n v="0"/>
    <x v="0"/>
    <n v="0"/>
    <n v="2014"/>
    <s v="MV4"/>
    <s v="P029_MV4"/>
    <n v="33.835625874539616"/>
    <n v="-24.780240736402199"/>
    <n v="-0.32518941292967729"/>
    <n v="37.794412898464323"/>
    <n v="-6.1716362967805303"/>
    <n v="-0.15907924769139797"/>
    <x v="29"/>
    <n v="72"/>
  </r>
  <r>
    <n v="1445"/>
    <x v="36"/>
    <s v="id_59"/>
    <x v="1"/>
    <n v="1"/>
    <s v="M"/>
    <s v="F"/>
    <s v="ad"/>
    <s v="juv"/>
    <n v="85.928571428571431"/>
    <n v="60.111111111111114"/>
    <n v="9.0553851381374173"/>
    <n v="33.060550509633082"/>
    <n v="1"/>
    <n v="0"/>
    <x v="0"/>
    <n v="0"/>
    <n v="2014"/>
    <s v="MV4"/>
    <s v="P029_MV4"/>
    <n v="33.835625874539616"/>
    <n v="-24.780240736402199"/>
    <n v="-0.32518941292967729"/>
    <n v="20.126480852225196"/>
    <n v="12.934069657407886"/>
    <n v="-0.71977162044445719"/>
    <x v="29"/>
    <n v="71"/>
  </r>
  <r>
    <n v="1446"/>
    <x v="36"/>
    <s v="id_56"/>
    <x v="1"/>
    <n v="1"/>
    <s v="M"/>
    <s v="M"/>
    <s v="ad"/>
    <s v="juv"/>
    <n v="85.928571428571431"/>
    <n v="65"/>
    <n v="9.0553851381374173"/>
    <n v="31.622776601683793"/>
    <n v="1"/>
    <n v="0"/>
    <x v="0"/>
    <n v="0"/>
    <n v="2014"/>
    <s v="MV4"/>
    <s v="P029_MV4"/>
    <n v="33.835625874539616"/>
    <n v="-24.780240736402199"/>
    <n v="-0.32518941292967729"/>
    <n v="37.794412898464323"/>
    <n v="-6.1716362967805303"/>
    <n v="-0.15907924769139797"/>
    <x v="29"/>
    <n v="72"/>
  </r>
  <r>
    <n v="1447"/>
    <x v="26"/>
    <s v="id_48"/>
    <x v="1"/>
    <n v="1"/>
    <s v="M"/>
    <s v="M"/>
    <s v="juv"/>
    <s v="ad"/>
    <n v="65"/>
    <n v="85.928571428571431"/>
    <n v="31.622776601683793"/>
    <n v="9.0553851381374173"/>
    <n v="0"/>
    <n v="1"/>
    <x v="1"/>
    <n v="1"/>
    <n v="2014"/>
    <s v="MV4"/>
    <s v="P029_MV4"/>
    <n v="35.422521576159134"/>
    <n v="-3.7997449744753418"/>
    <n v="-0.27498594674164473"/>
    <n v="31.872321130091684"/>
    <n v="-22.816935991954267"/>
    <n v="-0.34701701406836483"/>
    <x v="20"/>
    <n v="73"/>
  </r>
  <r>
    <n v="1448"/>
    <x v="35"/>
    <s v="id_48"/>
    <x v="1"/>
    <n v="1"/>
    <s v="F"/>
    <s v="M"/>
    <s v="juv"/>
    <s v="ad"/>
    <n v="60.111111111111114"/>
    <n v="85.928571428571431"/>
    <n v="33.060550509633082"/>
    <n v="9.0553851381374173"/>
    <n v="0"/>
    <n v="1"/>
    <x v="1"/>
    <n v="1"/>
    <n v="2014"/>
    <s v="MV4"/>
    <s v="P029_MV4"/>
    <n v="19.530204156534676"/>
    <n v="13.530346353098405"/>
    <n v="-0.77775964473033188"/>
    <n v="31.872321130091684"/>
    <n v="-22.816935991954267"/>
    <n v="-0.34701701406836483"/>
    <x v="28"/>
    <n v="73"/>
  </r>
  <r>
    <n v="1449"/>
    <x v="36"/>
    <s v="id_59"/>
    <x v="1"/>
    <n v="1"/>
    <s v="M"/>
    <s v="F"/>
    <s v="ad"/>
    <s v="juv"/>
    <n v="85.928571428571431"/>
    <n v="60.111111111111114"/>
    <n v="9.0553851381374173"/>
    <n v="33.060550509633082"/>
    <n v="1"/>
    <n v="0"/>
    <x v="0"/>
    <n v="0"/>
    <n v="2014"/>
    <s v="MV4"/>
    <s v="P029_MV4"/>
    <n v="33.835625874539616"/>
    <n v="-24.780240736402199"/>
    <n v="-0.32518941292967729"/>
    <n v="20.126480852225196"/>
    <n v="12.934069657407886"/>
    <n v="-0.71977162044445719"/>
    <x v="29"/>
    <n v="71"/>
  </r>
  <r>
    <n v="1450"/>
    <x v="36"/>
    <s v="id_65"/>
    <x v="1"/>
    <n v="1"/>
    <s v="M"/>
    <s v="F"/>
    <s v="ad"/>
    <s v="juv"/>
    <n v="85.928571428571431"/>
    <n v="67.857142857142861"/>
    <n v="89.050547443572739"/>
    <n v="2"/>
    <n v="0"/>
    <n v="1"/>
    <x v="1"/>
    <n v="1"/>
    <n v="2014"/>
    <s v="MV4"/>
    <s v="P064_MV4"/>
    <n v="33.835625874539616"/>
    <n v="55.214921569033123"/>
    <n v="-0.32518941292967729"/>
    <n v="35.404677884627461"/>
    <n v="-33.404677884627461"/>
    <n v="-0.23491756264826774"/>
    <x v="29"/>
    <n v="16"/>
  </r>
  <r>
    <n v="1451"/>
    <x v="41"/>
    <s v="id_54"/>
    <x v="1"/>
    <n v="1"/>
    <s v="F"/>
    <s v="M"/>
    <s v="juv"/>
    <s v="juv"/>
    <n v="63.875"/>
    <n v="75.785714285714292"/>
    <n v="6.4031242374328485"/>
    <n v="74.411020689142546"/>
    <n v="1"/>
    <n v="0"/>
    <x v="0"/>
    <n v="0"/>
    <n v="2014"/>
    <s v="MV1"/>
    <s v="P038_MV1"/>
    <n v="44.244522849940964"/>
    <n v="-37.841398612508115"/>
    <n v="4.1092970145053974E-3"/>
    <n v="52.284737795292884"/>
    <n v="22.126282893849663"/>
    <n v="0.30077166338876854"/>
    <x v="32"/>
    <n v="128"/>
  </r>
  <r>
    <n v="1452"/>
    <x v="28"/>
    <s v="id_54"/>
    <x v="1"/>
    <n v="1"/>
    <s v="F"/>
    <s v="M"/>
    <s v="ad"/>
    <s v="juv"/>
    <n v="87.272727272727266"/>
    <n v="75.785714285714292"/>
    <n v="10"/>
    <n v="79.630396206473819"/>
    <n v="1"/>
    <n v="0"/>
    <x v="0"/>
    <n v="0"/>
    <n v="2014"/>
    <s v="MV1"/>
    <s v="P040_MV1"/>
    <n v="48.399477429557052"/>
    <n v="-38.399477429557052"/>
    <n v="0.13555657583546768"/>
    <n v="52.284737795292884"/>
    <n v="27.345658411180935"/>
    <n v="0.30077166338876854"/>
    <x v="8"/>
    <n v="128"/>
  </r>
  <r>
    <n v="1453"/>
    <x v="24"/>
    <s v="id_35"/>
    <x v="0"/>
    <n v="2"/>
    <s v="F"/>
    <s v="F"/>
    <s v="juv"/>
    <s v="ad"/>
    <n v="60.166666666666664"/>
    <n v="87.272727272727266"/>
    <n v="81.6333265278342"/>
    <n v="10"/>
    <n v="0"/>
    <n v="1"/>
    <x v="1"/>
    <n v="1"/>
    <n v="2014"/>
    <s v="MV1"/>
    <s v="P040_MV1"/>
    <n v="38.637286496795177"/>
    <n v="42.996040031039023"/>
    <n v="-0.17328276496926068"/>
    <n v="47.127807489230563"/>
    <n v="-37.127807489230563"/>
    <n v="0.13711631980577521"/>
    <x v="18"/>
    <n v="84"/>
  </r>
  <r>
    <n v="1454"/>
    <x v="27"/>
    <s v="id_35"/>
    <x v="0"/>
    <n v="2"/>
    <s v="M"/>
    <s v="F"/>
    <s v="juv"/>
    <s v="ad"/>
    <n v="75.785714285714292"/>
    <n v="87.272727272727266"/>
    <n v="79.630396206473819"/>
    <n v="10"/>
    <n v="0"/>
    <n v="1"/>
    <x v="1"/>
    <n v="1"/>
    <n v="2014"/>
    <s v="MV1"/>
    <s v="P040_MV1"/>
    <n v="53.670982228208608"/>
    <n v="25.959413978265211"/>
    <n v="0.30232734259037569"/>
    <n v="47.127807489230563"/>
    <n v="-37.127807489230563"/>
    <n v="0.13711631980577521"/>
    <x v="21"/>
    <n v="84"/>
  </r>
  <r>
    <n v="1455"/>
    <x v="41"/>
    <s v="id_35"/>
    <x v="1"/>
    <n v="1"/>
    <s v="F"/>
    <s v="F"/>
    <s v="juv"/>
    <s v="ad"/>
    <n v="63.875"/>
    <n v="87.272727272727266"/>
    <n v="53.263495942343098"/>
    <n v="10"/>
    <n v="0"/>
    <n v="1"/>
    <x v="1"/>
    <n v="1"/>
    <n v="2014"/>
    <s v="MV1"/>
    <s v="P040_MV1"/>
    <n v="44.244522849940964"/>
    <n v="9.0189730924021347"/>
    <n v="4.1092970145053974E-3"/>
    <n v="47.127807489230563"/>
    <n v="-37.127807489230563"/>
    <n v="0.13711631980577521"/>
    <x v="32"/>
    <n v="84"/>
  </r>
  <r>
    <n v="1456"/>
    <x v="28"/>
    <s v="id_54"/>
    <x v="0"/>
    <n v="2"/>
    <s v="F"/>
    <s v="M"/>
    <s v="ad"/>
    <s v="juv"/>
    <n v="87.272727272727266"/>
    <n v="75.785714285714292"/>
    <n v="10"/>
    <n v="79.630396206473819"/>
    <n v="1"/>
    <n v="0"/>
    <x v="0"/>
    <n v="0"/>
    <n v="2014"/>
    <s v="MV1"/>
    <s v="P040_MV1"/>
    <n v="48.399477429557052"/>
    <n v="-38.399477429557052"/>
    <n v="0.13555657583546768"/>
    <n v="52.284737795292884"/>
    <n v="27.345658411180935"/>
    <n v="0.30077166338876854"/>
    <x v="8"/>
    <n v="128"/>
  </r>
  <r>
    <n v="1457"/>
    <x v="27"/>
    <s v="id_57"/>
    <x v="1"/>
    <n v="1"/>
    <s v="M"/>
    <s v="F"/>
    <s v="juv"/>
    <s v="juv"/>
    <n v="75.785714285714292"/>
    <n v="60.166666666666664"/>
    <n v="26.92582403567252"/>
    <n v="22.803508501982758"/>
    <s v="NA"/>
    <s v="NA"/>
    <x v="0"/>
    <n v="0"/>
    <n v="2014"/>
    <s v="MV1"/>
    <s v="P013_MV1"/>
    <n v="53.670982228208608"/>
    <n v="-26.745158192536088"/>
    <n v="0.30232734259037569"/>
    <n v="38.502524349691555"/>
    <n v="-15.699015847708797"/>
    <n v="-0.13660730877273303"/>
    <x v="21"/>
    <n v="158"/>
  </r>
  <r>
    <n v="1458"/>
    <x v="27"/>
    <s v="id_57"/>
    <x v="1"/>
    <n v="1"/>
    <s v="M"/>
    <s v="F"/>
    <s v="juv"/>
    <s v="juv"/>
    <n v="75.785714285714292"/>
    <n v="60.166666666666664"/>
    <n v="26.92582403567252"/>
    <n v="22.803508501982758"/>
    <s v="NA"/>
    <s v="NA"/>
    <x v="0"/>
    <n v="0"/>
    <n v="2014"/>
    <s v="MV1"/>
    <s v="P013_MV1"/>
    <n v="53.670982228208608"/>
    <n v="-26.745158192536088"/>
    <n v="0.30232734259037569"/>
    <n v="38.502524349691555"/>
    <n v="-15.699015847708797"/>
    <n v="-0.13660730877273303"/>
    <x v="21"/>
    <n v="158"/>
  </r>
  <r>
    <n v="1459"/>
    <x v="42"/>
    <s v="id_43"/>
    <x v="0"/>
    <n v="2"/>
    <s v="M"/>
    <s v="F"/>
    <s v="ad"/>
    <s v="ad"/>
    <n v="80.333333333333329"/>
    <n v="76.125"/>
    <n v="13.601470508735444"/>
    <n v="57.982756057296896"/>
    <n v="1"/>
    <n v="0"/>
    <x v="0"/>
    <n v="0"/>
    <n v="2014"/>
    <s v="MV1"/>
    <s v="P031_MV1"/>
    <n v="14.41907343481949"/>
    <n v="-0.81760292608404583"/>
    <n v="-0.93945677334966804"/>
    <n v="77.901293607299223"/>
    <n v="-19.918537550002327"/>
    <n v="1.1137138584575104"/>
    <x v="25"/>
    <n v="20"/>
  </r>
  <r>
    <n v="1460"/>
    <x v="30"/>
    <s v="id_05"/>
    <x v="1"/>
    <n v="1"/>
    <s v="F"/>
    <s v="M"/>
    <s v="ad"/>
    <s v="ad"/>
    <n v="78.857142857142861"/>
    <n v="94.833333333333329"/>
    <n v="4"/>
    <n v="38.013155617496423"/>
    <n v="1"/>
    <n v="0"/>
    <x v="0"/>
    <n v="0"/>
    <n v="2014"/>
    <s v="MV1"/>
    <s v="P020_MV1"/>
    <n v="30.618777590811717"/>
    <n v="-26.618777590811717"/>
    <n v="-0.42695850454631429"/>
    <n v="57.806001349791586"/>
    <n v="-19.792845732295163"/>
    <n v="0.47598913393738534"/>
    <x v="23"/>
    <n v="38"/>
  </r>
  <r>
    <n v="1461"/>
    <x v="19"/>
    <s v="id_40"/>
    <x v="1"/>
    <n v="1"/>
    <s v="F"/>
    <s v="F"/>
    <s v="juv"/>
    <s v="ad"/>
    <n v="69.181818181818187"/>
    <n v="78.857142857142861"/>
    <n v="34.058772731852805"/>
    <n v="4"/>
    <n v="0"/>
    <n v="1"/>
    <x v="1"/>
    <n v="1"/>
    <n v="2014"/>
    <s v="MV1"/>
    <s v="P020_MV1"/>
    <n v="58.402832169616239"/>
    <n v="-24.344059437763434"/>
    <n v="0.45202544076901663"/>
    <n v="38.572545498119524"/>
    <n v="-34.572545498119524"/>
    <n v="-0.13438518545053418"/>
    <x v="14"/>
    <n v="58"/>
  </r>
  <r>
    <n v="1462"/>
    <x v="28"/>
    <s v="id_57"/>
    <x v="1"/>
    <n v="1"/>
    <s v="F"/>
    <s v="F"/>
    <s v="ad"/>
    <s v="juv"/>
    <n v="87.272727272727266"/>
    <n v="60.166666666666664"/>
    <n v="47.381430961928537"/>
    <n v="46.872166581031863"/>
    <n v="1"/>
    <n v="0"/>
    <x v="0"/>
    <n v="0"/>
    <n v="2014"/>
    <s v="MV1"/>
    <s v="P021b_MV1"/>
    <n v="48.399477429557052"/>
    <n v="-1.0180464676285155"/>
    <n v="0.13555657583546768"/>
    <n v="38.502524349691555"/>
    <n v="8.3696422313403076"/>
    <n v="-0.13660730877273303"/>
    <x v="8"/>
    <n v="158"/>
  </r>
  <r>
    <n v="1463"/>
    <x v="29"/>
    <s v="id_54"/>
    <x v="1"/>
    <n v="1"/>
    <s v="M"/>
    <s v="M"/>
    <s v="ad"/>
    <s v="juv"/>
    <n v="90.285714285714292"/>
    <n v="75.785714285714292"/>
    <n v="0"/>
    <n v="58.898217290508889"/>
    <n v="1"/>
    <n v="0"/>
    <x v="0"/>
    <n v="0"/>
    <n v="2014"/>
    <s v="MV1"/>
    <s v="T007_MV1"/>
    <n v="27.537942075366431"/>
    <n v="-27.537942075366431"/>
    <n v="-0.52442465904701596"/>
    <n v="52.284737795292884"/>
    <n v="6.613479495216005"/>
    <n v="0.30077166338876854"/>
    <x v="22"/>
    <n v="128"/>
  </r>
  <r>
    <n v="1464"/>
    <x v="29"/>
    <s v="id_57"/>
    <x v="1"/>
    <n v="1"/>
    <s v="M"/>
    <s v="F"/>
    <s v="ad"/>
    <s v="juv"/>
    <n v="90.285714285714292"/>
    <n v="60.166666666666664"/>
    <n v="18.027756377319946"/>
    <n v="46.872166581031863"/>
    <n v="1"/>
    <n v="0"/>
    <x v="0"/>
    <n v="0"/>
    <n v="2014"/>
    <s v="MV1"/>
    <s v="P021b_MV1"/>
    <n v="27.537942075366431"/>
    <n v="-9.5101856980464845"/>
    <n v="-0.52442465904701596"/>
    <n v="38.502524349691555"/>
    <n v="8.3696422313403076"/>
    <n v="-0.13660730877273303"/>
    <x v="22"/>
    <n v="158"/>
  </r>
  <r>
    <n v="1465"/>
    <x v="26"/>
    <s v="id_59"/>
    <x v="0"/>
    <n v="2"/>
    <s v="M"/>
    <s v="F"/>
    <s v="juv"/>
    <s v="juv"/>
    <n v="65"/>
    <n v="60.111111111111114"/>
    <n v="50.803543183522152"/>
    <n v="29.546573405388315"/>
    <n v="0"/>
    <n v="1"/>
    <x v="1"/>
    <n v="1"/>
    <n v="2014"/>
    <s v="MV4"/>
    <s v="P062_MV4"/>
    <n v="35.422521576159134"/>
    <n v="15.381021607363017"/>
    <n v="-0.27498594674164473"/>
    <n v="20.126480852225196"/>
    <n v="9.4200925531631192"/>
    <n v="-0.71977162044445719"/>
    <x v="20"/>
    <n v="71"/>
  </r>
  <r>
    <n v="1466"/>
    <x v="26"/>
    <s v="id_59"/>
    <x v="1"/>
    <n v="1"/>
    <s v="M"/>
    <s v="F"/>
    <s v="juv"/>
    <s v="juv"/>
    <n v="65"/>
    <n v="60.111111111111114"/>
    <n v="50.803543183522152"/>
    <n v="29.546573405388315"/>
    <n v="0"/>
    <n v="1"/>
    <x v="1"/>
    <n v="1"/>
    <n v="2014"/>
    <s v="MV4"/>
    <s v="P062_MV4"/>
    <n v="35.422521576159134"/>
    <n v="15.381021607363017"/>
    <n v="-0.27498594674164473"/>
    <n v="20.126480852225196"/>
    <n v="9.4200925531631192"/>
    <n v="-0.71977162044445719"/>
    <x v="20"/>
    <n v="71"/>
  </r>
  <r>
    <n v="1467"/>
    <x v="35"/>
    <s v="id_56"/>
    <x v="0"/>
    <n v="2"/>
    <s v="F"/>
    <s v="M"/>
    <s v="juv"/>
    <s v="juv"/>
    <n v="60.111111111111114"/>
    <n v="65"/>
    <n v="37.8549864614954"/>
    <n v="46.010868281309364"/>
    <n v="1"/>
    <n v="0"/>
    <x v="0"/>
    <n v="0"/>
    <n v="2014"/>
    <s v="MV4"/>
    <s v="H08_MV4"/>
    <n v="19.530204156534676"/>
    <n v="18.324782304960724"/>
    <n v="-0.77775964473033188"/>
    <n v="37.794412898464323"/>
    <n v="8.2164553828450408"/>
    <n v="-0.15907924769139797"/>
    <x v="28"/>
    <n v="72"/>
  </r>
  <r>
    <n v="1468"/>
    <x v="35"/>
    <s v="id_56"/>
    <x v="1"/>
    <n v="1"/>
    <s v="F"/>
    <s v="M"/>
    <s v="juv"/>
    <s v="juv"/>
    <n v="60.111111111111114"/>
    <n v="65"/>
    <n v="29.546573405388315"/>
    <n v="50.803543183522152"/>
    <n v="1"/>
    <n v="0"/>
    <x v="0"/>
    <n v="0"/>
    <n v="2014"/>
    <s v="MV4"/>
    <s v="P062_MV4"/>
    <n v="19.530204156534676"/>
    <n v="10.016369248853639"/>
    <n v="-0.77775964473033188"/>
    <n v="37.794412898464323"/>
    <n v="13.009130285057829"/>
    <n v="-0.15907924769139797"/>
    <x v="28"/>
    <n v="72"/>
  </r>
  <r>
    <n v="1469"/>
    <x v="30"/>
    <s v="id_60"/>
    <x v="1"/>
    <n v="1"/>
    <s v="F"/>
    <s v="F"/>
    <s v="ad"/>
    <s v="ad"/>
    <n v="78.857142857142861"/>
    <n v="81.400000000000006"/>
    <n v="4"/>
    <n v="214.40149253211834"/>
    <n v="1"/>
    <n v="0"/>
    <x v="0"/>
    <n v="0"/>
    <n v="2014"/>
    <s v="MV1"/>
    <s v="P020_MV1"/>
    <n v="30.618777590811717"/>
    <n v="-26.618777590811717"/>
    <n v="-0.42695850454631429"/>
    <n v="147.46769362274719"/>
    <n v="66.933798909371149"/>
    <n v="3.3214057256476393"/>
    <x v="23"/>
    <n v="70"/>
  </r>
  <r>
    <n v="1470"/>
    <x v="30"/>
    <s v="id_39"/>
    <x v="1"/>
    <n v="1"/>
    <s v="F"/>
    <s v="F"/>
    <s v="ad"/>
    <s v="juv"/>
    <n v="78.857142857142861"/>
    <n v="69.181818181818187"/>
    <n v="4"/>
    <n v="34.058772731852805"/>
    <s v="NA"/>
    <s v="NA"/>
    <x v="0"/>
    <n v="0"/>
    <n v="2014"/>
    <s v="MV1"/>
    <s v="P020_MV1"/>
    <n v="30.618777590811717"/>
    <n v="-26.618777590811717"/>
    <n v="-0.42695850454631429"/>
    <n v="56.420044614117785"/>
    <n v="-22.36127188226498"/>
    <n v="0.43200575384376289"/>
    <x v="23"/>
    <n v="77"/>
  </r>
  <r>
    <n v="1471"/>
    <x v="30"/>
    <s v="id_60"/>
    <x v="1"/>
    <n v="1"/>
    <s v="F"/>
    <s v="F"/>
    <s v="ad"/>
    <s v="ad"/>
    <n v="78.857142857142861"/>
    <n v="81.400000000000006"/>
    <n v="4"/>
    <n v="214.40149253211834"/>
    <n v="1"/>
    <n v="0"/>
    <x v="0"/>
    <n v="0"/>
    <n v="2014"/>
    <s v="MV1"/>
    <s v="P020_MV1"/>
    <n v="30.618777590811717"/>
    <n v="-26.618777590811717"/>
    <n v="-0.42695850454631429"/>
    <n v="147.46769362274719"/>
    <n v="66.933798909371149"/>
    <n v="3.3214057256476393"/>
    <x v="23"/>
    <n v="70"/>
  </r>
  <r>
    <n v="1472"/>
    <x v="30"/>
    <s v="id_01"/>
    <x v="1"/>
    <n v="1"/>
    <s v="F"/>
    <s v="F"/>
    <s v="ad"/>
    <s v="ad"/>
    <n v="78.857142857142861"/>
    <n v="92.214285714285708"/>
    <n v="4"/>
    <n v="105.1094667477673"/>
    <n v="1"/>
    <n v="0"/>
    <x v="0"/>
    <n v="0"/>
    <n v="2014"/>
    <s v="MV1"/>
    <s v="P020_MV1"/>
    <n v="30.618777590811717"/>
    <n v="-26.618777590811717"/>
    <n v="-0.42695850454631429"/>
    <n v="51.800968279513803"/>
    <n v="53.308498468253497"/>
    <n v="0.2854192227659561"/>
    <x v="23"/>
    <n v="60"/>
  </r>
  <r>
    <n v="1473"/>
    <x v="35"/>
    <s v="id_56"/>
    <x v="0"/>
    <n v="2"/>
    <s v="F"/>
    <s v="M"/>
    <s v="juv"/>
    <s v="juv"/>
    <n v="60.111111111111114"/>
    <n v="65"/>
    <n v="52.497618993626752"/>
    <n v="31.622776601683793"/>
    <n v="0"/>
    <n v="1"/>
    <x v="1"/>
    <n v="1"/>
    <n v="2014"/>
    <s v="MV4"/>
    <s v="P029_MV4"/>
    <n v="19.530204156534676"/>
    <n v="32.967414837092079"/>
    <n v="-0.77775964473033188"/>
    <n v="37.794412898464323"/>
    <n v="-6.1716362967805303"/>
    <n v="-0.15907924769139797"/>
    <x v="28"/>
    <n v="72"/>
  </r>
  <r>
    <n v="1474"/>
    <x v="24"/>
    <s v="id_62"/>
    <x v="1"/>
    <n v="1"/>
    <s v="F"/>
    <s v="F"/>
    <s v="juv"/>
    <s v="juv"/>
    <n v="60.166666666666664"/>
    <n v="63.875"/>
    <n v="96.664367788756579"/>
    <n v="6.4031242374328485"/>
    <n v="0"/>
    <n v="1"/>
    <x v="1"/>
    <n v="1"/>
    <n v="2014"/>
    <s v="MV1"/>
    <s v="P038_MV1"/>
    <n v="38.637286496795177"/>
    <n v="58.027081291961402"/>
    <n v="-0.17328276496926068"/>
    <n v="39.163553836654089"/>
    <n v="-32.76042959922124"/>
    <n v="-0.11562951745370567"/>
    <x v="18"/>
    <n v="29"/>
  </r>
  <r>
    <n v="1475"/>
    <x v="27"/>
    <s v="id_57"/>
    <x v="1"/>
    <n v="1"/>
    <s v="M"/>
    <s v="F"/>
    <s v="juv"/>
    <s v="juv"/>
    <n v="75.785714285714292"/>
    <n v="60.166666666666664"/>
    <n v="23.706539182259394"/>
    <n v="11.180339887498949"/>
    <n v="1"/>
    <n v="0"/>
    <x v="0"/>
    <n v="0"/>
    <n v="2014"/>
    <s v="MV1"/>
    <s v="P048_MV1"/>
    <n v="53.670982228208608"/>
    <n v="-29.964443045949213"/>
    <n v="0.30232734259037569"/>
    <n v="38.502524349691555"/>
    <n v="-27.322184462192606"/>
    <n v="-0.13660730877273303"/>
    <x v="21"/>
    <n v="158"/>
  </r>
  <r>
    <n v="1476"/>
    <x v="24"/>
    <s v="id_54"/>
    <x v="1"/>
    <n v="1"/>
    <s v="F"/>
    <s v="M"/>
    <s v="juv"/>
    <s v="juv"/>
    <n v="60.166666666666664"/>
    <n v="75.785714285714292"/>
    <n v="11.180339887498949"/>
    <n v="23.706539182259394"/>
    <n v="0"/>
    <n v="1"/>
    <x v="1"/>
    <n v="1"/>
    <n v="2014"/>
    <s v="MV1"/>
    <s v="P048_MV1"/>
    <n v="38.637286496795177"/>
    <n v="-27.456946609296228"/>
    <n v="-0.17328276496926068"/>
    <n v="52.284737795292884"/>
    <n v="-28.578198613033489"/>
    <n v="0.30077166338876854"/>
    <x v="18"/>
    <n v="128"/>
  </r>
  <r>
    <n v="1477"/>
    <x v="24"/>
    <s v="id_54"/>
    <x v="1"/>
    <n v="1"/>
    <s v="F"/>
    <s v="M"/>
    <s v="juv"/>
    <s v="juv"/>
    <n v="60.166666666666664"/>
    <n v="75.785714285714292"/>
    <n v="11.180339887498949"/>
    <n v="23.706539182259394"/>
    <n v="0"/>
    <n v="1"/>
    <x v="1"/>
    <n v="1"/>
    <n v="2014"/>
    <s v="MV1"/>
    <s v="P048_MV1"/>
    <n v="38.637286496795177"/>
    <n v="-27.456946609296228"/>
    <n v="-0.17328276496926068"/>
    <n v="52.284737795292884"/>
    <n v="-28.578198613033489"/>
    <n v="0.30077166338876854"/>
    <x v="18"/>
    <n v="128"/>
  </r>
  <r>
    <n v="1478"/>
    <x v="41"/>
    <s v="id_57"/>
    <x v="1"/>
    <n v="1"/>
    <s v="F"/>
    <s v="F"/>
    <s v="juv"/>
    <s v="juv"/>
    <n v="63.875"/>
    <n v="60.166666666666664"/>
    <n v="79.624116949577527"/>
    <n v="11.180339887498949"/>
    <n v="0"/>
    <n v="1"/>
    <x v="1"/>
    <n v="1"/>
    <n v="2014"/>
    <s v="MV1"/>
    <s v="P048_MV1"/>
    <n v="44.244522849940964"/>
    <n v="35.379594099636563"/>
    <n v="4.1092970145053974E-3"/>
    <n v="38.502524349691555"/>
    <n v="-27.322184462192606"/>
    <n v="-0.13660730877273303"/>
    <x v="32"/>
    <n v="158"/>
  </r>
  <r>
    <n v="1479"/>
    <x v="24"/>
    <s v="id_54"/>
    <x v="0"/>
    <n v="2"/>
    <s v="F"/>
    <s v="M"/>
    <s v="juv"/>
    <s v="juv"/>
    <n v="60.166666666666664"/>
    <n v="75.785714285714292"/>
    <n v="11.180339887498949"/>
    <n v="23.706539182259394"/>
    <n v="0"/>
    <n v="1"/>
    <x v="1"/>
    <n v="1"/>
    <n v="2014"/>
    <s v="MV1"/>
    <s v="P048_MV1"/>
    <n v="38.637286496795177"/>
    <n v="-27.456946609296228"/>
    <n v="-0.17328276496926068"/>
    <n v="52.284737795292884"/>
    <n v="-28.578198613033489"/>
    <n v="0.30077166338876854"/>
    <x v="18"/>
    <n v="128"/>
  </r>
  <r>
    <n v="1480"/>
    <x v="24"/>
    <s v="id_54"/>
    <x v="1"/>
    <n v="1"/>
    <s v="F"/>
    <s v="M"/>
    <s v="juv"/>
    <s v="juv"/>
    <n v="60.166666666666664"/>
    <n v="75.785714285714292"/>
    <n v="11.180339887498949"/>
    <n v="23.706539182259394"/>
    <n v="0"/>
    <n v="1"/>
    <x v="1"/>
    <n v="1"/>
    <n v="2014"/>
    <s v="MV1"/>
    <s v="P048_MV1"/>
    <n v="38.637286496795177"/>
    <n v="-27.456946609296228"/>
    <n v="-0.17328276496926068"/>
    <n v="52.284737795292884"/>
    <n v="-28.578198613033489"/>
    <n v="0.30077166338876854"/>
    <x v="18"/>
    <n v="128"/>
  </r>
  <r>
    <n v="1481"/>
    <x v="27"/>
    <s v="id_62"/>
    <x v="1"/>
    <n v="1"/>
    <s v="M"/>
    <s v="F"/>
    <s v="juv"/>
    <s v="juv"/>
    <n v="75.785714285714292"/>
    <n v="63.875"/>
    <n v="9.8488578017961039"/>
    <n v="65.73431371817918"/>
    <n v="1"/>
    <n v="0"/>
    <x v="0"/>
    <n v="0"/>
    <n v="2014"/>
    <s v="MV1"/>
    <s v="H11_MV1"/>
    <n v="53.670982228208608"/>
    <n v="-43.8221244264125"/>
    <n v="0.30232734259037569"/>
    <n v="39.163553836654089"/>
    <n v="26.570759881525092"/>
    <n v="-0.11562951745370567"/>
    <x v="21"/>
    <n v="29"/>
  </r>
  <r>
    <n v="1482"/>
    <x v="24"/>
    <s v="id_60"/>
    <x v="1"/>
    <n v="1"/>
    <s v="F"/>
    <s v="F"/>
    <s v="juv"/>
    <s v="ad"/>
    <n v="60.166666666666664"/>
    <n v="81.400000000000006"/>
    <n v="48.548944375753422"/>
    <n v="164.36848846418221"/>
    <n v="0"/>
    <n v="1"/>
    <x v="1"/>
    <n v="1"/>
    <n v="2014"/>
    <s v="MV1"/>
    <s v="P022_MV1"/>
    <n v="38.637286496795177"/>
    <n v="9.9116578789582448"/>
    <n v="-0.17328276496926068"/>
    <n v="147.46769362274719"/>
    <n v="16.900794841435015"/>
    <n v="3.3214057256476393"/>
    <x v="18"/>
    <n v="70"/>
  </r>
  <r>
    <n v="1483"/>
    <x v="16"/>
    <s v="id_60"/>
    <x v="0"/>
    <n v="2"/>
    <s v="M"/>
    <s v="F"/>
    <s v="juv"/>
    <s v="ad"/>
    <n v="72.25"/>
    <n v="81.400000000000006"/>
    <n v="38.052595180880893"/>
    <n v="164.36848846418221"/>
    <n v="0"/>
    <n v="1"/>
    <x v="1"/>
    <n v="1"/>
    <n v="2014"/>
    <s v="MV1"/>
    <s v="P022_MV1"/>
    <n v="34.36519945571272"/>
    <n v="3.687395725168173"/>
    <n v="-0.30843567835886321"/>
    <n v="147.46769362274719"/>
    <n v="16.900794841435015"/>
    <n v="3.3214057256476393"/>
    <x v="12"/>
    <n v="70"/>
  </r>
  <r>
    <n v="1484"/>
    <x v="24"/>
    <s v="id_53"/>
    <x v="0"/>
    <n v="2"/>
    <s v="F"/>
    <s v="M"/>
    <s v="juv"/>
    <s v="juv"/>
    <n v="60.166666666666664"/>
    <n v="72.25"/>
    <n v="37.735924528226413"/>
    <n v="32.756678708318397"/>
    <n v="0"/>
    <n v="1"/>
    <x v="1"/>
    <n v="1"/>
    <n v="2014"/>
    <s v="MV1"/>
    <s v="I08_MV1"/>
    <n v="38.637286496795177"/>
    <n v="-0.90136196856876438"/>
    <n v="-0.17328276496926068"/>
    <n v="41.301151377594778"/>
    <n v="-8.5444726692763808"/>
    <n v="-4.7792793037716934E-2"/>
    <x v="18"/>
    <n v="42"/>
  </r>
  <r>
    <n v="1485"/>
    <x v="24"/>
    <s v="id_60"/>
    <x v="0"/>
    <n v="2"/>
    <s v="F"/>
    <s v="F"/>
    <s v="juv"/>
    <s v="ad"/>
    <n v="60.166666666666664"/>
    <n v="81.400000000000006"/>
    <n v="80.894993664626739"/>
    <n v="117.04699910719626"/>
    <n v="0"/>
    <n v="1"/>
    <x v="1"/>
    <n v="1"/>
    <n v="2014"/>
    <s v="MV1"/>
    <s v="L09_MV1"/>
    <n v="38.637286496795177"/>
    <n v="42.257707167831562"/>
    <n v="-0.17328276496926068"/>
    <n v="147.46769362274719"/>
    <n v="-30.420694515550935"/>
    <n v="3.3214057256476393"/>
    <x v="18"/>
    <n v="70"/>
  </r>
  <r>
    <n v="1486"/>
    <x v="17"/>
    <s v="id_70"/>
    <x v="0"/>
    <n v="2"/>
    <s v="F"/>
    <s v="M"/>
    <s v="ad"/>
    <s v="juv"/>
    <n v="92.214285714285708"/>
    <n v="76.666666666666671"/>
    <n v="53.075418038862395"/>
    <n v="11.401754250991379"/>
    <n v="0"/>
    <n v="1"/>
    <x v="1"/>
    <n v="1"/>
    <n v="2014"/>
    <s v="MV1"/>
    <s v="P052_MV1"/>
    <n v="54.956700373651238"/>
    <n v="-1.8812823347888425"/>
    <n v="0.34300267328551498"/>
    <n v="41.366907862338032"/>
    <n v="-29.965153611346651"/>
    <n v="-4.5706008950133603E-2"/>
    <x v="13"/>
    <n v="63"/>
  </r>
  <r>
    <n v="1487"/>
    <x v="31"/>
    <s v="id_01"/>
    <x v="0"/>
    <n v="2"/>
    <s v="M"/>
    <s v="F"/>
    <s v="juv"/>
    <s v="ad"/>
    <n v="76.666666666666671"/>
    <n v="92.214285714285708"/>
    <n v="11.401754250991379"/>
    <n v="53.075418038862395"/>
    <n v="1"/>
    <n v="0"/>
    <x v="0"/>
    <n v="0"/>
    <n v="2014"/>
    <s v="MV1"/>
    <s v="P052_MV1"/>
    <n v="44.413177614464104"/>
    <n v="-33.011423363472723"/>
    <n v="9.4449052460652532E-3"/>
    <n v="51.800968279513803"/>
    <n v="1.2744497593485917"/>
    <n v="0.2854192227659561"/>
    <x v="24"/>
    <n v="60"/>
  </r>
  <r>
    <n v="1488"/>
    <x v="19"/>
    <s v="id_40"/>
    <x v="0"/>
    <n v="2"/>
    <s v="F"/>
    <s v="F"/>
    <s v="juv"/>
    <s v="ad"/>
    <n v="69.181818181818187"/>
    <n v="78.857142857142861"/>
    <n v="34.058772731852805"/>
    <n v="4"/>
    <n v="0"/>
    <n v="1"/>
    <x v="1"/>
    <n v="1"/>
    <n v="2014"/>
    <s v="MV1"/>
    <s v="P020_MV1"/>
    <n v="58.402832169616239"/>
    <n v="-24.344059437763434"/>
    <n v="0.45202544076901663"/>
    <n v="38.572545498119524"/>
    <n v="-34.572545498119524"/>
    <n v="-0.13438518545053418"/>
    <x v="14"/>
    <n v="58"/>
  </r>
  <r>
    <n v="1489"/>
    <x v="30"/>
    <s v="id_39"/>
    <x v="0"/>
    <n v="2"/>
    <s v="F"/>
    <s v="F"/>
    <s v="ad"/>
    <s v="juv"/>
    <n v="78.857142857142861"/>
    <n v="69.181818181818187"/>
    <n v="4"/>
    <n v="34.058772731852805"/>
    <n v="1"/>
    <n v="0"/>
    <x v="0"/>
    <n v="0"/>
    <n v="2014"/>
    <s v="MV1"/>
    <s v="P020_MV1"/>
    <n v="30.618777590811717"/>
    <n v="-26.618777590811717"/>
    <n v="-0.42695850454631429"/>
    <n v="56.420044614117785"/>
    <n v="-22.36127188226498"/>
    <n v="0.43200575384376289"/>
    <x v="23"/>
    <n v="77"/>
  </r>
  <r>
    <n v="1490"/>
    <x v="31"/>
    <s v="id_40"/>
    <x v="0"/>
    <n v="2"/>
    <s v="M"/>
    <s v="F"/>
    <s v="juv"/>
    <s v="ad"/>
    <n v="76.666666666666671"/>
    <n v="78.857142857142861"/>
    <n v="84.291162051546067"/>
    <n v="4"/>
    <n v="0"/>
    <n v="1"/>
    <x v="1"/>
    <n v="1"/>
    <n v="2014"/>
    <s v="MV1"/>
    <s v="P020_MV1"/>
    <n v="44.413177614464104"/>
    <n v="39.877984437081963"/>
    <n v="9.4449052460652532E-3"/>
    <n v="38.572545498119524"/>
    <n v="-34.572545498119524"/>
    <n v="-0.13438518545053418"/>
    <x v="24"/>
    <n v="58"/>
  </r>
  <r>
    <n v="1491"/>
    <x v="25"/>
    <s v="id_57"/>
    <x v="0"/>
    <n v="2"/>
    <s v="F"/>
    <s v="F"/>
    <s v="ad"/>
    <s v="juv"/>
    <n v="81.400000000000006"/>
    <n v="60.166666666666664"/>
    <n v="113.27841806805037"/>
    <n v="108.6830253535482"/>
    <n v="1"/>
    <n v="0"/>
    <x v="0"/>
    <n v="0"/>
    <n v="2014"/>
    <s v="MV1"/>
    <s v="P023_MV1"/>
    <n v="159.82581889712145"/>
    <n v="-46.54740082907108"/>
    <n v="3.6606707724484231"/>
    <n v="38.502524349691555"/>
    <n v="70.180501003856648"/>
    <n v="-0.13660730877273303"/>
    <x v="19"/>
    <n v="158"/>
  </r>
  <r>
    <n v="1492"/>
    <x v="25"/>
    <s v="id_35"/>
    <x v="0"/>
    <n v="2"/>
    <s v="F"/>
    <s v="F"/>
    <s v="ad"/>
    <s v="ad"/>
    <n v="81.400000000000006"/>
    <n v="87.272727272727266"/>
    <n v="113.27841806805037"/>
    <n v="31.622776601683793"/>
    <n v="0"/>
    <n v="1"/>
    <x v="1"/>
    <n v="1"/>
    <n v="2014"/>
    <s v="MV1"/>
    <s v="P023_MV1"/>
    <n v="159.82581889712145"/>
    <n v="-46.54740082907108"/>
    <n v="3.6606707724484231"/>
    <n v="47.127807489230563"/>
    <n v="-15.50503088754677"/>
    <n v="0.13711631980577521"/>
    <x v="19"/>
    <n v="84"/>
  </r>
  <r>
    <n v="1493"/>
    <x v="32"/>
    <s v="id_70"/>
    <x v="1"/>
    <n v="1"/>
    <s v="F"/>
    <s v="M"/>
    <s v="ad"/>
    <s v="juv"/>
    <n v="87.888888888888886"/>
    <n v="76.666666666666671"/>
    <n v="25.019992006393608"/>
    <n v="34.438350715445125"/>
    <n v="1"/>
    <n v="0"/>
    <x v="0"/>
    <n v="0"/>
    <n v="2014"/>
    <s v="MV1"/>
    <s v="T024_MV1"/>
    <n v="15.187135483622992"/>
    <n v="9.8328565227706157"/>
    <n v="-0.91515815242702914"/>
    <n v="41.366907862338032"/>
    <n v="-6.9285571468929064"/>
    <n v="-4.5706008950133603E-2"/>
    <x v="25"/>
    <n v="63"/>
  </r>
  <r>
    <n v="1494"/>
    <x v="42"/>
    <s v="id_50"/>
    <x v="0"/>
    <n v="2"/>
    <s v="M"/>
    <s v="F"/>
    <s v="ad"/>
    <s v="ad"/>
    <n v="80.333333333333329"/>
    <n v="87.888888888888886"/>
    <n v="5.8309518948453007"/>
    <n v="8.4852813742385695"/>
    <n v="0"/>
    <n v="1"/>
    <x v="1"/>
    <n v="1"/>
    <n v="2014"/>
    <s v="MV1"/>
    <s v="P026_MV1"/>
    <n v="14.41907343481949"/>
    <n v="-8.588121539974189"/>
    <n v="-0.93945677334966804"/>
    <n v="15.68883500618103"/>
    <n v="-7.2035536319424605"/>
    <n v="-0.86060044932745594"/>
    <x v="25"/>
    <n v="49"/>
  </r>
  <r>
    <n v="1495"/>
    <x v="42"/>
    <s v="id_50"/>
    <x v="1"/>
    <n v="1"/>
    <s v="M"/>
    <s v="F"/>
    <s v="ad"/>
    <s v="ad"/>
    <n v="80.333333333333329"/>
    <n v="87.888888888888886"/>
    <n v="5.8309518948453007"/>
    <n v="8.4852813742385695"/>
    <n v="1"/>
    <n v="0"/>
    <x v="0"/>
    <n v="0"/>
    <n v="2014"/>
    <s v="MV1"/>
    <s v="P026_MV1"/>
    <n v="14.41907343481949"/>
    <n v="-8.588121539974189"/>
    <n v="-0.93945677334966804"/>
    <n v="15.68883500618103"/>
    <n v="-7.2035536319424605"/>
    <n v="-0.86060044932745594"/>
    <x v="25"/>
    <n v="49"/>
  </r>
  <r>
    <n v="1496"/>
    <x v="32"/>
    <s v="id_49"/>
    <x v="1"/>
    <n v="1"/>
    <s v="F"/>
    <s v="M"/>
    <s v="ad"/>
    <s v="ad"/>
    <n v="87.888888888888886"/>
    <n v="80.333333333333329"/>
    <n v="8.4852813742385695"/>
    <n v="5.8309518948453007"/>
    <n v="1"/>
    <n v="0"/>
    <x v="1"/>
    <n v="1"/>
    <n v="2014"/>
    <s v="MV1"/>
    <s v="P026_MV1"/>
    <n v="15.187135483622992"/>
    <n v="-6.7018541093844224"/>
    <n v="-0.91515815242702914"/>
    <n v="21.45114967092038"/>
    <n v="-15.620197776075079"/>
    <n v="-0.67773321430148725"/>
    <x v="25"/>
    <n v="49"/>
  </r>
  <r>
    <n v="1497"/>
    <x v="42"/>
    <s v="id_50"/>
    <x v="0"/>
    <n v="2"/>
    <s v="M"/>
    <s v="F"/>
    <s v="ad"/>
    <s v="ad"/>
    <n v="80.333333333333329"/>
    <n v="87.888888888888886"/>
    <n v="5.8309518948453007"/>
    <n v="8.4852813742385695"/>
    <s v="NA"/>
    <s v="NA"/>
    <x v="0"/>
    <n v="0"/>
    <n v="2014"/>
    <s v="MV1"/>
    <s v="P026_MV1"/>
    <n v="14.41907343481949"/>
    <n v="-8.588121539974189"/>
    <n v="-0.93945677334966804"/>
    <n v="15.68883500618103"/>
    <n v="-7.2035536319424605"/>
    <n v="-0.86060044932745594"/>
    <x v="25"/>
    <n v="49"/>
  </r>
  <r>
    <n v="1498"/>
    <x v="58"/>
    <s v="id_70"/>
    <x v="0"/>
    <n v="2"/>
    <s v="F"/>
    <s v="M"/>
    <s v="ad"/>
    <s v="juv"/>
    <n v="92.333333333333329"/>
    <n v="76.666666666666671"/>
    <n v="103.36827366266692"/>
    <n v="49.648766349225639"/>
    <n v="1"/>
    <n v="0"/>
    <x v="0"/>
    <n v="0"/>
    <n v="2014"/>
    <s v="MV1"/>
    <s v="P009_MV1"/>
    <n v="33.698602058570671"/>
    <n v="69.669671604096251"/>
    <n v="-0.3295243358265833"/>
    <n v="41.366907862338032"/>
    <n v="8.2818584868876073"/>
    <n v="-4.5706008950133603E-2"/>
    <x v="43"/>
    <n v="63"/>
  </r>
  <r>
    <n v="1499"/>
    <x v="29"/>
    <s v="id_55"/>
    <x v="1"/>
    <n v="1"/>
    <s v="M"/>
    <s v="F"/>
    <s v="ad"/>
    <s v="ad"/>
    <n v="90.285714285714292"/>
    <n v="92.333333333333329"/>
    <n v="135.59498515800649"/>
    <n v="103.36827366266692"/>
    <n v="1"/>
    <n v="0"/>
    <x v="0"/>
    <n v="0"/>
    <n v="2014"/>
    <s v="MV1"/>
    <s v="P009_MV1"/>
    <n v="27.537942075366431"/>
    <n v="108.05704308264006"/>
    <n v="-0.52442465904701596"/>
    <n v="34.012528718814842"/>
    <n v="69.355744943852073"/>
    <n v="-0.27909745970485755"/>
    <x v="22"/>
    <n v="87"/>
  </r>
  <r>
    <n v="1500"/>
    <x v="31"/>
    <s v="id_36"/>
    <x v="0"/>
    <n v="2"/>
    <s v="M"/>
    <s v="M"/>
    <s v="juv"/>
    <s v="ad"/>
    <n v="76.666666666666671"/>
    <n v="90.285714285714292"/>
    <n v="49.648766349225639"/>
    <n v="135.59498515800649"/>
    <n v="0"/>
    <n v="1"/>
    <x v="1"/>
    <n v="1"/>
    <n v="2014"/>
    <s v="MV1"/>
    <s v="P009_MV1"/>
    <n v="44.413177614464104"/>
    <n v="5.2355887347615351"/>
    <n v="9.4449052460652532E-3"/>
    <n v="27.13312842137822"/>
    <n v="108.46185673662828"/>
    <n v="-0.49741544201274779"/>
    <x v="24"/>
    <n v="142"/>
  </r>
  <r>
    <n v="1501"/>
    <x v="58"/>
    <s v="id_36"/>
    <x v="1"/>
    <n v="1"/>
    <s v="F"/>
    <s v="M"/>
    <s v="ad"/>
    <s v="ad"/>
    <n v="92.333333333333329"/>
    <n v="90.285714285714292"/>
    <n v="103.36827366266692"/>
    <n v="135.59498515800649"/>
    <n v="0"/>
    <n v="1"/>
    <x v="1"/>
    <n v="1"/>
    <n v="2014"/>
    <s v="MV1"/>
    <s v="P009_MV1"/>
    <n v="33.698602058570671"/>
    <n v="69.669671604096251"/>
    <n v="-0.3295243358265833"/>
    <n v="27.13312842137822"/>
    <n v="108.46185673662828"/>
    <n v="-0.49741544201274779"/>
    <x v="43"/>
    <n v="142"/>
  </r>
  <r>
    <n v="1502"/>
    <x v="9"/>
    <s v="id_67"/>
    <x v="0"/>
    <n v="2"/>
    <s v="F"/>
    <s v="F"/>
    <s v="ad"/>
    <s v="juv"/>
    <n v="90.5"/>
    <n v="73.833333333333329"/>
    <n v="14.035668847618199"/>
    <n v="51.478150704935004"/>
    <n v="0"/>
    <n v="1"/>
    <x v="0"/>
    <n v="0"/>
    <n v="2014"/>
    <s v="MV4"/>
    <s v="P054_MV4"/>
    <n v="23.245159346815022"/>
    <n v="-9.2094904991968232"/>
    <n v="-0.66023230686246959"/>
    <n v="46.15696214512824"/>
    <n v="5.3211885598067639"/>
    <n v="0.10630651262877382"/>
    <x v="9"/>
    <n v="14"/>
  </r>
  <r>
    <n v="1503"/>
    <x v="50"/>
    <s v="id_21"/>
    <x v="1"/>
    <n v="1"/>
    <s v="F"/>
    <s v="F"/>
    <s v="juv"/>
    <s v="ad"/>
    <n v="73.833333333333329"/>
    <n v="90.5"/>
    <n v="51.478150704935004"/>
    <n v="14.035668847618199"/>
    <n v="1"/>
    <n v="0"/>
    <x v="1"/>
    <n v="1"/>
    <n v="2014"/>
    <s v="MV4"/>
    <s v="P054_MV4"/>
    <n v="45.500555558602947"/>
    <n v="5.9775951463320567"/>
    <n v="4.3845491117256677E-2"/>
    <n v="22.753436526741513"/>
    <n v="-8.7177676791233143"/>
    <n v="-0.63640510044614207"/>
    <x v="39"/>
    <n v="76"/>
  </r>
  <r>
    <n v="1504"/>
    <x v="9"/>
    <s v="id_67"/>
    <x v="1"/>
    <n v="1"/>
    <s v="F"/>
    <s v="F"/>
    <s v="ad"/>
    <s v="juv"/>
    <n v="90.5"/>
    <n v="73.833333333333329"/>
    <n v="14.035668847618199"/>
    <n v="51.478150704935004"/>
    <n v="1"/>
    <n v="0"/>
    <x v="0"/>
    <n v="0"/>
    <n v="2014"/>
    <s v="MV4"/>
    <s v="P054_MV4"/>
    <n v="23.245159346815022"/>
    <n v="-9.2094904991968232"/>
    <n v="-0.66023230686246959"/>
    <n v="46.15696214512824"/>
    <n v="5.3211885598067639"/>
    <n v="0.10630651262877382"/>
    <x v="9"/>
    <n v="14"/>
  </r>
  <r>
    <n v="1505"/>
    <x v="9"/>
    <s v="id_67"/>
    <x v="0"/>
    <n v="2"/>
    <s v="F"/>
    <s v="F"/>
    <s v="ad"/>
    <s v="juv"/>
    <n v="90.5"/>
    <n v="73.833333333333329"/>
    <n v="14.035668847618199"/>
    <n v="51.478150704935004"/>
    <n v="1"/>
    <n v="0"/>
    <x v="0"/>
    <n v="0"/>
    <n v="2014"/>
    <s v="MV4"/>
    <s v="P054_MV4"/>
    <n v="23.245159346815022"/>
    <n v="-9.2094904991968232"/>
    <n v="-0.66023230686246959"/>
    <n v="46.15696214512824"/>
    <n v="5.3211885598067639"/>
    <n v="0.10630651262877382"/>
    <x v="9"/>
    <n v="14"/>
  </r>
  <r>
    <n v="1506"/>
    <x v="50"/>
    <s v="id_21"/>
    <x v="0"/>
    <n v="2"/>
    <s v="F"/>
    <s v="F"/>
    <s v="juv"/>
    <s v="ad"/>
    <n v="73.833333333333329"/>
    <n v="90.5"/>
    <n v="51.478150704935004"/>
    <n v="14.035668847618199"/>
    <n v="0"/>
    <n v="1"/>
    <x v="1"/>
    <n v="1"/>
    <n v="2014"/>
    <s v="MV4"/>
    <s v="P054_MV4"/>
    <n v="45.500555558602947"/>
    <n v="5.9775951463320567"/>
    <n v="4.3845491117256677E-2"/>
    <n v="22.753436526741513"/>
    <n v="-8.7177676791233143"/>
    <n v="-0.63640510044614207"/>
    <x v="39"/>
    <n v="76"/>
  </r>
  <r>
    <n v="1507"/>
    <x v="9"/>
    <s v="id_67"/>
    <x v="0"/>
    <n v="2"/>
    <s v="F"/>
    <s v="F"/>
    <s v="ad"/>
    <s v="juv"/>
    <n v="90.5"/>
    <n v="73.833333333333329"/>
    <n v="14.035668847618199"/>
    <n v="51.478150704935004"/>
    <n v="1"/>
    <n v="0"/>
    <x v="0"/>
    <n v="0"/>
    <n v="2014"/>
    <s v="MV4"/>
    <s v="P054_MV4"/>
    <n v="23.245159346815022"/>
    <n v="-9.2094904991968232"/>
    <n v="-0.66023230686246959"/>
    <n v="46.15696214512824"/>
    <n v="5.3211885598067639"/>
    <n v="0.10630651262877382"/>
    <x v="9"/>
    <n v="14"/>
  </r>
  <r>
    <n v="1508"/>
    <x v="9"/>
    <s v="id_67"/>
    <x v="1"/>
    <n v="1"/>
    <s v="F"/>
    <s v="F"/>
    <s v="ad"/>
    <s v="juv"/>
    <n v="90.5"/>
    <n v="73.833333333333329"/>
    <n v="14.035668847618199"/>
    <n v="51.478150704935004"/>
    <n v="1"/>
    <n v="0"/>
    <x v="0"/>
    <n v="0"/>
    <n v="2014"/>
    <s v="MV4"/>
    <s v="P054_MV4"/>
    <n v="23.245159346815022"/>
    <n v="-9.2094904991968232"/>
    <n v="-0.66023230686246959"/>
    <n v="46.15696214512824"/>
    <n v="5.3211885598067639"/>
    <n v="0.10630651262877382"/>
    <x v="9"/>
    <n v="14"/>
  </r>
  <r>
    <n v="1509"/>
    <x v="9"/>
    <s v="id_67"/>
    <x v="0"/>
    <n v="2"/>
    <s v="F"/>
    <s v="F"/>
    <s v="ad"/>
    <s v="juv"/>
    <n v="90.5"/>
    <n v="73.833333333333329"/>
    <n v="14.035668847618199"/>
    <n v="51.478150704935004"/>
    <n v="1"/>
    <n v="0"/>
    <x v="0"/>
    <n v="0"/>
    <n v="2014"/>
    <s v="MV4"/>
    <s v="P054_MV4"/>
    <n v="23.245159346815022"/>
    <n v="-9.2094904991968232"/>
    <n v="-0.66023230686246959"/>
    <n v="46.15696214512824"/>
    <n v="5.3211885598067639"/>
    <n v="0.10630651262877382"/>
    <x v="9"/>
    <n v="14"/>
  </r>
  <r>
    <n v="1510"/>
    <x v="8"/>
    <s v="id_48"/>
    <x v="0"/>
    <n v="2"/>
    <s v="F"/>
    <s v="M"/>
    <s v="ad"/>
    <s v="ad"/>
    <n v="81.5"/>
    <n v="85.928571428571431"/>
    <n v="75.663729752107784"/>
    <n v="32.015621187164243"/>
    <n v="0"/>
    <n v="1"/>
    <x v="1"/>
    <n v="1"/>
    <n v="2014"/>
    <s v="MV4"/>
    <s v="P017_MV4"/>
    <n v="72.306326438000568"/>
    <n v="3.3574033141072164"/>
    <n v="0.89188018590821161"/>
    <n v="31.872321130091684"/>
    <n v="0.14330005707255822"/>
    <n v="-0.34701701406836483"/>
    <x v="8"/>
    <n v="73"/>
  </r>
  <r>
    <n v="1511"/>
    <x v="36"/>
    <s v="id_14"/>
    <x v="1"/>
    <n v="1"/>
    <s v="M"/>
    <s v="F"/>
    <s v="ad"/>
    <s v="ad"/>
    <n v="85.928571428571431"/>
    <n v="81.5"/>
    <n v="32.015621187164243"/>
    <n v="75.663729752107784"/>
    <n v="1"/>
    <n v="0"/>
    <x v="0"/>
    <n v="0"/>
    <n v="2014"/>
    <s v="MV4"/>
    <s v="P017_MV4"/>
    <n v="33.835625874539616"/>
    <n v="-1.8200046873753735"/>
    <n v="-0.32518941292967729"/>
    <n v="70.320375642312698"/>
    <n v="5.3433541097950865"/>
    <n v="0.87313319116094457"/>
    <x v="29"/>
    <n v="84"/>
  </r>
  <r>
    <n v="1512"/>
    <x v="8"/>
    <s v="id_48"/>
    <x v="1"/>
    <n v="1"/>
    <s v="F"/>
    <s v="M"/>
    <s v="ad"/>
    <s v="ad"/>
    <n v="81.5"/>
    <n v="85.928571428571431"/>
    <n v="75.663729752107784"/>
    <n v="32.015621187164243"/>
    <n v="0"/>
    <n v="1"/>
    <x v="1"/>
    <n v="1"/>
    <n v="2014"/>
    <s v="MV4"/>
    <s v="P017_MV4"/>
    <n v="72.306326438000568"/>
    <n v="3.3574033141072164"/>
    <n v="0.89188018590821161"/>
    <n v="31.872321130091684"/>
    <n v="0.14330005707255822"/>
    <n v="-0.34701701406836483"/>
    <x v="8"/>
    <n v="73"/>
  </r>
  <r>
    <n v="1513"/>
    <x v="35"/>
    <s v="id_48"/>
    <x v="1"/>
    <n v="1"/>
    <s v="F"/>
    <s v="M"/>
    <s v="juv"/>
    <s v="ad"/>
    <n v="60.111111111111114"/>
    <n v="85.928571428571431"/>
    <n v="10"/>
    <n v="32.015621187164243"/>
    <n v="0"/>
    <n v="1"/>
    <x v="1"/>
    <n v="1"/>
    <n v="2014"/>
    <s v="MV4"/>
    <s v="P017_MV4"/>
    <n v="19.530204156534676"/>
    <n v="-9.5302041565346762"/>
    <n v="-0.77775964473033188"/>
    <n v="31.872321130091684"/>
    <n v="0.14330005707255822"/>
    <n v="-0.34701701406836483"/>
    <x v="28"/>
    <n v="73"/>
  </r>
  <r>
    <n v="1514"/>
    <x v="36"/>
    <s v="id_59"/>
    <x v="0"/>
    <n v="2"/>
    <s v="M"/>
    <s v="F"/>
    <s v="ad"/>
    <s v="juv"/>
    <n v="85.928571428571431"/>
    <n v="60.111111111111114"/>
    <n v="32.015621187164243"/>
    <n v="10"/>
    <n v="1"/>
    <n v="0"/>
    <x v="0"/>
    <n v="0"/>
    <n v="2014"/>
    <s v="MV4"/>
    <s v="P017_MV4"/>
    <n v="33.835625874539616"/>
    <n v="-1.8200046873753735"/>
    <n v="-0.32518941292967729"/>
    <n v="20.126480852225196"/>
    <n v="-10.126480852225196"/>
    <n v="-0.71977162044445719"/>
    <x v="29"/>
    <n v="71"/>
  </r>
  <r>
    <n v="1515"/>
    <x v="36"/>
    <s v="id_59"/>
    <x v="0"/>
    <n v="2"/>
    <s v="M"/>
    <s v="F"/>
    <s v="ad"/>
    <s v="juv"/>
    <n v="85.928571428571431"/>
    <n v="60.111111111111114"/>
    <n v="32.015621187164243"/>
    <n v="10"/>
    <n v="1"/>
    <n v="0"/>
    <x v="0"/>
    <n v="0"/>
    <n v="2014"/>
    <s v="MV4"/>
    <s v="P017_MV4"/>
    <n v="33.835625874539616"/>
    <n v="-1.8200046873753735"/>
    <n v="-0.32518941292967729"/>
    <n v="20.126480852225196"/>
    <n v="-10.126480852225196"/>
    <n v="-0.71977162044445719"/>
    <x v="29"/>
    <n v="71"/>
  </r>
  <r>
    <n v="1516"/>
    <x v="8"/>
    <s v="id_59"/>
    <x v="1"/>
    <n v="1"/>
    <s v="F"/>
    <s v="F"/>
    <s v="ad"/>
    <s v="juv"/>
    <n v="81.5"/>
    <n v="60.111111111111114"/>
    <n v="75.663729752107784"/>
    <n v="10"/>
    <n v="1"/>
    <n v="0"/>
    <x v="0"/>
    <n v="0"/>
    <n v="2014"/>
    <s v="MV4"/>
    <s v="P017_MV4"/>
    <n v="72.306326438000568"/>
    <n v="3.3574033141072164"/>
    <n v="0.89188018590821161"/>
    <n v="20.126480852225196"/>
    <n v="-10.126480852225196"/>
    <n v="-0.71977162044445719"/>
    <x v="8"/>
    <n v="71"/>
  </r>
  <r>
    <n v="1517"/>
    <x v="35"/>
    <s v="id_14"/>
    <x v="1"/>
    <n v="1"/>
    <s v="F"/>
    <s v="F"/>
    <s v="juv"/>
    <s v="ad"/>
    <n v="60.111111111111114"/>
    <n v="81.5"/>
    <n v="10"/>
    <n v="75.663729752107784"/>
    <n v="0"/>
    <n v="1"/>
    <x v="1"/>
    <n v="1"/>
    <n v="2014"/>
    <s v="MV4"/>
    <s v="P017_MV4"/>
    <n v="19.530204156534676"/>
    <n v="-9.5302041565346762"/>
    <n v="-0.77775964473033188"/>
    <n v="70.320375642312698"/>
    <n v="5.3433541097950865"/>
    <n v="0.87313319116094457"/>
    <x v="28"/>
    <n v="84"/>
  </r>
  <r>
    <n v="1518"/>
    <x v="36"/>
    <s v="id_14"/>
    <x v="1"/>
    <n v="1"/>
    <s v="M"/>
    <s v="F"/>
    <s v="ad"/>
    <s v="ad"/>
    <n v="85.928571428571431"/>
    <n v="81.5"/>
    <n v="32.015621187164243"/>
    <n v="75.663729752107784"/>
    <n v="1"/>
    <n v="0"/>
    <x v="0"/>
    <n v="0"/>
    <n v="2014"/>
    <s v="MV4"/>
    <s v="P017_MV4"/>
    <n v="33.835625874539616"/>
    <n v="-1.8200046873753735"/>
    <n v="-0.32518941292967729"/>
    <n v="70.320375642312698"/>
    <n v="5.3433541097950865"/>
    <n v="0.87313319116094457"/>
    <x v="29"/>
    <n v="84"/>
  </r>
  <r>
    <n v="1519"/>
    <x v="27"/>
    <s v="id_55"/>
    <x v="1"/>
    <n v="1"/>
    <s v="M"/>
    <s v="F"/>
    <s v="juv"/>
    <s v="ad"/>
    <n v="75.785714285714292"/>
    <n v="92.333333333333329"/>
    <n v="26.92582403567252"/>
    <n v="67.97793759742936"/>
    <n v="1"/>
    <n v="0"/>
    <x v="0"/>
    <n v="0"/>
    <n v="2014"/>
    <s v="MV1"/>
    <s v="P013_MV1"/>
    <n v="53.670982228208608"/>
    <n v="-26.745158192536088"/>
    <n v="0.30232734259037569"/>
    <n v="34.012528718814842"/>
    <n v="33.965408878614518"/>
    <n v="-0.27909745970485755"/>
    <x v="21"/>
    <n v="87"/>
  </r>
  <r>
    <n v="1520"/>
    <x v="27"/>
    <s v="id_57"/>
    <x v="1"/>
    <n v="1"/>
    <s v="M"/>
    <s v="F"/>
    <s v="juv"/>
    <s v="juv"/>
    <n v="75.785714285714292"/>
    <n v="60.166666666666664"/>
    <n v="26.92582403567252"/>
    <n v="22.803508501982758"/>
    <n v="1"/>
    <n v="0"/>
    <x v="0"/>
    <n v="0"/>
    <n v="2014"/>
    <s v="MV1"/>
    <s v="P013_MV1"/>
    <n v="53.670982228208608"/>
    <n v="-26.745158192536088"/>
    <n v="0.30232734259037569"/>
    <n v="38.502524349691555"/>
    <n v="-15.699015847708797"/>
    <n v="-0.13660730877273303"/>
    <x v="21"/>
    <n v="158"/>
  </r>
  <r>
    <n v="1521"/>
    <x v="27"/>
    <s v="id_57"/>
    <x v="1"/>
    <n v="1"/>
    <s v="M"/>
    <s v="F"/>
    <s v="juv"/>
    <s v="juv"/>
    <n v="75.785714285714292"/>
    <n v="60.166666666666664"/>
    <n v="26.92582403567252"/>
    <n v="22.803508501982758"/>
    <n v="1"/>
    <n v="0"/>
    <x v="0"/>
    <n v="0"/>
    <n v="2014"/>
    <s v="MV1"/>
    <s v="P013_MV1"/>
    <n v="53.670982228208608"/>
    <n v="-26.745158192536088"/>
    <n v="0.30232734259037569"/>
    <n v="38.502524349691555"/>
    <n v="-15.699015847708797"/>
    <n v="-0.13660730877273303"/>
    <x v="21"/>
    <n v="158"/>
  </r>
  <r>
    <n v="1522"/>
    <x v="24"/>
    <s v="id_54"/>
    <x v="0"/>
    <n v="2"/>
    <s v="F"/>
    <s v="M"/>
    <s v="juv"/>
    <s v="juv"/>
    <n v="60.166666666666664"/>
    <n v="75.785714285714292"/>
    <n v="22.803508501982758"/>
    <n v="26.92582403567252"/>
    <n v="0"/>
    <n v="1"/>
    <x v="1"/>
    <n v="1"/>
    <n v="2014"/>
    <s v="MV1"/>
    <s v="P013_MV1"/>
    <n v="38.637286496795177"/>
    <n v="-15.833777994812419"/>
    <n v="-0.17328276496926068"/>
    <n v="52.284737795292884"/>
    <n v="-25.358913759620364"/>
    <n v="0.30077166338876854"/>
    <x v="18"/>
    <n v="128"/>
  </r>
  <r>
    <n v="1523"/>
    <x v="24"/>
    <s v="id_54"/>
    <x v="0"/>
    <n v="2"/>
    <s v="F"/>
    <s v="M"/>
    <s v="juv"/>
    <s v="juv"/>
    <n v="60.166666666666664"/>
    <n v="75.785714285714292"/>
    <n v="22.803508501982758"/>
    <n v="26.92582403567252"/>
    <n v="0"/>
    <n v="1"/>
    <x v="1"/>
    <n v="1"/>
    <n v="2014"/>
    <s v="MV1"/>
    <s v="P013_MV1"/>
    <n v="38.637286496795177"/>
    <n v="-15.833777994812419"/>
    <n v="-0.17328276496926068"/>
    <n v="52.284737795292884"/>
    <n v="-25.358913759620364"/>
    <n v="0.30077166338876854"/>
    <x v="18"/>
    <n v="128"/>
  </r>
  <r>
    <n v="1524"/>
    <x v="27"/>
    <s v="id_57"/>
    <x v="0"/>
    <n v="2"/>
    <s v="M"/>
    <s v="F"/>
    <s v="juv"/>
    <s v="juv"/>
    <n v="75.785714285714292"/>
    <n v="60.166666666666664"/>
    <n v="26.92582403567252"/>
    <n v="22.803508501982758"/>
    <n v="1"/>
    <n v="0"/>
    <x v="0"/>
    <n v="0"/>
    <n v="2014"/>
    <s v="MV1"/>
    <s v="P013_MV1"/>
    <n v="53.670982228208608"/>
    <n v="-26.745158192536088"/>
    <n v="0.30232734259037569"/>
    <n v="38.502524349691555"/>
    <n v="-15.699015847708797"/>
    <n v="-0.13660730877273303"/>
    <x v="21"/>
    <n v="158"/>
  </r>
  <r>
    <n v="1525"/>
    <x v="27"/>
    <s v="id_57"/>
    <x v="0"/>
    <n v="2"/>
    <s v="M"/>
    <s v="F"/>
    <s v="juv"/>
    <s v="juv"/>
    <n v="75.785714285714292"/>
    <n v="60.166666666666664"/>
    <n v="26.92582403567252"/>
    <n v="22.803508501982758"/>
    <n v="1"/>
    <n v="0"/>
    <x v="0"/>
    <n v="0"/>
    <n v="2014"/>
    <s v="MV1"/>
    <s v="P013_MV1"/>
    <n v="53.670982228208608"/>
    <n v="-26.745158192536088"/>
    <n v="0.30232734259037569"/>
    <n v="38.502524349691555"/>
    <n v="-15.699015847708797"/>
    <n v="-0.13660730877273303"/>
    <x v="21"/>
    <n v="158"/>
  </r>
  <r>
    <n v="1526"/>
    <x v="58"/>
    <s v="id_54"/>
    <x v="0"/>
    <n v="2"/>
    <s v="F"/>
    <s v="M"/>
    <s v="ad"/>
    <s v="juv"/>
    <n v="92.333333333333329"/>
    <n v="75.785714285714292"/>
    <n v="67.97793759742936"/>
    <n v="26.92582403567252"/>
    <n v="0"/>
    <n v="1"/>
    <x v="1"/>
    <n v="1"/>
    <n v="2014"/>
    <s v="MV1"/>
    <s v="P013_MV1"/>
    <n v="33.698602058570671"/>
    <n v="34.279335538858689"/>
    <n v="-0.3295243358265833"/>
    <n v="52.284737795292884"/>
    <n v="-25.358913759620364"/>
    <n v="0.30077166338876854"/>
    <x v="43"/>
    <n v="128"/>
  </r>
  <r>
    <n v="1527"/>
    <x v="24"/>
    <s v="id_54"/>
    <x v="1"/>
    <n v="1"/>
    <s v="F"/>
    <s v="M"/>
    <s v="juv"/>
    <s v="juv"/>
    <n v="60.166666666666664"/>
    <n v="75.785714285714292"/>
    <n v="22.803508501982758"/>
    <n v="26.92582403567252"/>
    <s v="NA"/>
    <s v="NA"/>
    <x v="1"/>
    <n v="1"/>
    <n v="2014"/>
    <s v="MV1"/>
    <s v="P013_MV1"/>
    <n v="38.637286496795177"/>
    <n v="-15.833777994812419"/>
    <n v="-0.17328276496926068"/>
    <n v="52.284737795292884"/>
    <n v="-25.358913759620364"/>
    <n v="0.30077166338876854"/>
    <x v="18"/>
    <n v="128"/>
  </r>
  <r>
    <n v="1528"/>
    <x v="29"/>
    <s v="id_54"/>
    <x v="0"/>
    <n v="2"/>
    <s v="M"/>
    <s v="M"/>
    <s v="ad"/>
    <s v="juv"/>
    <n v="90.285714285714292"/>
    <n v="75.785714285714292"/>
    <n v="32.557641192199412"/>
    <n v="26.92582403567252"/>
    <n v="1"/>
    <n v="0"/>
    <x v="0"/>
    <n v="0"/>
    <n v="2014"/>
    <s v="MV1"/>
    <s v="P013_MV1"/>
    <n v="27.537942075366431"/>
    <n v="5.0196991168329816"/>
    <n v="-0.52442465904701596"/>
    <n v="52.284737795292884"/>
    <n v="-25.358913759620364"/>
    <n v="0.30077166338876854"/>
    <x v="22"/>
    <n v="128"/>
  </r>
  <r>
    <n v="1529"/>
    <x v="27"/>
    <s v="id_36"/>
    <x v="1"/>
    <n v="1"/>
    <s v="M"/>
    <s v="M"/>
    <s v="juv"/>
    <s v="ad"/>
    <n v="75.785714285714292"/>
    <n v="90.285714285714292"/>
    <n v="26.92582403567252"/>
    <n v="32.557641192199412"/>
    <n v="0"/>
    <n v="1"/>
    <x v="1"/>
    <n v="1"/>
    <n v="2014"/>
    <s v="MV1"/>
    <s v="P013_MV1"/>
    <n v="53.670982228208608"/>
    <n v="-26.745158192536088"/>
    <n v="0.30232734259037569"/>
    <n v="27.13312842137822"/>
    <n v="5.4245127708211918"/>
    <n v="-0.49741544201274779"/>
    <x v="21"/>
    <n v="142"/>
  </r>
  <r>
    <n v="1530"/>
    <x v="28"/>
    <s v="id_36"/>
    <x v="1"/>
    <n v="1"/>
    <s v="F"/>
    <s v="M"/>
    <s v="ad"/>
    <s v="ad"/>
    <n v="87.272727272727266"/>
    <n v="90.285714285714292"/>
    <n v="70.228199464317754"/>
    <n v="32.557641192199412"/>
    <n v="0"/>
    <n v="1"/>
    <x v="1"/>
    <n v="1"/>
    <n v="2014"/>
    <s v="MV1"/>
    <s v="P013_MV1"/>
    <n v="48.399477429557052"/>
    <n v="21.828722034760702"/>
    <n v="0.13555657583546768"/>
    <n v="27.13312842137822"/>
    <n v="5.4245127708211918"/>
    <n v="-0.49741544201274779"/>
    <x v="8"/>
    <n v="142"/>
  </r>
  <r>
    <n v="1531"/>
    <x v="27"/>
    <s v="id_35"/>
    <x v="1"/>
    <n v="1"/>
    <s v="M"/>
    <s v="F"/>
    <s v="juv"/>
    <s v="ad"/>
    <n v="75.785714285714292"/>
    <n v="87.272727272727266"/>
    <n v="26.92582403567252"/>
    <n v="70.228199464317754"/>
    <n v="1"/>
    <n v="0"/>
    <x v="0"/>
    <n v="0"/>
    <n v="2014"/>
    <s v="MV1"/>
    <s v="P013_MV1"/>
    <n v="53.670982228208608"/>
    <n v="-26.745158192536088"/>
    <n v="0.30232734259037569"/>
    <n v="47.127807489230563"/>
    <n v="23.100391975087192"/>
    <n v="0.13711631980577521"/>
    <x v="21"/>
    <n v="84"/>
  </r>
  <r>
    <n v="1532"/>
    <x v="24"/>
    <s v="id_54"/>
    <x v="0"/>
    <n v="2"/>
    <s v="F"/>
    <s v="M"/>
    <s v="juv"/>
    <s v="juv"/>
    <n v="60.166666666666664"/>
    <n v="75.785714285714292"/>
    <n v="22.803508501982758"/>
    <n v="26.92582403567252"/>
    <s v="NA"/>
    <s v="NA"/>
    <x v="1"/>
    <n v="1"/>
    <n v="2014"/>
    <s v="MV1"/>
    <s v="P013_MV1"/>
    <n v="38.637286496795177"/>
    <n v="-15.833777994812419"/>
    <n v="-0.17328276496926068"/>
    <n v="52.284737795292884"/>
    <n v="-25.358913759620364"/>
    <n v="0.30077166338876854"/>
    <x v="18"/>
    <n v="128"/>
  </r>
  <r>
    <n v="1533"/>
    <x v="61"/>
    <s v="id_41"/>
    <x v="1"/>
    <n v="1"/>
    <s v="F"/>
    <s v="M"/>
    <s v="ad"/>
    <s v="ad"/>
    <n v="87.461538461538467"/>
    <n v="89.166666666666671"/>
    <n v="54.817880294662984"/>
    <n v="12.727922061357855"/>
    <n v="0"/>
    <n v="1"/>
    <x v="1"/>
    <n v="1"/>
    <n v="2014"/>
    <s v="MV1"/>
    <s v="P021b_MV1"/>
    <n v="33.817795629716173"/>
    <n v="21.000084664946812"/>
    <n v="-0.32575349542873788"/>
    <n v="18.262697468884333"/>
    <n v="-5.5347754075264781"/>
    <n v="-0.77891884405660361"/>
    <x v="45"/>
    <n v="51"/>
  </r>
  <r>
    <n v="1534"/>
    <x v="57"/>
    <s v="id_33"/>
    <x v="0"/>
    <n v="2"/>
    <s v="M"/>
    <s v="F"/>
    <s v="ad"/>
    <s v="ad"/>
    <n v="89.166666666666671"/>
    <n v="87.461538461538467"/>
    <n v="12.727922061357855"/>
    <n v="54.817880294662984"/>
    <n v="1"/>
    <n v="0"/>
    <x v="0"/>
    <n v="0"/>
    <n v="2014"/>
    <s v="MV1"/>
    <s v="P021b_MV1"/>
    <n v="20.133436566864216"/>
    <n v="-7.4055145055063605"/>
    <n v="-0.75867561930597827"/>
    <n v="35.60245842747922"/>
    <n v="19.215421867183764"/>
    <n v="-0.22864099097220977"/>
    <x v="42"/>
    <n v="33"/>
  </r>
  <r>
    <n v="1535"/>
    <x v="25"/>
    <s v="id_41"/>
    <x v="1"/>
    <n v="1"/>
    <s v="F"/>
    <s v="M"/>
    <s v="ad"/>
    <s v="ad"/>
    <n v="81.400000000000006"/>
    <n v="89.166666666666671"/>
    <n v="156.38733964103361"/>
    <n v="12.727922061357855"/>
    <n v="0"/>
    <n v="1"/>
    <x v="1"/>
    <n v="1"/>
    <n v="2014"/>
    <s v="MV1"/>
    <s v="P021b_MV1"/>
    <n v="159.82581889712145"/>
    <n v="-3.4384792560878452"/>
    <n v="3.6606707724484231"/>
    <n v="18.262697468884333"/>
    <n v="-5.5347754075264781"/>
    <n v="-0.77891884405660361"/>
    <x v="19"/>
    <n v="51"/>
  </r>
  <r>
    <n v="1536"/>
    <x v="57"/>
    <s v="id_60"/>
    <x v="1"/>
    <n v="1"/>
    <s v="M"/>
    <s v="F"/>
    <s v="ad"/>
    <s v="ad"/>
    <n v="89.166666666666671"/>
    <n v="81.400000000000006"/>
    <n v="12.727922061357855"/>
    <n v="156.38733964103361"/>
    <n v="1"/>
    <n v="0"/>
    <x v="0"/>
    <n v="0"/>
    <n v="2014"/>
    <s v="MV1"/>
    <s v="P021b_MV1"/>
    <n v="20.133436566864216"/>
    <n v="-7.4055145055063605"/>
    <n v="-0.75867561930597827"/>
    <n v="147.46769362274719"/>
    <n v="8.9196460182864143"/>
    <n v="3.3214057256476393"/>
    <x v="42"/>
    <n v="70"/>
  </r>
  <r>
    <n v="1537"/>
    <x v="29"/>
    <s v="id_41"/>
    <x v="0"/>
    <n v="2"/>
    <s v="M"/>
    <s v="M"/>
    <s v="ad"/>
    <s v="ad"/>
    <n v="90.285714285714292"/>
    <n v="89.166666666666671"/>
    <n v="18.027756377319946"/>
    <n v="12.727922061357855"/>
    <n v="0"/>
    <n v="1"/>
    <x v="1"/>
    <n v="1"/>
    <n v="2014"/>
    <s v="MV1"/>
    <s v="P021b_MV1"/>
    <n v="27.537942075366431"/>
    <n v="-9.5101856980464845"/>
    <n v="-0.52442465904701596"/>
    <n v="18.262697468884333"/>
    <n v="-5.5347754075264781"/>
    <n v="-0.77891884405660361"/>
    <x v="22"/>
    <n v="51"/>
  </r>
  <r>
    <n v="1538"/>
    <x v="57"/>
    <s v="id_36"/>
    <x v="1"/>
    <n v="1"/>
    <s v="M"/>
    <s v="M"/>
    <s v="ad"/>
    <s v="ad"/>
    <n v="89.166666666666671"/>
    <n v="90.285714285714292"/>
    <n v="12.727922061357855"/>
    <n v="18.027756377319946"/>
    <n v="1"/>
    <n v="0"/>
    <x v="0"/>
    <n v="0"/>
    <n v="2014"/>
    <s v="MV1"/>
    <s v="P021b_MV1"/>
    <n v="20.133436566864216"/>
    <n v="-7.4055145055063605"/>
    <n v="-0.75867561930597827"/>
    <n v="27.13312842137822"/>
    <n v="-9.1053720440582744"/>
    <n v="-0.49741544201274779"/>
    <x v="42"/>
    <n v="142"/>
  </r>
  <r>
    <n v="1539"/>
    <x v="61"/>
    <s v="id_41"/>
    <x v="0"/>
    <n v="2"/>
    <s v="F"/>
    <s v="M"/>
    <s v="ad"/>
    <s v="ad"/>
    <n v="87.461538461538467"/>
    <n v="89.166666666666671"/>
    <n v="54.817880294662984"/>
    <n v="12.727922061357855"/>
    <n v="0"/>
    <n v="1"/>
    <x v="1"/>
    <n v="1"/>
    <n v="2014"/>
    <s v="MV1"/>
    <s v="P021b_MV1"/>
    <n v="33.817795629716173"/>
    <n v="21.000084664946812"/>
    <n v="-0.32575349542873788"/>
    <n v="18.262697468884333"/>
    <n v="-5.5347754075264781"/>
    <n v="-0.77891884405660361"/>
    <x v="45"/>
    <n v="51"/>
  </r>
  <r>
    <n v="1540"/>
    <x v="29"/>
    <s v="id_33"/>
    <x v="1"/>
    <n v="1"/>
    <s v="M"/>
    <s v="F"/>
    <s v="ad"/>
    <s v="ad"/>
    <n v="90.285714285714292"/>
    <n v="87.461538461538467"/>
    <n v="18.027756377319946"/>
    <n v="54.817880294662984"/>
    <n v="1"/>
    <n v="0"/>
    <x v="0"/>
    <n v="0"/>
    <n v="2014"/>
    <s v="MV1"/>
    <s v="P021b_MV1"/>
    <n v="27.537942075366431"/>
    <n v="-9.5101856980464845"/>
    <n v="-0.52442465904701596"/>
    <n v="35.60245842747922"/>
    <n v="19.215421867183764"/>
    <n v="-0.22864099097220977"/>
    <x v="22"/>
    <n v="33"/>
  </r>
  <r>
    <n v="1541"/>
    <x v="29"/>
    <s v="id_33"/>
    <x v="1"/>
    <n v="1"/>
    <s v="M"/>
    <s v="F"/>
    <s v="ad"/>
    <s v="ad"/>
    <n v="90.285714285714292"/>
    <n v="87.461538461538467"/>
    <n v="18.027756377319946"/>
    <n v="54.817880294662984"/>
    <n v="1"/>
    <n v="0"/>
    <x v="0"/>
    <n v="0"/>
    <n v="2014"/>
    <s v="MV1"/>
    <s v="P021b_MV1"/>
    <n v="27.537942075366431"/>
    <n v="-9.5101856980464845"/>
    <n v="-0.52442465904701596"/>
    <n v="35.60245842747922"/>
    <n v="19.215421867183764"/>
    <n v="-0.22864099097220977"/>
    <x v="22"/>
    <n v="33"/>
  </r>
  <r>
    <n v="1542"/>
    <x v="58"/>
    <s v="id_41"/>
    <x v="1"/>
    <n v="1"/>
    <s v="F"/>
    <s v="M"/>
    <s v="ad"/>
    <s v="ad"/>
    <n v="92.333333333333329"/>
    <n v="89.166666666666671"/>
    <n v="52.038447325030752"/>
    <n v="12.727922061357855"/>
    <n v="0"/>
    <n v="1"/>
    <x v="1"/>
    <n v="1"/>
    <n v="2014"/>
    <s v="MV1"/>
    <s v="P021b_MV1"/>
    <n v="33.698602058570671"/>
    <n v="18.339845266460081"/>
    <n v="-0.3295243358265833"/>
    <n v="18.262697468884333"/>
    <n v="-5.5347754075264781"/>
    <n v="-0.77891884405660361"/>
    <x v="43"/>
    <n v="51"/>
  </r>
  <r>
    <n v="1543"/>
    <x v="57"/>
    <s v="id_55"/>
    <x v="0"/>
    <n v="2"/>
    <s v="M"/>
    <s v="F"/>
    <s v="ad"/>
    <s v="ad"/>
    <n v="89.166666666666671"/>
    <n v="92.333333333333329"/>
    <n v="12.727922061357855"/>
    <n v="52.038447325030752"/>
    <n v="1"/>
    <n v="0"/>
    <x v="0"/>
    <n v="0"/>
    <n v="2014"/>
    <s v="MV1"/>
    <s v="P021b_MV1"/>
    <n v="20.133436566864216"/>
    <n v="-7.4055145055063605"/>
    <n v="-0.75867561930597827"/>
    <n v="34.012528718814842"/>
    <n v="18.02591860621591"/>
    <n v="-0.27909745970485755"/>
    <x v="42"/>
    <n v="87"/>
  </r>
  <r>
    <n v="1544"/>
    <x v="57"/>
    <s v="id_55"/>
    <x v="0"/>
    <n v="2"/>
    <s v="M"/>
    <s v="F"/>
    <s v="ad"/>
    <s v="ad"/>
    <n v="89.166666666666671"/>
    <n v="92.333333333333329"/>
    <n v="12.727922061357855"/>
    <n v="52.038447325030752"/>
    <n v="1"/>
    <n v="0"/>
    <x v="0"/>
    <n v="0"/>
    <n v="2014"/>
    <s v="MV1"/>
    <s v="P021b_MV1"/>
    <n v="20.133436566864216"/>
    <n v="-7.4055145055063605"/>
    <n v="-0.75867561930597827"/>
    <n v="34.012528718814842"/>
    <n v="18.02591860621591"/>
    <n v="-0.27909745970485755"/>
    <x v="42"/>
    <n v="87"/>
  </r>
  <r>
    <n v="1545"/>
    <x v="58"/>
    <s v="id_41"/>
    <x v="1"/>
    <n v="1"/>
    <s v="F"/>
    <s v="M"/>
    <s v="ad"/>
    <s v="ad"/>
    <n v="92.333333333333329"/>
    <n v="89.166666666666671"/>
    <n v="52.038447325030752"/>
    <n v="12.727922061357855"/>
    <n v="0"/>
    <n v="1"/>
    <x v="1"/>
    <n v="1"/>
    <n v="2014"/>
    <s v="MV1"/>
    <s v="P021b_MV1"/>
    <n v="33.698602058570671"/>
    <n v="18.339845266460081"/>
    <n v="-0.3295243358265833"/>
    <n v="18.262697468884333"/>
    <n v="-5.5347754075264781"/>
    <n v="-0.77891884405660361"/>
    <x v="43"/>
    <n v="51"/>
  </r>
  <r>
    <n v="1546"/>
    <x v="57"/>
    <s v="id_55"/>
    <x v="1"/>
    <n v="1"/>
    <s v="M"/>
    <s v="F"/>
    <s v="ad"/>
    <s v="ad"/>
    <n v="89.166666666666671"/>
    <n v="92.333333333333329"/>
    <n v="12.727922061357855"/>
    <n v="52.038447325030752"/>
    <n v="1"/>
    <n v="0"/>
    <x v="0"/>
    <n v="0"/>
    <n v="2014"/>
    <s v="MV1"/>
    <s v="P021b_MV1"/>
    <n v="20.133436566864216"/>
    <n v="-7.4055145055063605"/>
    <n v="-0.75867561930597827"/>
    <n v="34.012528718814842"/>
    <n v="18.02591860621591"/>
    <n v="-0.27909745970485755"/>
    <x v="42"/>
    <n v="87"/>
  </r>
  <r>
    <n v="1547"/>
    <x v="58"/>
    <s v="id_41"/>
    <x v="1"/>
    <n v="1"/>
    <s v="F"/>
    <s v="M"/>
    <s v="ad"/>
    <s v="ad"/>
    <n v="92.333333333333329"/>
    <n v="89.166666666666671"/>
    <n v="52.038447325030752"/>
    <n v="12.727922061357855"/>
    <n v="0"/>
    <n v="1"/>
    <x v="1"/>
    <n v="1"/>
    <n v="2014"/>
    <s v="MV1"/>
    <s v="P021b_MV1"/>
    <n v="33.698602058570671"/>
    <n v="18.339845266460081"/>
    <n v="-0.3295243358265833"/>
    <n v="18.262697468884333"/>
    <n v="-5.5347754075264781"/>
    <n v="-0.77891884405660361"/>
    <x v="43"/>
    <n v="51"/>
  </r>
  <r>
    <n v="1548"/>
    <x v="58"/>
    <s v="id_41"/>
    <x v="1"/>
    <n v="1"/>
    <s v="F"/>
    <s v="M"/>
    <s v="ad"/>
    <s v="ad"/>
    <n v="92.333333333333329"/>
    <n v="89.166666666666671"/>
    <n v="52.038447325030752"/>
    <n v="12.727922061357855"/>
    <n v="0"/>
    <n v="1"/>
    <x v="1"/>
    <n v="1"/>
    <n v="2014"/>
    <s v="MV1"/>
    <s v="P021b_MV1"/>
    <n v="33.698602058570671"/>
    <n v="18.339845266460081"/>
    <n v="-0.3295243358265833"/>
    <n v="18.262697468884333"/>
    <n v="-5.5347754075264781"/>
    <n v="-0.77891884405660361"/>
    <x v="43"/>
    <n v="51"/>
  </r>
  <r>
    <n v="1549"/>
    <x v="29"/>
    <s v="id_41"/>
    <x v="0"/>
    <n v="2"/>
    <s v="M"/>
    <s v="M"/>
    <s v="ad"/>
    <s v="ad"/>
    <n v="90.285714285714292"/>
    <n v="89.166666666666671"/>
    <n v="18.027756377319946"/>
    <n v="12.727922061357855"/>
    <n v="0"/>
    <n v="1"/>
    <x v="1"/>
    <n v="1"/>
    <n v="2014"/>
    <s v="MV1"/>
    <s v="P021b_MV1"/>
    <n v="27.537942075366431"/>
    <n v="-9.5101856980464845"/>
    <n v="-0.52442465904701596"/>
    <n v="18.262697468884333"/>
    <n v="-5.5347754075264781"/>
    <n v="-0.77891884405660361"/>
    <x v="22"/>
    <n v="51"/>
  </r>
  <r>
    <n v="1550"/>
    <x v="27"/>
    <s v="id_36"/>
    <x v="1"/>
    <n v="1"/>
    <s v="M"/>
    <s v="M"/>
    <s v="juv"/>
    <s v="ad"/>
    <n v="75.785714285714292"/>
    <n v="90.285714285714292"/>
    <n v="59.615434243155519"/>
    <n v="18.027756377319946"/>
    <n v="0"/>
    <n v="1"/>
    <x v="1"/>
    <n v="1"/>
    <n v="2014"/>
    <s v="MV1"/>
    <s v="P021b_MV1"/>
    <n v="53.670982228208608"/>
    <n v="5.9444520149469113"/>
    <n v="0.30232734259037569"/>
    <n v="27.13312842137822"/>
    <n v="-9.1053720440582744"/>
    <n v="-0.49741544201274779"/>
    <x v="21"/>
    <n v="142"/>
  </r>
  <r>
    <n v="1551"/>
    <x v="57"/>
    <s v="id_36"/>
    <x v="0"/>
    <n v="2"/>
    <s v="M"/>
    <s v="M"/>
    <s v="ad"/>
    <s v="ad"/>
    <n v="89.166666666666671"/>
    <n v="90.285714285714292"/>
    <n v="12.727922061357855"/>
    <n v="18.027756377319946"/>
    <n v="1"/>
    <n v="0"/>
    <x v="0"/>
    <n v="0"/>
    <n v="2014"/>
    <s v="MV1"/>
    <s v="P021b_MV1"/>
    <n v="20.133436566864216"/>
    <n v="-7.4055145055063605"/>
    <n v="-0.75867561930597827"/>
    <n v="27.13312842137822"/>
    <n v="-9.1053720440582744"/>
    <n v="-0.49741544201274779"/>
    <x v="42"/>
    <n v="142"/>
  </r>
  <r>
    <n v="1552"/>
    <x v="29"/>
    <s v="id_41"/>
    <x v="0"/>
    <n v="2"/>
    <s v="M"/>
    <s v="M"/>
    <s v="ad"/>
    <s v="ad"/>
    <n v="90.285714285714292"/>
    <n v="89.166666666666671"/>
    <n v="18.027756377319946"/>
    <n v="12.727922061357855"/>
    <n v="0"/>
    <n v="1"/>
    <x v="1"/>
    <n v="1"/>
    <n v="2014"/>
    <s v="MV1"/>
    <s v="P021b_MV1"/>
    <n v="27.537942075366431"/>
    <n v="-9.5101856980464845"/>
    <n v="-0.52442465904701596"/>
    <n v="18.262697468884333"/>
    <n v="-5.5347754075264781"/>
    <n v="-0.77891884405660361"/>
    <x v="22"/>
    <n v="51"/>
  </r>
  <r>
    <n v="1553"/>
    <x v="57"/>
    <s v="id_36"/>
    <x v="1"/>
    <n v="1"/>
    <s v="M"/>
    <s v="M"/>
    <s v="ad"/>
    <s v="ad"/>
    <n v="89.166666666666671"/>
    <n v="90.285714285714292"/>
    <n v="12.727922061357855"/>
    <n v="18.027756377319946"/>
    <n v="1"/>
    <n v="0"/>
    <x v="0"/>
    <n v="0"/>
    <n v="2014"/>
    <s v="MV1"/>
    <s v="P021b_MV1"/>
    <n v="20.133436566864216"/>
    <n v="-7.4055145055063605"/>
    <n v="-0.75867561930597827"/>
    <n v="27.13312842137822"/>
    <n v="-9.1053720440582744"/>
    <n v="-0.49741544201274779"/>
    <x v="42"/>
    <n v="142"/>
  </r>
  <r>
    <n v="1554"/>
    <x v="57"/>
    <s v="id_33"/>
    <x v="1"/>
    <n v="1"/>
    <s v="M"/>
    <s v="F"/>
    <s v="ad"/>
    <s v="ad"/>
    <n v="89.166666666666671"/>
    <n v="87.461538461538467"/>
    <n v="12.727922061357855"/>
    <n v="54.817880294662984"/>
    <n v="1"/>
    <n v="0"/>
    <x v="0"/>
    <n v="0"/>
    <n v="2014"/>
    <s v="MV1"/>
    <s v="P021b_MV1"/>
    <n v="20.133436566864216"/>
    <n v="-7.4055145055063605"/>
    <n v="-0.75867561930597827"/>
    <n v="35.60245842747922"/>
    <n v="19.215421867183764"/>
    <n v="-0.22864099097220977"/>
    <x v="42"/>
    <n v="33"/>
  </r>
  <r>
    <n v="1555"/>
    <x v="57"/>
    <s v="id_33"/>
    <x v="0"/>
    <n v="2"/>
    <s v="M"/>
    <s v="F"/>
    <s v="ad"/>
    <s v="ad"/>
    <n v="89.166666666666671"/>
    <n v="87.461538461538467"/>
    <n v="12.727922061357855"/>
    <n v="54.817880294662984"/>
    <n v="1"/>
    <n v="0"/>
    <x v="0"/>
    <n v="0"/>
    <n v="2014"/>
    <s v="MV1"/>
    <s v="P021b_MV1"/>
    <n v="20.133436566864216"/>
    <n v="-7.4055145055063605"/>
    <n v="-0.75867561930597827"/>
    <n v="35.60245842747922"/>
    <n v="19.215421867183764"/>
    <n v="-0.22864099097220977"/>
    <x v="42"/>
    <n v="33"/>
  </r>
  <r>
    <n v="1556"/>
    <x v="57"/>
    <s v="id_36"/>
    <x v="0"/>
    <n v="2"/>
    <s v="M"/>
    <s v="M"/>
    <s v="ad"/>
    <s v="ad"/>
    <n v="89.166666666666671"/>
    <n v="90.285714285714292"/>
    <n v="12.727922061357855"/>
    <n v="18.027756377319946"/>
    <n v="1"/>
    <n v="0"/>
    <x v="0"/>
    <n v="0"/>
    <n v="2014"/>
    <s v="MV1"/>
    <s v="P021b_MV1"/>
    <n v="20.133436566864216"/>
    <n v="-7.4055145055063605"/>
    <n v="-0.75867561930597827"/>
    <n v="27.13312842137822"/>
    <n v="-9.1053720440582744"/>
    <n v="-0.49741544201274779"/>
    <x v="42"/>
    <n v="142"/>
  </r>
  <r>
    <n v="1557"/>
    <x v="57"/>
    <s v="id_36"/>
    <x v="1"/>
    <n v="1"/>
    <s v="M"/>
    <s v="M"/>
    <s v="ad"/>
    <s v="ad"/>
    <n v="89.166666666666671"/>
    <n v="90.285714285714292"/>
    <n v="12.727922061357855"/>
    <n v="18.027756377319946"/>
    <n v="1"/>
    <n v="0"/>
    <x v="0"/>
    <n v="0"/>
    <n v="2014"/>
    <s v="MV1"/>
    <s v="P021b_MV1"/>
    <n v="20.133436566864216"/>
    <n v="-7.4055145055063605"/>
    <n v="-0.75867561930597827"/>
    <n v="27.13312842137822"/>
    <n v="-9.1053720440582744"/>
    <n v="-0.49741544201274779"/>
    <x v="42"/>
    <n v="142"/>
  </r>
  <r>
    <n v="1558"/>
    <x v="29"/>
    <s v="id_33"/>
    <x v="1"/>
    <n v="1"/>
    <s v="M"/>
    <s v="F"/>
    <s v="ad"/>
    <s v="ad"/>
    <n v="90.285714285714292"/>
    <n v="87.461538461538467"/>
    <n v="0"/>
    <n v="69.354163537598808"/>
    <n v="1"/>
    <n v="0"/>
    <x v="0"/>
    <n v="0"/>
    <n v="2014"/>
    <s v="MV1"/>
    <s v="T007_MV1"/>
    <n v="27.537942075366431"/>
    <n v="-27.537942075366431"/>
    <n v="-0.52442465904701596"/>
    <n v="35.60245842747922"/>
    <n v="33.751705110119588"/>
    <n v="-0.22864099097220977"/>
    <x v="22"/>
    <n v="33"/>
  </r>
  <r>
    <n v="1559"/>
    <x v="29"/>
    <s v="id_41"/>
    <x v="1"/>
    <n v="1"/>
    <s v="M"/>
    <s v="M"/>
    <s v="ad"/>
    <s v="ad"/>
    <n v="90.285714285714292"/>
    <n v="89.166666666666671"/>
    <n v="18.027756377319946"/>
    <n v="12.727922061357855"/>
    <n v="0"/>
    <n v="1"/>
    <x v="1"/>
    <n v="1"/>
    <n v="2014"/>
    <s v="MV1"/>
    <s v="P021b_MV1"/>
    <n v="27.537942075366431"/>
    <n v="-9.5101856980464845"/>
    <n v="-0.52442465904701596"/>
    <n v="18.262697468884333"/>
    <n v="-5.5347754075264781"/>
    <n v="-0.77891884405660361"/>
    <x v="22"/>
    <n v="51"/>
  </r>
  <r>
    <n v="1560"/>
    <x v="57"/>
    <s v="id_33"/>
    <x v="1"/>
    <n v="1"/>
    <s v="M"/>
    <s v="F"/>
    <s v="ad"/>
    <s v="ad"/>
    <n v="89.166666666666671"/>
    <n v="87.461538461538467"/>
    <n v="12.727922061357855"/>
    <n v="54.817880294662984"/>
    <n v="1"/>
    <n v="0"/>
    <x v="0"/>
    <n v="0"/>
    <n v="2014"/>
    <s v="MV1"/>
    <s v="P021b_MV1"/>
    <n v="20.133436566864216"/>
    <n v="-7.4055145055063605"/>
    <n v="-0.75867561930597827"/>
    <n v="35.60245842747922"/>
    <n v="19.215421867183764"/>
    <n v="-0.22864099097220977"/>
    <x v="42"/>
    <n v="33"/>
  </r>
  <r>
    <n v="1561"/>
    <x v="57"/>
    <s v="id_33"/>
    <x v="0"/>
    <n v="2"/>
    <s v="M"/>
    <s v="F"/>
    <s v="ad"/>
    <s v="ad"/>
    <n v="89.166666666666671"/>
    <n v="87.461538461538467"/>
    <n v="12.727922061357855"/>
    <n v="54.817880294662984"/>
    <n v="1"/>
    <n v="0"/>
    <x v="0"/>
    <n v="0"/>
    <n v="2014"/>
    <s v="MV1"/>
    <s v="P021b_MV1"/>
    <n v="20.133436566864216"/>
    <n v="-7.4055145055063605"/>
    <n v="-0.75867561930597827"/>
    <n v="35.60245842747922"/>
    <n v="19.215421867183764"/>
    <n v="-0.22864099097220977"/>
    <x v="42"/>
    <n v="33"/>
  </r>
  <r>
    <n v="1562"/>
    <x v="29"/>
    <s v="id_41"/>
    <x v="0"/>
    <n v="2"/>
    <s v="M"/>
    <s v="M"/>
    <s v="ad"/>
    <s v="ad"/>
    <n v="90.285714285714292"/>
    <n v="89.166666666666671"/>
    <n v="18.027756377319946"/>
    <n v="12.727922061357855"/>
    <n v="1"/>
    <n v="0"/>
    <x v="0"/>
    <n v="0"/>
    <n v="2014"/>
    <s v="MV1"/>
    <s v="P021b_MV1"/>
    <n v="27.537942075366431"/>
    <n v="-9.5101856980464845"/>
    <n v="-0.52442465904701596"/>
    <n v="18.262697468884333"/>
    <n v="-5.5347754075264781"/>
    <n v="-0.77891884405660361"/>
    <x v="22"/>
    <n v="51"/>
  </r>
  <r>
    <n v="1563"/>
    <x v="25"/>
    <s v="id_41"/>
    <x v="0"/>
    <n v="2"/>
    <s v="F"/>
    <s v="M"/>
    <s v="ad"/>
    <s v="ad"/>
    <n v="81.400000000000006"/>
    <n v="89.166666666666671"/>
    <n v="156.38733964103361"/>
    <n v="12.727922061357855"/>
    <n v="0"/>
    <n v="1"/>
    <x v="1"/>
    <n v="1"/>
    <n v="2014"/>
    <s v="MV1"/>
    <s v="P021b_MV1"/>
    <n v="159.82581889712145"/>
    <n v="-3.4384792560878452"/>
    <n v="3.6606707724484231"/>
    <n v="18.262697468884333"/>
    <n v="-5.5347754075264781"/>
    <n v="-0.77891884405660361"/>
    <x v="19"/>
    <n v="51"/>
  </r>
  <r>
    <n v="1564"/>
    <x v="29"/>
    <s v="id_57"/>
    <x v="1"/>
    <n v="1"/>
    <s v="M"/>
    <s v="F"/>
    <s v="ad"/>
    <s v="juv"/>
    <n v="90.285714285714292"/>
    <n v="60.166666666666664"/>
    <n v="18.027756377319946"/>
    <n v="46.872166581031863"/>
    <s v="NA"/>
    <s v="NA"/>
    <x v="0"/>
    <n v="0"/>
    <n v="2014"/>
    <s v="MV1"/>
    <s v="P021b_MV1"/>
    <n v="27.537942075366431"/>
    <n v="-9.5101856980464845"/>
    <n v="-0.52442465904701596"/>
    <n v="38.502524349691555"/>
    <n v="8.3696422313403076"/>
    <n v="-0.13660730877273303"/>
    <x v="22"/>
    <n v="158"/>
  </r>
  <r>
    <n v="1565"/>
    <x v="29"/>
    <s v="id_57"/>
    <x v="1"/>
    <n v="1"/>
    <s v="M"/>
    <s v="F"/>
    <s v="ad"/>
    <s v="juv"/>
    <n v="90.285714285714292"/>
    <n v="60.166666666666664"/>
    <n v="18.027756377319946"/>
    <n v="46.872166581031863"/>
    <n v="1"/>
    <n v="0"/>
    <x v="0"/>
    <n v="0"/>
    <n v="2014"/>
    <s v="MV1"/>
    <s v="P021b_MV1"/>
    <n v="27.537942075366431"/>
    <n v="-9.5101856980464845"/>
    <n v="-0.52442465904701596"/>
    <n v="38.502524349691555"/>
    <n v="8.3696422313403076"/>
    <n v="-0.13660730877273303"/>
    <x v="22"/>
    <n v="158"/>
  </r>
  <r>
    <n v="1566"/>
    <x v="16"/>
    <s v="id_36"/>
    <x v="0"/>
    <n v="2"/>
    <s v="M"/>
    <s v="M"/>
    <s v="juv"/>
    <s v="ad"/>
    <n v="72.25"/>
    <n v="90.285714285714292"/>
    <n v="38.052595180880893"/>
    <n v="36.400549446402593"/>
    <n v="0"/>
    <n v="1"/>
    <x v="1"/>
    <n v="1"/>
    <n v="2014"/>
    <s v="MV1"/>
    <s v="P022_MV1"/>
    <n v="34.36519945571272"/>
    <n v="3.687395725168173"/>
    <n v="-0.30843567835886321"/>
    <n v="27.13312842137822"/>
    <n v="9.2674210250243725"/>
    <n v="-0.49741544201274779"/>
    <x v="12"/>
    <n v="142"/>
  </r>
  <r>
    <n v="1567"/>
    <x v="16"/>
    <s v="id_55"/>
    <x v="0"/>
    <n v="2"/>
    <s v="M"/>
    <s v="F"/>
    <s v="juv"/>
    <s v="ad"/>
    <n v="72.25"/>
    <n v="92.333333333333329"/>
    <n v="38.052595180880893"/>
    <n v="18.110770276274835"/>
    <s v="NA"/>
    <s v="NA"/>
    <x v="1"/>
    <n v="1"/>
    <n v="2014"/>
    <s v="MV1"/>
    <s v="P022_MV1"/>
    <n v="34.36519945571272"/>
    <n v="3.687395725168173"/>
    <n v="-0.30843567835886321"/>
    <n v="34.012528718814842"/>
    <n v="-15.901758442540007"/>
    <n v="-0.27909745970485755"/>
    <x v="12"/>
    <n v="87"/>
  </r>
  <r>
    <n v="1568"/>
    <x v="58"/>
    <s v="id_53"/>
    <x v="0"/>
    <n v="2"/>
    <s v="F"/>
    <s v="M"/>
    <s v="ad"/>
    <s v="juv"/>
    <n v="92.333333333333329"/>
    <n v="72.25"/>
    <n v="18.110770276274835"/>
    <n v="38.052595180880893"/>
    <n v="1"/>
    <n v="0"/>
    <x v="0"/>
    <n v="0"/>
    <n v="2014"/>
    <s v="MV1"/>
    <s v="P022_MV1"/>
    <n v="33.698602058570671"/>
    <n v="-15.587831782295837"/>
    <n v="-0.3295243358265833"/>
    <n v="41.301151377594778"/>
    <n v="-3.248556196713885"/>
    <n v="-4.7792793037716934E-2"/>
    <x v="43"/>
    <n v="42"/>
  </r>
  <r>
    <n v="1569"/>
    <x v="58"/>
    <s v="id_33"/>
    <x v="1"/>
    <n v="1"/>
    <s v="F"/>
    <s v="F"/>
    <s v="ad"/>
    <s v="ad"/>
    <n v="92.333333333333329"/>
    <n v="87.461538461538467"/>
    <n v="18.110770276274835"/>
    <n v="97.082439194738001"/>
    <n v="1"/>
    <n v="0"/>
    <x v="0"/>
    <n v="0"/>
    <n v="2014"/>
    <s v="MV1"/>
    <s v="P022_MV1"/>
    <n v="33.698602058570671"/>
    <n v="-15.587831782295837"/>
    <n v="-0.3295243358265833"/>
    <n v="35.60245842747922"/>
    <n v="61.47998076725878"/>
    <n v="-0.22864099097220977"/>
    <x v="43"/>
    <n v="33"/>
  </r>
  <r>
    <n v="1570"/>
    <x v="16"/>
    <s v="id_55"/>
    <x v="1"/>
    <n v="1"/>
    <s v="M"/>
    <s v="F"/>
    <s v="juv"/>
    <s v="ad"/>
    <n v="72.25"/>
    <n v="92.333333333333329"/>
    <n v="38.052595180880893"/>
    <n v="18.110770276274835"/>
    <n v="0"/>
    <n v="1"/>
    <x v="1"/>
    <n v="1"/>
    <n v="2014"/>
    <s v="MV1"/>
    <s v="P022_MV1"/>
    <n v="34.36519945571272"/>
    <n v="3.687395725168173"/>
    <n v="-0.30843567835886321"/>
    <n v="34.012528718814842"/>
    <n v="-15.901758442540007"/>
    <n v="-0.27909745970485755"/>
    <x v="12"/>
    <n v="87"/>
  </r>
  <r>
    <n v="1571"/>
    <x v="29"/>
    <s v="id_55"/>
    <x v="1"/>
    <n v="1"/>
    <s v="M"/>
    <s v="F"/>
    <s v="ad"/>
    <s v="ad"/>
    <n v="90.285714285714292"/>
    <n v="92.333333333333329"/>
    <n v="36.400549446402593"/>
    <n v="18.110770276274835"/>
    <n v="0"/>
    <n v="1"/>
    <x v="1"/>
    <n v="1"/>
    <n v="2014"/>
    <s v="MV1"/>
    <s v="P022_MV1"/>
    <n v="27.537942075366431"/>
    <n v="8.8626073710361624"/>
    <n v="-0.52442465904701596"/>
    <n v="34.012528718814842"/>
    <n v="-15.901758442540007"/>
    <n v="-0.27909745970485755"/>
    <x v="22"/>
    <n v="87"/>
  </r>
  <r>
    <n v="1572"/>
    <x v="59"/>
    <s v="id_36"/>
    <x v="0"/>
    <n v="2"/>
    <s v="M"/>
    <s v="M"/>
    <s v="ad"/>
    <s v="ad"/>
    <n v="88.5"/>
    <n v="90.285714285714292"/>
    <n v="18.973665961010276"/>
    <n v="32.557641192199412"/>
    <n v="1"/>
    <n v="0"/>
    <x v="0"/>
    <n v="0"/>
    <n v="2014"/>
    <s v="MV1"/>
    <s v="P013_MV1"/>
    <n v="20.648255174349245"/>
    <n v="-1.6745892133389688"/>
    <n v="-0.74238867711597312"/>
    <n v="27.13312842137822"/>
    <n v="5.4245127708211918"/>
    <n v="-0.49741544201274779"/>
    <x v="44"/>
    <n v="142"/>
  </r>
  <r>
    <n v="1573"/>
    <x v="29"/>
    <s v="id_52"/>
    <x v="1"/>
    <n v="1"/>
    <s v="M"/>
    <s v="M"/>
    <s v="ad"/>
    <s v="ad"/>
    <n v="90.285714285714292"/>
    <n v="88.5"/>
    <n v="32.557641192199412"/>
    <n v="18.973665961010276"/>
    <n v="0"/>
    <n v="1"/>
    <x v="1"/>
    <n v="1"/>
    <n v="2014"/>
    <s v="MV1"/>
    <s v="P013_MV1"/>
    <n v="27.537942075366431"/>
    <n v="5.0196991168329816"/>
    <n v="-0.52442465904701596"/>
    <n v="21.349988333867785"/>
    <n v="-2.3763223728575085"/>
    <n v="-0.68094357247778359"/>
    <x v="22"/>
    <n v="27"/>
  </r>
  <r>
    <n v="1574"/>
    <x v="59"/>
    <s v="id_36"/>
    <x v="0"/>
    <n v="2"/>
    <s v="M"/>
    <s v="M"/>
    <s v="ad"/>
    <s v="ad"/>
    <n v="88.5"/>
    <n v="90.285714285714292"/>
    <n v="18.973665961010276"/>
    <n v="32.557641192199412"/>
    <n v="1"/>
    <n v="0"/>
    <x v="0"/>
    <n v="0"/>
    <n v="2014"/>
    <s v="MV1"/>
    <s v="P013_MV1"/>
    <n v="20.648255174349245"/>
    <n v="-1.6745892133389688"/>
    <n v="-0.74238867711597312"/>
    <n v="27.13312842137822"/>
    <n v="5.4245127708211918"/>
    <n v="-0.49741544201274779"/>
    <x v="44"/>
    <n v="142"/>
  </r>
  <r>
    <n v="1575"/>
    <x v="29"/>
    <s v="id_52"/>
    <x v="1"/>
    <n v="1"/>
    <s v="M"/>
    <s v="M"/>
    <s v="ad"/>
    <s v="ad"/>
    <n v="90.285714285714292"/>
    <n v="88.5"/>
    <n v="32.557641192199412"/>
    <n v="18.973665961010276"/>
    <n v="0"/>
    <n v="1"/>
    <x v="1"/>
    <n v="1"/>
    <n v="2014"/>
    <s v="MV1"/>
    <s v="P013_MV1"/>
    <n v="27.537942075366431"/>
    <n v="5.0196991168329816"/>
    <n v="-0.52442465904701596"/>
    <n v="21.349988333867785"/>
    <n v="-2.3763223728575085"/>
    <n v="-0.68094357247778359"/>
    <x v="22"/>
    <n v="27"/>
  </r>
  <r>
    <n v="1576"/>
    <x v="21"/>
    <s v="id_05"/>
    <x v="0"/>
    <n v="2"/>
    <s v="M"/>
    <s v="M"/>
    <s v="juv"/>
    <s v="ad"/>
    <n v="79.599999999999994"/>
    <n v="94.833333333333329"/>
    <n v="84.403791384036765"/>
    <n v="35.355339059327378"/>
    <s v="NA"/>
    <s v="NA"/>
    <x v="1"/>
    <n v="1"/>
    <n v="2014"/>
    <s v="MV1"/>
    <s v="P030_MV1"/>
    <n v="149.14897883570566"/>
    <n v="-64.745187451668897"/>
    <n v="3.3228953417939162"/>
    <n v="57.806001349791586"/>
    <n v="-22.450662290464209"/>
    <n v="0.47598913393738534"/>
    <x v="1"/>
    <n v="38"/>
  </r>
  <r>
    <n v="1577"/>
    <x v="21"/>
    <s v="id_05"/>
    <x v="0"/>
    <n v="2"/>
    <s v="M"/>
    <s v="M"/>
    <s v="juv"/>
    <s v="ad"/>
    <n v="79.599999999999994"/>
    <n v="94.833333333333329"/>
    <n v="84.403791384036765"/>
    <n v="35.355339059327378"/>
    <n v="0"/>
    <n v="1"/>
    <x v="1"/>
    <n v="1"/>
    <n v="2014"/>
    <s v="MV1"/>
    <s v="P030_MV1"/>
    <n v="149.14897883570566"/>
    <n v="-64.745187451668897"/>
    <n v="3.3228953417939162"/>
    <n v="57.806001349791586"/>
    <n v="-22.450662290464209"/>
    <n v="0.47598913393738534"/>
    <x v="1"/>
    <n v="38"/>
  </r>
  <r>
    <n v="1578"/>
    <x v="22"/>
    <s v="id_68"/>
    <x v="1"/>
    <n v="1"/>
    <s v="M"/>
    <s v="M"/>
    <s v="ad"/>
    <s v="juv"/>
    <n v="94.833333333333329"/>
    <n v="79.599999999999994"/>
    <n v="35.355339059327378"/>
    <n v="84.403791384036765"/>
    <s v="NA"/>
    <s v="NA"/>
    <x v="0"/>
    <n v="0"/>
    <n v="2014"/>
    <s v="MV1"/>
    <s v="P030_MV1"/>
    <n v="67.78205663569527"/>
    <n v="-32.426717576367892"/>
    <n v="0.74874914975141349"/>
    <n v="146.79934935090455"/>
    <n v="-62.395557966867784"/>
    <n v="3.3001957994030375"/>
    <x v="16"/>
    <n v="20"/>
  </r>
  <r>
    <n v="1579"/>
    <x v="21"/>
    <s v="id_05"/>
    <x v="0"/>
    <n v="2"/>
    <s v="M"/>
    <s v="M"/>
    <s v="juv"/>
    <s v="ad"/>
    <n v="79.599999999999994"/>
    <n v="94.833333333333329"/>
    <n v="84.403791384036765"/>
    <n v="35.355339059327378"/>
    <n v="0"/>
    <n v="1"/>
    <x v="1"/>
    <n v="1"/>
    <n v="2014"/>
    <s v="MV1"/>
    <s v="P030_MV1"/>
    <n v="149.14897883570566"/>
    <n v="-64.745187451668897"/>
    <n v="3.3228953417939162"/>
    <n v="57.806001349791586"/>
    <n v="-22.450662290464209"/>
    <n v="0.47598913393738534"/>
    <x v="1"/>
    <n v="38"/>
  </r>
  <r>
    <n v="1580"/>
    <x v="20"/>
    <s v="id_55"/>
    <x v="0"/>
    <n v="2"/>
    <s v="M"/>
    <s v="F"/>
    <s v="ad"/>
    <s v="ad"/>
    <n v="101.85714285714286"/>
    <n v="92.333333333333329"/>
    <n v="10.295630140987001"/>
    <n v="103.36827366266692"/>
    <n v="1"/>
    <n v="0"/>
    <x v="0"/>
    <n v="0"/>
    <n v="2014"/>
    <s v="MV1"/>
    <s v="P009_MV1"/>
    <n v="22.012805168088146"/>
    <n v="-11.717175027101145"/>
    <n v="-0.69921940051976239"/>
    <n v="34.012528718814842"/>
    <n v="69.355744943852073"/>
    <n v="-0.27909745970485755"/>
    <x v="15"/>
    <n v="87"/>
  </r>
  <r>
    <n v="1581"/>
    <x v="58"/>
    <s v="id_04"/>
    <x v="1"/>
    <n v="1"/>
    <s v="F"/>
    <s v="M"/>
    <s v="ad"/>
    <s v="ad"/>
    <n v="92.333333333333329"/>
    <n v="101.85714285714286"/>
    <n v="103.36827366266692"/>
    <n v="10.295630140987001"/>
    <n v="0"/>
    <n v="1"/>
    <x v="1"/>
    <n v="1"/>
    <n v="2014"/>
    <s v="MV1"/>
    <s v="P009_MV1"/>
    <n v="33.698602058570671"/>
    <n v="69.669671604096251"/>
    <n v="-0.3295243358265833"/>
    <n v="24.7030732082135"/>
    <n v="-14.407443067226499"/>
    <n v="-0.57453331974877286"/>
    <x v="43"/>
    <n v="17"/>
  </r>
  <r>
    <n v="1582"/>
    <x v="21"/>
    <s v="id_05"/>
    <x v="0"/>
    <n v="2"/>
    <s v="M"/>
    <s v="M"/>
    <s v="juv"/>
    <s v="ad"/>
    <n v="79.599999999999994"/>
    <n v="94.833333333333329"/>
    <n v="84.403791384036765"/>
    <n v="35.355339059327378"/>
    <n v="0"/>
    <n v="1"/>
    <x v="1"/>
    <n v="1"/>
    <n v="2014"/>
    <s v="MV1"/>
    <s v="P030_MV1"/>
    <n v="149.14897883570566"/>
    <n v="-64.745187451668897"/>
    <n v="3.3228953417939162"/>
    <n v="57.806001349791586"/>
    <n v="-22.450662290464209"/>
    <n v="0.47598913393738534"/>
    <x v="1"/>
    <n v="38"/>
  </r>
  <r>
    <n v="1583"/>
    <x v="27"/>
    <s v="id_62"/>
    <x v="1"/>
    <n v="1"/>
    <s v="M"/>
    <s v="F"/>
    <s v="juv"/>
    <s v="juv"/>
    <n v="75.785714285714292"/>
    <n v="63.875"/>
    <n v="59.135437767890075"/>
    <n v="49.040799340956916"/>
    <n v="1"/>
    <n v="0"/>
    <x v="0"/>
    <n v="0"/>
    <n v="2014"/>
    <s v="MV1"/>
    <s v="P021_MV1"/>
    <n v="53.670982228208608"/>
    <n v="5.4644555396814667"/>
    <n v="0.30232734259037569"/>
    <n v="39.163553836654089"/>
    <n v="9.8772455043028273"/>
    <n v="-0.11562951745370567"/>
    <x v="21"/>
    <n v="29"/>
  </r>
  <r>
    <n v="1584"/>
    <x v="41"/>
    <s v="id_54"/>
    <x v="1"/>
    <n v="1"/>
    <s v="F"/>
    <s v="M"/>
    <s v="juv"/>
    <s v="juv"/>
    <n v="63.875"/>
    <n v="75.785714285714292"/>
    <n v="49.040799340956916"/>
    <n v="59.135437767890075"/>
    <n v="0"/>
    <n v="1"/>
    <x v="1"/>
    <n v="1"/>
    <n v="2014"/>
    <s v="MV1"/>
    <s v="P021_MV1"/>
    <n v="44.244522849940964"/>
    <n v="4.7962764910159521"/>
    <n v="4.1092970145053974E-3"/>
    <n v="52.284737795292884"/>
    <n v="6.8506999725971909"/>
    <n v="0.30077166338876854"/>
    <x v="32"/>
    <n v="128"/>
  </r>
  <r>
    <n v="1585"/>
    <x v="27"/>
    <s v="id_62"/>
    <x v="1"/>
    <n v="1"/>
    <s v="M"/>
    <s v="F"/>
    <s v="juv"/>
    <s v="juv"/>
    <n v="75.785714285714292"/>
    <n v="63.875"/>
    <n v="59.135437767890075"/>
    <n v="49.040799340956916"/>
    <n v="1"/>
    <n v="0"/>
    <x v="0"/>
    <n v="0"/>
    <n v="2014"/>
    <s v="MV1"/>
    <s v="P021_MV1"/>
    <n v="53.670982228208608"/>
    <n v="5.4644555396814667"/>
    <n v="0.30232734259037569"/>
    <n v="39.163553836654089"/>
    <n v="9.8772455043028273"/>
    <n v="-0.11562951745370567"/>
    <x v="21"/>
    <n v="29"/>
  </r>
  <r>
    <n v="1586"/>
    <x v="41"/>
    <s v="id_54"/>
    <x v="1"/>
    <n v="1"/>
    <s v="F"/>
    <s v="M"/>
    <s v="juv"/>
    <s v="juv"/>
    <n v="63.875"/>
    <n v="75.785714285714292"/>
    <n v="49.040799340956916"/>
    <n v="59.135437767890075"/>
    <n v="0"/>
    <n v="1"/>
    <x v="1"/>
    <n v="1"/>
    <n v="2014"/>
    <s v="MV1"/>
    <s v="P021_MV1"/>
    <n v="44.244522849940964"/>
    <n v="4.7962764910159521"/>
    <n v="4.1092970145053974E-3"/>
    <n v="52.284737795292884"/>
    <n v="6.8506999725971909"/>
    <n v="0.30077166338876854"/>
    <x v="32"/>
    <n v="128"/>
  </r>
  <r>
    <n v="1587"/>
    <x v="57"/>
    <s v="id_54"/>
    <x v="1"/>
    <n v="1"/>
    <s v="M"/>
    <s v="M"/>
    <s v="ad"/>
    <s v="juv"/>
    <n v="89.166666666666671"/>
    <n v="75.785714285714292"/>
    <n v="18.681541692269406"/>
    <n v="59.135437767890075"/>
    <n v="1"/>
    <n v="0"/>
    <x v="0"/>
    <n v="0"/>
    <n v="2014"/>
    <s v="MV1"/>
    <s v="P021_MV1"/>
    <n v="20.133436566864216"/>
    <n v="-1.4518948745948101"/>
    <n v="-0.75867561930597827"/>
    <n v="52.284737795292884"/>
    <n v="6.8506999725971909"/>
    <n v="0.30077166338876854"/>
    <x v="42"/>
    <n v="128"/>
  </r>
  <r>
    <n v="1588"/>
    <x v="57"/>
    <s v="id_62"/>
    <x v="0"/>
    <n v="2"/>
    <s v="M"/>
    <s v="F"/>
    <s v="ad"/>
    <s v="juv"/>
    <n v="89.166666666666671"/>
    <n v="63.875"/>
    <n v="18.681541692269406"/>
    <n v="49.040799340956916"/>
    <n v="1"/>
    <n v="0"/>
    <x v="0"/>
    <n v="0"/>
    <n v="2014"/>
    <s v="MV1"/>
    <s v="P021_MV1"/>
    <n v="20.133436566864216"/>
    <n v="-1.4518948745948101"/>
    <n v="-0.75867561930597827"/>
    <n v="39.163553836654089"/>
    <n v="9.8772455043028273"/>
    <n v="-0.11562951745370567"/>
    <x v="42"/>
    <n v="29"/>
  </r>
  <r>
    <n v="1589"/>
    <x v="57"/>
    <s v="id_57"/>
    <x v="1"/>
    <n v="1"/>
    <s v="M"/>
    <s v="F"/>
    <s v="ad"/>
    <s v="juv"/>
    <n v="89.166666666666671"/>
    <n v="60.166666666666664"/>
    <n v="18.681541692269406"/>
    <n v="61.611687202997452"/>
    <n v="1"/>
    <n v="0"/>
    <x v="0"/>
    <n v="0"/>
    <n v="2014"/>
    <s v="MV1"/>
    <s v="P021_MV1"/>
    <n v="20.133436566864216"/>
    <n v="-1.4518948745948101"/>
    <n v="-0.75867561930597827"/>
    <n v="38.502524349691555"/>
    <n v="23.109162853305897"/>
    <n v="-0.13660730877273303"/>
    <x v="42"/>
    <n v="158"/>
  </r>
  <r>
    <n v="1590"/>
    <x v="57"/>
    <s v="id_54"/>
    <x v="0"/>
    <n v="2"/>
    <s v="M"/>
    <s v="M"/>
    <s v="ad"/>
    <s v="juv"/>
    <n v="89.166666666666671"/>
    <n v="75.785714285714292"/>
    <n v="18.681541692269406"/>
    <n v="59.135437767890075"/>
    <n v="1"/>
    <n v="0"/>
    <x v="0"/>
    <n v="0"/>
    <n v="2014"/>
    <s v="MV1"/>
    <s v="P021_MV1"/>
    <n v="20.133436566864216"/>
    <n v="-1.4518948745948101"/>
    <n v="-0.75867561930597827"/>
    <n v="52.284737795292884"/>
    <n v="6.8506999725971909"/>
    <n v="0.30077166338876854"/>
    <x v="42"/>
    <n v="128"/>
  </r>
  <r>
    <n v="1591"/>
    <x v="27"/>
    <s v="id_52"/>
    <x v="1"/>
    <n v="1"/>
    <s v="M"/>
    <s v="M"/>
    <s v="juv"/>
    <s v="ad"/>
    <n v="75.785714285714292"/>
    <n v="88.5"/>
    <n v="59.135437767890075"/>
    <n v="21.633307652783937"/>
    <n v="0"/>
    <n v="1"/>
    <x v="1"/>
    <n v="1"/>
    <n v="2014"/>
    <s v="MV1"/>
    <s v="P021_MV1"/>
    <n v="53.670982228208608"/>
    <n v="5.4644555396814667"/>
    <n v="0.30232734259037569"/>
    <n v="21.349988333867785"/>
    <n v="0.2833193189161527"/>
    <n v="-0.68094357247778359"/>
    <x v="21"/>
    <n v="27"/>
  </r>
  <r>
    <n v="1592"/>
    <x v="57"/>
    <s v="id_52"/>
    <x v="0"/>
    <n v="2"/>
    <s v="M"/>
    <s v="M"/>
    <s v="ad"/>
    <s v="ad"/>
    <n v="89.166666666666671"/>
    <n v="88.5"/>
    <n v="18.681541692269406"/>
    <n v="21.633307652783937"/>
    <s v="NA"/>
    <s v="NA"/>
    <x v="0"/>
    <n v="0"/>
    <n v="2014"/>
    <s v="MV1"/>
    <s v="P021_MV1"/>
    <n v="20.133436566864216"/>
    <n v="-1.4518948745948101"/>
    <n v="-0.75867561930597827"/>
    <n v="21.349988333867785"/>
    <n v="0.2833193189161527"/>
    <n v="-0.68094357247778359"/>
    <x v="42"/>
    <n v="27"/>
  </r>
  <r>
    <n v="1593"/>
    <x v="59"/>
    <s v="id_41"/>
    <x v="1"/>
    <n v="1"/>
    <s v="M"/>
    <s v="M"/>
    <s v="ad"/>
    <s v="ad"/>
    <n v="88.5"/>
    <n v="89.166666666666671"/>
    <n v="21.633307652783937"/>
    <n v="18.681541692269406"/>
    <s v="NA"/>
    <s v="NA"/>
    <x v="1"/>
    <n v="1"/>
    <n v="2014"/>
    <s v="MV1"/>
    <s v="P021_MV1"/>
    <n v="20.648255174349245"/>
    <n v="0.98505247843469235"/>
    <n v="-0.74238867711597312"/>
    <n v="18.262697468884333"/>
    <n v="0.41884422338507221"/>
    <n v="-0.77891884405660361"/>
    <x v="44"/>
    <n v="51"/>
  </r>
  <r>
    <n v="1594"/>
    <x v="28"/>
    <s v="id_41"/>
    <x v="1"/>
    <n v="1"/>
    <s v="F"/>
    <s v="M"/>
    <s v="ad"/>
    <s v="ad"/>
    <n v="87.272727272727266"/>
    <n v="89.166666666666671"/>
    <n v="30.594117081556711"/>
    <n v="18.681541692269406"/>
    <n v="0"/>
    <n v="1"/>
    <x v="1"/>
    <n v="1"/>
    <n v="2014"/>
    <s v="MV1"/>
    <s v="P021_MV1"/>
    <n v="48.399477429557052"/>
    <n v="-17.805360348000342"/>
    <n v="0.13555657583546768"/>
    <n v="18.262697468884333"/>
    <n v="0.41884422338507221"/>
    <n v="-0.77891884405660361"/>
    <x v="8"/>
    <n v="51"/>
  </r>
  <r>
    <n v="1595"/>
    <x v="57"/>
    <s v="id_35"/>
    <x v="1"/>
    <n v="1"/>
    <s v="M"/>
    <s v="F"/>
    <s v="ad"/>
    <s v="ad"/>
    <n v="89.166666666666671"/>
    <n v="87.272727272727266"/>
    <n v="18.681541692269406"/>
    <n v="30.594117081556711"/>
    <n v="1"/>
    <n v="0"/>
    <x v="0"/>
    <n v="0"/>
    <n v="2014"/>
    <s v="MV1"/>
    <s v="P021_MV1"/>
    <n v="20.133436566864216"/>
    <n v="-1.4518948745948101"/>
    <n v="-0.75867561930597827"/>
    <n v="47.127807489230563"/>
    <n v="-16.533690407673852"/>
    <n v="0.13711631980577521"/>
    <x v="42"/>
    <n v="84"/>
  </r>
  <r>
    <n v="1596"/>
    <x v="59"/>
    <s v="id_41"/>
    <x v="1"/>
    <n v="1"/>
    <s v="M"/>
    <s v="M"/>
    <s v="ad"/>
    <s v="ad"/>
    <n v="88.5"/>
    <n v="89.166666666666671"/>
    <n v="21.633307652783937"/>
    <n v="18.681541692269406"/>
    <n v="0"/>
    <n v="1"/>
    <x v="1"/>
    <n v="1"/>
    <n v="2014"/>
    <s v="MV1"/>
    <s v="P021_MV1"/>
    <n v="20.648255174349245"/>
    <n v="0.98505247843469235"/>
    <n v="-0.74238867711597312"/>
    <n v="18.262697468884333"/>
    <n v="0.41884422338507221"/>
    <n v="-0.77891884405660361"/>
    <x v="44"/>
    <n v="51"/>
  </r>
  <r>
    <n v="1597"/>
    <x v="27"/>
    <s v="id_41"/>
    <x v="1"/>
    <n v="1"/>
    <s v="M"/>
    <s v="M"/>
    <s v="juv"/>
    <s v="ad"/>
    <n v="75.785714285714292"/>
    <n v="89.166666666666671"/>
    <n v="59.135437767890075"/>
    <n v="18.681541692269406"/>
    <s v="NA"/>
    <s v="NA"/>
    <x v="1"/>
    <n v="1"/>
    <n v="2014"/>
    <s v="MV1"/>
    <s v="P021_MV1"/>
    <n v="53.670982228208608"/>
    <n v="5.4644555396814667"/>
    <n v="0.30232734259037569"/>
    <n v="18.262697468884333"/>
    <n v="0.41884422338507221"/>
    <n v="-0.77891884405660361"/>
    <x v="21"/>
    <n v="51"/>
  </r>
  <r>
    <n v="1598"/>
    <x v="57"/>
    <s v="id_54"/>
    <x v="0"/>
    <n v="2"/>
    <s v="M"/>
    <s v="M"/>
    <s v="ad"/>
    <s v="juv"/>
    <n v="89.166666666666671"/>
    <n v="75.785714285714292"/>
    <n v="18.681541692269406"/>
    <n v="59.135437767890075"/>
    <n v="1"/>
    <n v="0"/>
    <x v="0"/>
    <n v="0"/>
    <n v="2014"/>
    <s v="MV1"/>
    <s v="P021_MV1"/>
    <n v="20.133436566864216"/>
    <n v="-1.4518948745948101"/>
    <n v="-0.75867561930597827"/>
    <n v="52.284737795292884"/>
    <n v="6.8506999725971909"/>
    <n v="0.30077166338876854"/>
    <x v="42"/>
    <n v="128"/>
  </r>
  <r>
    <n v="1599"/>
    <x v="41"/>
    <s v="id_52"/>
    <x v="0"/>
    <n v="2"/>
    <s v="F"/>
    <s v="M"/>
    <s v="juv"/>
    <s v="ad"/>
    <n v="63.875"/>
    <n v="88.5"/>
    <n v="49.040799340956916"/>
    <n v="21.633307652783937"/>
    <s v="NA"/>
    <s v="NA"/>
    <x v="1"/>
    <n v="1"/>
    <n v="2014"/>
    <s v="MV1"/>
    <s v="P021_MV1"/>
    <n v="44.244522849940964"/>
    <n v="4.7962764910159521"/>
    <n v="4.1092970145053974E-3"/>
    <n v="21.349988333867785"/>
    <n v="0.2833193189161527"/>
    <n v="-0.68094357247778359"/>
    <x v="32"/>
    <n v="27"/>
  </r>
  <r>
    <n v="1600"/>
    <x v="59"/>
    <s v="id_41"/>
    <x v="0"/>
    <n v="2"/>
    <s v="M"/>
    <s v="M"/>
    <s v="ad"/>
    <s v="ad"/>
    <n v="88.5"/>
    <n v="89.166666666666671"/>
    <n v="21.633307652783937"/>
    <n v="18.681541692269406"/>
    <s v="NA"/>
    <s v="NA"/>
    <x v="1"/>
    <n v="1"/>
    <n v="2014"/>
    <s v="MV1"/>
    <s v="P021_MV1"/>
    <n v="20.648255174349245"/>
    <n v="0.98505247843469235"/>
    <n v="-0.74238867711597312"/>
    <n v="18.262697468884333"/>
    <n v="0.41884422338507221"/>
    <n v="-0.77891884405660361"/>
    <x v="44"/>
    <n v="51"/>
  </r>
  <r>
    <n v="1601"/>
    <x v="27"/>
    <s v="id_41"/>
    <x v="0"/>
    <n v="2"/>
    <s v="M"/>
    <s v="M"/>
    <s v="juv"/>
    <s v="ad"/>
    <n v="75.785714285714292"/>
    <n v="89.166666666666671"/>
    <n v="59.135437767890075"/>
    <n v="18.681541692269406"/>
    <n v="0"/>
    <n v="1"/>
    <x v="1"/>
    <n v="1"/>
    <n v="2014"/>
    <s v="MV1"/>
    <s v="P021_MV1"/>
    <n v="53.670982228208608"/>
    <n v="5.4644555396814667"/>
    <n v="0.30232734259037569"/>
    <n v="18.262697468884333"/>
    <n v="0.41884422338507221"/>
    <n v="-0.77891884405660361"/>
    <x v="21"/>
    <n v="51"/>
  </r>
  <r>
    <n v="1602"/>
    <x v="61"/>
    <s v="id_35"/>
    <x v="1"/>
    <n v="1"/>
    <s v="F"/>
    <s v="F"/>
    <s v="ad"/>
    <s v="ad"/>
    <n v="87.461538461538467"/>
    <n v="87.272727272727266"/>
    <n v="7.0710678118654755"/>
    <n v="31.622776601683793"/>
    <s v="NA"/>
    <s v="NA"/>
    <x v="0"/>
    <n v="0"/>
    <n v="2014"/>
    <s v="MV1"/>
    <s v="P023_MV1"/>
    <n v="33.817795629716173"/>
    <n v="-26.746727817850697"/>
    <n v="-0.32575349542873788"/>
    <n v="47.127807489230563"/>
    <n v="-15.50503088754677"/>
    <n v="0.13711631980577521"/>
    <x v="45"/>
    <n v="84"/>
  </r>
  <r>
    <n v="1603"/>
    <x v="28"/>
    <s v="id_33"/>
    <x v="1"/>
    <n v="1"/>
    <s v="F"/>
    <s v="F"/>
    <s v="ad"/>
    <s v="ad"/>
    <n v="87.272727272727266"/>
    <n v="87.461538461538467"/>
    <n v="31.622776601683793"/>
    <n v="7.0710678118654755"/>
    <n v="0"/>
    <n v="1"/>
    <x v="1"/>
    <n v="1"/>
    <n v="2014"/>
    <s v="MV1"/>
    <s v="P023_MV1"/>
    <n v="48.399477429557052"/>
    <n v="-16.77670082787326"/>
    <n v="0.13555657583546768"/>
    <n v="35.60245842747922"/>
    <n v="-28.531390615613745"/>
    <n v="-0.22864099097220977"/>
    <x v="8"/>
    <n v="33"/>
  </r>
  <r>
    <n v="1604"/>
    <x v="28"/>
    <s v="id_33"/>
    <x v="0"/>
    <n v="2"/>
    <s v="F"/>
    <s v="F"/>
    <s v="ad"/>
    <s v="ad"/>
    <n v="87.272727272727266"/>
    <n v="87.461538461538467"/>
    <n v="31.622776601683793"/>
    <n v="7.0710678118654755"/>
    <s v="NA"/>
    <s v="NA"/>
    <x v="1"/>
    <n v="1"/>
    <n v="2014"/>
    <s v="MV1"/>
    <s v="P023_MV1"/>
    <n v="48.399477429557052"/>
    <n v="-16.77670082787326"/>
    <n v="0.13555657583546768"/>
    <n v="35.60245842747922"/>
    <n v="-28.531390615613745"/>
    <n v="-0.22864099097220977"/>
    <x v="8"/>
    <n v="33"/>
  </r>
  <r>
    <n v="1605"/>
    <x v="28"/>
    <s v="id_60"/>
    <x v="1"/>
    <n v="1"/>
    <s v="F"/>
    <s v="F"/>
    <s v="ad"/>
    <s v="ad"/>
    <n v="87.272727272727266"/>
    <n v="81.400000000000006"/>
    <n v="31.622776601683793"/>
    <n v="113.27841806805037"/>
    <s v="NA"/>
    <s v="NA"/>
    <x v="0"/>
    <n v="0"/>
    <n v="2014"/>
    <s v="MV1"/>
    <s v="P023_MV1"/>
    <n v="48.399477429557052"/>
    <n v="-16.77670082787326"/>
    <n v="0.13555657583546768"/>
    <n v="147.46769362274719"/>
    <n v="-34.18927555469682"/>
    <n v="3.3214057256476393"/>
    <x v="8"/>
    <n v="70"/>
  </r>
  <r>
    <n v="1606"/>
    <x v="61"/>
    <s v="id_35"/>
    <x v="1"/>
    <n v="1"/>
    <s v="F"/>
    <s v="F"/>
    <s v="ad"/>
    <s v="ad"/>
    <n v="87.461538461538467"/>
    <n v="87.272727272727266"/>
    <n v="7.0710678118654755"/>
    <n v="31.622776601683793"/>
    <s v="NA"/>
    <s v="NA"/>
    <x v="0"/>
    <n v="0"/>
    <n v="2014"/>
    <s v="MV1"/>
    <s v="P023_MV1"/>
    <n v="33.817795629716173"/>
    <n v="-26.746727817850697"/>
    <n v="-0.32575349542873788"/>
    <n v="47.127807489230563"/>
    <n v="-15.50503088754677"/>
    <n v="0.13711631980577521"/>
    <x v="45"/>
    <n v="84"/>
  </r>
  <r>
    <n v="1607"/>
    <x v="61"/>
    <s v="id_60"/>
    <x v="0"/>
    <n v="2"/>
    <s v="F"/>
    <s v="F"/>
    <s v="ad"/>
    <s v="ad"/>
    <n v="87.461538461538467"/>
    <n v="81.400000000000006"/>
    <n v="7.0710678118654755"/>
    <n v="113.27841806805037"/>
    <n v="1"/>
    <n v="0"/>
    <x v="0"/>
    <n v="0"/>
    <n v="2014"/>
    <s v="MV1"/>
    <s v="P023_MV1"/>
    <n v="33.817795629716173"/>
    <n v="-26.746727817850697"/>
    <n v="-0.32575349542873788"/>
    <n v="147.46769362274719"/>
    <n v="-34.18927555469682"/>
    <n v="3.3214057256476393"/>
    <x v="45"/>
    <n v="70"/>
  </r>
  <r>
    <n v="1608"/>
    <x v="28"/>
    <s v="id_33"/>
    <x v="1"/>
    <n v="1"/>
    <s v="F"/>
    <s v="F"/>
    <s v="ad"/>
    <s v="ad"/>
    <n v="87.272727272727266"/>
    <n v="87.461538461538467"/>
    <n v="31.622776601683793"/>
    <n v="7.0710678118654755"/>
    <n v="0"/>
    <n v="1"/>
    <x v="1"/>
    <n v="1"/>
    <n v="2014"/>
    <s v="MV1"/>
    <s v="P023_MV1"/>
    <n v="48.399477429557052"/>
    <n v="-16.77670082787326"/>
    <n v="0.13555657583546768"/>
    <n v="35.60245842747922"/>
    <n v="-28.531390615613745"/>
    <n v="-0.22864099097220977"/>
    <x v="8"/>
    <n v="33"/>
  </r>
  <r>
    <n v="1609"/>
    <x v="25"/>
    <s v="id_33"/>
    <x v="1"/>
    <n v="1"/>
    <s v="F"/>
    <s v="F"/>
    <s v="ad"/>
    <s v="ad"/>
    <n v="81.400000000000006"/>
    <n v="87.461538461538467"/>
    <n v="113.27841806805037"/>
    <n v="7.0710678118654755"/>
    <n v="0"/>
    <n v="1"/>
    <x v="1"/>
    <n v="1"/>
    <n v="2014"/>
    <s v="MV1"/>
    <s v="P023_MV1"/>
    <n v="159.82581889712145"/>
    <n v="-46.54740082907108"/>
    <n v="3.6606707724484231"/>
    <n v="35.60245842747922"/>
    <n v="-28.531390615613745"/>
    <n v="-0.22864099097220977"/>
    <x v="19"/>
    <n v="33"/>
  </r>
  <r>
    <n v="1610"/>
    <x v="25"/>
    <s v="id_35"/>
    <x v="0"/>
    <n v="2"/>
    <s v="F"/>
    <s v="F"/>
    <s v="ad"/>
    <s v="ad"/>
    <n v="81.400000000000006"/>
    <n v="87.272727272727266"/>
    <n v="113.27841806805037"/>
    <n v="31.622776601683793"/>
    <n v="1"/>
    <n v="0"/>
    <x v="1"/>
    <n v="1"/>
    <n v="2014"/>
    <s v="MV1"/>
    <s v="P023_MV1"/>
    <n v="159.82581889712145"/>
    <n v="-46.54740082907108"/>
    <n v="3.6606707724484231"/>
    <n v="47.127807489230563"/>
    <n v="-15.50503088754677"/>
    <n v="0.13711631980577521"/>
    <x v="19"/>
    <n v="84"/>
  </r>
  <r>
    <n v="1611"/>
    <x v="28"/>
    <s v="id_33"/>
    <x v="0"/>
    <n v="2"/>
    <s v="F"/>
    <s v="F"/>
    <s v="ad"/>
    <s v="ad"/>
    <n v="87.272727272727266"/>
    <n v="87.461538461538467"/>
    <n v="31.622776601683793"/>
    <n v="7.0710678118654755"/>
    <n v="0"/>
    <n v="1"/>
    <x v="1"/>
    <n v="1"/>
    <n v="2014"/>
    <s v="MV1"/>
    <s v="P023_MV1"/>
    <n v="48.399477429557052"/>
    <n v="-16.77670082787326"/>
    <n v="0.13555657583546768"/>
    <n v="35.60245842747922"/>
    <n v="-28.531390615613745"/>
    <n v="-0.22864099097220977"/>
    <x v="8"/>
    <n v="33"/>
  </r>
  <r>
    <n v="1612"/>
    <x v="28"/>
    <s v="id_60"/>
    <x v="1"/>
    <n v="1"/>
    <s v="F"/>
    <s v="F"/>
    <s v="ad"/>
    <s v="ad"/>
    <n v="87.272727272727266"/>
    <n v="81.400000000000006"/>
    <n v="31.622776601683793"/>
    <n v="113.27841806805037"/>
    <s v="NA"/>
    <s v="NA"/>
    <x v="0"/>
    <n v="0"/>
    <n v="2014"/>
    <s v="MV1"/>
    <s v="P023_MV1"/>
    <n v="48.399477429557052"/>
    <n v="-16.77670082787326"/>
    <n v="0.13555657583546768"/>
    <n v="147.46769362274719"/>
    <n v="-34.18927555469682"/>
    <n v="3.3214057256476393"/>
    <x v="8"/>
    <n v="70"/>
  </r>
  <r>
    <n v="1613"/>
    <x v="25"/>
    <s v="id_33"/>
    <x v="0"/>
    <n v="2"/>
    <s v="F"/>
    <s v="F"/>
    <s v="ad"/>
    <s v="ad"/>
    <n v="81.400000000000006"/>
    <n v="87.461538461538467"/>
    <n v="113.27841806805037"/>
    <n v="7.0710678118654755"/>
    <n v="0"/>
    <n v="1"/>
    <x v="1"/>
    <n v="1"/>
    <n v="2014"/>
    <s v="MV1"/>
    <s v="P023_MV1"/>
    <n v="159.82581889712145"/>
    <n v="-46.54740082907108"/>
    <n v="3.6606707724484231"/>
    <n v="35.60245842747922"/>
    <n v="-28.531390615613745"/>
    <n v="-0.22864099097220977"/>
    <x v="19"/>
    <n v="33"/>
  </r>
  <r>
    <n v="1614"/>
    <x v="61"/>
    <s v="id_35"/>
    <x v="0"/>
    <n v="2"/>
    <s v="F"/>
    <s v="F"/>
    <s v="ad"/>
    <s v="ad"/>
    <n v="87.461538461538467"/>
    <n v="87.272727272727266"/>
    <n v="7.0710678118654755"/>
    <n v="31.622776601683793"/>
    <n v="1"/>
    <n v="0"/>
    <x v="0"/>
    <n v="0"/>
    <n v="2014"/>
    <s v="MV1"/>
    <s v="P023_MV1"/>
    <n v="33.817795629716173"/>
    <n v="-26.746727817850697"/>
    <n v="-0.32575349542873788"/>
    <n v="47.127807489230563"/>
    <n v="-15.50503088754677"/>
    <n v="0.13711631980577521"/>
    <x v="45"/>
    <n v="84"/>
  </r>
  <r>
    <n v="1615"/>
    <x v="28"/>
    <s v="id_33"/>
    <x v="1"/>
    <n v="1"/>
    <s v="F"/>
    <s v="F"/>
    <s v="ad"/>
    <s v="ad"/>
    <n v="87.272727272727266"/>
    <n v="87.461538461538467"/>
    <n v="31.622776601683793"/>
    <n v="7.0710678118654755"/>
    <n v="0"/>
    <n v="1"/>
    <x v="1"/>
    <n v="1"/>
    <n v="2014"/>
    <s v="MV1"/>
    <s v="P023_MV1"/>
    <n v="48.399477429557052"/>
    <n v="-16.77670082787326"/>
    <n v="0.13555657583546768"/>
    <n v="35.60245842747922"/>
    <n v="-28.531390615613745"/>
    <n v="-0.22864099097220977"/>
    <x v="8"/>
    <n v="33"/>
  </r>
  <r>
    <n v="1616"/>
    <x v="61"/>
    <s v="id_60"/>
    <x v="1"/>
    <n v="1"/>
    <s v="F"/>
    <s v="F"/>
    <s v="ad"/>
    <s v="ad"/>
    <n v="87.461538461538467"/>
    <n v="81.400000000000006"/>
    <n v="7.0710678118654755"/>
    <n v="113.27841806805037"/>
    <n v="1"/>
    <n v="0"/>
    <x v="0"/>
    <n v="0"/>
    <n v="2014"/>
    <s v="MV1"/>
    <s v="P023_MV1"/>
    <n v="33.817795629716173"/>
    <n v="-26.746727817850697"/>
    <n v="-0.32575349542873788"/>
    <n v="147.46769362274719"/>
    <n v="-34.18927555469682"/>
    <n v="3.3214057256476393"/>
    <x v="45"/>
    <n v="70"/>
  </r>
  <r>
    <n v="1617"/>
    <x v="25"/>
    <s v="id_33"/>
    <x v="1"/>
    <n v="1"/>
    <s v="F"/>
    <s v="F"/>
    <s v="ad"/>
    <s v="ad"/>
    <n v="81.400000000000006"/>
    <n v="87.461538461538467"/>
    <n v="113.27841806805037"/>
    <n v="7.0710678118654755"/>
    <n v="0"/>
    <n v="1"/>
    <x v="1"/>
    <n v="1"/>
    <n v="2014"/>
    <s v="MV1"/>
    <s v="P023_MV1"/>
    <n v="159.82581889712145"/>
    <n v="-46.54740082907108"/>
    <n v="3.6606707724484231"/>
    <n v="35.60245842747922"/>
    <n v="-28.531390615613745"/>
    <n v="-0.22864099097220977"/>
    <x v="19"/>
    <n v="33"/>
  </r>
  <r>
    <n v="1618"/>
    <x v="25"/>
    <s v="id_33"/>
    <x v="0"/>
    <n v="2"/>
    <s v="F"/>
    <s v="F"/>
    <s v="ad"/>
    <s v="ad"/>
    <n v="81.400000000000006"/>
    <n v="87.461538461538467"/>
    <n v="113.27841806805037"/>
    <n v="7.0710678118654755"/>
    <n v="0"/>
    <n v="1"/>
    <x v="1"/>
    <n v="1"/>
    <n v="2014"/>
    <s v="MV1"/>
    <s v="P023_MV1"/>
    <n v="159.82581889712145"/>
    <n v="-46.54740082907108"/>
    <n v="3.6606707724484231"/>
    <n v="35.60245842747922"/>
    <n v="-28.531390615613745"/>
    <n v="-0.22864099097220977"/>
    <x v="19"/>
    <n v="33"/>
  </r>
  <r>
    <n v="1619"/>
    <x v="28"/>
    <s v="id_33"/>
    <x v="1"/>
    <n v="1"/>
    <s v="F"/>
    <s v="F"/>
    <s v="ad"/>
    <s v="ad"/>
    <n v="87.272727272727266"/>
    <n v="87.461538461538467"/>
    <n v="31.622776601683793"/>
    <n v="7.0710678118654755"/>
    <n v="0"/>
    <n v="1"/>
    <x v="1"/>
    <n v="1"/>
    <n v="2014"/>
    <s v="MV1"/>
    <s v="P023_MV1"/>
    <n v="48.399477429557052"/>
    <n v="-16.77670082787326"/>
    <n v="0.13555657583546768"/>
    <n v="35.60245842747922"/>
    <n v="-28.531390615613745"/>
    <n v="-0.22864099097220977"/>
    <x v="8"/>
    <n v="33"/>
  </r>
  <r>
    <n v="1620"/>
    <x v="61"/>
    <s v="id_60"/>
    <x v="1"/>
    <n v="1"/>
    <s v="F"/>
    <s v="F"/>
    <s v="ad"/>
    <s v="ad"/>
    <n v="87.461538461538467"/>
    <n v="81.400000000000006"/>
    <n v="7.0710678118654755"/>
    <n v="113.27841806805037"/>
    <n v="1"/>
    <n v="0"/>
    <x v="0"/>
    <n v="0"/>
    <n v="2014"/>
    <s v="MV1"/>
    <s v="P023_MV1"/>
    <n v="33.817795629716173"/>
    <n v="-26.746727817850697"/>
    <n v="-0.32575349542873788"/>
    <n v="147.46769362274719"/>
    <n v="-34.18927555469682"/>
    <n v="3.3214057256476393"/>
    <x v="45"/>
    <n v="70"/>
  </r>
  <r>
    <n v="1621"/>
    <x v="28"/>
    <s v="id_60"/>
    <x v="1"/>
    <n v="1"/>
    <s v="F"/>
    <s v="F"/>
    <s v="ad"/>
    <s v="ad"/>
    <n v="87.272727272727266"/>
    <n v="81.400000000000006"/>
    <n v="31.622776601683793"/>
    <n v="113.27841806805037"/>
    <n v="1"/>
    <n v="0"/>
    <x v="0"/>
    <n v="0"/>
    <n v="2014"/>
    <s v="MV1"/>
    <s v="P023_MV1"/>
    <n v="48.399477429557052"/>
    <n v="-16.77670082787326"/>
    <n v="0.13555657583546768"/>
    <n v="147.46769362274719"/>
    <n v="-34.18927555469682"/>
    <n v="3.3214057256476393"/>
    <x v="8"/>
    <n v="70"/>
  </r>
  <r>
    <n v="1622"/>
    <x v="24"/>
    <s v="id_36"/>
    <x v="1"/>
    <n v="1"/>
    <s v="F"/>
    <s v="M"/>
    <s v="juv"/>
    <s v="ad"/>
    <n v="60.166666666666664"/>
    <n v="90.285714285714292"/>
    <n v="29.732137494637012"/>
    <n v="8.9442719099991592"/>
    <n v="0"/>
    <n v="1"/>
    <x v="0"/>
    <n v="0"/>
    <n v="2014"/>
    <s v="MV1"/>
    <s v="P007_MV1"/>
    <n v="38.637286496795177"/>
    <n v="-8.905149002158165"/>
    <n v="-0.17328276496926068"/>
    <n v="27.13312842137822"/>
    <n v="-18.188856511379061"/>
    <n v="-0.49741544201274779"/>
    <x v="18"/>
    <n v="142"/>
  </r>
  <r>
    <n v="1623"/>
    <x v="29"/>
    <s v="id_57"/>
    <x v="1"/>
    <n v="1"/>
    <s v="M"/>
    <s v="F"/>
    <s v="ad"/>
    <s v="juv"/>
    <n v="90.285714285714292"/>
    <n v="60.166666666666664"/>
    <n v="8.9442719099991592"/>
    <n v="29.732137494637012"/>
    <s v="NA"/>
    <s v="NA"/>
    <x v="0"/>
    <n v="0"/>
    <n v="2014"/>
    <s v="MV1"/>
    <s v="P007_MV1"/>
    <n v="27.537942075366431"/>
    <n v="-18.593670165367271"/>
    <n v="-0.52442465904701596"/>
    <n v="38.502524349691555"/>
    <n v="-8.770386855054543"/>
    <n v="-0.13660730877273303"/>
    <x v="22"/>
    <n v="158"/>
  </r>
  <r>
    <n v="1624"/>
    <x v="29"/>
    <s v="id_57"/>
    <x v="1"/>
    <n v="1"/>
    <s v="M"/>
    <s v="F"/>
    <s v="ad"/>
    <s v="juv"/>
    <n v="90.285714285714292"/>
    <n v="60.166666666666664"/>
    <n v="8.9442719099991592"/>
    <n v="29.732137494637012"/>
    <s v="NA"/>
    <s v="NA"/>
    <x v="0"/>
    <n v="0"/>
    <n v="2014"/>
    <s v="MV1"/>
    <s v="P007_MV1"/>
    <n v="27.537942075366431"/>
    <n v="-18.593670165367271"/>
    <n v="-0.52442465904701596"/>
    <n v="38.502524349691555"/>
    <n v="-8.770386855054543"/>
    <n v="-0.13660730877273303"/>
    <x v="22"/>
    <n v="158"/>
  </r>
  <r>
    <n v="1625"/>
    <x v="24"/>
    <s v="id_36"/>
    <x v="1"/>
    <n v="1"/>
    <s v="F"/>
    <s v="M"/>
    <s v="juv"/>
    <s v="ad"/>
    <n v="60.166666666666664"/>
    <n v="90.285714285714292"/>
    <n v="29.732137494637012"/>
    <n v="8.9442719099991592"/>
    <n v="0"/>
    <n v="1"/>
    <x v="1"/>
    <n v="1"/>
    <n v="2014"/>
    <s v="MV1"/>
    <s v="P007_MV1"/>
    <n v="38.637286496795177"/>
    <n v="-8.905149002158165"/>
    <n v="-0.17328276496926068"/>
    <n v="27.13312842137822"/>
    <n v="-18.188856511379061"/>
    <n v="-0.49741544201274779"/>
    <x v="18"/>
    <n v="142"/>
  </r>
  <r>
    <n v="1626"/>
    <x v="24"/>
    <s v="id_36"/>
    <x v="1"/>
    <n v="1"/>
    <s v="F"/>
    <s v="M"/>
    <s v="juv"/>
    <s v="ad"/>
    <n v="60.166666666666664"/>
    <n v="90.285714285714292"/>
    <n v="29.732137494637012"/>
    <n v="8.9442719099991592"/>
    <n v="0"/>
    <n v="1"/>
    <x v="1"/>
    <n v="1"/>
    <n v="2014"/>
    <s v="MV1"/>
    <s v="P007_MV1"/>
    <n v="38.637286496795177"/>
    <n v="-8.905149002158165"/>
    <n v="-0.17328276496926068"/>
    <n v="27.13312842137822"/>
    <n v="-18.188856511379061"/>
    <n v="-0.49741544201274779"/>
    <x v="18"/>
    <n v="142"/>
  </r>
  <r>
    <n v="1627"/>
    <x v="24"/>
    <s v="id_36"/>
    <x v="1"/>
    <n v="1"/>
    <s v="F"/>
    <s v="M"/>
    <s v="juv"/>
    <s v="ad"/>
    <n v="60.166666666666664"/>
    <n v="90.285714285714292"/>
    <n v="29.732137494637012"/>
    <n v="8.9442719099991592"/>
    <n v="0"/>
    <n v="1"/>
    <x v="1"/>
    <n v="1"/>
    <n v="2014"/>
    <s v="MV1"/>
    <s v="P007_MV1"/>
    <n v="38.637286496795177"/>
    <n v="-8.905149002158165"/>
    <n v="-0.17328276496926068"/>
    <n v="27.13312842137822"/>
    <n v="-18.188856511379061"/>
    <n v="-0.49741544201274779"/>
    <x v="18"/>
    <n v="142"/>
  </r>
  <r>
    <n v="1628"/>
    <x v="24"/>
    <s v="id_36"/>
    <x v="1"/>
    <n v="1"/>
    <s v="F"/>
    <s v="M"/>
    <s v="juv"/>
    <s v="ad"/>
    <n v="60.166666666666664"/>
    <n v="90.285714285714292"/>
    <n v="29.732137494637012"/>
    <n v="8.9442719099991592"/>
    <n v="0"/>
    <n v="1"/>
    <x v="1"/>
    <n v="1"/>
    <n v="2014"/>
    <s v="MV1"/>
    <s v="P007_MV1"/>
    <n v="38.637286496795177"/>
    <n v="-8.905149002158165"/>
    <n v="-0.17328276496926068"/>
    <n v="27.13312842137822"/>
    <n v="-18.188856511379061"/>
    <n v="-0.49741544201274779"/>
    <x v="18"/>
    <n v="142"/>
  </r>
  <r>
    <n v="1629"/>
    <x v="24"/>
    <s v="id_36"/>
    <x v="1"/>
    <n v="1"/>
    <s v="F"/>
    <s v="M"/>
    <s v="juv"/>
    <s v="ad"/>
    <n v="60.166666666666664"/>
    <n v="90.285714285714292"/>
    <n v="29.732137494637012"/>
    <n v="8.9442719099991592"/>
    <n v="0"/>
    <n v="1"/>
    <x v="1"/>
    <n v="1"/>
    <n v="2014"/>
    <s v="MV1"/>
    <s v="P007_MV1"/>
    <n v="38.637286496795177"/>
    <n v="-8.905149002158165"/>
    <n v="-0.17328276496926068"/>
    <n v="27.13312842137822"/>
    <n v="-18.188856511379061"/>
    <n v="-0.49741544201274779"/>
    <x v="18"/>
    <n v="142"/>
  </r>
  <r>
    <n v="1630"/>
    <x v="24"/>
    <s v="id_36"/>
    <x v="1"/>
    <n v="1"/>
    <s v="F"/>
    <s v="M"/>
    <s v="juv"/>
    <s v="ad"/>
    <n v="60.166666666666664"/>
    <n v="90.285714285714292"/>
    <n v="29.732137494637012"/>
    <n v="8.9442719099991592"/>
    <n v="0"/>
    <n v="1"/>
    <x v="1"/>
    <n v="1"/>
    <n v="2014"/>
    <s v="MV1"/>
    <s v="P007_MV1"/>
    <n v="38.637286496795177"/>
    <n v="-8.905149002158165"/>
    <n v="-0.17328276496926068"/>
    <n v="27.13312842137822"/>
    <n v="-18.188856511379061"/>
    <n v="-0.49741544201274779"/>
    <x v="18"/>
    <n v="142"/>
  </r>
  <r>
    <n v="1631"/>
    <x v="29"/>
    <s v="id_54"/>
    <x v="0"/>
    <n v="2"/>
    <s v="M"/>
    <s v="M"/>
    <s v="ad"/>
    <s v="juv"/>
    <n v="90.285714285714292"/>
    <n v="75.785714285714292"/>
    <n v="8.9442719099991592"/>
    <n v="55.97320787662612"/>
    <s v="NA"/>
    <s v="NA"/>
    <x v="0"/>
    <n v="0"/>
    <n v="2014"/>
    <s v="MV1"/>
    <s v="P007_MV1"/>
    <n v="27.537942075366431"/>
    <n v="-18.593670165367271"/>
    <n v="-0.52442465904701596"/>
    <n v="52.284737795292884"/>
    <n v="3.6884700813332358"/>
    <n v="0.30077166338876854"/>
    <x v="22"/>
    <n v="128"/>
  </r>
  <r>
    <n v="1632"/>
    <x v="29"/>
    <s v="id_54"/>
    <x v="0"/>
    <n v="2"/>
    <s v="M"/>
    <s v="M"/>
    <s v="ad"/>
    <s v="juv"/>
    <n v="90.285714285714292"/>
    <n v="75.785714285714292"/>
    <n v="8.9442719099991592"/>
    <n v="55.97320787662612"/>
    <n v="1"/>
    <n v="0"/>
    <x v="0"/>
    <n v="0"/>
    <n v="2014"/>
    <s v="MV1"/>
    <s v="P007_MV1"/>
    <n v="27.537942075366431"/>
    <n v="-18.593670165367271"/>
    <n v="-0.52442465904701596"/>
    <n v="52.284737795292884"/>
    <n v="3.6884700813332358"/>
    <n v="0.30077166338876854"/>
    <x v="22"/>
    <n v="128"/>
  </r>
  <r>
    <n v="1633"/>
    <x v="27"/>
    <s v="id_36"/>
    <x v="1"/>
    <n v="1"/>
    <s v="M"/>
    <s v="M"/>
    <s v="juv"/>
    <s v="ad"/>
    <n v="75.785714285714292"/>
    <n v="90.285714285714292"/>
    <n v="55.97320787662612"/>
    <n v="8.9442719099991592"/>
    <n v="0"/>
    <n v="1"/>
    <x v="1"/>
    <n v="1"/>
    <n v="2014"/>
    <s v="MV1"/>
    <s v="P007_MV1"/>
    <n v="53.670982228208608"/>
    <n v="2.3022256484175116"/>
    <n v="0.30232734259037569"/>
    <n v="27.13312842137822"/>
    <n v="-18.188856511379061"/>
    <n v="-0.49741544201274779"/>
    <x v="21"/>
    <n v="142"/>
  </r>
  <r>
    <n v="1634"/>
    <x v="29"/>
    <s v="id_54"/>
    <x v="0"/>
    <n v="2"/>
    <s v="M"/>
    <s v="M"/>
    <s v="ad"/>
    <s v="juv"/>
    <n v="90.285714285714292"/>
    <n v="75.785714285714292"/>
    <n v="8.9442719099991592"/>
    <n v="55.97320787662612"/>
    <n v="1"/>
    <n v="0"/>
    <x v="0"/>
    <n v="0"/>
    <n v="2014"/>
    <s v="MV1"/>
    <s v="P007_MV1"/>
    <n v="27.537942075366431"/>
    <n v="-18.593670165367271"/>
    <n v="-0.52442465904701596"/>
    <n v="52.284737795292884"/>
    <n v="3.6884700813332358"/>
    <n v="0.30077166338876854"/>
    <x v="22"/>
    <n v="128"/>
  </r>
  <r>
    <n v="1635"/>
    <x v="19"/>
    <s v="id_70"/>
    <x v="1"/>
    <n v="1"/>
    <s v="F"/>
    <s v="M"/>
    <s v="juv"/>
    <s v="juv"/>
    <n v="69.181818181818187"/>
    <n v="76.666666666666671"/>
    <n v="61.400325732035007"/>
    <n v="49.648766349225639"/>
    <n v="1"/>
    <n v="0"/>
    <x v="0"/>
    <n v="0"/>
    <n v="2014"/>
    <s v="MV1"/>
    <s v="P009_MV1"/>
    <n v="58.402832169616239"/>
    <n v="2.997493562418768"/>
    <n v="0.45202544076901663"/>
    <n v="41.366907862338032"/>
    <n v="8.2818584868876073"/>
    <n v="-4.5706008950133603E-2"/>
    <x v="14"/>
    <n v="63"/>
  </r>
  <r>
    <n v="1636"/>
    <x v="31"/>
    <s v="id_39"/>
    <x v="1"/>
    <n v="1"/>
    <s v="M"/>
    <s v="F"/>
    <s v="juv"/>
    <s v="juv"/>
    <n v="76.666666666666671"/>
    <n v="69.181818181818187"/>
    <n v="49.648766349225639"/>
    <n v="61.400325732035007"/>
    <n v="0"/>
    <n v="1"/>
    <x v="1"/>
    <n v="1"/>
    <n v="2014"/>
    <s v="MV1"/>
    <s v="P009_MV1"/>
    <n v="44.413177614464104"/>
    <n v="5.2355887347615351"/>
    <n v="9.4449052460652532E-3"/>
    <n v="56.420044614117785"/>
    <n v="4.9802811179172224"/>
    <n v="0.43200575384376289"/>
    <x v="24"/>
    <n v="77"/>
  </r>
  <r>
    <n v="1637"/>
    <x v="31"/>
    <s v="id_39"/>
    <x v="0"/>
    <n v="2"/>
    <s v="M"/>
    <s v="F"/>
    <s v="juv"/>
    <s v="juv"/>
    <n v="76.666666666666671"/>
    <n v="69.181818181818187"/>
    <n v="49.648766349225639"/>
    <n v="61.400325732035007"/>
    <n v="0"/>
    <n v="1"/>
    <x v="1"/>
    <n v="1"/>
    <n v="2014"/>
    <s v="MV1"/>
    <s v="P009_MV1"/>
    <n v="44.413177614464104"/>
    <n v="5.2355887347615351"/>
    <n v="9.4449052460652532E-3"/>
    <n v="56.420044614117785"/>
    <n v="4.9802811179172224"/>
    <n v="0.43200575384376289"/>
    <x v="24"/>
    <n v="77"/>
  </r>
  <r>
    <n v="1638"/>
    <x v="32"/>
    <s v="id_49"/>
    <x v="0"/>
    <n v="2"/>
    <s v="F"/>
    <s v="M"/>
    <s v="ad"/>
    <s v="ad"/>
    <n v="87.888888888888886"/>
    <n v="80.333333333333329"/>
    <n v="8.4852813742385695"/>
    <n v="5.8309518948453007"/>
    <n v="0"/>
    <n v="1"/>
    <x v="1"/>
    <n v="1"/>
    <n v="2014"/>
    <s v="MV1"/>
    <s v="P026_MV1"/>
    <n v="15.187135483622992"/>
    <n v="-6.7018541093844224"/>
    <n v="-0.91515815242702914"/>
    <n v="21.45114967092038"/>
    <n v="-15.620197776075079"/>
    <n v="-0.67773321430148725"/>
    <x v="25"/>
    <n v="49"/>
  </r>
  <r>
    <n v="1639"/>
    <x v="32"/>
    <s v="id_49"/>
    <x v="1"/>
    <n v="1"/>
    <s v="F"/>
    <s v="M"/>
    <s v="ad"/>
    <s v="ad"/>
    <n v="87.888888888888886"/>
    <n v="80.333333333333329"/>
    <n v="8.4852813742385695"/>
    <n v="5.8309518948453007"/>
    <s v="NA"/>
    <s v="NA"/>
    <x v="1"/>
    <n v="1"/>
    <n v="2014"/>
    <s v="MV1"/>
    <s v="P026_MV1"/>
    <n v="15.187135483622992"/>
    <n v="-6.7018541093844224"/>
    <n v="-0.91515815242702914"/>
    <n v="21.45114967092038"/>
    <n v="-15.620197776075079"/>
    <n v="-0.67773321430148725"/>
    <x v="25"/>
    <n v="49"/>
  </r>
  <r>
    <n v="1640"/>
    <x v="42"/>
    <s v="id_50"/>
    <x v="0"/>
    <n v="2"/>
    <s v="M"/>
    <s v="F"/>
    <s v="ad"/>
    <s v="ad"/>
    <n v="80.333333333333329"/>
    <n v="87.888888888888886"/>
    <n v="5.8309518948453007"/>
    <n v="8.4852813742385695"/>
    <s v="NA"/>
    <s v="NA"/>
    <x v="0"/>
    <n v="0"/>
    <n v="2014"/>
    <s v="MV1"/>
    <s v="P026_MV1"/>
    <n v="14.41907343481949"/>
    <n v="-8.588121539974189"/>
    <n v="-0.93945677334966804"/>
    <n v="15.68883500618103"/>
    <n v="-7.2035536319424605"/>
    <n v="-0.86060044932745594"/>
    <x v="25"/>
    <n v="49"/>
  </r>
  <r>
    <n v="1641"/>
    <x v="42"/>
    <s v="id_50"/>
    <x v="0"/>
    <n v="2"/>
    <s v="M"/>
    <s v="F"/>
    <s v="ad"/>
    <s v="ad"/>
    <n v="80.333333333333329"/>
    <n v="87.888888888888886"/>
    <n v="5.8309518948453007"/>
    <n v="8.4852813742385695"/>
    <s v="NA"/>
    <s v="NA"/>
    <x v="0"/>
    <n v="0"/>
    <n v="2014"/>
    <s v="MV1"/>
    <s v="P026_MV1"/>
    <n v="14.41907343481949"/>
    <n v="-8.588121539974189"/>
    <n v="-0.93945677334966804"/>
    <n v="15.68883500618103"/>
    <n v="-7.2035536319424605"/>
    <n v="-0.86060044932745594"/>
    <x v="25"/>
    <n v="49"/>
  </r>
  <r>
    <n v="1642"/>
    <x v="42"/>
    <s v="id_50"/>
    <x v="0"/>
    <n v="2"/>
    <s v="M"/>
    <s v="F"/>
    <s v="ad"/>
    <s v="ad"/>
    <n v="80.333333333333329"/>
    <n v="87.888888888888886"/>
    <n v="5.8309518948453007"/>
    <n v="8.4852813742385695"/>
    <s v="NA"/>
    <s v="NA"/>
    <x v="0"/>
    <n v="0"/>
    <n v="2014"/>
    <s v="MV1"/>
    <s v="P026_MV1"/>
    <n v="14.41907343481949"/>
    <n v="-8.588121539974189"/>
    <n v="-0.93945677334966804"/>
    <n v="15.68883500618103"/>
    <n v="-7.2035536319424605"/>
    <n v="-0.86060044932745594"/>
    <x v="25"/>
    <n v="49"/>
  </r>
  <r>
    <n v="1643"/>
    <x v="32"/>
    <s v="id_49"/>
    <x v="1"/>
    <n v="1"/>
    <s v="F"/>
    <s v="M"/>
    <s v="ad"/>
    <s v="ad"/>
    <n v="87.888888888888886"/>
    <n v="80.333333333333329"/>
    <n v="8.4852813742385695"/>
    <n v="5.8309518948453007"/>
    <s v="NA"/>
    <s v="NA"/>
    <x v="1"/>
    <n v="1"/>
    <n v="2014"/>
    <s v="MV1"/>
    <s v="P026_MV1"/>
    <n v="15.187135483622992"/>
    <n v="-6.7018541093844224"/>
    <n v="-0.91515815242702914"/>
    <n v="21.45114967092038"/>
    <n v="-15.620197776075079"/>
    <n v="-0.67773321430148725"/>
    <x v="25"/>
    <n v="49"/>
  </r>
  <r>
    <n v="1644"/>
    <x v="32"/>
    <s v="id_49"/>
    <x v="1"/>
    <n v="1"/>
    <s v="F"/>
    <s v="M"/>
    <s v="ad"/>
    <s v="ad"/>
    <n v="87.888888888888886"/>
    <n v="80.333333333333329"/>
    <n v="8.4852813742385695"/>
    <n v="5.8309518948453007"/>
    <s v="NA"/>
    <s v="NA"/>
    <x v="1"/>
    <n v="1"/>
    <n v="2014"/>
    <s v="MV1"/>
    <s v="P026_MV1"/>
    <n v="15.187135483622992"/>
    <n v="-6.7018541093844224"/>
    <n v="-0.91515815242702914"/>
    <n v="21.45114967092038"/>
    <n v="-15.620197776075079"/>
    <n v="-0.67773321430148725"/>
    <x v="25"/>
    <n v="49"/>
  </r>
  <r>
    <n v="1645"/>
    <x v="32"/>
    <s v="id_49"/>
    <x v="1"/>
    <n v="1"/>
    <s v="F"/>
    <s v="M"/>
    <s v="ad"/>
    <s v="ad"/>
    <n v="87.888888888888886"/>
    <n v="80.333333333333329"/>
    <n v="8.4852813742385695"/>
    <n v="5.8309518948453007"/>
    <s v="NA"/>
    <s v="NA"/>
    <x v="1"/>
    <n v="1"/>
    <n v="2014"/>
    <s v="MV1"/>
    <s v="P026_MV1"/>
    <n v="15.187135483622992"/>
    <n v="-6.7018541093844224"/>
    <n v="-0.91515815242702914"/>
    <n v="21.45114967092038"/>
    <n v="-15.620197776075079"/>
    <n v="-0.67773321430148725"/>
    <x v="25"/>
    <n v="49"/>
  </r>
  <r>
    <n v="1646"/>
    <x v="32"/>
    <s v="id_49"/>
    <x v="1"/>
    <n v="1"/>
    <s v="F"/>
    <s v="M"/>
    <s v="ad"/>
    <s v="ad"/>
    <n v="87.888888888888886"/>
    <n v="80.333333333333329"/>
    <n v="8.4852813742385695"/>
    <n v="5.8309518948453007"/>
    <s v="NA"/>
    <s v="NA"/>
    <x v="1"/>
    <n v="1"/>
    <n v="2014"/>
    <s v="MV1"/>
    <s v="P026_MV1"/>
    <n v="15.187135483622992"/>
    <n v="-6.7018541093844224"/>
    <n v="-0.91515815242702914"/>
    <n v="21.45114967092038"/>
    <n v="-15.620197776075079"/>
    <n v="-0.67773321430148725"/>
    <x v="25"/>
    <n v="49"/>
  </r>
  <r>
    <n v="1647"/>
    <x v="42"/>
    <s v="id_50"/>
    <x v="1"/>
    <n v="1"/>
    <s v="M"/>
    <s v="F"/>
    <s v="ad"/>
    <s v="ad"/>
    <n v="80.333333333333329"/>
    <n v="87.888888888888886"/>
    <n v="5.8309518948453007"/>
    <n v="8.4852813742385695"/>
    <n v="1"/>
    <n v="0"/>
    <x v="0"/>
    <n v="0"/>
    <n v="2014"/>
    <s v="MV1"/>
    <s v="P026_MV1"/>
    <n v="14.41907343481949"/>
    <n v="-8.588121539974189"/>
    <n v="-0.93945677334966804"/>
    <n v="15.68883500618103"/>
    <n v="-7.2035536319424605"/>
    <n v="-0.86060044932745594"/>
    <x v="25"/>
    <n v="49"/>
  </r>
  <r>
    <n v="1648"/>
    <x v="42"/>
    <s v="id_50"/>
    <x v="0"/>
    <n v="2"/>
    <s v="M"/>
    <s v="F"/>
    <s v="ad"/>
    <s v="ad"/>
    <n v="80.333333333333329"/>
    <n v="87.888888888888886"/>
    <n v="5.8309518948453007"/>
    <n v="8.4852813742385695"/>
    <n v="1"/>
    <n v="0"/>
    <x v="0"/>
    <n v="0"/>
    <n v="2014"/>
    <s v="MV1"/>
    <s v="P026_MV1"/>
    <n v="14.41907343481949"/>
    <n v="-8.588121539974189"/>
    <n v="-0.93945677334966804"/>
    <n v="15.68883500618103"/>
    <n v="-7.2035536319424605"/>
    <n v="-0.86060044932745594"/>
    <x v="25"/>
    <n v="49"/>
  </r>
  <r>
    <n v="1649"/>
    <x v="42"/>
    <s v="id_50"/>
    <x v="1"/>
    <n v="1"/>
    <s v="M"/>
    <s v="F"/>
    <s v="ad"/>
    <s v="ad"/>
    <n v="80.333333333333329"/>
    <n v="87.888888888888886"/>
    <n v="5.8309518948453007"/>
    <n v="8.4852813742385695"/>
    <n v="1"/>
    <n v="0"/>
    <x v="0"/>
    <n v="0"/>
    <n v="2014"/>
    <s v="MV1"/>
    <s v="P026_MV1"/>
    <n v="14.41907343481949"/>
    <n v="-8.588121539974189"/>
    <n v="-0.93945677334966804"/>
    <n v="15.68883500618103"/>
    <n v="-7.2035536319424605"/>
    <n v="-0.86060044932745594"/>
    <x v="25"/>
    <n v="49"/>
  </r>
  <r>
    <n v="1650"/>
    <x v="32"/>
    <s v="id_49"/>
    <x v="1"/>
    <n v="1"/>
    <s v="F"/>
    <s v="M"/>
    <s v="ad"/>
    <s v="ad"/>
    <n v="87.888888888888886"/>
    <n v="80.333333333333329"/>
    <n v="8.4852813742385695"/>
    <n v="5.8309518948453007"/>
    <n v="0"/>
    <n v="1"/>
    <x v="1"/>
    <n v="1"/>
    <n v="2014"/>
    <s v="MV1"/>
    <s v="P026_MV1"/>
    <n v="15.187135483622992"/>
    <n v="-6.7018541093844224"/>
    <n v="-0.91515815242702914"/>
    <n v="21.45114967092038"/>
    <n v="-15.620197776075079"/>
    <n v="-0.67773321430148725"/>
    <x v="25"/>
    <n v="49"/>
  </r>
  <r>
    <n v="1651"/>
    <x v="32"/>
    <s v="id_49"/>
    <x v="1"/>
    <n v="1"/>
    <s v="F"/>
    <s v="M"/>
    <s v="ad"/>
    <s v="ad"/>
    <n v="87.888888888888886"/>
    <n v="80.333333333333329"/>
    <n v="8.4852813742385695"/>
    <n v="5.8309518948453007"/>
    <n v="0"/>
    <n v="1"/>
    <x v="1"/>
    <n v="1"/>
    <n v="2014"/>
    <s v="MV1"/>
    <s v="P026_MV1"/>
    <n v="15.187135483622992"/>
    <n v="-6.7018541093844224"/>
    <n v="-0.91515815242702914"/>
    <n v="21.45114967092038"/>
    <n v="-15.620197776075079"/>
    <n v="-0.67773321430148725"/>
    <x v="25"/>
    <n v="49"/>
  </r>
  <r>
    <n v="1652"/>
    <x v="32"/>
    <s v="id_49"/>
    <x v="0"/>
    <n v="2"/>
    <s v="F"/>
    <s v="M"/>
    <s v="ad"/>
    <s v="ad"/>
    <n v="87.888888888888886"/>
    <n v="80.333333333333329"/>
    <n v="8.4852813742385695"/>
    <n v="5.8309518948453007"/>
    <n v="0"/>
    <n v="1"/>
    <x v="1"/>
    <n v="1"/>
    <n v="2014"/>
    <s v="MV1"/>
    <s v="P026_MV1"/>
    <n v="15.187135483622992"/>
    <n v="-6.7018541093844224"/>
    <n v="-0.91515815242702914"/>
    <n v="21.45114967092038"/>
    <n v="-15.620197776075079"/>
    <n v="-0.67773321430148725"/>
    <x v="25"/>
    <n v="49"/>
  </r>
  <r>
    <n v="1653"/>
    <x v="32"/>
    <s v="id_49"/>
    <x v="1"/>
    <n v="1"/>
    <s v="F"/>
    <s v="M"/>
    <s v="ad"/>
    <s v="ad"/>
    <n v="87.888888888888886"/>
    <n v="80.333333333333329"/>
    <n v="8.4852813742385695"/>
    <n v="5.8309518948453007"/>
    <s v="NA"/>
    <s v="NA"/>
    <x v="1"/>
    <n v="1"/>
    <n v="2014"/>
    <s v="MV1"/>
    <s v="P026_MV1"/>
    <n v="15.187135483622992"/>
    <n v="-6.7018541093844224"/>
    <n v="-0.91515815242702914"/>
    <n v="21.45114967092038"/>
    <n v="-15.620197776075079"/>
    <n v="-0.67773321430148725"/>
    <x v="25"/>
    <n v="49"/>
  </r>
  <r>
    <n v="1654"/>
    <x v="32"/>
    <s v="id_49"/>
    <x v="0"/>
    <n v="2"/>
    <s v="F"/>
    <s v="M"/>
    <s v="ad"/>
    <s v="ad"/>
    <n v="87.888888888888886"/>
    <n v="80.333333333333329"/>
    <n v="8.4852813742385695"/>
    <n v="5.8309518948453007"/>
    <n v="0"/>
    <n v="1"/>
    <x v="1"/>
    <n v="1"/>
    <n v="2014"/>
    <s v="MV1"/>
    <s v="P026_MV1"/>
    <n v="15.187135483622992"/>
    <n v="-6.7018541093844224"/>
    <n v="-0.91515815242702914"/>
    <n v="21.45114967092038"/>
    <n v="-15.620197776075079"/>
    <n v="-0.67773321430148725"/>
    <x v="25"/>
    <n v="49"/>
  </r>
  <r>
    <n v="1655"/>
    <x v="19"/>
    <s v="id_34"/>
    <x v="0"/>
    <n v="2"/>
    <s v="F"/>
    <s v="F"/>
    <s v="juv"/>
    <s v="ad"/>
    <n v="69.181818181818187"/>
    <n v="78.86666666666666"/>
    <n v="57.974132162542979"/>
    <n v="41.109609582188931"/>
    <s v="NA"/>
    <s v="NA"/>
    <x v="1"/>
    <n v="1"/>
    <n v="2014"/>
    <s v="MV1"/>
    <s v="P011_MV1"/>
    <n v="58.402832169616239"/>
    <n v="-0.42870000707326028"/>
    <n v="0.45202544076901663"/>
    <n v="41.109609582188973"/>
    <n v="0"/>
    <n v="-5.3871377869625557E-2"/>
    <x v="14"/>
    <n v="46"/>
  </r>
  <r>
    <n v="1656"/>
    <x v="19"/>
    <s v="id_34"/>
    <x v="0"/>
    <n v="2"/>
    <s v="F"/>
    <s v="F"/>
    <s v="juv"/>
    <s v="ad"/>
    <n v="69.181818181818187"/>
    <n v="78.86666666666666"/>
    <n v="57.974132162542979"/>
    <n v="41.109609582188931"/>
    <s v="NA"/>
    <s v="NA"/>
    <x v="1"/>
    <n v="1"/>
    <n v="2014"/>
    <s v="MV1"/>
    <s v="P011_MV1"/>
    <n v="58.402832169616239"/>
    <n v="-0.42870000707326028"/>
    <n v="0.45202544076901663"/>
    <n v="41.109609582188973"/>
    <n v="0"/>
    <n v="-5.3871377869625557E-2"/>
    <x v="14"/>
    <n v="46"/>
  </r>
  <r>
    <n v="1657"/>
    <x v="53"/>
    <s v="id_39"/>
    <x v="0"/>
    <n v="2"/>
    <s v="F"/>
    <s v="F"/>
    <s v="ad"/>
    <s v="juv"/>
    <n v="78.86666666666666"/>
    <n v="69.181818181818187"/>
    <n v="41.109609582188931"/>
    <n v="57.974132162542979"/>
    <s v="NA"/>
    <s v="NA"/>
    <x v="0"/>
    <n v="0"/>
    <n v="2014"/>
    <s v="MV1"/>
    <s v="P011_MV1"/>
    <n v="41.109609582188966"/>
    <n v="0"/>
    <n v="-9.5067676040108823E-2"/>
    <n v="56.420044614117785"/>
    <n v="1.5540875484251941"/>
    <n v="0.43200575384376289"/>
    <x v="40"/>
    <n v="77"/>
  </r>
  <r>
    <n v="1658"/>
    <x v="53"/>
    <s v="id_39"/>
    <x v="1"/>
    <n v="1"/>
    <s v="F"/>
    <s v="F"/>
    <s v="ad"/>
    <s v="juv"/>
    <n v="78.86666666666666"/>
    <n v="69.181818181818187"/>
    <n v="41.109609582188931"/>
    <n v="57.974132162542979"/>
    <n v="1"/>
    <n v="0"/>
    <x v="0"/>
    <n v="0"/>
    <n v="2014"/>
    <s v="MV1"/>
    <s v="P011_MV1"/>
    <n v="41.109609582188966"/>
    <n v="0"/>
    <n v="-9.5067676040108823E-2"/>
    <n v="56.420044614117785"/>
    <n v="1.5540875484251941"/>
    <n v="0.43200575384376289"/>
    <x v="40"/>
    <n v="77"/>
  </r>
  <r>
    <n v="1659"/>
    <x v="19"/>
    <s v="id_34"/>
    <x v="1"/>
    <n v="1"/>
    <s v="F"/>
    <s v="F"/>
    <s v="juv"/>
    <s v="ad"/>
    <n v="69.181818181818187"/>
    <n v="78.86666666666666"/>
    <n v="57.974132162542979"/>
    <n v="41.109609582188931"/>
    <n v="0"/>
    <n v="1"/>
    <x v="1"/>
    <n v="1"/>
    <n v="2014"/>
    <s v="MV1"/>
    <s v="P011_MV1"/>
    <n v="58.402832169616239"/>
    <n v="-0.42870000707326028"/>
    <n v="0.45202544076901663"/>
    <n v="41.109609582188973"/>
    <n v="0"/>
    <n v="-5.3871377869625557E-2"/>
    <x v="14"/>
    <n v="46"/>
  </r>
  <r>
    <n v="1660"/>
    <x v="53"/>
    <s v="id_39"/>
    <x v="0"/>
    <n v="2"/>
    <s v="F"/>
    <s v="F"/>
    <s v="ad"/>
    <s v="juv"/>
    <n v="78.86666666666666"/>
    <n v="69.181818181818187"/>
    <n v="41.109609582188931"/>
    <n v="57.974132162542979"/>
    <n v="1"/>
    <n v="0"/>
    <x v="0"/>
    <n v="0"/>
    <n v="2014"/>
    <s v="MV1"/>
    <s v="P011_MV1"/>
    <n v="41.109609582188966"/>
    <n v="0"/>
    <n v="-9.5067676040108823E-2"/>
    <n v="56.420044614117785"/>
    <n v="1.5540875484251941"/>
    <n v="0.43200575384376289"/>
    <x v="40"/>
    <n v="77"/>
  </r>
  <r>
    <n v="1661"/>
    <x v="53"/>
    <s v="id_39"/>
    <x v="1"/>
    <n v="1"/>
    <s v="F"/>
    <s v="F"/>
    <s v="ad"/>
    <s v="juv"/>
    <n v="78.86666666666666"/>
    <n v="69.181818181818187"/>
    <n v="41.109609582188931"/>
    <n v="57.974132162542979"/>
    <n v="1"/>
    <n v="0"/>
    <x v="0"/>
    <n v="0"/>
    <n v="2014"/>
    <s v="MV1"/>
    <s v="P011_MV1"/>
    <n v="41.109609582188966"/>
    <n v="0"/>
    <n v="-9.5067676040108823E-2"/>
    <n v="56.420044614117785"/>
    <n v="1.5540875484251941"/>
    <n v="0.43200575384376289"/>
    <x v="40"/>
    <n v="77"/>
  </r>
  <r>
    <n v="1662"/>
    <x v="53"/>
    <s v="id_05"/>
    <x v="1"/>
    <n v="1"/>
    <s v="F"/>
    <s v="M"/>
    <s v="ad"/>
    <s v="ad"/>
    <n v="78.86666666666666"/>
    <n v="94.833333333333329"/>
    <n v="41.109609582188931"/>
    <n v="76.687678280151374"/>
    <n v="0"/>
    <n v="1"/>
    <x v="1"/>
    <n v="1"/>
    <n v="2014"/>
    <s v="MV1"/>
    <s v="P011_MV1"/>
    <n v="41.109609582188966"/>
    <n v="0"/>
    <n v="-9.5067676040108823E-2"/>
    <n v="57.806001349791586"/>
    <n v="18.881676930359788"/>
    <n v="0.47598913393738534"/>
    <x v="40"/>
    <n v="38"/>
  </r>
  <r>
    <n v="1663"/>
    <x v="19"/>
    <s v="id_34"/>
    <x v="0"/>
    <n v="2"/>
    <s v="F"/>
    <s v="F"/>
    <s v="juv"/>
    <s v="ad"/>
    <n v="69.181818181818187"/>
    <n v="78.86666666666666"/>
    <n v="57.974132162542979"/>
    <n v="41.109609582188931"/>
    <s v="NA"/>
    <s v="NA"/>
    <x v="1"/>
    <n v="1"/>
    <n v="2014"/>
    <s v="MV1"/>
    <s v="P011_MV1"/>
    <n v="58.402832169616239"/>
    <n v="-0.42870000707326028"/>
    <n v="0.45202544076901663"/>
    <n v="41.109609582188973"/>
    <n v="0"/>
    <n v="-5.3871377869625557E-2"/>
    <x v="14"/>
    <n v="46"/>
  </r>
  <r>
    <n v="1664"/>
    <x v="53"/>
    <s v="id_39"/>
    <x v="0"/>
    <n v="2"/>
    <s v="F"/>
    <s v="F"/>
    <s v="ad"/>
    <s v="juv"/>
    <n v="78.86666666666666"/>
    <n v="69.181818181818187"/>
    <n v="41.109609582188931"/>
    <n v="57.974132162542979"/>
    <s v="NA"/>
    <s v="NA"/>
    <x v="1"/>
    <n v="1"/>
    <n v="2014"/>
    <s v="MV1"/>
    <s v="P011_MV1"/>
    <n v="41.109609582188966"/>
    <n v="0"/>
    <n v="-9.5067676040108823E-2"/>
    <n v="56.420044614117785"/>
    <n v="1.5540875484251941"/>
    <n v="0.43200575384376289"/>
    <x v="40"/>
    <n v="77"/>
  </r>
  <r>
    <n v="1665"/>
    <x v="16"/>
    <s v="id_36"/>
    <x v="1"/>
    <n v="1"/>
    <s v="M"/>
    <s v="M"/>
    <s v="juv"/>
    <s v="ad"/>
    <n v="72.25"/>
    <n v="90.285714285714292"/>
    <n v="49.406477308142499"/>
    <n v="8.9442719099991592"/>
    <n v="0"/>
    <n v="1"/>
    <x v="1"/>
    <n v="1"/>
    <n v="2014"/>
    <s v="MV1"/>
    <s v="P007_MV1"/>
    <n v="34.36519945571272"/>
    <n v="15.041277852429779"/>
    <n v="-0.30843567835886321"/>
    <n v="27.13312842137822"/>
    <n v="-18.188856511379061"/>
    <n v="-0.49741544201274779"/>
    <x v="12"/>
    <n v="142"/>
  </r>
  <r>
    <n v="1666"/>
    <x v="58"/>
    <s v="id_36"/>
    <x v="1"/>
    <n v="1"/>
    <s v="F"/>
    <s v="M"/>
    <s v="ad"/>
    <s v="ad"/>
    <n v="92.333333333333329"/>
    <n v="90.285714285714292"/>
    <n v="36.674241641784498"/>
    <n v="8.9442719099991592"/>
    <n v="0"/>
    <n v="1"/>
    <x v="1"/>
    <n v="1"/>
    <n v="2014"/>
    <s v="MV1"/>
    <s v="P007_MV1"/>
    <n v="33.698602058570671"/>
    <n v="2.9756395832138267"/>
    <n v="-0.3295243358265833"/>
    <n v="27.13312842137822"/>
    <n v="-18.188856511379061"/>
    <n v="-0.49741544201274779"/>
    <x v="43"/>
    <n v="142"/>
  </r>
  <r>
    <n v="1667"/>
    <x v="29"/>
    <s v="id_53"/>
    <x v="0"/>
    <n v="2"/>
    <s v="M"/>
    <s v="M"/>
    <s v="ad"/>
    <s v="juv"/>
    <n v="90.285714285714292"/>
    <n v="72.25"/>
    <n v="8.9442719099991592"/>
    <n v="49.406477308142499"/>
    <n v="1"/>
    <n v="0"/>
    <x v="0"/>
    <n v="0"/>
    <n v="2014"/>
    <s v="MV1"/>
    <s v="P007_MV1"/>
    <n v="27.537942075366431"/>
    <n v="-18.593670165367271"/>
    <n v="-0.52442465904701596"/>
    <n v="41.301151377594778"/>
    <n v="8.1053259305477212"/>
    <n v="-4.7792793037716934E-2"/>
    <x v="22"/>
    <n v="42"/>
  </r>
  <r>
    <n v="1668"/>
    <x v="29"/>
    <s v="id_53"/>
    <x v="0"/>
    <n v="2"/>
    <s v="M"/>
    <s v="M"/>
    <s v="ad"/>
    <s v="juv"/>
    <n v="90.285714285714292"/>
    <n v="72.25"/>
    <n v="8.9442719099991592"/>
    <n v="49.406477308142499"/>
    <n v="1"/>
    <n v="0"/>
    <x v="0"/>
    <n v="0"/>
    <n v="2014"/>
    <s v="MV1"/>
    <s v="P007_MV1"/>
    <n v="27.537942075366431"/>
    <n v="-18.593670165367271"/>
    <n v="-0.52442465904701596"/>
    <n v="41.301151377594778"/>
    <n v="8.1053259305477212"/>
    <n v="-4.7792793037716934E-2"/>
    <x v="22"/>
    <n v="42"/>
  </r>
  <r>
    <n v="1669"/>
    <x v="58"/>
    <s v="id_36"/>
    <x v="0"/>
    <n v="2"/>
    <s v="F"/>
    <s v="M"/>
    <s v="ad"/>
    <s v="ad"/>
    <n v="92.333333333333329"/>
    <n v="90.285714285714292"/>
    <n v="36.674241641784498"/>
    <n v="8.9442719099991592"/>
    <s v="NA"/>
    <s v="NA"/>
    <x v="1"/>
    <n v="1"/>
    <n v="2014"/>
    <s v="MV1"/>
    <s v="P007_MV1"/>
    <n v="33.698602058570671"/>
    <n v="2.9756395832138267"/>
    <n v="-0.3295243358265833"/>
    <n v="27.13312842137822"/>
    <n v="-18.188856511379061"/>
    <n v="-0.49741544201274779"/>
    <x v="43"/>
    <n v="142"/>
  </r>
  <r>
    <n v="1670"/>
    <x v="58"/>
    <s v="id_36"/>
    <x v="1"/>
    <n v="1"/>
    <s v="F"/>
    <s v="M"/>
    <s v="ad"/>
    <s v="ad"/>
    <n v="92.333333333333329"/>
    <n v="90.285714285714292"/>
    <n v="36.674241641784498"/>
    <n v="8.9442719099991592"/>
    <n v="0"/>
    <n v="1"/>
    <x v="1"/>
    <n v="1"/>
    <n v="2014"/>
    <s v="MV1"/>
    <s v="P007_MV1"/>
    <n v="33.698602058570671"/>
    <n v="2.9756395832138267"/>
    <n v="-0.3295243358265833"/>
    <n v="27.13312842137822"/>
    <n v="-18.188856511379061"/>
    <n v="-0.49741544201274779"/>
    <x v="43"/>
    <n v="142"/>
  </r>
  <r>
    <n v="1671"/>
    <x v="58"/>
    <s v="id_36"/>
    <x v="1"/>
    <n v="1"/>
    <s v="F"/>
    <s v="M"/>
    <s v="ad"/>
    <s v="ad"/>
    <n v="92.333333333333329"/>
    <n v="90.285714285714292"/>
    <n v="36.674241641784498"/>
    <n v="8.9442719099991592"/>
    <n v="0"/>
    <n v="1"/>
    <x v="1"/>
    <n v="1"/>
    <n v="2014"/>
    <s v="MV1"/>
    <s v="P007_MV1"/>
    <n v="33.698602058570671"/>
    <n v="2.9756395832138267"/>
    <n v="-0.3295243358265833"/>
    <n v="27.13312842137822"/>
    <n v="-18.188856511379061"/>
    <n v="-0.49741544201274779"/>
    <x v="43"/>
    <n v="142"/>
  </r>
  <r>
    <n v="1672"/>
    <x v="29"/>
    <s v="id_55"/>
    <x v="1"/>
    <n v="1"/>
    <s v="M"/>
    <s v="F"/>
    <s v="ad"/>
    <s v="ad"/>
    <n v="90.285714285714292"/>
    <n v="92.333333333333329"/>
    <n v="8.9442719099991592"/>
    <n v="36.674241641784498"/>
    <n v="1"/>
    <n v="0"/>
    <x v="0"/>
    <n v="0"/>
    <n v="2014"/>
    <s v="MV1"/>
    <s v="P007_MV1"/>
    <n v="27.537942075366431"/>
    <n v="-18.593670165367271"/>
    <n v="-0.52442465904701596"/>
    <n v="34.012528718814842"/>
    <n v="2.6617129229696559"/>
    <n v="-0.27909745970485755"/>
    <x v="22"/>
    <n v="87"/>
  </r>
  <r>
    <n v="1673"/>
    <x v="29"/>
    <s v="id_55"/>
    <x v="0"/>
    <n v="2"/>
    <s v="M"/>
    <s v="F"/>
    <s v="ad"/>
    <s v="ad"/>
    <n v="90.285714285714292"/>
    <n v="92.333333333333329"/>
    <n v="8.9442719099991592"/>
    <n v="36.674241641784498"/>
    <n v="1"/>
    <n v="0"/>
    <x v="0"/>
    <n v="0"/>
    <n v="2014"/>
    <s v="MV1"/>
    <s v="P007_MV1"/>
    <n v="27.537942075366431"/>
    <n v="-18.593670165367271"/>
    <n v="-0.52442465904701596"/>
    <n v="34.012528718814842"/>
    <n v="2.6617129229696559"/>
    <n v="-0.27909745970485755"/>
    <x v="22"/>
    <n v="87"/>
  </r>
  <r>
    <n v="1674"/>
    <x v="29"/>
    <s v="id_55"/>
    <x v="0"/>
    <n v="2"/>
    <s v="M"/>
    <s v="F"/>
    <s v="ad"/>
    <s v="ad"/>
    <n v="90.285714285714292"/>
    <n v="92.333333333333329"/>
    <n v="8.9442719099991592"/>
    <n v="36.674241641784498"/>
    <n v="1"/>
    <n v="0"/>
    <x v="0"/>
    <n v="0"/>
    <n v="2014"/>
    <s v="MV1"/>
    <s v="P007_MV1"/>
    <n v="27.537942075366431"/>
    <n v="-18.593670165367271"/>
    <n v="-0.52442465904701596"/>
    <n v="34.012528718814842"/>
    <n v="2.6617129229696559"/>
    <n v="-0.27909745970485755"/>
    <x v="22"/>
    <n v="87"/>
  </r>
  <r>
    <n v="1675"/>
    <x v="29"/>
    <s v="id_53"/>
    <x v="1"/>
    <n v="1"/>
    <s v="M"/>
    <s v="M"/>
    <s v="ad"/>
    <s v="juv"/>
    <n v="90.285714285714292"/>
    <n v="72.25"/>
    <n v="8.9442719099991592"/>
    <n v="49.406477308142499"/>
    <n v="1"/>
    <n v="0"/>
    <x v="0"/>
    <n v="0"/>
    <n v="2014"/>
    <s v="MV1"/>
    <s v="P007_MV1"/>
    <n v="27.537942075366431"/>
    <n v="-18.593670165367271"/>
    <n v="-0.52442465904701596"/>
    <n v="41.301151377594778"/>
    <n v="8.1053259305477212"/>
    <n v="-4.7792793037716934E-2"/>
    <x v="22"/>
    <n v="42"/>
  </r>
  <r>
    <n v="1676"/>
    <x v="16"/>
    <s v="id_55"/>
    <x v="0"/>
    <n v="2"/>
    <s v="M"/>
    <s v="F"/>
    <s v="juv"/>
    <s v="ad"/>
    <n v="72.25"/>
    <n v="92.333333333333329"/>
    <n v="49.406477308142499"/>
    <n v="36.674241641784498"/>
    <s v="NA"/>
    <s v="NA"/>
    <x v="1"/>
    <n v="1"/>
    <n v="2014"/>
    <s v="MV1"/>
    <s v="P007_MV1"/>
    <n v="34.36519945571272"/>
    <n v="15.041277852429779"/>
    <n v="-0.30843567835886321"/>
    <n v="34.012528718814842"/>
    <n v="2.6617129229696559"/>
    <n v="-0.27909745970485755"/>
    <x v="12"/>
    <n v="87"/>
  </r>
  <r>
    <n v="1677"/>
    <x v="16"/>
    <s v="id_55"/>
    <x v="0"/>
    <n v="2"/>
    <s v="M"/>
    <s v="F"/>
    <s v="juv"/>
    <s v="ad"/>
    <n v="72.25"/>
    <n v="92.333333333333329"/>
    <n v="38.052595180880893"/>
    <n v="18.110770276274835"/>
    <s v="NA"/>
    <s v="NA"/>
    <x v="1"/>
    <n v="1"/>
    <n v="2014"/>
    <s v="MV1"/>
    <s v="P022_MV1"/>
    <n v="34.36519945571272"/>
    <n v="3.687395725168173"/>
    <n v="-0.30843567835886321"/>
    <n v="34.012528718814842"/>
    <n v="-15.901758442540007"/>
    <n v="-0.27909745970485755"/>
    <x v="12"/>
    <n v="87"/>
  </r>
  <r>
    <n v="1678"/>
    <x v="16"/>
    <s v="id_55"/>
    <x v="0"/>
    <n v="2"/>
    <s v="M"/>
    <s v="F"/>
    <s v="juv"/>
    <s v="ad"/>
    <n v="72.25"/>
    <n v="92.333333333333329"/>
    <n v="38.052595180880893"/>
    <n v="18.110770276274835"/>
    <n v="0"/>
    <n v="1"/>
    <x v="1"/>
    <n v="1"/>
    <n v="2014"/>
    <s v="MV1"/>
    <s v="P022_MV1"/>
    <n v="34.36519945571272"/>
    <n v="3.687395725168173"/>
    <n v="-0.30843567835886321"/>
    <n v="34.012528718814842"/>
    <n v="-15.901758442540007"/>
    <n v="-0.27909745970485755"/>
    <x v="12"/>
    <n v="87"/>
  </r>
  <r>
    <n v="1679"/>
    <x v="16"/>
    <s v="id_55"/>
    <x v="0"/>
    <n v="2"/>
    <s v="M"/>
    <s v="F"/>
    <s v="juv"/>
    <s v="ad"/>
    <n v="72.25"/>
    <n v="92.333333333333329"/>
    <n v="38.052595180880893"/>
    <n v="18.110770276274835"/>
    <n v="0"/>
    <n v="1"/>
    <x v="1"/>
    <n v="1"/>
    <n v="2014"/>
    <s v="MV1"/>
    <s v="P022_MV1"/>
    <n v="34.36519945571272"/>
    <n v="3.687395725168173"/>
    <n v="-0.30843567835886321"/>
    <n v="34.012528718814842"/>
    <n v="-15.901758442540007"/>
    <n v="-0.27909745970485755"/>
    <x v="12"/>
    <n v="87"/>
  </r>
  <r>
    <n v="1680"/>
    <x v="16"/>
    <s v="id_55"/>
    <x v="1"/>
    <n v="1"/>
    <s v="M"/>
    <s v="F"/>
    <s v="juv"/>
    <s v="ad"/>
    <n v="72.25"/>
    <n v="92.333333333333329"/>
    <n v="38.052595180880893"/>
    <n v="18.110770276274835"/>
    <n v="0"/>
    <n v="1"/>
    <x v="1"/>
    <n v="1"/>
    <n v="2014"/>
    <s v="MV1"/>
    <s v="P022_MV1"/>
    <n v="34.36519945571272"/>
    <n v="3.687395725168173"/>
    <n v="-0.30843567835886321"/>
    <n v="34.012528718814842"/>
    <n v="-15.901758442540007"/>
    <n v="-0.27909745970485755"/>
    <x v="12"/>
    <n v="87"/>
  </r>
  <r>
    <n v="1681"/>
    <x v="58"/>
    <s v="id_53"/>
    <x v="0"/>
    <n v="2"/>
    <s v="F"/>
    <s v="M"/>
    <s v="ad"/>
    <s v="juv"/>
    <n v="92.333333333333329"/>
    <n v="72.25"/>
    <n v="18.110770276274835"/>
    <n v="38.052595180880893"/>
    <n v="1"/>
    <n v="0"/>
    <x v="0"/>
    <n v="0"/>
    <n v="2014"/>
    <s v="MV1"/>
    <s v="P022_MV1"/>
    <n v="33.698602058570671"/>
    <n v="-15.587831782295837"/>
    <n v="-0.3295243358265833"/>
    <n v="41.301151377594778"/>
    <n v="-3.248556196713885"/>
    <n v="-4.7792793037716934E-2"/>
    <x v="43"/>
    <n v="42"/>
  </r>
  <r>
    <n v="1682"/>
    <x v="58"/>
    <s v="id_53"/>
    <x v="1"/>
    <n v="1"/>
    <s v="F"/>
    <s v="M"/>
    <s v="ad"/>
    <s v="juv"/>
    <n v="92.333333333333329"/>
    <n v="72.25"/>
    <n v="18.110770276274835"/>
    <n v="38.052595180880893"/>
    <n v="1"/>
    <n v="0"/>
    <x v="0"/>
    <n v="0"/>
    <n v="2014"/>
    <s v="MV1"/>
    <s v="P022_MV1"/>
    <n v="33.698602058570671"/>
    <n v="-15.587831782295837"/>
    <n v="-0.3295243358265833"/>
    <n v="41.301151377594778"/>
    <n v="-3.248556196713885"/>
    <n v="-4.7792793037716934E-2"/>
    <x v="43"/>
    <n v="42"/>
  </r>
  <r>
    <n v="1683"/>
    <x v="58"/>
    <s v="id_53"/>
    <x v="0"/>
    <n v="2"/>
    <s v="F"/>
    <s v="M"/>
    <s v="ad"/>
    <s v="juv"/>
    <n v="92.333333333333329"/>
    <n v="72.25"/>
    <n v="18.110770276274835"/>
    <n v="38.052595180880893"/>
    <n v="1"/>
    <n v="0"/>
    <x v="0"/>
    <n v="0"/>
    <n v="2014"/>
    <s v="MV1"/>
    <s v="P022_MV1"/>
    <n v="33.698602058570671"/>
    <n v="-15.587831782295837"/>
    <n v="-0.3295243358265833"/>
    <n v="41.301151377594778"/>
    <n v="-3.248556196713885"/>
    <n v="-4.7792793037716934E-2"/>
    <x v="43"/>
    <n v="42"/>
  </r>
  <r>
    <n v="1684"/>
    <x v="58"/>
    <s v="id_53"/>
    <x v="0"/>
    <n v="2"/>
    <s v="F"/>
    <s v="M"/>
    <s v="ad"/>
    <s v="juv"/>
    <n v="92.333333333333329"/>
    <n v="72.25"/>
    <n v="18.110770276274835"/>
    <n v="38.052595180880893"/>
    <n v="1"/>
    <n v="0"/>
    <x v="0"/>
    <n v="0"/>
    <n v="2014"/>
    <s v="MV1"/>
    <s v="P022_MV1"/>
    <n v="33.698602058570671"/>
    <n v="-15.587831782295837"/>
    <n v="-0.3295243358265833"/>
    <n v="41.301151377594778"/>
    <n v="-3.248556196713885"/>
    <n v="-4.7792793037716934E-2"/>
    <x v="43"/>
    <n v="42"/>
  </r>
  <r>
    <n v="1685"/>
    <x v="58"/>
    <s v="id_53"/>
    <x v="0"/>
    <n v="2"/>
    <s v="F"/>
    <s v="M"/>
    <s v="ad"/>
    <s v="juv"/>
    <n v="92.333333333333329"/>
    <n v="72.25"/>
    <n v="18.110770276274835"/>
    <n v="38.052595180880893"/>
    <n v="1"/>
    <n v="0"/>
    <x v="0"/>
    <n v="0"/>
    <n v="2014"/>
    <s v="MV1"/>
    <s v="P022_MV1"/>
    <n v="33.698602058570671"/>
    <n v="-15.587831782295837"/>
    <n v="-0.3295243358265833"/>
    <n v="41.301151377594778"/>
    <n v="-3.248556196713885"/>
    <n v="-4.7792793037716934E-2"/>
    <x v="43"/>
    <n v="42"/>
  </r>
  <r>
    <n v="1686"/>
    <x v="58"/>
    <s v="id_36"/>
    <x v="1"/>
    <n v="1"/>
    <s v="F"/>
    <s v="M"/>
    <s v="ad"/>
    <s v="ad"/>
    <n v="92.333333333333329"/>
    <n v="90.285714285714292"/>
    <n v="18.110770276274835"/>
    <n v="36.400549446402593"/>
    <n v="1"/>
    <n v="0"/>
    <x v="0"/>
    <n v="0"/>
    <n v="2014"/>
    <s v="MV1"/>
    <s v="P022_MV1"/>
    <n v="33.698602058570671"/>
    <n v="-15.587831782295837"/>
    <n v="-0.3295243358265833"/>
    <n v="27.13312842137822"/>
    <n v="9.2674210250243725"/>
    <n v="-0.49741544201274779"/>
    <x v="43"/>
    <n v="142"/>
  </r>
  <r>
    <n v="1687"/>
    <x v="27"/>
    <s v="id_57"/>
    <x v="0"/>
    <n v="2"/>
    <s v="M"/>
    <s v="F"/>
    <s v="juv"/>
    <s v="juv"/>
    <n v="75.785714285714292"/>
    <n v="60.166666666666664"/>
    <n v="59.615434243155519"/>
    <n v="46.872166581031863"/>
    <n v="0"/>
    <n v="1"/>
    <x v="1"/>
    <n v="1"/>
    <n v="2014"/>
    <s v="MV1"/>
    <s v="P021b_MV1"/>
    <n v="53.670982228208608"/>
    <n v="5.9444520149469113"/>
    <n v="0.30232734259037569"/>
    <n v="38.502524349691555"/>
    <n v="8.3696422313403076"/>
    <n v="-0.13660730877273303"/>
    <x v="21"/>
    <n v="158"/>
  </r>
  <r>
    <n v="1688"/>
    <x v="29"/>
    <s v="id_57"/>
    <x v="0"/>
    <n v="2"/>
    <s v="M"/>
    <s v="F"/>
    <s v="ad"/>
    <s v="juv"/>
    <n v="90.285714285714292"/>
    <n v="60.166666666666664"/>
    <n v="18.027756377319946"/>
    <n v="46.872166581031863"/>
    <n v="1"/>
    <n v="0"/>
    <x v="0"/>
    <n v="0"/>
    <n v="2014"/>
    <s v="MV1"/>
    <s v="P021b_MV1"/>
    <n v="27.537942075366431"/>
    <n v="-9.5101856980464845"/>
    <n v="-0.52442465904701596"/>
    <n v="38.502524349691555"/>
    <n v="8.3696422313403076"/>
    <n v="-0.13660730877273303"/>
    <x v="22"/>
    <n v="158"/>
  </r>
  <r>
    <n v="1689"/>
    <x v="24"/>
    <s v="id_36"/>
    <x v="1"/>
    <n v="1"/>
    <s v="F"/>
    <s v="M"/>
    <s v="juv"/>
    <s v="ad"/>
    <n v="60.166666666666664"/>
    <n v="90.285714285714292"/>
    <n v="46.872166581031863"/>
    <n v="18.027756377319946"/>
    <n v="0"/>
    <n v="1"/>
    <x v="1"/>
    <n v="1"/>
    <n v="2014"/>
    <s v="MV1"/>
    <s v="P021b_MV1"/>
    <n v="38.637286496795177"/>
    <n v="8.2348800842366856"/>
    <n v="-0.17328276496926068"/>
    <n v="27.13312842137822"/>
    <n v="-9.1053720440582744"/>
    <n v="-0.49741544201274779"/>
    <x v="18"/>
    <n v="142"/>
  </r>
  <r>
    <n v="1690"/>
    <x v="29"/>
    <s v="id_57"/>
    <x v="1"/>
    <n v="1"/>
    <s v="M"/>
    <s v="F"/>
    <s v="ad"/>
    <s v="juv"/>
    <n v="90.285714285714292"/>
    <n v="60.166666666666664"/>
    <n v="18.027756377319946"/>
    <n v="46.872166581031863"/>
    <n v="1"/>
    <n v="0"/>
    <x v="0"/>
    <n v="0"/>
    <n v="2014"/>
    <s v="MV1"/>
    <s v="P021b_MV1"/>
    <n v="27.537942075366431"/>
    <n v="-9.5101856980464845"/>
    <n v="-0.52442465904701596"/>
    <n v="38.502524349691555"/>
    <n v="8.3696422313403076"/>
    <n v="-0.13660730877273303"/>
    <x v="22"/>
    <n v="158"/>
  </r>
  <r>
    <n v="1691"/>
    <x v="29"/>
    <s v="id_57"/>
    <x v="0"/>
    <n v="2"/>
    <s v="M"/>
    <s v="F"/>
    <s v="ad"/>
    <s v="juv"/>
    <n v="90.285714285714292"/>
    <n v="60.166666666666664"/>
    <n v="18.027756377319946"/>
    <n v="46.872166581031863"/>
    <n v="1"/>
    <n v="0"/>
    <x v="0"/>
    <n v="0"/>
    <n v="2014"/>
    <s v="MV1"/>
    <s v="P021b_MV1"/>
    <n v="27.537942075366431"/>
    <n v="-9.5101856980464845"/>
    <n v="-0.52442465904701596"/>
    <n v="38.502524349691555"/>
    <n v="8.3696422313403076"/>
    <n v="-0.13660730877273303"/>
    <x v="22"/>
    <n v="158"/>
  </r>
  <r>
    <n v="1692"/>
    <x v="29"/>
    <s v="id_57"/>
    <x v="0"/>
    <n v="2"/>
    <s v="M"/>
    <s v="F"/>
    <s v="ad"/>
    <s v="juv"/>
    <n v="90.285714285714292"/>
    <n v="60.166666666666664"/>
    <n v="18.027756377319946"/>
    <n v="46.872166581031863"/>
    <n v="1"/>
    <n v="0"/>
    <x v="0"/>
    <n v="0"/>
    <n v="2014"/>
    <s v="MV1"/>
    <s v="P021b_MV1"/>
    <n v="27.537942075366431"/>
    <n v="-9.5101856980464845"/>
    <n v="-0.52442465904701596"/>
    <n v="38.502524349691555"/>
    <n v="8.3696422313403076"/>
    <n v="-0.13660730877273303"/>
    <x v="22"/>
    <n v="158"/>
  </r>
  <r>
    <n v="1693"/>
    <x v="24"/>
    <s v="id_36"/>
    <x v="0"/>
    <n v="2"/>
    <s v="F"/>
    <s v="M"/>
    <s v="juv"/>
    <s v="ad"/>
    <n v="60.166666666666664"/>
    <n v="90.285714285714292"/>
    <n v="46.872166581031863"/>
    <n v="18.027756377319946"/>
    <s v="NA"/>
    <s v="NA"/>
    <x v="1"/>
    <n v="1"/>
    <n v="2014"/>
    <s v="MV1"/>
    <s v="P021b_MV1"/>
    <n v="38.637286496795177"/>
    <n v="8.2348800842366856"/>
    <n v="-0.17328276496926068"/>
    <n v="27.13312842137822"/>
    <n v="-9.1053720440582744"/>
    <n v="-0.49741544201274779"/>
    <x v="18"/>
    <n v="142"/>
  </r>
  <r>
    <n v="1694"/>
    <x v="29"/>
    <s v="id_55"/>
    <x v="1"/>
    <n v="1"/>
    <s v="M"/>
    <s v="F"/>
    <s v="ad"/>
    <s v="ad"/>
    <n v="90.285714285714292"/>
    <n v="92.333333333333329"/>
    <n v="32.557641192199412"/>
    <n v="67.97793759742936"/>
    <s v="NA"/>
    <s v="NA"/>
    <x v="0"/>
    <n v="0"/>
    <n v="2014"/>
    <s v="MV1"/>
    <s v="P013_MV1"/>
    <n v="27.537942075366431"/>
    <n v="5.0196991168329816"/>
    <n v="-0.52442465904701596"/>
    <n v="34.012528718814842"/>
    <n v="33.965408878614518"/>
    <n v="-0.27909745970485755"/>
    <x v="22"/>
    <n v="87"/>
  </r>
  <r>
    <n v="1695"/>
    <x v="29"/>
    <s v="id_57"/>
    <x v="0"/>
    <n v="2"/>
    <s v="M"/>
    <s v="F"/>
    <s v="ad"/>
    <s v="juv"/>
    <n v="90.285714285714292"/>
    <n v="60.166666666666664"/>
    <n v="32.557641192199412"/>
    <n v="22.803508501982758"/>
    <n v="1"/>
    <n v="0"/>
    <x v="0"/>
    <n v="0"/>
    <n v="2014"/>
    <s v="MV1"/>
    <s v="P013_MV1"/>
    <n v="27.537942075366431"/>
    <n v="5.0196991168329816"/>
    <n v="-0.52442465904701596"/>
    <n v="38.502524349691555"/>
    <n v="-15.699015847708797"/>
    <n v="-0.13660730877273303"/>
    <x v="22"/>
    <n v="158"/>
  </r>
  <r>
    <n v="1696"/>
    <x v="29"/>
    <s v="id_57"/>
    <x v="0"/>
    <n v="2"/>
    <s v="M"/>
    <s v="F"/>
    <s v="ad"/>
    <s v="juv"/>
    <n v="90.285714285714292"/>
    <n v="60.166666666666664"/>
    <n v="32.557641192199412"/>
    <n v="22.803508501982758"/>
    <n v="1"/>
    <n v="0"/>
    <x v="0"/>
    <n v="0"/>
    <n v="2014"/>
    <s v="MV1"/>
    <s v="P013_MV1"/>
    <n v="27.537942075366431"/>
    <n v="5.0196991168329816"/>
    <n v="-0.52442465904701596"/>
    <n v="38.502524349691555"/>
    <n v="-15.699015847708797"/>
    <n v="-0.13660730877273303"/>
    <x v="22"/>
    <n v="158"/>
  </r>
  <r>
    <n v="1697"/>
    <x v="24"/>
    <s v="id_55"/>
    <x v="0"/>
    <n v="2"/>
    <s v="F"/>
    <s v="F"/>
    <s v="juv"/>
    <s v="ad"/>
    <n v="60.166666666666664"/>
    <n v="92.333333333333329"/>
    <n v="22.803508501982758"/>
    <n v="67.97793759742936"/>
    <s v="NA"/>
    <s v="NA"/>
    <x v="1"/>
    <n v="1"/>
    <n v="2014"/>
    <s v="MV1"/>
    <s v="P013_MV1"/>
    <n v="38.637286496795177"/>
    <n v="-15.833777994812419"/>
    <n v="-0.17328276496926068"/>
    <n v="34.012528718814842"/>
    <n v="33.965408878614518"/>
    <n v="-0.27909745970485755"/>
    <x v="18"/>
    <n v="87"/>
  </r>
  <r>
    <n v="1698"/>
    <x v="24"/>
    <s v="id_55"/>
    <x v="1"/>
    <n v="1"/>
    <s v="F"/>
    <s v="F"/>
    <s v="juv"/>
    <s v="ad"/>
    <n v="60.166666666666664"/>
    <n v="92.333333333333329"/>
    <n v="22.803508501982758"/>
    <n v="67.97793759742936"/>
    <n v="1"/>
    <n v="0"/>
    <x v="1"/>
    <n v="1"/>
    <n v="2014"/>
    <s v="MV1"/>
    <s v="P013_MV1"/>
    <n v="38.637286496795177"/>
    <n v="-15.833777994812419"/>
    <n v="-0.17328276496926068"/>
    <n v="34.012528718814842"/>
    <n v="33.965408878614518"/>
    <n v="-0.27909745970485755"/>
    <x v="18"/>
    <n v="87"/>
  </r>
  <r>
    <n v="1699"/>
    <x v="58"/>
    <s v="id_36"/>
    <x v="0"/>
    <n v="2"/>
    <s v="F"/>
    <s v="M"/>
    <s v="ad"/>
    <s v="ad"/>
    <n v="92.333333333333329"/>
    <n v="90.285714285714292"/>
    <n v="67.97793759742936"/>
    <n v="32.557641192199412"/>
    <n v="0"/>
    <n v="1"/>
    <x v="1"/>
    <n v="1"/>
    <n v="2014"/>
    <s v="MV1"/>
    <s v="P013_MV1"/>
    <n v="33.698602058570671"/>
    <n v="34.279335538858689"/>
    <n v="-0.3295243358265833"/>
    <n v="27.13312842137822"/>
    <n v="5.4245127708211918"/>
    <n v="-0.49741544201274779"/>
    <x v="43"/>
    <n v="142"/>
  </r>
  <r>
    <n v="1700"/>
    <x v="29"/>
    <s v="id_57"/>
    <x v="0"/>
    <n v="2"/>
    <s v="M"/>
    <s v="F"/>
    <s v="ad"/>
    <s v="juv"/>
    <n v="90.285714285714292"/>
    <n v="60.166666666666664"/>
    <n v="32.557641192199412"/>
    <n v="22.803508501982758"/>
    <n v="1"/>
    <n v="0"/>
    <x v="0"/>
    <n v="0"/>
    <n v="2014"/>
    <s v="MV1"/>
    <s v="P013_MV1"/>
    <n v="27.537942075366431"/>
    <n v="5.0196991168329816"/>
    <n v="-0.52442465904701596"/>
    <n v="38.502524349691555"/>
    <n v="-15.699015847708797"/>
    <n v="-0.13660730877273303"/>
    <x v="22"/>
    <n v="158"/>
  </r>
  <r>
    <n v="1701"/>
    <x v="58"/>
    <s v="id_36"/>
    <x v="0"/>
    <n v="2"/>
    <s v="F"/>
    <s v="M"/>
    <s v="ad"/>
    <s v="ad"/>
    <n v="92.333333333333329"/>
    <n v="90.285714285714292"/>
    <n v="67.97793759742936"/>
    <n v="32.557641192199412"/>
    <n v="0"/>
    <n v="1"/>
    <x v="1"/>
    <n v="1"/>
    <n v="2014"/>
    <s v="MV1"/>
    <s v="P013_MV1"/>
    <n v="33.698602058570671"/>
    <n v="34.279335538858689"/>
    <n v="-0.3295243358265833"/>
    <n v="27.13312842137822"/>
    <n v="5.4245127708211918"/>
    <n v="-0.49741544201274779"/>
    <x v="43"/>
    <n v="142"/>
  </r>
  <r>
    <n v="1702"/>
    <x v="58"/>
    <s v="id_36"/>
    <x v="1"/>
    <n v="1"/>
    <s v="F"/>
    <s v="M"/>
    <s v="ad"/>
    <s v="ad"/>
    <n v="92.333333333333329"/>
    <n v="90.285714285714292"/>
    <n v="67.97793759742936"/>
    <n v="32.557641192199412"/>
    <n v="0"/>
    <n v="1"/>
    <x v="1"/>
    <n v="1"/>
    <n v="2014"/>
    <s v="MV1"/>
    <s v="P013_MV1"/>
    <n v="33.698602058570671"/>
    <n v="34.279335538858689"/>
    <n v="-0.3295243358265833"/>
    <n v="27.13312842137822"/>
    <n v="5.4245127708211918"/>
    <n v="-0.49741544201274779"/>
    <x v="43"/>
    <n v="142"/>
  </r>
  <r>
    <n v="1703"/>
    <x v="58"/>
    <s v="id_36"/>
    <x v="1"/>
    <n v="1"/>
    <s v="F"/>
    <s v="M"/>
    <s v="ad"/>
    <s v="ad"/>
    <n v="92.333333333333329"/>
    <n v="90.285714285714292"/>
    <n v="67.97793759742936"/>
    <n v="32.557641192199412"/>
    <n v="0"/>
    <n v="1"/>
    <x v="1"/>
    <n v="1"/>
    <n v="2014"/>
    <s v="MV1"/>
    <s v="P013_MV1"/>
    <n v="33.698602058570671"/>
    <n v="34.279335538858689"/>
    <n v="-0.3295243358265833"/>
    <n v="27.13312842137822"/>
    <n v="5.4245127708211918"/>
    <n v="-0.49741544201274779"/>
    <x v="43"/>
    <n v="142"/>
  </r>
  <r>
    <n v="1704"/>
    <x v="24"/>
    <s v="id_36"/>
    <x v="0"/>
    <n v="2"/>
    <s v="F"/>
    <s v="M"/>
    <s v="juv"/>
    <s v="ad"/>
    <n v="60.166666666666664"/>
    <n v="90.285714285714292"/>
    <n v="22.803508501982758"/>
    <n v="32.557641192199412"/>
    <s v="NA"/>
    <s v="NA"/>
    <x v="1"/>
    <n v="1"/>
    <n v="2014"/>
    <s v="MV1"/>
    <s v="P013_MV1"/>
    <n v="38.637286496795177"/>
    <n v="-15.833777994812419"/>
    <n v="-0.17328276496926068"/>
    <n v="27.13312842137822"/>
    <n v="5.4245127708211918"/>
    <n v="-0.49741544201274779"/>
    <x v="18"/>
    <n v="142"/>
  </r>
  <r>
    <n v="1705"/>
    <x v="24"/>
    <s v="id_35"/>
    <x v="1"/>
    <n v="1"/>
    <s v="F"/>
    <s v="F"/>
    <s v="juv"/>
    <s v="ad"/>
    <n v="60.166666666666664"/>
    <n v="87.272727272727266"/>
    <n v="22.803508501982758"/>
    <n v="70.228199464317754"/>
    <s v="NA"/>
    <s v="NA"/>
    <x v="1"/>
    <n v="1"/>
    <n v="2014"/>
    <s v="MV1"/>
    <s v="P013_MV1"/>
    <n v="38.637286496795177"/>
    <n v="-15.833777994812419"/>
    <n v="-0.17328276496926068"/>
    <n v="47.127807489230563"/>
    <n v="23.100391975087192"/>
    <n v="0.13711631980577521"/>
    <x v="18"/>
    <n v="84"/>
  </r>
  <r>
    <n v="1706"/>
    <x v="28"/>
    <s v="id_36"/>
    <x v="0"/>
    <n v="2"/>
    <s v="F"/>
    <s v="M"/>
    <s v="ad"/>
    <s v="ad"/>
    <n v="87.272727272727266"/>
    <n v="90.285714285714292"/>
    <n v="70.228199464317754"/>
    <n v="32.557641192199412"/>
    <s v="NA"/>
    <s v="NA"/>
    <x v="1"/>
    <n v="1"/>
    <n v="2014"/>
    <s v="MV1"/>
    <s v="P013_MV1"/>
    <n v="48.399477429557052"/>
    <n v="21.828722034760702"/>
    <n v="0.13555657583546768"/>
    <n v="27.13312842137822"/>
    <n v="5.4245127708211918"/>
    <n v="-0.49741544201274779"/>
    <x v="8"/>
    <n v="142"/>
  </r>
  <r>
    <n v="1707"/>
    <x v="28"/>
    <s v="id_36"/>
    <x v="1"/>
    <n v="1"/>
    <s v="F"/>
    <s v="M"/>
    <s v="ad"/>
    <s v="ad"/>
    <n v="87.272727272727266"/>
    <n v="90.285714285714292"/>
    <n v="70.228199464317754"/>
    <n v="32.557641192199412"/>
    <n v="0"/>
    <n v="1"/>
    <x v="1"/>
    <n v="1"/>
    <n v="2014"/>
    <s v="MV1"/>
    <s v="P013_MV1"/>
    <n v="48.399477429557052"/>
    <n v="21.828722034760702"/>
    <n v="0.13555657583546768"/>
    <n v="27.13312842137822"/>
    <n v="5.4245127708211918"/>
    <n v="-0.49741544201274779"/>
    <x v="8"/>
    <n v="142"/>
  </r>
  <r>
    <n v="1708"/>
    <x v="29"/>
    <s v="id_35"/>
    <x v="0"/>
    <n v="2"/>
    <s v="M"/>
    <s v="F"/>
    <s v="ad"/>
    <s v="ad"/>
    <n v="90.285714285714292"/>
    <n v="87.272727272727266"/>
    <n v="32.557641192199412"/>
    <n v="70.228199464317754"/>
    <n v="1"/>
    <n v="0"/>
    <x v="0"/>
    <n v="0"/>
    <n v="2014"/>
    <s v="MV1"/>
    <s v="P013_MV1"/>
    <n v="27.537942075366431"/>
    <n v="5.0196991168329816"/>
    <n v="-0.52442465904701596"/>
    <n v="47.127807489230563"/>
    <n v="23.100391975087192"/>
    <n v="0.13711631980577521"/>
    <x v="22"/>
    <n v="84"/>
  </r>
  <r>
    <n v="1709"/>
    <x v="24"/>
    <s v="id_35"/>
    <x v="1"/>
    <n v="1"/>
    <s v="F"/>
    <s v="F"/>
    <s v="juv"/>
    <s v="ad"/>
    <n v="60.166666666666664"/>
    <n v="87.272727272727266"/>
    <n v="22.803508501982758"/>
    <n v="70.228199464317754"/>
    <s v="NA"/>
    <s v="NA"/>
    <x v="0"/>
    <n v="0"/>
    <n v="2014"/>
    <s v="MV1"/>
    <s v="P013_MV1"/>
    <n v="38.637286496795177"/>
    <n v="-15.833777994812419"/>
    <n v="-0.17328276496926068"/>
    <n v="47.127807489230563"/>
    <n v="23.100391975087192"/>
    <n v="0.13711631980577521"/>
    <x v="18"/>
    <n v="84"/>
  </r>
  <r>
    <n v="1710"/>
    <x v="29"/>
    <s v="id_57"/>
    <x v="1"/>
    <n v="1"/>
    <s v="M"/>
    <s v="F"/>
    <s v="ad"/>
    <s v="juv"/>
    <n v="90.285714285714292"/>
    <n v="60.166666666666664"/>
    <n v="32.557641192199412"/>
    <n v="22.803508501982758"/>
    <n v="1"/>
    <n v="0"/>
    <x v="0"/>
    <n v="0"/>
    <n v="2014"/>
    <s v="MV1"/>
    <s v="P013_MV1"/>
    <n v="27.537942075366431"/>
    <n v="5.0196991168329816"/>
    <n v="-0.52442465904701596"/>
    <n v="38.502524349691555"/>
    <n v="-15.699015847708797"/>
    <n v="-0.13660730877273303"/>
    <x v="22"/>
    <n v="158"/>
  </r>
  <r>
    <n v="1711"/>
    <x v="28"/>
    <s v="id_36"/>
    <x v="0"/>
    <n v="2"/>
    <s v="F"/>
    <s v="M"/>
    <s v="ad"/>
    <s v="ad"/>
    <n v="87.272727272727266"/>
    <n v="90.285714285714292"/>
    <n v="70.228199464317754"/>
    <n v="32.557641192199412"/>
    <s v="NA"/>
    <s v="NA"/>
    <x v="1"/>
    <n v="1"/>
    <n v="2014"/>
    <s v="MV1"/>
    <s v="P013_MV1"/>
    <n v="48.399477429557052"/>
    <n v="21.828722034760702"/>
    <n v="0.13555657583546768"/>
    <n v="27.13312842137822"/>
    <n v="5.4245127708211918"/>
    <n v="-0.49741544201274779"/>
    <x v="8"/>
    <n v="142"/>
  </r>
  <r>
    <n v="1712"/>
    <x v="28"/>
    <s v="id_36"/>
    <x v="1"/>
    <n v="1"/>
    <s v="F"/>
    <s v="M"/>
    <s v="ad"/>
    <s v="ad"/>
    <n v="87.272727272727266"/>
    <n v="90.285714285714292"/>
    <n v="70.228199464317754"/>
    <n v="32.557641192199412"/>
    <n v="0"/>
    <n v="1"/>
    <x v="1"/>
    <n v="1"/>
    <n v="2014"/>
    <s v="MV1"/>
    <s v="P013_MV1"/>
    <n v="48.399477429557052"/>
    <n v="21.828722034760702"/>
    <n v="0.13555657583546768"/>
    <n v="27.13312842137822"/>
    <n v="5.4245127708211918"/>
    <n v="-0.49741544201274779"/>
    <x v="8"/>
    <n v="142"/>
  </r>
  <r>
    <n v="1713"/>
    <x v="28"/>
    <s v="id_36"/>
    <x v="1"/>
    <n v="1"/>
    <s v="F"/>
    <s v="M"/>
    <s v="ad"/>
    <s v="ad"/>
    <n v="87.272727272727266"/>
    <n v="90.285714285714292"/>
    <n v="70.228199464317754"/>
    <n v="32.557641192199412"/>
    <n v="0"/>
    <n v="1"/>
    <x v="1"/>
    <n v="1"/>
    <n v="2014"/>
    <s v="MV1"/>
    <s v="P013_MV1"/>
    <n v="48.399477429557052"/>
    <n v="21.828722034760702"/>
    <n v="0.13555657583546768"/>
    <n v="27.13312842137822"/>
    <n v="5.4245127708211918"/>
    <n v="-0.49741544201274779"/>
    <x v="8"/>
    <n v="142"/>
  </r>
  <r>
    <n v="1714"/>
    <x v="29"/>
    <s v="id_35"/>
    <x v="0"/>
    <n v="2"/>
    <s v="M"/>
    <s v="F"/>
    <s v="ad"/>
    <s v="ad"/>
    <n v="90.285714285714292"/>
    <n v="87.272727272727266"/>
    <n v="32.557641192199412"/>
    <n v="70.228199464317754"/>
    <n v="1"/>
    <n v="0"/>
    <x v="0"/>
    <n v="0"/>
    <n v="2014"/>
    <s v="MV1"/>
    <s v="P013_MV1"/>
    <n v="27.537942075366431"/>
    <n v="5.0196991168329816"/>
    <n v="-0.52442465904701596"/>
    <n v="47.127807489230563"/>
    <n v="23.100391975087192"/>
    <n v="0.13711631980577521"/>
    <x v="22"/>
    <n v="84"/>
  </r>
  <r>
    <n v="1715"/>
    <x v="29"/>
    <s v="id_35"/>
    <x v="0"/>
    <n v="2"/>
    <s v="M"/>
    <s v="F"/>
    <s v="ad"/>
    <s v="ad"/>
    <n v="90.285714285714292"/>
    <n v="87.272727272727266"/>
    <n v="32.557641192199412"/>
    <n v="70.228199464317754"/>
    <n v="1"/>
    <n v="0"/>
    <x v="0"/>
    <n v="0"/>
    <n v="2014"/>
    <s v="MV1"/>
    <s v="P013_MV1"/>
    <n v="27.537942075366431"/>
    <n v="5.0196991168329816"/>
    <n v="-0.52442465904701596"/>
    <n v="47.127807489230563"/>
    <n v="23.100391975087192"/>
    <n v="0.13711631980577521"/>
    <x v="22"/>
    <n v="84"/>
  </r>
  <r>
    <n v="1716"/>
    <x v="27"/>
    <s v="id_35"/>
    <x v="1"/>
    <n v="1"/>
    <s v="M"/>
    <s v="F"/>
    <s v="juv"/>
    <s v="ad"/>
    <n v="75.785714285714292"/>
    <n v="87.272727272727266"/>
    <n v="26.92582403567252"/>
    <n v="70.228199464317754"/>
    <n v="1"/>
    <n v="0"/>
    <x v="0"/>
    <n v="0"/>
    <n v="2014"/>
    <s v="MV1"/>
    <s v="P013_MV1"/>
    <n v="53.670982228208608"/>
    <n v="-26.745158192536088"/>
    <n v="0.30232734259037569"/>
    <n v="47.127807489230563"/>
    <n v="23.100391975087192"/>
    <n v="0.13711631980577521"/>
    <x v="21"/>
    <n v="84"/>
  </r>
  <r>
    <n v="1717"/>
    <x v="28"/>
    <s v="id_54"/>
    <x v="1"/>
    <n v="1"/>
    <s v="F"/>
    <s v="M"/>
    <s v="ad"/>
    <s v="juv"/>
    <n v="87.272727272727266"/>
    <n v="75.785714285714292"/>
    <n v="70.228199464317754"/>
    <n v="26.92582403567252"/>
    <n v="0"/>
    <n v="1"/>
    <x v="1"/>
    <n v="1"/>
    <n v="2014"/>
    <s v="MV1"/>
    <s v="P013_MV1"/>
    <n v="48.399477429557052"/>
    <n v="21.828722034760702"/>
    <n v="0.13555657583546768"/>
    <n v="52.284737795292884"/>
    <n v="-25.358913759620364"/>
    <n v="0.30077166338876854"/>
    <x v="8"/>
    <n v="128"/>
  </r>
  <r>
    <n v="1718"/>
    <x v="27"/>
    <s v="id_36"/>
    <x v="0"/>
    <n v="2"/>
    <s v="M"/>
    <s v="M"/>
    <s v="juv"/>
    <s v="ad"/>
    <n v="75.785714285714292"/>
    <n v="90.285714285714292"/>
    <n v="26.92582403567252"/>
    <n v="32.557641192199412"/>
    <n v="0"/>
    <n v="1"/>
    <x v="1"/>
    <n v="1"/>
    <n v="2014"/>
    <s v="MV1"/>
    <s v="P013_MV1"/>
    <n v="53.670982228208608"/>
    <n v="-26.745158192536088"/>
    <n v="0.30232734259037569"/>
    <n v="27.13312842137822"/>
    <n v="5.4245127708211918"/>
    <n v="-0.49741544201274779"/>
    <x v="21"/>
    <n v="142"/>
  </r>
  <r>
    <n v="1719"/>
    <x v="29"/>
    <s v="id_57"/>
    <x v="0"/>
    <n v="2"/>
    <s v="M"/>
    <s v="F"/>
    <s v="ad"/>
    <s v="juv"/>
    <n v="90.285714285714292"/>
    <n v="60.166666666666664"/>
    <n v="32.557641192199412"/>
    <n v="22.803508501982758"/>
    <n v="1"/>
    <n v="0"/>
    <x v="0"/>
    <n v="0"/>
    <n v="2014"/>
    <s v="MV1"/>
    <s v="P013_MV1"/>
    <n v="27.537942075366431"/>
    <n v="5.0196991168329816"/>
    <n v="-0.52442465904701596"/>
    <n v="38.502524349691555"/>
    <n v="-15.699015847708797"/>
    <n v="-0.13660730877273303"/>
    <x v="22"/>
    <n v="158"/>
  </r>
  <r>
    <n v="1720"/>
    <x v="29"/>
    <s v="id_57"/>
    <x v="0"/>
    <n v="2"/>
    <s v="M"/>
    <s v="F"/>
    <s v="ad"/>
    <s v="juv"/>
    <n v="90.285714285714292"/>
    <n v="60.166666666666664"/>
    <n v="32.557641192199412"/>
    <n v="22.803508501982758"/>
    <n v="1"/>
    <n v="0"/>
    <x v="0"/>
    <n v="0"/>
    <n v="2014"/>
    <s v="MV1"/>
    <s v="P013_MV1"/>
    <n v="27.537942075366431"/>
    <n v="5.0196991168329816"/>
    <n v="-0.52442465904701596"/>
    <n v="38.502524349691555"/>
    <n v="-15.699015847708797"/>
    <n v="-0.13660730877273303"/>
    <x v="22"/>
    <n v="158"/>
  </r>
  <r>
    <n v="1721"/>
    <x v="28"/>
    <s v="id_57"/>
    <x v="1"/>
    <n v="1"/>
    <s v="F"/>
    <s v="F"/>
    <s v="ad"/>
    <s v="juv"/>
    <n v="87.272727272727266"/>
    <n v="60.166666666666664"/>
    <n v="70.228199464317754"/>
    <n v="22.803508501982758"/>
    <s v="NA"/>
    <s v="NA"/>
    <x v="0"/>
    <n v="0"/>
    <n v="2014"/>
    <s v="MV1"/>
    <s v="P013_MV1"/>
    <n v="48.399477429557052"/>
    <n v="21.828722034760702"/>
    <n v="0.13555657583546768"/>
    <n v="38.502524349691555"/>
    <n v="-15.699015847708797"/>
    <n v="-0.13660730877273303"/>
    <x v="8"/>
    <n v="158"/>
  </r>
  <r>
    <n v="1722"/>
    <x v="29"/>
    <s v="id_35"/>
    <x v="1"/>
    <n v="1"/>
    <s v="M"/>
    <s v="F"/>
    <s v="ad"/>
    <s v="ad"/>
    <n v="90.285714285714292"/>
    <n v="87.272727272727266"/>
    <n v="32.557641192199412"/>
    <n v="70.228199464317754"/>
    <n v="1"/>
    <n v="0"/>
    <x v="0"/>
    <n v="0"/>
    <n v="2014"/>
    <s v="MV1"/>
    <s v="P013_MV1"/>
    <n v="27.537942075366431"/>
    <n v="5.0196991168329816"/>
    <n v="-0.52442465904701596"/>
    <n v="47.127807489230563"/>
    <n v="23.100391975087192"/>
    <n v="0.13711631980577521"/>
    <x v="22"/>
    <n v="84"/>
  </r>
  <r>
    <n v="1723"/>
    <x v="27"/>
    <s v="id_35"/>
    <x v="0"/>
    <n v="2"/>
    <s v="M"/>
    <s v="F"/>
    <s v="juv"/>
    <s v="ad"/>
    <n v="75.785714285714292"/>
    <n v="87.272727272727266"/>
    <n v="26.92582403567252"/>
    <n v="70.228199464317754"/>
    <n v="1"/>
    <n v="0"/>
    <x v="1"/>
    <n v="1"/>
    <n v="2014"/>
    <s v="MV1"/>
    <s v="P013_MV1"/>
    <n v="53.670982228208608"/>
    <n v="-26.745158192536088"/>
    <n v="0.30232734259037569"/>
    <n v="47.127807489230563"/>
    <n v="23.100391975087192"/>
    <n v="0.13711631980577521"/>
    <x v="21"/>
    <n v="84"/>
  </r>
  <r>
    <n v="1724"/>
    <x v="29"/>
    <s v="id_35"/>
    <x v="1"/>
    <n v="1"/>
    <s v="M"/>
    <s v="F"/>
    <s v="ad"/>
    <s v="ad"/>
    <n v="90.285714285714292"/>
    <n v="87.272727272727266"/>
    <n v="32.557641192199412"/>
    <n v="70.228199464317754"/>
    <n v="1"/>
    <n v="0"/>
    <x v="0"/>
    <n v="0"/>
    <n v="2014"/>
    <s v="MV1"/>
    <s v="P013_MV1"/>
    <n v="27.537942075366431"/>
    <n v="5.0196991168329816"/>
    <n v="-0.52442465904701596"/>
    <n v="47.127807489230563"/>
    <n v="23.100391975087192"/>
    <n v="0.13711631980577521"/>
    <x v="22"/>
    <n v="84"/>
  </r>
  <r>
    <n v="1725"/>
    <x v="28"/>
    <s v="id_54"/>
    <x v="0"/>
    <n v="2"/>
    <s v="F"/>
    <s v="M"/>
    <s v="ad"/>
    <s v="juv"/>
    <n v="87.272727272727266"/>
    <n v="75.785714285714292"/>
    <n v="70.228199464317754"/>
    <n v="26.92582403567252"/>
    <n v="0"/>
    <n v="1"/>
    <x v="1"/>
    <n v="1"/>
    <n v="2014"/>
    <s v="MV1"/>
    <s v="P013_MV1"/>
    <n v="48.399477429557052"/>
    <n v="21.828722034760702"/>
    <n v="0.13555657583546768"/>
    <n v="52.284737795292884"/>
    <n v="-25.358913759620364"/>
    <n v="0.30077166338876854"/>
    <x v="8"/>
    <n v="128"/>
  </r>
  <r>
    <n v="1726"/>
    <x v="29"/>
    <s v="id_54"/>
    <x v="0"/>
    <n v="2"/>
    <s v="M"/>
    <s v="M"/>
    <s v="ad"/>
    <s v="juv"/>
    <n v="90.285714285714292"/>
    <n v="75.785714285714292"/>
    <n v="32.557641192199412"/>
    <n v="26.92582403567252"/>
    <n v="1"/>
    <n v="0"/>
    <x v="0"/>
    <n v="0"/>
    <n v="2014"/>
    <s v="MV1"/>
    <s v="P013_MV1"/>
    <n v="27.537942075366431"/>
    <n v="5.0196991168329816"/>
    <n v="-0.52442465904701596"/>
    <n v="52.284737795292884"/>
    <n v="-25.358913759620364"/>
    <n v="0.30077166338876854"/>
    <x v="22"/>
    <n v="128"/>
  </r>
  <r>
    <n v="1727"/>
    <x v="29"/>
    <s v="id_54"/>
    <x v="0"/>
    <n v="2"/>
    <s v="M"/>
    <s v="M"/>
    <s v="ad"/>
    <s v="juv"/>
    <n v="90.285714285714292"/>
    <n v="75.785714285714292"/>
    <n v="32.557641192199412"/>
    <n v="26.92582403567252"/>
    <n v="1"/>
    <n v="0"/>
    <x v="0"/>
    <n v="0"/>
    <n v="2014"/>
    <s v="MV1"/>
    <s v="P013_MV1"/>
    <n v="27.537942075366431"/>
    <n v="5.0196991168329816"/>
    <n v="-0.52442465904701596"/>
    <n v="52.284737795292884"/>
    <n v="-25.358913759620364"/>
    <n v="0.30077166338876854"/>
    <x v="22"/>
    <n v="128"/>
  </r>
  <r>
    <n v="1728"/>
    <x v="27"/>
    <s v="id_36"/>
    <x v="1"/>
    <n v="1"/>
    <s v="M"/>
    <s v="M"/>
    <s v="juv"/>
    <s v="ad"/>
    <n v="75.785714285714292"/>
    <n v="90.285714285714292"/>
    <n v="26.92582403567252"/>
    <n v="32.557641192199412"/>
    <n v="0"/>
    <n v="1"/>
    <x v="1"/>
    <n v="1"/>
    <n v="2014"/>
    <s v="MV1"/>
    <s v="P013_MV1"/>
    <n v="53.670982228208608"/>
    <n v="-26.745158192536088"/>
    <n v="0.30232734259037569"/>
    <n v="27.13312842137822"/>
    <n v="5.4245127708211918"/>
    <n v="-0.49741544201274779"/>
    <x v="21"/>
    <n v="142"/>
  </r>
  <r>
    <n v="1729"/>
    <x v="27"/>
    <s v="id_36"/>
    <x v="1"/>
    <n v="1"/>
    <s v="M"/>
    <s v="M"/>
    <s v="juv"/>
    <s v="ad"/>
    <n v="75.785714285714292"/>
    <n v="90.285714285714292"/>
    <n v="26.92582403567252"/>
    <n v="32.557641192199412"/>
    <s v="NA"/>
    <s v="NA"/>
    <x v="1"/>
    <n v="1"/>
    <n v="2014"/>
    <s v="MV1"/>
    <s v="P013_MV1"/>
    <n v="53.670982228208608"/>
    <n v="-26.745158192536088"/>
    <n v="0.30232734259037569"/>
    <n v="27.13312842137822"/>
    <n v="5.4245127708211918"/>
    <n v="-0.49741544201274779"/>
    <x v="21"/>
    <n v="142"/>
  </r>
  <r>
    <n v="1730"/>
    <x v="28"/>
    <s v="id_36"/>
    <x v="0"/>
    <n v="2"/>
    <s v="F"/>
    <s v="M"/>
    <s v="ad"/>
    <s v="ad"/>
    <n v="87.272727272727266"/>
    <n v="90.285714285714292"/>
    <n v="70.228199464317754"/>
    <n v="32.557641192199412"/>
    <n v="0"/>
    <n v="1"/>
    <x v="1"/>
    <n v="1"/>
    <n v="2014"/>
    <s v="MV1"/>
    <s v="P013_MV1"/>
    <n v="48.399477429557052"/>
    <n v="21.828722034760702"/>
    <n v="0.13555657583546768"/>
    <n v="27.13312842137822"/>
    <n v="5.4245127708211918"/>
    <n v="-0.49741544201274779"/>
    <x v="8"/>
    <n v="142"/>
  </r>
  <r>
    <n v="1731"/>
    <x v="27"/>
    <s v="id_36"/>
    <x v="1"/>
    <n v="1"/>
    <s v="M"/>
    <s v="M"/>
    <s v="juv"/>
    <s v="ad"/>
    <n v="75.785714285714292"/>
    <n v="90.285714285714292"/>
    <n v="26.92582403567252"/>
    <n v="32.557641192199412"/>
    <s v="NA"/>
    <s v="NA"/>
    <x v="1"/>
    <n v="1"/>
    <n v="2014"/>
    <s v="MV1"/>
    <s v="P013_MV1"/>
    <n v="53.670982228208608"/>
    <n v="-26.745158192536088"/>
    <n v="0.30232734259037569"/>
    <n v="27.13312842137822"/>
    <n v="5.4245127708211918"/>
    <n v="-0.49741544201274779"/>
    <x v="21"/>
    <n v="142"/>
  </r>
  <r>
    <n v="1732"/>
    <x v="24"/>
    <s v="id_36"/>
    <x v="1"/>
    <n v="1"/>
    <s v="F"/>
    <s v="M"/>
    <s v="juv"/>
    <s v="ad"/>
    <n v="60.166666666666664"/>
    <n v="90.285714285714292"/>
    <n v="22.803508501982758"/>
    <n v="32.557641192199412"/>
    <n v="0"/>
    <n v="1"/>
    <x v="1"/>
    <n v="1"/>
    <n v="2014"/>
    <s v="MV1"/>
    <s v="P013_MV1"/>
    <n v="38.637286496795177"/>
    <n v="-15.833777994812419"/>
    <n v="-0.17328276496926068"/>
    <n v="27.13312842137822"/>
    <n v="5.4245127708211918"/>
    <n v="-0.49741544201274779"/>
    <x v="18"/>
    <n v="142"/>
  </r>
  <r>
    <n v="1733"/>
    <x v="24"/>
    <s v="id_36"/>
    <x v="1"/>
    <n v="1"/>
    <s v="F"/>
    <s v="M"/>
    <s v="juv"/>
    <s v="ad"/>
    <n v="60.166666666666664"/>
    <n v="90.285714285714292"/>
    <n v="22.803508501982758"/>
    <n v="32.557641192199412"/>
    <n v="0"/>
    <n v="1"/>
    <x v="1"/>
    <n v="1"/>
    <n v="2014"/>
    <s v="MV1"/>
    <s v="P013_MV1"/>
    <n v="38.637286496795177"/>
    <n v="-15.833777994812419"/>
    <n v="-0.17328276496926068"/>
    <n v="27.13312842137822"/>
    <n v="5.4245127708211918"/>
    <n v="-0.49741544201274779"/>
    <x v="18"/>
    <n v="142"/>
  </r>
  <r>
    <n v="1734"/>
    <x v="24"/>
    <s v="id_35"/>
    <x v="1"/>
    <n v="1"/>
    <s v="F"/>
    <s v="F"/>
    <s v="juv"/>
    <s v="ad"/>
    <n v="60.166666666666664"/>
    <n v="87.272727272727266"/>
    <n v="22.803508501982758"/>
    <n v="70.228199464317754"/>
    <s v="NA"/>
    <s v="NA"/>
    <x v="1"/>
    <n v="1"/>
    <n v="2014"/>
    <s v="MV1"/>
    <s v="P013_MV1"/>
    <n v="38.637286496795177"/>
    <n v="-15.833777994812419"/>
    <n v="-0.17328276496926068"/>
    <n v="47.127807489230563"/>
    <n v="23.100391975087192"/>
    <n v="0.13711631980577521"/>
    <x v="18"/>
    <n v="84"/>
  </r>
  <r>
    <n v="1735"/>
    <x v="27"/>
    <s v="id_35"/>
    <x v="1"/>
    <n v="1"/>
    <s v="M"/>
    <s v="F"/>
    <s v="juv"/>
    <s v="ad"/>
    <n v="75.785714285714292"/>
    <n v="87.272727272727266"/>
    <n v="26.92582403567252"/>
    <n v="70.228199464317754"/>
    <n v="1"/>
    <n v="0"/>
    <x v="0"/>
    <n v="0"/>
    <n v="2014"/>
    <s v="MV1"/>
    <s v="P013_MV1"/>
    <n v="53.670982228208608"/>
    <n v="-26.745158192536088"/>
    <n v="0.30232734259037569"/>
    <n v="47.127807489230563"/>
    <n v="23.100391975087192"/>
    <n v="0.13711631980577521"/>
    <x v="21"/>
    <n v="84"/>
  </r>
  <r>
    <n v="1736"/>
    <x v="27"/>
    <s v="id_36"/>
    <x v="0"/>
    <n v="2"/>
    <s v="M"/>
    <s v="M"/>
    <s v="juv"/>
    <s v="ad"/>
    <n v="75.785714285714292"/>
    <n v="90.285714285714292"/>
    <n v="26.92582403567252"/>
    <n v="32.557641192199412"/>
    <n v="0"/>
    <n v="1"/>
    <x v="1"/>
    <n v="1"/>
    <n v="2014"/>
    <s v="MV1"/>
    <s v="P013_MV1"/>
    <n v="53.670982228208608"/>
    <n v="-26.745158192536088"/>
    <n v="0.30232734259037569"/>
    <n v="27.13312842137822"/>
    <n v="5.4245127708211918"/>
    <n v="-0.49741544201274779"/>
    <x v="21"/>
    <n v="142"/>
  </r>
  <r>
    <n v="1737"/>
    <x v="27"/>
    <s v="id_36"/>
    <x v="1"/>
    <n v="1"/>
    <s v="M"/>
    <s v="M"/>
    <s v="juv"/>
    <s v="ad"/>
    <n v="75.785714285714292"/>
    <n v="90.285714285714292"/>
    <n v="26.92582403567252"/>
    <n v="32.557641192199412"/>
    <n v="0"/>
    <n v="1"/>
    <x v="1"/>
    <n v="1"/>
    <n v="2014"/>
    <s v="MV1"/>
    <s v="P013_MV1"/>
    <n v="53.670982228208608"/>
    <n v="-26.745158192536088"/>
    <n v="0.30232734259037569"/>
    <n v="27.13312842137822"/>
    <n v="5.4245127708211918"/>
    <n v="-0.49741544201274779"/>
    <x v="21"/>
    <n v="142"/>
  </r>
  <r>
    <n v="1738"/>
    <x v="27"/>
    <s v="id_36"/>
    <x v="1"/>
    <n v="1"/>
    <s v="M"/>
    <s v="M"/>
    <s v="juv"/>
    <s v="ad"/>
    <n v="75.785714285714292"/>
    <n v="90.285714285714292"/>
    <n v="26.92582403567252"/>
    <n v="32.557641192199412"/>
    <n v="0"/>
    <n v="1"/>
    <x v="1"/>
    <n v="1"/>
    <n v="2014"/>
    <s v="MV1"/>
    <s v="P013_MV1"/>
    <n v="53.670982228208608"/>
    <n v="-26.745158192536088"/>
    <n v="0.30232734259037569"/>
    <n v="27.13312842137822"/>
    <n v="5.4245127708211918"/>
    <n v="-0.49741544201274779"/>
    <x v="21"/>
    <n v="142"/>
  </r>
  <r>
    <n v="1739"/>
    <x v="28"/>
    <s v="id_36"/>
    <x v="1"/>
    <n v="1"/>
    <s v="F"/>
    <s v="M"/>
    <s v="ad"/>
    <s v="ad"/>
    <n v="87.272727272727266"/>
    <n v="90.285714285714292"/>
    <n v="70.228199464317754"/>
    <n v="32.557641192199412"/>
    <n v="0"/>
    <n v="1"/>
    <x v="1"/>
    <n v="1"/>
    <n v="2014"/>
    <s v="MV1"/>
    <s v="P013_MV1"/>
    <n v="48.399477429557052"/>
    <n v="21.828722034760702"/>
    <n v="0.13555657583546768"/>
    <n v="27.13312842137822"/>
    <n v="5.4245127708211918"/>
    <n v="-0.49741544201274779"/>
    <x v="8"/>
    <n v="142"/>
  </r>
  <r>
    <n v="1740"/>
    <x v="29"/>
    <s v="id_35"/>
    <x v="0"/>
    <n v="2"/>
    <s v="M"/>
    <s v="F"/>
    <s v="ad"/>
    <s v="ad"/>
    <n v="90.285714285714292"/>
    <n v="87.272727272727266"/>
    <n v="32.557641192199412"/>
    <n v="70.228199464317754"/>
    <n v="1"/>
    <n v="0"/>
    <x v="0"/>
    <n v="0"/>
    <n v="2014"/>
    <s v="MV1"/>
    <s v="P013_MV1"/>
    <n v="27.537942075366431"/>
    <n v="5.0196991168329816"/>
    <n v="-0.52442465904701596"/>
    <n v="47.127807489230563"/>
    <n v="23.100391975087192"/>
    <n v="0.13711631980577521"/>
    <x v="22"/>
    <n v="84"/>
  </r>
  <r>
    <n v="1741"/>
    <x v="27"/>
    <s v="id_57"/>
    <x v="0"/>
    <n v="2"/>
    <s v="M"/>
    <s v="F"/>
    <s v="juv"/>
    <s v="juv"/>
    <n v="75.785714285714292"/>
    <n v="60.166666666666664"/>
    <n v="26.92582403567252"/>
    <n v="22.803508501982758"/>
    <s v="NA"/>
    <s v="NA"/>
    <x v="0"/>
    <n v="0"/>
    <n v="2014"/>
    <s v="MV1"/>
    <s v="P013_MV1"/>
    <n v="53.670982228208608"/>
    <n v="-26.745158192536088"/>
    <n v="0.30232734259037569"/>
    <n v="38.502524349691555"/>
    <n v="-15.699015847708797"/>
    <n v="-0.13660730877273303"/>
    <x v="21"/>
    <n v="158"/>
  </r>
  <r>
    <n v="1742"/>
    <x v="58"/>
    <s v="id_54"/>
    <x v="1"/>
    <n v="1"/>
    <s v="F"/>
    <s v="M"/>
    <s v="ad"/>
    <s v="juv"/>
    <n v="92.333333333333329"/>
    <n v="75.785714285714292"/>
    <n v="67.97793759742936"/>
    <n v="26.92582403567252"/>
    <n v="0"/>
    <n v="1"/>
    <x v="1"/>
    <n v="1"/>
    <n v="2014"/>
    <s v="MV1"/>
    <s v="P013_MV1"/>
    <n v="33.698602058570671"/>
    <n v="34.279335538858689"/>
    <n v="-0.3295243358265833"/>
    <n v="52.284737795292884"/>
    <n v="-25.358913759620364"/>
    <n v="0.30077166338876854"/>
    <x v="43"/>
    <n v="128"/>
  </r>
  <r>
    <n v="1743"/>
    <x v="28"/>
    <s v="id_54"/>
    <x v="1"/>
    <n v="1"/>
    <s v="F"/>
    <s v="M"/>
    <s v="ad"/>
    <s v="juv"/>
    <n v="87.272727272727266"/>
    <n v="75.785714285714292"/>
    <n v="70.228199464317754"/>
    <n v="26.92582403567252"/>
    <n v="0"/>
    <n v="1"/>
    <x v="1"/>
    <n v="1"/>
    <n v="2014"/>
    <s v="MV1"/>
    <s v="P013_MV1"/>
    <n v="48.399477429557052"/>
    <n v="21.828722034760702"/>
    <n v="0.13555657583546768"/>
    <n v="52.284737795292884"/>
    <n v="-25.358913759620364"/>
    <n v="0.30077166338876854"/>
    <x v="8"/>
    <n v="128"/>
  </r>
  <r>
    <n v="1744"/>
    <x v="29"/>
    <s v="id_54"/>
    <x v="0"/>
    <n v="2"/>
    <s v="M"/>
    <s v="M"/>
    <s v="ad"/>
    <s v="juv"/>
    <n v="90.285714285714292"/>
    <n v="75.785714285714292"/>
    <n v="32.557641192199412"/>
    <n v="26.92582403567252"/>
    <n v="1"/>
    <n v="0"/>
    <x v="0"/>
    <n v="0"/>
    <n v="2014"/>
    <s v="MV1"/>
    <s v="P013_MV1"/>
    <n v="27.537942075366431"/>
    <n v="5.0196991168329816"/>
    <n v="-0.52442465904701596"/>
    <n v="52.284737795292884"/>
    <n v="-25.358913759620364"/>
    <n v="0.30077166338876854"/>
    <x v="22"/>
    <n v="128"/>
  </r>
  <r>
    <n v="1745"/>
    <x v="27"/>
    <s v="id_57"/>
    <x v="0"/>
    <n v="2"/>
    <s v="M"/>
    <s v="F"/>
    <s v="juv"/>
    <s v="juv"/>
    <n v="75.785714285714292"/>
    <n v="60.166666666666664"/>
    <n v="26.92582403567252"/>
    <n v="22.803508501982758"/>
    <n v="1"/>
    <n v="0"/>
    <x v="0"/>
    <n v="0"/>
    <n v="2014"/>
    <s v="MV1"/>
    <s v="P013_MV1"/>
    <n v="53.670982228208608"/>
    <n v="-26.745158192536088"/>
    <n v="0.30232734259037569"/>
    <n v="38.502524349691555"/>
    <n v="-15.699015847708797"/>
    <n v="-0.13660730877273303"/>
    <x v="21"/>
    <n v="158"/>
  </r>
  <r>
    <n v="1746"/>
    <x v="31"/>
    <s v="id_50"/>
    <x v="1"/>
    <n v="1"/>
    <s v="M"/>
    <s v="F"/>
    <s v="juv"/>
    <s v="ad"/>
    <n v="76.666666666666671"/>
    <n v="87.888888888888886"/>
    <n v="25.942243542145693"/>
    <n v="20.124611797498108"/>
    <n v="0"/>
    <n v="1"/>
    <x v="1"/>
    <n v="1"/>
    <n v="2014"/>
    <s v="MV1"/>
    <s v="P026b_MV1"/>
    <n v="44.413177614464104"/>
    <n v="-18.470934072318411"/>
    <n v="9.4449052460652532E-3"/>
    <n v="15.68883500618103"/>
    <n v="4.4357767913170782"/>
    <n v="-0.86060044932745594"/>
    <x v="24"/>
    <n v="49"/>
  </r>
  <r>
    <n v="1747"/>
    <x v="31"/>
    <s v="id_50"/>
    <x v="0"/>
    <n v="2"/>
    <s v="M"/>
    <s v="F"/>
    <s v="juv"/>
    <s v="ad"/>
    <n v="76.666666666666671"/>
    <n v="87.888888888888886"/>
    <n v="25.942243542145693"/>
    <n v="20.124611797498108"/>
    <s v="NA"/>
    <s v="NA"/>
    <x v="1"/>
    <n v="1"/>
    <n v="2014"/>
    <s v="MV1"/>
    <s v="P026b_MV1"/>
    <n v="44.413177614464104"/>
    <n v="-18.470934072318411"/>
    <n v="9.4449052460652532E-3"/>
    <n v="15.68883500618103"/>
    <n v="4.4357767913170782"/>
    <n v="-0.86060044932745594"/>
    <x v="24"/>
    <n v="49"/>
  </r>
  <r>
    <n v="1748"/>
    <x v="42"/>
    <s v="id_50"/>
    <x v="1"/>
    <n v="1"/>
    <s v="M"/>
    <s v="F"/>
    <s v="ad"/>
    <s v="ad"/>
    <n v="80.333333333333329"/>
    <n v="87.888888888888886"/>
    <n v="29"/>
    <n v="20.124611797498108"/>
    <n v="0"/>
    <n v="1"/>
    <x v="1"/>
    <n v="1"/>
    <n v="2014"/>
    <s v="MV1"/>
    <s v="P026b_MV1"/>
    <n v="14.41907343481949"/>
    <n v="14.58092656518051"/>
    <n v="-0.93945677334966804"/>
    <n v="15.68883500618103"/>
    <n v="4.4357767913170782"/>
    <n v="-0.86060044932745594"/>
    <x v="25"/>
    <n v="49"/>
  </r>
  <r>
    <n v="1749"/>
    <x v="42"/>
    <s v="id_50"/>
    <x v="1"/>
    <n v="1"/>
    <s v="M"/>
    <s v="F"/>
    <s v="ad"/>
    <s v="ad"/>
    <n v="80.333333333333329"/>
    <n v="87.888888888888886"/>
    <n v="29"/>
    <n v="20.124611797498108"/>
    <n v="0"/>
    <n v="1"/>
    <x v="0"/>
    <n v="0"/>
    <n v="2014"/>
    <s v="MV1"/>
    <s v="P026b_MV1"/>
    <n v="14.41907343481949"/>
    <n v="14.58092656518051"/>
    <n v="-0.93945677334966804"/>
    <n v="15.68883500618103"/>
    <n v="4.4357767913170782"/>
    <n v="-0.86060044932745594"/>
    <x v="25"/>
    <n v="49"/>
  </r>
  <r>
    <n v="1750"/>
    <x v="32"/>
    <s v="id_49"/>
    <x v="1"/>
    <n v="1"/>
    <s v="F"/>
    <s v="M"/>
    <s v="ad"/>
    <s v="ad"/>
    <n v="87.888888888888886"/>
    <n v="80.333333333333329"/>
    <n v="20.124611797498108"/>
    <n v="29"/>
    <n v="1"/>
    <n v="0"/>
    <x v="0"/>
    <n v="0"/>
    <n v="2014"/>
    <s v="MV1"/>
    <s v="P026b_MV1"/>
    <n v="15.187135483622992"/>
    <n v="4.9374763138751163"/>
    <n v="-0.91515815242702914"/>
    <n v="21.45114967092038"/>
    <n v="7.5488503290796203"/>
    <n v="-0.67773321430148725"/>
    <x v="25"/>
    <n v="49"/>
  </r>
  <r>
    <n v="1751"/>
    <x v="42"/>
    <s v="id_50"/>
    <x v="1"/>
    <n v="1"/>
    <s v="M"/>
    <s v="F"/>
    <s v="ad"/>
    <s v="ad"/>
    <n v="80.333333333333329"/>
    <n v="87.888888888888886"/>
    <n v="29"/>
    <n v="20.124611797498108"/>
    <n v="0"/>
    <n v="1"/>
    <x v="1"/>
    <n v="1"/>
    <n v="2014"/>
    <s v="MV1"/>
    <s v="P026b_MV1"/>
    <n v="14.41907343481949"/>
    <n v="14.58092656518051"/>
    <n v="-0.93945677334966804"/>
    <n v="15.68883500618103"/>
    <n v="4.4357767913170782"/>
    <n v="-0.86060044932745594"/>
    <x v="25"/>
    <n v="49"/>
  </r>
  <r>
    <n v="1752"/>
    <x v="42"/>
    <s v="id_50"/>
    <x v="1"/>
    <n v="1"/>
    <s v="M"/>
    <s v="F"/>
    <s v="ad"/>
    <s v="ad"/>
    <n v="80.333333333333329"/>
    <n v="87.888888888888886"/>
    <n v="29"/>
    <n v="20.124611797498108"/>
    <n v="0"/>
    <n v="1"/>
    <x v="1"/>
    <n v="1"/>
    <n v="2014"/>
    <s v="MV1"/>
    <s v="P026b_MV1"/>
    <n v="14.41907343481949"/>
    <n v="14.58092656518051"/>
    <n v="-0.93945677334966804"/>
    <n v="15.68883500618103"/>
    <n v="4.4357767913170782"/>
    <n v="-0.86060044932745594"/>
    <x v="25"/>
    <n v="49"/>
  </r>
  <r>
    <n v="1753"/>
    <x v="42"/>
    <s v="id_50"/>
    <x v="1"/>
    <n v="1"/>
    <s v="M"/>
    <s v="F"/>
    <s v="ad"/>
    <s v="ad"/>
    <n v="80.333333333333329"/>
    <n v="87.888888888888886"/>
    <n v="29"/>
    <n v="20.124611797498108"/>
    <n v="0"/>
    <n v="1"/>
    <x v="1"/>
    <n v="1"/>
    <n v="2014"/>
    <s v="MV1"/>
    <s v="P026b_MV1"/>
    <n v="14.41907343481949"/>
    <n v="14.58092656518051"/>
    <n v="-0.93945677334966804"/>
    <n v="15.68883500618103"/>
    <n v="4.4357767913170782"/>
    <n v="-0.86060044932745594"/>
    <x v="25"/>
    <n v="49"/>
  </r>
  <r>
    <n v="1754"/>
    <x v="42"/>
    <s v="id_50"/>
    <x v="1"/>
    <n v="1"/>
    <s v="M"/>
    <s v="F"/>
    <s v="ad"/>
    <s v="ad"/>
    <n v="80.333333333333329"/>
    <n v="87.888888888888886"/>
    <n v="29"/>
    <n v="20.124611797498108"/>
    <n v="0"/>
    <n v="1"/>
    <x v="1"/>
    <n v="1"/>
    <n v="2014"/>
    <s v="MV1"/>
    <s v="P026b_MV1"/>
    <n v="14.41907343481949"/>
    <n v="14.58092656518051"/>
    <n v="-0.93945677334966804"/>
    <n v="15.68883500618103"/>
    <n v="4.4357767913170782"/>
    <n v="-0.86060044932745594"/>
    <x v="25"/>
    <n v="49"/>
  </r>
  <r>
    <n v="1755"/>
    <x v="32"/>
    <s v="id_49"/>
    <x v="0"/>
    <n v="2"/>
    <s v="F"/>
    <s v="M"/>
    <s v="ad"/>
    <s v="ad"/>
    <n v="87.888888888888886"/>
    <n v="80.333333333333329"/>
    <n v="20.124611797498108"/>
    <n v="29"/>
    <n v="1"/>
    <n v="0"/>
    <x v="0"/>
    <n v="0"/>
    <n v="2014"/>
    <s v="MV1"/>
    <s v="P026b_MV1"/>
    <n v="15.187135483622992"/>
    <n v="4.9374763138751163"/>
    <n v="-0.91515815242702914"/>
    <n v="21.45114967092038"/>
    <n v="7.5488503290796203"/>
    <n v="-0.67773321430148725"/>
    <x v="25"/>
    <n v="49"/>
  </r>
  <r>
    <n v="1756"/>
    <x v="32"/>
    <s v="id_49"/>
    <x v="0"/>
    <n v="2"/>
    <s v="F"/>
    <s v="M"/>
    <s v="ad"/>
    <s v="ad"/>
    <n v="87.888888888888886"/>
    <n v="80.333333333333329"/>
    <n v="20.124611797498108"/>
    <n v="29"/>
    <n v="1"/>
    <n v="0"/>
    <x v="0"/>
    <n v="0"/>
    <n v="2014"/>
    <s v="MV1"/>
    <s v="P026b_MV1"/>
    <n v="15.187135483622992"/>
    <n v="4.9374763138751163"/>
    <n v="-0.91515815242702914"/>
    <n v="21.45114967092038"/>
    <n v="7.5488503290796203"/>
    <n v="-0.67773321430148725"/>
    <x v="25"/>
    <n v="49"/>
  </r>
  <r>
    <n v="1757"/>
    <x v="32"/>
    <s v="id_49"/>
    <x v="1"/>
    <n v="1"/>
    <s v="F"/>
    <s v="M"/>
    <s v="ad"/>
    <s v="ad"/>
    <n v="87.888888888888886"/>
    <n v="80.333333333333329"/>
    <n v="20.124611797498108"/>
    <n v="29"/>
    <n v="1"/>
    <n v="0"/>
    <x v="0"/>
    <n v="0"/>
    <n v="2014"/>
    <s v="MV1"/>
    <s v="P026b_MV1"/>
    <n v="15.187135483622992"/>
    <n v="4.9374763138751163"/>
    <n v="-0.91515815242702914"/>
    <n v="21.45114967092038"/>
    <n v="7.5488503290796203"/>
    <n v="-0.67773321430148725"/>
    <x v="25"/>
    <n v="49"/>
  </r>
  <r>
    <n v="1758"/>
    <x v="32"/>
    <s v="id_49"/>
    <x v="1"/>
    <n v="1"/>
    <s v="F"/>
    <s v="M"/>
    <s v="ad"/>
    <s v="ad"/>
    <n v="87.888888888888886"/>
    <n v="80.333333333333329"/>
    <n v="20.124611797498108"/>
    <n v="29"/>
    <s v="NA"/>
    <s v="NA"/>
    <x v="0"/>
    <n v="0"/>
    <n v="2014"/>
    <s v="MV1"/>
    <s v="P026b_MV1"/>
    <n v="15.187135483622992"/>
    <n v="4.9374763138751163"/>
    <n v="-0.91515815242702914"/>
    <n v="21.45114967092038"/>
    <n v="7.5488503290796203"/>
    <n v="-0.67773321430148725"/>
    <x v="25"/>
    <n v="49"/>
  </r>
  <r>
    <n v="1759"/>
    <x v="42"/>
    <s v="id_50"/>
    <x v="1"/>
    <n v="1"/>
    <s v="M"/>
    <s v="F"/>
    <s v="ad"/>
    <s v="ad"/>
    <n v="80.333333333333329"/>
    <n v="87.888888888888886"/>
    <n v="29"/>
    <n v="20.124611797498108"/>
    <n v="0"/>
    <n v="1"/>
    <x v="1"/>
    <n v="1"/>
    <n v="2014"/>
    <s v="MV1"/>
    <s v="P026b_MV1"/>
    <n v="14.41907343481949"/>
    <n v="14.58092656518051"/>
    <n v="-0.93945677334966804"/>
    <n v="15.68883500618103"/>
    <n v="4.4357767913170782"/>
    <n v="-0.86060044932745594"/>
    <x v="25"/>
    <n v="49"/>
  </r>
  <r>
    <n v="1760"/>
    <x v="32"/>
    <s v="id_49"/>
    <x v="0"/>
    <n v="2"/>
    <s v="F"/>
    <s v="M"/>
    <s v="ad"/>
    <s v="ad"/>
    <n v="87.888888888888886"/>
    <n v="80.333333333333329"/>
    <n v="20.124611797498108"/>
    <n v="29"/>
    <n v="1"/>
    <n v="0"/>
    <x v="0"/>
    <n v="0"/>
    <n v="2014"/>
    <s v="MV1"/>
    <s v="P026b_MV1"/>
    <n v="15.187135483622992"/>
    <n v="4.9374763138751163"/>
    <n v="-0.91515815242702914"/>
    <n v="21.45114967092038"/>
    <n v="7.5488503290796203"/>
    <n v="-0.67773321430148725"/>
    <x v="25"/>
    <n v="49"/>
  </r>
  <r>
    <n v="1761"/>
    <x v="32"/>
    <s v="id_49"/>
    <x v="1"/>
    <n v="1"/>
    <s v="F"/>
    <s v="M"/>
    <s v="ad"/>
    <s v="ad"/>
    <n v="87.888888888888886"/>
    <n v="80.333333333333329"/>
    <n v="20.124611797498108"/>
    <n v="29"/>
    <s v="NA"/>
    <s v="NA"/>
    <x v="0"/>
    <n v="0"/>
    <n v="2014"/>
    <s v="MV1"/>
    <s v="P026b_MV1"/>
    <n v="15.187135483622992"/>
    <n v="4.9374763138751163"/>
    <n v="-0.91515815242702914"/>
    <n v="21.45114967092038"/>
    <n v="7.5488503290796203"/>
    <n v="-0.67773321430148725"/>
    <x v="25"/>
    <n v="49"/>
  </r>
  <r>
    <n v="1762"/>
    <x v="32"/>
    <s v="id_49"/>
    <x v="0"/>
    <n v="2"/>
    <s v="F"/>
    <s v="M"/>
    <s v="ad"/>
    <s v="ad"/>
    <n v="87.888888888888886"/>
    <n v="80.333333333333329"/>
    <n v="20.124611797498108"/>
    <n v="29"/>
    <n v="1"/>
    <n v="0"/>
    <x v="0"/>
    <n v="0"/>
    <n v="2014"/>
    <s v="MV1"/>
    <s v="P026b_MV1"/>
    <n v="15.187135483622992"/>
    <n v="4.9374763138751163"/>
    <n v="-0.91515815242702914"/>
    <n v="21.45114967092038"/>
    <n v="7.5488503290796203"/>
    <n v="-0.67773321430148725"/>
    <x v="25"/>
    <n v="49"/>
  </r>
  <r>
    <n v="1763"/>
    <x v="32"/>
    <s v="id_49"/>
    <x v="0"/>
    <n v="2"/>
    <s v="F"/>
    <s v="M"/>
    <s v="ad"/>
    <s v="ad"/>
    <n v="87.888888888888886"/>
    <n v="80.333333333333329"/>
    <n v="20.124611797498108"/>
    <n v="29"/>
    <n v="1"/>
    <n v="0"/>
    <x v="0"/>
    <n v="0"/>
    <n v="2014"/>
    <s v="MV1"/>
    <s v="P026b_MV1"/>
    <n v="15.187135483622992"/>
    <n v="4.9374763138751163"/>
    <n v="-0.91515815242702914"/>
    <n v="21.45114967092038"/>
    <n v="7.5488503290796203"/>
    <n v="-0.67773321430148725"/>
    <x v="25"/>
    <n v="49"/>
  </r>
  <r>
    <n v="1764"/>
    <x v="42"/>
    <s v="id_50"/>
    <x v="0"/>
    <n v="2"/>
    <s v="M"/>
    <s v="F"/>
    <s v="ad"/>
    <s v="ad"/>
    <n v="80.333333333333329"/>
    <n v="87.888888888888886"/>
    <n v="29"/>
    <n v="20.124611797498108"/>
    <n v="0"/>
    <n v="1"/>
    <x v="1"/>
    <n v="1"/>
    <n v="2014"/>
    <s v="MV1"/>
    <s v="P026b_MV1"/>
    <n v="14.41907343481949"/>
    <n v="14.58092656518051"/>
    <n v="-0.93945677334966804"/>
    <n v="15.68883500618103"/>
    <n v="4.4357767913170782"/>
    <n v="-0.86060044932745594"/>
    <x v="25"/>
    <n v="49"/>
  </r>
  <r>
    <n v="1765"/>
    <x v="32"/>
    <s v="id_49"/>
    <x v="0"/>
    <n v="2"/>
    <s v="F"/>
    <s v="M"/>
    <s v="ad"/>
    <s v="ad"/>
    <n v="87.888888888888886"/>
    <n v="80.333333333333329"/>
    <n v="20.124611797498108"/>
    <n v="29"/>
    <n v="1"/>
    <n v="0"/>
    <x v="0"/>
    <n v="0"/>
    <n v="2014"/>
    <s v="MV1"/>
    <s v="P026b_MV1"/>
    <n v="15.187135483622992"/>
    <n v="4.9374763138751163"/>
    <n v="-0.91515815242702914"/>
    <n v="21.45114967092038"/>
    <n v="7.5488503290796203"/>
    <n v="-0.67773321430148725"/>
    <x v="25"/>
    <n v="49"/>
  </r>
  <r>
    <n v="1766"/>
    <x v="42"/>
    <s v="id_50"/>
    <x v="1"/>
    <n v="1"/>
    <s v="M"/>
    <s v="F"/>
    <s v="ad"/>
    <s v="ad"/>
    <n v="80.333333333333329"/>
    <n v="87.888888888888886"/>
    <n v="29"/>
    <n v="20.124611797498108"/>
    <n v="0"/>
    <n v="1"/>
    <x v="1"/>
    <n v="1"/>
    <n v="2014"/>
    <s v="MV1"/>
    <s v="P026b_MV1"/>
    <n v="14.41907343481949"/>
    <n v="14.58092656518051"/>
    <n v="-0.93945677334966804"/>
    <n v="15.68883500618103"/>
    <n v="4.4357767913170782"/>
    <n v="-0.86060044932745594"/>
    <x v="25"/>
    <n v="49"/>
  </r>
  <r>
    <n v="1767"/>
    <x v="42"/>
    <s v="id_50"/>
    <x v="1"/>
    <n v="1"/>
    <s v="M"/>
    <s v="F"/>
    <s v="ad"/>
    <s v="ad"/>
    <n v="80.333333333333329"/>
    <n v="87.888888888888886"/>
    <n v="29"/>
    <n v="20.124611797498108"/>
    <n v="0"/>
    <n v="1"/>
    <x v="1"/>
    <n v="1"/>
    <n v="2014"/>
    <s v="MV1"/>
    <s v="P026b_MV1"/>
    <n v="14.41907343481949"/>
    <n v="14.58092656518051"/>
    <n v="-0.93945677334966804"/>
    <n v="15.68883500618103"/>
    <n v="4.4357767913170782"/>
    <n v="-0.86060044932745594"/>
    <x v="25"/>
    <n v="49"/>
  </r>
  <r>
    <n v="1768"/>
    <x v="32"/>
    <s v="id_49"/>
    <x v="0"/>
    <n v="2"/>
    <s v="F"/>
    <s v="M"/>
    <s v="ad"/>
    <s v="ad"/>
    <n v="87.888888888888886"/>
    <n v="80.333333333333329"/>
    <n v="20.124611797498108"/>
    <n v="29"/>
    <n v="1"/>
    <n v="0"/>
    <x v="0"/>
    <n v="0"/>
    <n v="2014"/>
    <s v="MV1"/>
    <s v="P026b_MV1"/>
    <n v="15.187135483622992"/>
    <n v="4.9374763138751163"/>
    <n v="-0.91515815242702914"/>
    <n v="21.45114967092038"/>
    <n v="7.5488503290796203"/>
    <n v="-0.67773321430148725"/>
    <x v="25"/>
    <n v="49"/>
  </r>
  <r>
    <n v="1769"/>
    <x v="32"/>
    <s v="id_49"/>
    <x v="0"/>
    <n v="2"/>
    <s v="F"/>
    <s v="M"/>
    <s v="ad"/>
    <s v="ad"/>
    <n v="87.888888888888886"/>
    <n v="80.333333333333329"/>
    <n v="20.124611797498108"/>
    <n v="29"/>
    <n v="1"/>
    <n v="0"/>
    <x v="0"/>
    <n v="0"/>
    <n v="2014"/>
    <s v="MV1"/>
    <s v="P026b_MV1"/>
    <n v="15.187135483622992"/>
    <n v="4.9374763138751163"/>
    <n v="-0.91515815242702914"/>
    <n v="21.45114967092038"/>
    <n v="7.5488503290796203"/>
    <n v="-0.67773321430148725"/>
    <x v="25"/>
    <n v="49"/>
  </r>
  <r>
    <n v="1770"/>
    <x v="32"/>
    <s v="id_49"/>
    <x v="1"/>
    <n v="1"/>
    <s v="F"/>
    <s v="M"/>
    <s v="ad"/>
    <s v="ad"/>
    <n v="87.888888888888886"/>
    <n v="80.333333333333329"/>
    <n v="20.124611797498108"/>
    <n v="29"/>
    <n v="1"/>
    <n v="0"/>
    <x v="0"/>
    <n v="0"/>
    <n v="2014"/>
    <s v="MV1"/>
    <s v="P026b_MV1"/>
    <n v="15.187135483622992"/>
    <n v="4.9374763138751163"/>
    <n v="-0.91515815242702914"/>
    <n v="21.45114967092038"/>
    <n v="7.5488503290796203"/>
    <n v="-0.67773321430148725"/>
    <x v="25"/>
    <n v="49"/>
  </r>
  <r>
    <n v="1771"/>
    <x v="31"/>
    <s v="id_50"/>
    <x v="1"/>
    <n v="1"/>
    <s v="M"/>
    <s v="F"/>
    <s v="juv"/>
    <s v="ad"/>
    <n v="76.666666666666671"/>
    <n v="87.888888888888886"/>
    <n v="25.942243542145693"/>
    <n v="20.124611797498108"/>
    <s v="NA"/>
    <s v="NA"/>
    <x v="1"/>
    <n v="1"/>
    <n v="2014"/>
    <s v="MV1"/>
    <s v="P026b_MV1"/>
    <n v="44.413177614464104"/>
    <n v="-18.470934072318411"/>
    <n v="9.4449052460652532E-3"/>
    <n v="15.68883500618103"/>
    <n v="4.4357767913170782"/>
    <n v="-0.86060044932745594"/>
    <x v="24"/>
    <n v="49"/>
  </r>
  <r>
    <n v="1772"/>
    <x v="42"/>
    <s v="id_50"/>
    <x v="1"/>
    <n v="1"/>
    <s v="M"/>
    <s v="F"/>
    <s v="ad"/>
    <s v="ad"/>
    <n v="80.333333333333329"/>
    <n v="87.888888888888886"/>
    <n v="29"/>
    <n v="20.124611797498108"/>
    <n v="0"/>
    <n v="1"/>
    <x v="1"/>
    <n v="1"/>
    <n v="2014"/>
    <s v="MV1"/>
    <s v="P026b_MV1"/>
    <n v="14.41907343481949"/>
    <n v="14.58092656518051"/>
    <n v="-0.93945677334966804"/>
    <n v="15.68883500618103"/>
    <n v="4.4357767913170782"/>
    <n v="-0.86060044932745594"/>
    <x v="25"/>
    <n v="49"/>
  </r>
  <r>
    <n v="1773"/>
    <x v="32"/>
    <s v="id_49"/>
    <x v="0"/>
    <n v="2"/>
    <s v="F"/>
    <s v="M"/>
    <s v="ad"/>
    <s v="ad"/>
    <n v="87.888888888888886"/>
    <n v="80.333333333333329"/>
    <n v="20.124611797498108"/>
    <n v="29"/>
    <n v="1"/>
    <n v="0"/>
    <x v="0"/>
    <n v="0"/>
    <n v="2014"/>
    <s v="MV1"/>
    <s v="P026b_MV1"/>
    <n v="15.187135483622992"/>
    <n v="4.9374763138751163"/>
    <n v="-0.91515815242702914"/>
    <n v="21.45114967092038"/>
    <n v="7.5488503290796203"/>
    <n v="-0.67773321430148725"/>
    <x v="25"/>
    <n v="49"/>
  </r>
  <r>
    <n v="1774"/>
    <x v="20"/>
    <s v="id_70"/>
    <x v="1"/>
    <n v="1"/>
    <s v="M"/>
    <s v="M"/>
    <s v="ad"/>
    <s v="juv"/>
    <n v="101.85714285714286"/>
    <n v="76.666666666666671"/>
    <n v="10.295630140987001"/>
    <n v="49.648766349225639"/>
    <n v="1"/>
    <n v="0"/>
    <x v="0"/>
    <n v="0"/>
    <n v="2014"/>
    <s v="MV1"/>
    <s v="P009_MV1"/>
    <n v="22.012805168088146"/>
    <n v="-11.717175027101145"/>
    <n v="-0.69921940051976239"/>
    <n v="41.366907862338032"/>
    <n v="8.2818584868876073"/>
    <n v="-4.5706008950133603E-2"/>
    <x v="15"/>
    <n v="63"/>
  </r>
  <r>
    <n v="1775"/>
    <x v="20"/>
    <s v="id_70"/>
    <x v="1"/>
    <n v="1"/>
    <s v="M"/>
    <s v="M"/>
    <s v="ad"/>
    <s v="juv"/>
    <n v="101.85714285714286"/>
    <n v="76.666666666666671"/>
    <n v="10.295630140987001"/>
    <n v="49.648766349225639"/>
    <s v="NA"/>
    <s v="NA"/>
    <x v="0"/>
    <n v="0"/>
    <n v="2014"/>
    <s v="MV1"/>
    <s v="P009_MV1"/>
    <n v="22.012805168088146"/>
    <n v="-11.717175027101145"/>
    <n v="-0.69921940051976239"/>
    <n v="41.366907862338032"/>
    <n v="8.2818584868876073"/>
    <n v="-4.5706008950133603E-2"/>
    <x v="15"/>
    <n v="63"/>
  </r>
  <r>
    <n v="1776"/>
    <x v="30"/>
    <s v="id_04"/>
    <x v="0"/>
    <n v="2"/>
    <s v="F"/>
    <s v="M"/>
    <s v="ad"/>
    <s v="ad"/>
    <n v="78.857142857142861"/>
    <n v="101.85714285714286"/>
    <n v="41.593268686170845"/>
    <n v="10.295630140987001"/>
    <n v="0"/>
    <n v="1"/>
    <x v="1"/>
    <n v="1"/>
    <n v="2014"/>
    <s v="MV1"/>
    <s v="P009_MV1"/>
    <n v="30.618777590811717"/>
    <n v="10.974491095359127"/>
    <n v="-0.42695850454631429"/>
    <n v="24.7030732082135"/>
    <n v="-14.407443067226499"/>
    <n v="-0.57453331974877286"/>
    <x v="23"/>
    <n v="17"/>
  </r>
  <r>
    <n v="1777"/>
    <x v="43"/>
    <s v="id_39"/>
    <x v="1"/>
    <n v="1"/>
    <s v="F"/>
    <s v="F"/>
    <s v="ad"/>
    <s v="juv"/>
    <n v="94.875"/>
    <n v="69.181818181818187"/>
    <n v="107.70793842609746"/>
    <n v="88.391176030189797"/>
    <n v="1"/>
    <n v="0"/>
    <x v="0"/>
    <n v="0"/>
    <n v="2014"/>
    <s v="MV1"/>
    <s v="P005_MV1"/>
    <n v="131.13102659893434"/>
    <n v="-23.423088172836884"/>
    <n v="2.7528744796961893"/>
    <n v="56.420044614117785"/>
    <n v="31.971131416072012"/>
    <n v="0.43200575384376289"/>
    <x v="33"/>
    <n v="77"/>
  </r>
  <r>
    <n v="1778"/>
    <x v="20"/>
    <s v="id_40"/>
    <x v="0"/>
    <n v="2"/>
    <s v="M"/>
    <s v="F"/>
    <s v="ad"/>
    <s v="ad"/>
    <n v="101.85714285714286"/>
    <n v="78.857142857142861"/>
    <n v="39.293765408776999"/>
    <n v="4"/>
    <n v="0"/>
    <n v="1"/>
    <x v="1"/>
    <n v="1"/>
    <n v="2014"/>
    <s v="MV1"/>
    <s v="P020_MV1"/>
    <n v="22.012805168088146"/>
    <n v="17.280960240688852"/>
    <n v="-0.69921940051976239"/>
    <n v="38.572545498119524"/>
    <n v="-34.572545498119524"/>
    <n v="-0.13438518545053418"/>
    <x v="15"/>
    <n v="58"/>
  </r>
  <r>
    <n v="1779"/>
    <x v="30"/>
    <s v="id_04"/>
    <x v="0"/>
    <n v="2"/>
    <s v="F"/>
    <s v="M"/>
    <s v="ad"/>
    <s v="ad"/>
    <n v="78.857142857142861"/>
    <n v="101.85714285714286"/>
    <n v="4"/>
    <n v="39.293765408776999"/>
    <n v="1"/>
    <n v="0"/>
    <x v="1"/>
    <n v="1"/>
    <n v="2014"/>
    <s v="MV1"/>
    <s v="P020_MV1"/>
    <n v="30.618777590811717"/>
    <n v="-26.618777590811717"/>
    <n v="-0.42695850454631429"/>
    <n v="24.7030732082135"/>
    <n v="14.590692200563499"/>
    <n v="-0.57453331974877286"/>
    <x v="23"/>
    <n v="17"/>
  </r>
  <r>
    <n v="1780"/>
    <x v="30"/>
    <s v="id_04"/>
    <x v="1"/>
    <n v="1"/>
    <s v="F"/>
    <s v="M"/>
    <s v="ad"/>
    <s v="ad"/>
    <n v="78.857142857142861"/>
    <n v="101.85714285714286"/>
    <n v="4"/>
    <n v="39.293765408776999"/>
    <s v="NA"/>
    <s v="NA"/>
    <x v="0"/>
    <n v="0"/>
    <n v="2014"/>
    <s v="MV1"/>
    <s v="P020_MV1"/>
    <n v="30.618777590811717"/>
    <n v="-26.618777590811717"/>
    <n v="-0.42695850454631429"/>
    <n v="24.7030732082135"/>
    <n v="14.590692200563499"/>
    <n v="-0.57453331974877286"/>
    <x v="23"/>
    <n v="17"/>
  </r>
  <r>
    <n v="1781"/>
    <x v="20"/>
    <s v="id_40"/>
    <x v="0"/>
    <n v="2"/>
    <s v="M"/>
    <s v="F"/>
    <s v="ad"/>
    <s v="ad"/>
    <n v="101.85714285714286"/>
    <n v="78.857142857142861"/>
    <n v="39.293765408776999"/>
    <n v="4"/>
    <n v="0"/>
    <n v="1"/>
    <x v="1"/>
    <n v="1"/>
    <n v="2014"/>
    <s v="MV1"/>
    <s v="P020_MV1"/>
    <n v="22.012805168088146"/>
    <n v="17.280960240688852"/>
    <n v="-0.69921940051976239"/>
    <n v="38.572545498119524"/>
    <n v="-34.572545498119524"/>
    <n v="-0.13438518545053418"/>
    <x v="15"/>
    <n v="58"/>
  </r>
  <r>
    <n v="1782"/>
    <x v="30"/>
    <s v="id_04"/>
    <x v="0"/>
    <n v="2"/>
    <s v="F"/>
    <s v="M"/>
    <s v="ad"/>
    <s v="ad"/>
    <n v="78.857142857142861"/>
    <n v="101.85714285714286"/>
    <n v="4"/>
    <n v="39.293765408776999"/>
    <n v="1"/>
    <n v="0"/>
    <x v="0"/>
    <n v="0"/>
    <n v="2014"/>
    <s v="MV1"/>
    <s v="P020_MV1"/>
    <n v="30.618777590811717"/>
    <n v="-26.618777590811717"/>
    <n v="-0.42695850454631429"/>
    <n v="24.7030732082135"/>
    <n v="14.590692200563499"/>
    <n v="-0.57453331974877286"/>
    <x v="23"/>
    <n v="17"/>
  </r>
  <r>
    <n v="1783"/>
    <x v="20"/>
    <s v="id_40"/>
    <x v="1"/>
    <n v="1"/>
    <s v="M"/>
    <s v="F"/>
    <s v="ad"/>
    <s v="ad"/>
    <n v="101.85714285714286"/>
    <n v="78.857142857142861"/>
    <n v="39.293765408776999"/>
    <n v="4"/>
    <n v="0"/>
    <n v="1"/>
    <x v="1"/>
    <n v="1"/>
    <n v="2014"/>
    <s v="MV1"/>
    <s v="P020_MV1"/>
    <n v="22.012805168088146"/>
    <n v="17.280960240688852"/>
    <n v="-0.69921940051976239"/>
    <n v="38.572545498119524"/>
    <n v="-34.572545498119524"/>
    <n v="-0.13438518545053418"/>
    <x v="15"/>
    <n v="58"/>
  </r>
  <r>
    <n v="1784"/>
    <x v="32"/>
    <s v="id_49"/>
    <x v="1"/>
    <n v="1"/>
    <s v="F"/>
    <s v="M"/>
    <s v="ad"/>
    <s v="ad"/>
    <n v="87.888888888888886"/>
    <n v="80.333333333333329"/>
    <n v="26.627053911388696"/>
    <n v="13.601470508735444"/>
    <s v="NA"/>
    <s v="NA"/>
    <x v="0"/>
    <n v="0"/>
    <n v="2014"/>
    <s v="MV1"/>
    <s v="P031_MV1"/>
    <n v="15.187135483622992"/>
    <n v="11.439918427765704"/>
    <n v="-0.91515815242702914"/>
    <n v="21.45114967092038"/>
    <n v="-7.8496791621849358"/>
    <n v="-0.67773321430148725"/>
    <x v="25"/>
    <n v="49"/>
  </r>
  <r>
    <n v="1785"/>
    <x v="42"/>
    <s v="id_50"/>
    <x v="1"/>
    <n v="1"/>
    <s v="M"/>
    <s v="F"/>
    <s v="ad"/>
    <s v="ad"/>
    <n v="80.333333333333329"/>
    <n v="87.888888888888886"/>
    <n v="13.601470508735444"/>
    <n v="26.627053911388696"/>
    <s v="NA"/>
    <s v="NA"/>
    <x v="0"/>
    <n v="0"/>
    <n v="2014"/>
    <s v="MV1"/>
    <s v="P031_MV1"/>
    <n v="14.41907343481949"/>
    <n v="-0.81760292608404583"/>
    <n v="-0.93945677334966804"/>
    <n v="15.68883500618103"/>
    <n v="10.938218905207666"/>
    <n v="-0.86060044932745594"/>
    <x v="25"/>
    <n v="49"/>
  </r>
  <r>
    <n v="1786"/>
    <x v="32"/>
    <s v="id_49"/>
    <x v="0"/>
    <n v="2"/>
    <s v="F"/>
    <s v="M"/>
    <s v="ad"/>
    <s v="ad"/>
    <n v="87.888888888888886"/>
    <n v="80.333333333333329"/>
    <n v="26.627053911388696"/>
    <n v="13.601470508735444"/>
    <n v="0"/>
    <n v="1"/>
    <x v="1"/>
    <n v="1"/>
    <n v="2014"/>
    <s v="MV1"/>
    <s v="P031_MV1"/>
    <n v="15.187135483622992"/>
    <n v="11.439918427765704"/>
    <n v="-0.91515815242702914"/>
    <n v="21.45114967092038"/>
    <n v="-7.8496791621849358"/>
    <n v="-0.67773321430148725"/>
    <x v="25"/>
    <n v="49"/>
  </r>
  <r>
    <n v="1787"/>
    <x v="32"/>
    <s v="id_49"/>
    <x v="1"/>
    <n v="1"/>
    <s v="F"/>
    <s v="M"/>
    <s v="ad"/>
    <s v="ad"/>
    <n v="87.888888888888886"/>
    <n v="80.333333333333329"/>
    <n v="26.627053911388696"/>
    <n v="13.601470508735444"/>
    <n v="0"/>
    <n v="1"/>
    <x v="1"/>
    <n v="1"/>
    <n v="2014"/>
    <s v="MV1"/>
    <s v="P031_MV1"/>
    <n v="15.187135483622992"/>
    <n v="11.439918427765704"/>
    <n v="-0.91515815242702914"/>
    <n v="21.45114967092038"/>
    <n v="-7.8496791621849358"/>
    <n v="-0.67773321430148725"/>
    <x v="25"/>
    <n v="49"/>
  </r>
  <r>
    <n v="1788"/>
    <x v="42"/>
    <s v="id_50"/>
    <x v="1"/>
    <n v="1"/>
    <s v="M"/>
    <s v="F"/>
    <s v="ad"/>
    <s v="ad"/>
    <n v="80.333333333333329"/>
    <n v="87.888888888888886"/>
    <n v="13.601470508735444"/>
    <n v="26.627053911388696"/>
    <n v="1"/>
    <n v="0"/>
    <x v="1"/>
    <n v="1"/>
    <n v="2014"/>
    <s v="MV1"/>
    <s v="P031_MV1"/>
    <n v="14.41907343481949"/>
    <n v="-0.81760292608404583"/>
    <n v="-0.93945677334966804"/>
    <n v="15.68883500618103"/>
    <n v="10.938218905207666"/>
    <n v="-0.86060044932745594"/>
    <x v="25"/>
    <n v="49"/>
  </r>
  <r>
    <n v="1789"/>
    <x v="42"/>
    <s v="id_50"/>
    <x v="1"/>
    <n v="1"/>
    <s v="M"/>
    <s v="F"/>
    <s v="ad"/>
    <s v="ad"/>
    <n v="80.333333333333329"/>
    <n v="87.888888888888886"/>
    <n v="13.601470508735444"/>
    <n v="26.627053911388696"/>
    <n v="1"/>
    <n v="0"/>
    <x v="0"/>
    <n v="0"/>
    <n v="2014"/>
    <s v="MV1"/>
    <s v="P031_MV1"/>
    <n v="14.41907343481949"/>
    <n v="-0.81760292608404583"/>
    <n v="-0.93945677334966804"/>
    <n v="15.68883500618103"/>
    <n v="10.938218905207666"/>
    <n v="-0.86060044932745594"/>
    <x v="25"/>
    <n v="49"/>
  </r>
  <r>
    <n v="1790"/>
    <x v="42"/>
    <s v="id_50"/>
    <x v="0"/>
    <n v="2"/>
    <s v="M"/>
    <s v="F"/>
    <s v="ad"/>
    <s v="ad"/>
    <n v="80.333333333333329"/>
    <n v="87.888888888888886"/>
    <n v="13.601470508735444"/>
    <n v="26.627053911388696"/>
    <n v="1"/>
    <n v="0"/>
    <x v="0"/>
    <n v="0"/>
    <n v="2014"/>
    <s v="MV1"/>
    <s v="P031_MV1"/>
    <n v="14.41907343481949"/>
    <n v="-0.81760292608404583"/>
    <n v="-0.93945677334966804"/>
    <n v="15.68883500618103"/>
    <n v="10.938218905207666"/>
    <n v="-0.86060044932745594"/>
    <x v="25"/>
    <n v="49"/>
  </r>
  <r>
    <n v="1791"/>
    <x v="42"/>
    <s v="id_50"/>
    <x v="1"/>
    <n v="1"/>
    <s v="M"/>
    <s v="F"/>
    <s v="ad"/>
    <s v="ad"/>
    <n v="80.333333333333329"/>
    <n v="87.888888888888886"/>
    <n v="13.601470508735444"/>
    <n v="26.627053911388696"/>
    <n v="1"/>
    <n v="0"/>
    <x v="0"/>
    <n v="0"/>
    <n v="2014"/>
    <s v="MV1"/>
    <s v="P031_MV1"/>
    <n v="14.41907343481949"/>
    <n v="-0.81760292608404583"/>
    <n v="-0.93945677334966804"/>
    <n v="15.68883500618103"/>
    <n v="10.938218905207666"/>
    <n v="-0.86060044932745594"/>
    <x v="25"/>
    <n v="49"/>
  </r>
  <r>
    <n v="1792"/>
    <x v="24"/>
    <s v="id_36"/>
    <x v="0"/>
    <n v="2"/>
    <s v="F"/>
    <s v="M"/>
    <s v="juv"/>
    <s v="ad"/>
    <n v="60.166666666666664"/>
    <n v="90.285714285714292"/>
    <n v="22.803508501982758"/>
    <n v="32.557641192199412"/>
    <n v="0"/>
    <n v="1"/>
    <x v="1"/>
    <n v="1"/>
    <n v="2014"/>
    <s v="MV1"/>
    <s v="P013_MV1"/>
    <n v="38.637286496795177"/>
    <n v="-15.833777994812419"/>
    <n v="-0.17328276496926068"/>
    <n v="27.13312842137822"/>
    <n v="5.4245127708211918"/>
    <n v="-0.49741544201274779"/>
    <x v="18"/>
    <n v="142"/>
  </r>
  <r>
    <n v="1793"/>
    <x v="24"/>
    <s v="id_36"/>
    <x v="1"/>
    <n v="1"/>
    <s v="F"/>
    <s v="M"/>
    <s v="juv"/>
    <s v="ad"/>
    <n v="60.166666666666664"/>
    <n v="90.285714285714292"/>
    <n v="22.803508501982758"/>
    <n v="32.557641192199412"/>
    <n v="0"/>
    <n v="1"/>
    <x v="1"/>
    <n v="1"/>
    <n v="2014"/>
    <s v="MV1"/>
    <s v="P013_MV1"/>
    <n v="38.637286496795177"/>
    <n v="-15.833777994812419"/>
    <n v="-0.17328276496926068"/>
    <n v="27.13312842137822"/>
    <n v="5.4245127708211918"/>
    <n v="-0.49741544201274779"/>
    <x v="18"/>
    <n v="142"/>
  </r>
  <r>
    <n v="1794"/>
    <x v="27"/>
    <s v="id_36"/>
    <x v="1"/>
    <n v="1"/>
    <s v="M"/>
    <s v="M"/>
    <s v="juv"/>
    <s v="ad"/>
    <n v="75.785714285714292"/>
    <n v="90.285714285714292"/>
    <n v="26.92582403567252"/>
    <n v="32.557641192199412"/>
    <n v="0"/>
    <n v="1"/>
    <x v="1"/>
    <n v="1"/>
    <n v="2014"/>
    <s v="MV1"/>
    <s v="P013_MV1"/>
    <n v="53.670982228208608"/>
    <n v="-26.745158192536088"/>
    <n v="0.30232734259037569"/>
    <n v="27.13312842137822"/>
    <n v="5.4245127708211918"/>
    <n v="-0.49741544201274779"/>
    <x v="21"/>
    <n v="142"/>
  </r>
  <r>
    <n v="1795"/>
    <x v="29"/>
    <s v="id_57"/>
    <x v="0"/>
    <n v="2"/>
    <s v="M"/>
    <s v="F"/>
    <s v="ad"/>
    <s v="juv"/>
    <n v="90.285714285714292"/>
    <n v="60.166666666666664"/>
    <n v="32.557641192199412"/>
    <n v="22.803508501982758"/>
    <n v="1"/>
    <n v="0"/>
    <x v="1"/>
    <n v="1"/>
    <n v="2014"/>
    <s v="MV1"/>
    <s v="P013_MV1"/>
    <n v="27.537942075366431"/>
    <n v="5.0196991168329816"/>
    <n v="-0.52442465904701596"/>
    <n v="38.502524349691555"/>
    <n v="-15.699015847708797"/>
    <n v="-0.13660730877273303"/>
    <x v="22"/>
    <n v="158"/>
  </r>
  <r>
    <n v="1796"/>
    <x v="29"/>
    <s v="id_54"/>
    <x v="0"/>
    <n v="2"/>
    <s v="M"/>
    <s v="M"/>
    <s v="ad"/>
    <s v="juv"/>
    <n v="90.285714285714292"/>
    <n v="75.785714285714292"/>
    <n v="32.557641192199412"/>
    <n v="26.92582403567252"/>
    <s v="NA"/>
    <s v="NA"/>
    <x v="0"/>
    <n v="0"/>
    <n v="2014"/>
    <s v="MV1"/>
    <s v="P013_MV1"/>
    <n v="27.537942075366431"/>
    <n v="5.0196991168329816"/>
    <n v="-0.52442465904701596"/>
    <n v="52.284737795292884"/>
    <n v="-25.358913759620364"/>
    <n v="0.30077166338876854"/>
    <x v="22"/>
    <n v="128"/>
  </r>
  <r>
    <n v="1797"/>
    <x v="24"/>
    <s v="id_54"/>
    <x v="0"/>
    <n v="2"/>
    <s v="F"/>
    <s v="M"/>
    <s v="juv"/>
    <s v="juv"/>
    <n v="60.166666666666664"/>
    <n v="75.785714285714292"/>
    <n v="22.803508501982758"/>
    <n v="26.92582403567252"/>
    <s v="NA"/>
    <s v="NA"/>
    <x v="1"/>
    <n v="1"/>
    <n v="2014"/>
    <s v="MV1"/>
    <s v="P013_MV1"/>
    <n v="38.637286496795177"/>
    <n v="-15.833777994812419"/>
    <n v="-0.17328276496926068"/>
    <n v="52.284737795292884"/>
    <n v="-25.358913759620364"/>
    <n v="0.30077166338876854"/>
    <x v="18"/>
    <n v="128"/>
  </r>
  <r>
    <n v="1798"/>
    <x v="29"/>
    <s v="id_54"/>
    <x v="1"/>
    <n v="1"/>
    <s v="M"/>
    <s v="M"/>
    <s v="ad"/>
    <s v="juv"/>
    <n v="90.285714285714292"/>
    <n v="75.785714285714292"/>
    <n v="32.557641192199412"/>
    <n v="26.92582403567252"/>
    <s v="NA"/>
    <s v="NA"/>
    <x v="0"/>
    <n v="0"/>
    <n v="2014"/>
    <s v="MV1"/>
    <s v="P013_MV1"/>
    <n v="27.537942075366431"/>
    <n v="5.0196991168329816"/>
    <n v="-0.52442465904701596"/>
    <n v="52.284737795292884"/>
    <n v="-25.358913759620364"/>
    <n v="0.30077166338876854"/>
    <x v="22"/>
    <n v="128"/>
  </r>
  <r>
    <n v="1799"/>
    <x v="29"/>
    <s v="id_35"/>
    <x v="0"/>
    <n v="2"/>
    <s v="M"/>
    <s v="F"/>
    <s v="ad"/>
    <s v="ad"/>
    <n v="90.285714285714292"/>
    <n v="87.272727272727266"/>
    <n v="32.557641192199412"/>
    <n v="70.228199464317754"/>
    <n v="1"/>
    <n v="0"/>
    <x v="0"/>
    <n v="0"/>
    <n v="2014"/>
    <s v="MV1"/>
    <s v="P013_MV1"/>
    <n v="27.537942075366431"/>
    <n v="5.0196991168329816"/>
    <n v="-0.52442465904701596"/>
    <n v="47.127807489230563"/>
    <n v="23.100391975087192"/>
    <n v="0.13711631980577521"/>
    <x v="22"/>
    <n v="84"/>
  </r>
  <r>
    <n v="1800"/>
    <x v="29"/>
    <s v="id_35"/>
    <x v="0"/>
    <n v="2"/>
    <s v="M"/>
    <s v="F"/>
    <s v="ad"/>
    <s v="ad"/>
    <n v="90.285714285714292"/>
    <n v="87.272727272727266"/>
    <n v="32.557641192199412"/>
    <n v="70.228199464317754"/>
    <s v="NA"/>
    <s v="NA"/>
    <x v="0"/>
    <n v="0"/>
    <n v="2014"/>
    <s v="MV1"/>
    <s v="P013_MV1"/>
    <n v="27.537942075366431"/>
    <n v="5.0196991168329816"/>
    <n v="-0.52442465904701596"/>
    <n v="47.127807489230563"/>
    <n v="23.100391975087192"/>
    <n v="0.13711631980577521"/>
    <x v="22"/>
    <n v="84"/>
  </r>
  <r>
    <n v="1801"/>
    <x v="29"/>
    <s v="id_35"/>
    <x v="0"/>
    <n v="2"/>
    <s v="M"/>
    <s v="F"/>
    <s v="ad"/>
    <s v="ad"/>
    <n v="90.285714285714292"/>
    <n v="87.272727272727266"/>
    <n v="32.557641192199412"/>
    <n v="70.228199464317754"/>
    <n v="1"/>
    <n v="0"/>
    <x v="0"/>
    <n v="0"/>
    <n v="2014"/>
    <s v="MV1"/>
    <s v="P013_MV1"/>
    <n v="27.537942075366431"/>
    <n v="5.0196991168329816"/>
    <n v="-0.52442465904701596"/>
    <n v="47.127807489230563"/>
    <n v="23.100391975087192"/>
    <n v="0.13711631980577521"/>
    <x v="22"/>
    <n v="84"/>
  </r>
  <r>
    <n v="1802"/>
    <x v="28"/>
    <s v="id_36"/>
    <x v="1"/>
    <n v="1"/>
    <s v="F"/>
    <s v="M"/>
    <s v="ad"/>
    <s v="ad"/>
    <n v="87.272727272727266"/>
    <n v="90.285714285714292"/>
    <n v="70.228199464317754"/>
    <n v="32.557641192199412"/>
    <n v="0"/>
    <n v="1"/>
    <x v="1"/>
    <n v="1"/>
    <n v="2014"/>
    <s v="MV1"/>
    <s v="P013_MV1"/>
    <n v="48.399477429557052"/>
    <n v="21.828722034760702"/>
    <n v="0.13555657583546768"/>
    <n v="27.13312842137822"/>
    <n v="5.4245127708211918"/>
    <n v="-0.49741544201274779"/>
    <x v="8"/>
    <n v="142"/>
  </r>
  <r>
    <n v="1803"/>
    <x v="29"/>
    <s v="id_54"/>
    <x v="0"/>
    <n v="2"/>
    <s v="M"/>
    <s v="M"/>
    <s v="ad"/>
    <s v="juv"/>
    <n v="90.285714285714292"/>
    <n v="75.785714285714292"/>
    <n v="32.557641192199412"/>
    <n v="26.92582403567252"/>
    <n v="1"/>
    <n v="0"/>
    <x v="0"/>
    <n v="0"/>
    <n v="2014"/>
    <s v="MV1"/>
    <s v="P013_MV1"/>
    <n v="27.537942075366431"/>
    <n v="5.0196991168329816"/>
    <n v="-0.52442465904701596"/>
    <n v="52.284737795292884"/>
    <n v="-25.358913759620364"/>
    <n v="0.30077166338876854"/>
    <x v="22"/>
    <n v="128"/>
  </r>
  <r>
    <n v="1804"/>
    <x v="28"/>
    <s v="id_36"/>
    <x v="1"/>
    <n v="1"/>
    <s v="F"/>
    <s v="M"/>
    <s v="ad"/>
    <s v="ad"/>
    <n v="87.272727272727266"/>
    <n v="90.285714285714292"/>
    <n v="70.228199464317754"/>
    <n v="32.557641192199412"/>
    <n v="0"/>
    <n v="1"/>
    <x v="0"/>
    <n v="0"/>
    <n v="2014"/>
    <s v="MV1"/>
    <s v="P013_MV1"/>
    <n v="48.399477429557052"/>
    <n v="21.828722034760702"/>
    <n v="0.13555657583546768"/>
    <n v="27.13312842137822"/>
    <n v="5.4245127708211918"/>
    <n v="-0.49741544201274779"/>
    <x v="8"/>
    <n v="142"/>
  </r>
  <r>
    <n v="1805"/>
    <x v="28"/>
    <s v="id_57"/>
    <x v="1"/>
    <n v="1"/>
    <s v="F"/>
    <s v="F"/>
    <s v="ad"/>
    <s v="juv"/>
    <n v="87.272727272727266"/>
    <n v="60.166666666666664"/>
    <n v="70.228199464317754"/>
    <n v="22.803508501982758"/>
    <s v="NA"/>
    <s v="NA"/>
    <x v="0"/>
    <n v="0"/>
    <n v="2014"/>
    <s v="MV1"/>
    <s v="P013_MV1"/>
    <n v="48.399477429557052"/>
    <n v="21.828722034760702"/>
    <n v="0.13555657583546768"/>
    <n v="38.502524349691555"/>
    <n v="-15.699015847708797"/>
    <n v="-0.13660730877273303"/>
    <x v="8"/>
    <n v="158"/>
  </r>
  <r>
    <n v="1806"/>
    <x v="28"/>
    <s v="id_57"/>
    <x v="0"/>
    <n v="2"/>
    <s v="F"/>
    <s v="F"/>
    <s v="ad"/>
    <s v="juv"/>
    <n v="87.272727272727266"/>
    <n v="60.166666666666664"/>
    <n v="70.228199464317754"/>
    <n v="22.803508501982758"/>
    <s v="NA"/>
    <s v="NA"/>
    <x v="0"/>
    <n v="0"/>
    <n v="2014"/>
    <s v="MV1"/>
    <s v="P013_MV1"/>
    <n v="48.399477429557052"/>
    <n v="21.828722034760702"/>
    <n v="0.13555657583546768"/>
    <n v="38.502524349691555"/>
    <n v="-15.699015847708797"/>
    <n v="-0.13660730877273303"/>
    <x v="8"/>
    <n v="158"/>
  </r>
  <r>
    <n v="1807"/>
    <x v="28"/>
    <s v="id_36"/>
    <x v="0"/>
    <n v="2"/>
    <s v="F"/>
    <s v="M"/>
    <s v="ad"/>
    <s v="ad"/>
    <n v="87.272727272727266"/>
    <n v="90.285714285714292"/>
    <n v="70.228199464317754"/>
    <n v="32.557641192199412"/>
    <n v="0"/>
    <n v="1"/>
    <x v="1"/>
    <n v="1"/>
    <n v="2014"/>
    <s v="MV1"/>
    <s v="P013_MV1"/>
    <n v="48.399477429557052"/>
    <n v="21.828722034760702"/>
    <n v="0.13555657583546768"/>
    <n v="27.13312842137822"/>
    <n v="5.4245127708211918"/>
    <n v="-0.49741544201274779"/>
    <x v="8"/>
    <n v="142"/>
  </r>
  <r>
    <n v="1808"/>
    <x v="29"/>
    <s v="id_35"/>
    <x v="0"/>
    <n v="2"/>
    <s v="M"/>
    <s v="F"/>
    <s v="ad"/>
    <s v="ad"/>
    <n v="90.285714285714292"/>
    <n v="87.272727272727266"/>
    <n v="32.557641192199412"/>
    <n v="70.228199464317754"/>
    <n v="1"/>
    <n v="0"/>
    <x v="0"/>
    <n v="0"/>
    <n v="2014"/>
    <s v="MV1"/>
    <s v="P013_MV1"/>
    <n v="27.537942075366431"/>
    <n v="5.0196991168329816"/>
    <n v="-0.52442465904701596"/>
    <n v="47.127807489230563"/>
    <n v="23.100391975087192"/>
    <n v="0.13711631980577521"/>
    <x v="22"/>
    <n v="84"/>
  </r>
  <r>
    <n v="1809"/>
    <x v="29"/>
    <s v="id_35"/>
    <x v="0"/>
    <n v="2"/>
    <s v="M"/>
    <s v="F"/>
    <s v="ad"/>
    <s v="ad"/>
    <n v="90.285714285714292"/>
    <n v="87.272727272727266"/>
    <n v="32.557641192199412"/>
    <n v="70.228199464317754"/>
    <n v="1"/>
    <n v="0"/>
    <x v="0"/>
    <n v="0"/>
    <n v="2014"/>
    <s v="MV1"/>
    <s v="P013_MV1"/>
    <n v="27.537942075366431"/>
    <n v="5.0196991168329816"/>
    <n v="-0.52442465904701596"/>
    <n v="47.127807489230563"/>
    <n v="23.100391975087192"/>
    <n v="0.13711631980577521"/>
    <x v="22"/>
    <n v="84"/>
  </r>
  <r>
    <n v="1810"/>
    <x v="28"/>
    <s v="id_36"/>
    <x v="1"/>
    <n v="1"/>
    <s v="F"/>
    <s v="M"/>
    <s v="ad"/>
    <s v="ad"/>
    <n v="87.272727272727266"/>
    <n v="90.285714285714292"/>
    <n v="70.228199464317754"/>
    <n v="32.557641192199412"/>
    <n v="0"/>
    <n v="1"/>
    <x v="1"/>
    <n v="1"/>
    <n v="2014"/>
    <s v="MV1"/>
    <s v="P013_MV1"/>
    <n v="48.399477429557052"/>
    <n v="21.828722034760702"/>
    <n v="0.13555657583546768"/>
    <n v="27.13312842137822"/>
    <n v="5.4245127708211918"/>
    <n v="-0.49741544201274779"/>
    <x v="8"/>
    <n v="142"/>
  </r>
  <r>
    <n v="1811"/>
    <x v="28"/>
    <s v="id_36"/>
    <x v="0"/>
    <n v="2"/>
    <s v="F"/>
    <s v="M"/>
    <s v="ad"/>
    <s v="ad"/>
    <n v="87.272727272727266"/>
    <n v="90.285714285714292"/>
    <n v="70.228199464317754"/>
    <n v="32.557641192199412"/>
    <n v="0"/>
    <n v="1"/>
    <x v="1"/>
    <n v="1"/>
    <n v="2014"/>
    <s v="MV1"/>
    <s v="P013_MV1"/>
    <n v="48.399477429557052"/>
    <n v="21.828722034760702"/>
    <n v="0.13555657583546768"/>
    <n v="27.13312842137822"/>
    <n v="5.4245127708211918"/>
    <n v="-0.49741544201274779"/>
    <x v="8"/>
    <n v="142"/>
  </r>
  <r>
    <n v="1812"/>
    <x v="28"/>
    <s v="id_36"/>
    <x v="1"/>
    <n v="1"/>
    <s v="F"/>
    <s v="M"/>
    <s v="ad"/>
    <s v="ad"/>
    <n v="87.272727272727266"/>
    <n v="90.285714285714292"/>
    <n v="70.228199464317754"/>
    <n v="32.557641192199412"/>
    <s v="NA"/>
    <s v="NA"/>
    <x v="1"/>
    <n v="1"/>
    <n v="2014"/>
    <s v="MV1"/>
    <s v="P013_MV1"/>
    <n v="48.399477429557052"/>
    <n v="21.828722034760702"/>
    <n v="0.13555657583546768"/>
    <n v="27.13312842137822"/>
    <n v="5.4245127708211918"/>
    <n v="-0.49741544201274779"/>
    <x v="8"/>
    <n v="142"/>
  </r>
  <r>
    <n v="1813"/>
    <x v="28"/>
    <s v="id_36"/>
    <x v="1"/>
    <n v="1"/>
    <s v="F"/>
    <s v="M"/>
    <s v="ad"/>
    <s v="ad"/>
    <n v="87.272727272727266"/>
    <n v="90.285714285714292"/>
    <n v="70.228199464317754"/>
    <n v="32.557641192199412"/>
    <n v="0"/>
    <n v="1"/>
    <x v="1"/>
    <n v="1"/>
    <n v="2014"/>
    <s v="MV1"/>
    <s v="P013_MV1"/>
    <n v="48.399477429557052"/>
    <n v="21.828722034760702"/>
    <n v="0.13555657583546768"/>
    <n v="27.13312842137822"/>
    <n v="5.4245127708211918"/>
    <n v="-0.49741544201274779"/>
    <x v="8"/>
    <n v="142"/>
  </r>
  <r>
    <n v="1814"/>
    <x v="29"/>
    <s v="id_35"/>
    <x v="0"/>
    <n v="2"/>
    <s v="M"/>
    <s v="F"/>
    <s v="ad"/>
    <s v="ad"/>
    <n v="90.285714285714292"/>
    <n v="87.272727272727266"/>
    <n v="32.557641192199412"/>
    <n v="70.228199464317754"/>
    <n v="1"/>
    <n v="0"/>
    <x v="0"/>
    <n v="0"/>
    <n v="2014"/>
    <s v="MV1"/>
    <s v="P013_MV1"/>
    <n v="27.537942075366431"/>
    <n v="5.0196991168329816"/>
    <n v="-0.52442465904701596"/>
    <n v="47.127807489230563"/>
    <n v="23.100391975087192"/>
    <n v="0.13711631980577521"/>
    <x v="22"/>
    <n v="84"/>
  </r>
  <r>
    <n v="1815"/>
    <x v="28"/>
    <s v="id_36"/>
    <x v="1"/>
    <n v="1"/>
    <s v="F"/>
    <s v="M"/>
    <s v="ad"/>
    <s v="ad"/>
    <n v="87.272727272727266"/>
    <n v="90.285714285714292"/>
    <n v="70.228199464317754"/>
    <n v="32.557641192199412"/>
    <n v="0"/>
    <n v="1"/>
    <x v="1"/>
    <n v="1"/>
    <n v="2014"/>
    <s v="MV1"/>
    <s v="P013_MV1"/>
    <n v="48.399477429557052"/>
    <n v="21.828722034760702"/>
    <n v="0.13555657583546768"/>
    <n v="27.13312842137822"/>
    <n v="5.4245127708211918"/>
    <n v="-0.49741544201274779"/>
    <x v="8"/>
    <n v="142"/>
  </r>
  <r>
    <n v="1816"/>
    <x v="29"/>
    <s v="id_35"/>
    <x v="0"/>
    <n v="2"/>
    <s v="M"/>
    <s v="F"/>
    <s v="ad"/>
    <s v="ad"/>
    <n v="90.285714285714292"/>
    <n v="87.272727272727266"/>
    <n v="32.557641192199412"/>
    <n v="70.228199464317754"/>
    <n v="1"/>
    <n v="0"/>
    <x v="1"/>
    <n v="1"/>
    <n v="2014"/>
    <s v="MV1"/>
    <s v="P013_MV1"/>
    <n v="27.537942075366431"/>
    <n v="5.0196991168329816"/>
    <n v="-0.52442465904701596"/>
    <n v="47.127807489230563"/>
    <n v="23.100391975087192"/>
    <n v="0.13711631980577521"/>
    <x v="22"/>
    <n v="84"/>
  </r>
  <r>
    <n v="1817"/>
    <x v="27"/>
    <s v="id_35"/>
    <x v="1"/>
    <n v="1"/>
    <s v="M"/>
    <s v="F"/>
    <s v="juv"/>
    <s v="ad"/>
    <n v="75.785714285714292"/>
    <n v="87.272727272727266"/>
    <n v="26.92582403567252"/>
    <n v="70.228199464317754"/>
    <n v="1"/>
    <n v="0"/>
    <x v="0"/>
    <n v="0"/>
    <n v="2014"/>
    <s v="MV1"/>
    <s v="P013_MV1"/>
    <n v="53.670982228208608"/>
    <n v="-26.745158192536088"/>
    <n v="0.30232734259037569"/>
    <n v="47.127807489230563"/>
    <n v="23.100391975087192"/>
    <n v="0.13711631980577521"/>
    <x v="21"/>
    <n v="84"/>
  </r>
  <r>
    <n v="1818"/>
    <x v="27"/>
    <s v="id_36"/>
    <x v="0"/>
    <n v="2"/>
    <s v="M"/>
    <s v="M"/>
    <s v="juv"/>
    <s v="ad"/>
    <n v="75.785714285714292"/>
    <n v="90.285714285714292"/>
    <n v="26.92582403567252"/>
    <n v="32.557641192199412"/>
    <n v="0"/>
    <n v="1"/>
    <x v="1"/>
    <n v="1"/>
    <n v="2014"/>
    <s v="MV1"/>
    <s v="P013_MV1"/>
    <n v="53.670982228208608"/>
    <n v="-26.745158192536088"/>
    <n v="0.30232734259037569"/>
    <n v="27.13312842137822"/>
    <n v="5.4245127708211918"/>
    <n v="-0.49741544201274779"/>
    <x v="21"/>
    <n v="142"/>
  </r>
  <r>
    <n v="1819"/>
    <x v="29"/>
    <s v="id_54"/>
    <x v="0"/>
    <n v="2"/>
    <s v="M"/>
    <s v="M"/>
    <s v="ad"/>
    <s v="juv"/>
    <n v="90.285714285714292"/>
    <n v="75.785714285714292"/>
    <n v="32.557641192199412"/>
    <n v="26.92582403567252"/>
    <n v="1"/>
    <n v="0"/>
    <x v="0"/>
    <n v="0"/>
    <n v="2014"/>
    <s v="MV1"/>
    <s v="P013_MV1"/>
    <n v="27.537942075366431"/>
    <n v="5.0196991168329816"/>
    <n v="-0.52442465904701596"/>
    <n v="52.284737795292884"/>
    <n v="-25.358913759620364"/>
    <n v="0.30077166338876854"/>
    <x v="22"/>
    <n v="128"/>
  </r>
  <r>
    <n v="1820"/>
    <x v="28"/>
    <s v="id_36"/>
    <x v="1"/>
    <n v="1"/>
    <s v="F"/>
    <s v="M"/>
    <s v="ad"/>
    <s v="ad"/>
    <n v="87.272727272727266"/>
    <n v="90.285714285714292"/>
    <n v="70.228199464317754"/>
    <n v="32.557641192199412"/>
    <n v="0"/>
    <n v="1"/>
    <x v="1"/>
    <n v="1"/>
    <n v="2014"/>
    <s v="MV1"/>
    <s v="P013_MV1"/>
    <n v="48.399477429557052"/>
    <n v="21.828722034760702"/>
    <n v="0.13555657583546768"/>
    <n v="27.13312842137822"/>
    <n v="5.4245127708211918"/>
    <n v="-0.49741544201274779"/>
    <x v="8"/>
    <n v="142"/>
  </r>
  <r>
    <n v="1821"/>
    <x v="28"/>
    <s v="id_36"/>
    <x v="1"/>
    <n v="1"/>
    <s v="F"/>
    <s v="M"/>
    <s v="ad"/>
    <s v="ad"/>
    <n v="87.272727272727266"/>
    <n v="90.285714285714292"/>
    <n v="70.228199464317754"/>
    <n v="32.557641192199412"/>
    <n v="0"/>
    <n v="1"/>
    <x v="1"/>
    <n v="1"/>
    <n v="2014"/>
    <s v="MV1"/>
    <s v="P013_MV1"/>
    <n v="48.399477429557052"/>
    <n v="21.828722034760702"/>
    <n v="0.13555657583546768"/>
    <n v="27.13312842137822"/>
    <n v="5.4245127708211918"/>
    <n v="-0.49741544201274779"/>
    <x v="8"/>
    <n v="142"/>
  </r>
  <r>
    <n v="1822"/>
    <x v="28"/>
    <s v="id_36"/>
    <x v="1"/>
    <n v="1"/>
    <s v="F"/>
    <s v="M"/>
    <s v="ad"/>
    <s v="ad"/>
    <n v="87.272727272727266"/>
    <n v="90.285714285714292"/>
    <n v="70.228199464317754"/>
    <n v="32.557641192199412"/>
    <n v="0"/>
    <n v="1"/>
    <x v="1"/>
    <n v="1"/>
    <n v="2014"/>
    <s v="MV1"/>
    <s v="P013_MV1"/>
    <n v="48.399477429557052"/>
    <n v="21.828722034760702"/>
    <n v="0.13555657583546768"/>
    <n v="27.13312842137822"/>
    <n v="5.4245127708211918"/>
    <n v="-0.49741544201274779"/>
    <x v="8"/>
    <n v="142"/>
  </r>
  <r>
    <n v="1823"/>
    <x v="24"/>
    <s v="id_54"/>
    <x v="1"/>
    <n v="1"/>
    <s v="F"/>
    <s v="M"/>
    <s v="juv"/>
    <s v="juv"/>
    <n v="60.166666666666664"/>
    <n v="75.785714285714292"/>
    <n v="22.803508501982758"/>
    <n v="26.92582403567252"/>
    <s v="NA"/>
    <s v="NA"/>
    <x v="0"/>
    <n v="0"/>
    <n v="2014"/>
    <s v="MV1"/>
    <s v="P013_MV1"/>
    <n v="38.637286496795177"/>
    <n v="-15.833777994812419"/>
    <n v="-0.17328276496926068"/>
    <n v="52.284737795292884"/>
    <n v="-25.358913759620364"/>
    <n v="0.30077166338876854"/>
    <x v="18"/>
    <n v="128"/>
  </r>
  <r>
    <n v="1824"/>
    <x v="29"/>
    <s v="id_35"/>
    <x v="0"/>
    <n v="2"/>
    <s v="M"/>
    <s v="F"/>
    <s v="ad"/>
    <s v="ad"/>
    <n v="90.285714285714292"/>
    <n v="87.272727272727266"/>
    <n v="32.557641192199412"/>
    <n v="70.228199464317754"/>
    <n v="1"/>
    <n v="0"/>
    <x v="0"/>
    <n v="0"/>
    <n v="2014"/>
    <s v="MV1"/>
    <s v="P013_MV1"/>
    <n v="27.537942075366431"/>
    <n v="5.0196991168329816"/>
    <n v="-0.52442465904701596"/>
    <n v="47.127807489230563"/>
    <n v="23.100391975087192"/>
    <n v="0.13711631980577521"/>
    <x v="22"/>
    <n v="84"/>
  </r>
  <r>
    <n v="1825"/>
    <x v="24"/>
    <s v="id_54"/>
    <x v="1"/>
    <n v="1"/>
    <s v="F"/>
    <s v="M"/>
    <s v="juv"/>
    <s v="juv"/>
    <n v="60.166666666666664"/>
    <n v="75.785714285714292"/>
    <n v="22.803508501982758"/>
    <n v="26.92582403567252"/>
    <s v="NA"/>
    <s v="NA"/>
    <x v="0"/>
    <n v="0"/>
    <n v="2014"/>
    <s v="MV1"/>
    <s v="P013_MV1"/>
    <n v="38.637286496795177"/>
    <n v="-15.833777994812419"/>
    <n v="-0.17328276496926068"/>
    <n v="52.284737795292884"/>
    <n v="-25.358913759620364"/>
    <n v="0.30077166338876854"/>
    <x v="18"/>
    <n v="128"/>
  </r>
  <r>
    <n v="1826"/>
    <x v="24"/>
    <s v="id_54"/>
    <x v="0"/>
    <n v="2"/>
    <s v="F"/>
    <s v="M"/>
    <s v="juv"/>
    <s v="juv"/>
    <n v="60.166666666666664"/>
    <n v="75.785714285714292"/>
    <n v="22.803508501982758"/>
    <n v="26.92582403567252"/>
    <s v="NA"/>
    <s v="NA"/>
    <x v="1"/>
    <n v="1"/>
    <n v="2014"/>
    <s v="MV1"/>
    <s v="P013_MV1"/>
    <n v="38.637286496795177"/>
    <n v="-15.833777994812419"/>
    <n v="-0.17328276496926068"/>
    <n v="52.284737795292884"/>
    <n v="-25.358913759620364"/>
    <n v="0.30077166338876854"/>
    <x v="18"/>
    <n v="128"/>
  </r>
  <r>
    <n v="1827"/>
    <x v="27"/>
    <s v="id_57"/>
    <x v="0"/>
    <n v="2"/>
    <s v="M"/>
    <s v="F"/>
    <s v="juv"/>
    <s v="juv"/>
    <n v="75.785714285714292"/>
    <n v="60.166666666666664"/>
    <n v="26.92582403567252"/>
    <n v="22.803508501982758"/>
    <s v="NA"/>
    <s v="NA"/>
    <x v="1"/>
    <n v="1"/>
    <n v="2014"/>
    <s v="MV1"/>
    <s v="P013_MV1"/>
    <n v="53.670982228208608"/>
    <n v="-26.745158192536088"/>
    <n v="0.30232734259037569"/>
    <n v="38.502524349691555"/>
    <n v="-15.699015847708797"/>
    <n v="-0.13660730877273303"/>
    <x v="21"/>
    <n v="158"/>
  </r>
  <r>
    <n v="1828"/>
    <x v="24"/>
    <s v="id_36"/>
    <x v="0"/>
    <n v="2"/>
    <s v="F"/>
    <s v="M"/>
    <s v="juv"/>
    <s v="ad"/>
    <n v="60.166666666666664"/>
    <n v="90.285714285714292"/>
    <n v="22.803508501982758"/>
    <n v="32.557641192199412"/>
    <n v="0"/>
    <n v="1"/>
    <x v="1"/>
    <n v="1"/>
    <n v="2014"/>
    <s v="MV1"/>
    <s v="P013_MV1"/>
    <n v="38.637286496795177"/>
    <n v="-15.833777994812419"/>
    <n v="-0.17328276496926068"/>
    <n v="27.13312842137822"/>
    <n v="5.4245127708211918"/>
    <n v="-0.49741544201274779"/>
    <x v="18"/>
    <n v="142"/>
  </r>
  <r>
    <n v="1829"/>
    <x v="29"/>
    <s v="id_54"/>
    <x v="0"/>
    <n v="2"/>
    <s v="M"/>
    <s v="M"/>
    <s v="ad"/>
    <s v="juv"/>
    <n v="90.285714285714292"/>
    <n v="75.785714285714292"/>
    <n v="32.557641192199412"/>
    <n v="26.92582403567252"/>
    <s v="NA"/>
    <s v="NA"/>
    <x v="0"/>
    <n v="0"/>
    <n v="2014"/>
    <s v="MV1"/>
    <s v="P013_MV1"/>
    <n v="27.537942075366431"/>
    <n v="5.0196991168329816"/>
    <n v="-0.52442465904701596"/>
    <n v="52.284737795292884"/>
    <n v="-25.358913759620364"/>
    <n v="0.30077166338876854"/>
    <x v="22"/>
    <n v="128"/>
  </r>
  <r>
    <n v="1830"/>
    <x v="28"/>
    <s v="id_36"/>
    <x v="0"/>
    <n v="2"/>
    <s v="F"/>
    <s v="M"/>
    <s v="ad"/>
    <s v="ad"/>
    <n v="87.272727272727266"/>
    <n v="90.285714285714292"/>
    <n v="70.228199464317754"/>
    <n v="32.557641192199412"/>
    <n v="0"/>
    <n v="1"/>
    <x v="1"/>
    <n v="1"/>
    <n v="2014"/>
    <s v="MV1"/>
    <s v="P013_MV1"/>
    <n v="48.399477429557052"/>
    <n v="21.828722034760702"/>
    <n v="0.13555657583546768"/>
    <n v="27.13312842137822"/>
    <n v="5.4245127708211918"/>
    <n v="-0.49741544201274779"/>
    <x v="8"/>
    <n v="142"/>
  </r>
  <r>
    <n v="1831"/>
    <x v="29"/>
    <s v="id_54"/>
    <x v="1"/>
    <n v="1"/>
    <s v="M"/>
    <s v="M"/>
    <s v="ad"/>
    <s v="juv"/>
    <n v="90.285714285714292"/>
    <n v="75.785714285714292"/>
    <n v="32.557641192199412"/>
    <n v="26.92582403567252"/>
    <s v="NA"/>
    <s v="NA"/>
    <x v="0"/>
    <n v="0"/>
    <n v="2014"/>
    <s v="MV1"/>
    <s v="P013_MV1"/>
    <n v="27.537942075366431"/>
    <n v="5.0196991168329816"/>
    <n v="-0.52442465904701596"/>
    <n v="52.284737795292884"/>
    <n v="-25.358913759620364"/>
    <n v="0.30077166338876854"/>
    <x v="22"/>
    <n v="128"/>
  </r>
  <r>
    <n v="1832"/>
    <x v="24"/>
    <s v="id_36"/>
    <x v="1"/>
    <n v="1"/>
    <s v="F"/>
    <s v="M"/>
    <s v="juv"/>
    <s v="ad"/>
    <n v="60.166666666666664"/>
    <n v="90.285714285714292"/>
    <n v="22.803508501982758"/>
    <n v="32.557641192199412"/>
    <n v="0"/>
    <n v="1"/>
    <x v="1"/>
    <n v="1"/>
    <n v="2014"/>
    <s v="MV1"/>
    <s v="P013_MV1"/>
    <n v="38.637286496795177"/>
    <n v="-15.833777994812419"/>
    <n v="-0.17328276496926068"/>
    <n v="27.13312842137822"/>
    <n v="5.4245127708211918"/>
    <n v="-0.49741544201274779"/>
    <x v="18"/>
    <n v="142"/>
  </r>
  <r>
    <n v="1833"/>
    <x v="29"/>
    <s v="id_35"/>
    <x v="1"/>
    <n v="1"/>
    <s v="M"/>
    <s v="F"/>
    <s v="ad"/>
    <s v="ad"/>
    <n v="90.285714285714292"/>
    <n v="87.272727272727266"/>
    <n v="32.557641192199412"/>
    <n v="70.228199464317754"/>
    <s v="NA"/>
    <s v="NA"/>
    <x v="0"/>
    <n v="0"/>
    <n v="2014"/>
    <s v="MV1"/>
    <s v="P013_MV1"/>
    <n v="27.537942075366431"/>
    <n v="5.0196991168329816"/>
    <n v="-0.52442465904701596"/>
    <n v="47.127807489230563"/>
    <n v="23.100391975087192"/>
    <n v="0.13711631980577521"/>
    <x v="22"/>
    <n v="84"/>
  </r>
  <r>
    <n v="1834"/>
    <x v="25"/>
    <s v="id_40"/>
    <x v="0"/>
    <n v="2"/>
    <s v="F"/>
    <s v="F"/>
    <s v="ad"/>
    <s v="ad"/>
    <n v="81.400000000000006"/>
    <n v="78.857142857142861"/>
    <n v="214.40149253211834"/>
    <n v="4"/>
    <s v="NA"/>
    <s v="NA"/>
    <x v="1"/>
    <n v="1"/>
    <n v="2014"/>
    <s v="MV1"/>
    <s v="P020_MV1"/>
    <n v="159.82581889712145"/>
    <n v="54.575673634996889"/>
    <n v="3.6606707724484231"/>
    <n v="38.572545498119524"/>
    <n v="-34.572545498119524"/>
    <n v="-0.13438518545053418"/>
    <x v="19"/>
    <n v="58"/>
  </r>
  <r>
    <n v="1835"/>
    <x v="25"/>
    <s v="id_40"/>
    <x v="0"/>
    <n v="2"/>
    <s v="F"/>
    <s v="F"/>
    <s v="ad"/>
    <s v="ad"/>
    <n v="81.400000000000006"/>
    <n v="78.857142857142861"/>
    <n v="214.40149253211834"/>
    <n v="4"/>
    <n v="0"/>
    <n v="1"/>
    <x v="1"/>
    <n v="1"/>
    <n v="2014"/>
    <s v="MV1"/>
    <s v="P020_MV1"/>
    <n v="159.82581889712145"/>
    <n v="54.575673634996889"/>
    <n v="3.6606707724484231"/>
    <n v="38.572545498119524"/>
    <n v="-34.572545498119524"/>
    <n v="-0.13438518545053418"/>
    <x v="19"/>
    <n v="58"/>
  </r>
  <r>
    <n v="1836"/>
    <x v="25"/>
    <s v="id_40"/>
    <x v="1"/>
    <n v="1"/>
    <s v="F"/>
    <s v="F"/>
    <s v="ad"/>
    <s v="ad"/>
    <n v="81.400000000000006"/>
    <n v="78.857142857142861"/>
    <n v="214.40149253211834"/>
    <n v="4"/>
    <n v="0"/>
    <n v="1"/>
    <x v="1"/>
    <n v="1"/>
    <n v="2014"/>
    <s v="MV1"/>
    <s v="P020_MV1"/>
    <n v="159.82581889712145"/>
    <n v="54.575673634996889"/>
    <n v="3.6606707724484231"/>
    <n v="38.572545498119524"/>
    <n v="-34.572545498119524"/>
    <n v="-0.13438518545053418"/>
    <x v="19"/>
    <n v="58"/>
  </r>
  <r>
    <n v="1837"/>
    <x v="27"/>
    <s v="id_57"/>
    <x v="0"/>
    <n v="2"/>
    <s v="M"/>
    <s v="F"/>
    <s v="juv"/>
    <s v="juv"/>
    <n v="75.785714285714292"/>
    <n v="60.166666666666664"/>
    <n v="51.156622249714651"/>
    <n v="55.317266743757322"/>
    <n v="1"/>
    <n v="0"/>
    <x v="0"/>
    <n v="0"/>
    <n v="2014"/>
    <s v="MV1"/>
    <s v="P041_MV1"/>
    <n v="53.670982228208608"/>
    <n v="-2.5143599784939568"/>
    <n v="0.30232734259037569"/>
    <n v="38.502524349691555"/>
    <n v="16.814742394065767"/>
    <n v="-0.13660730877273303"/>
    <x v="21"/>
    <n v="158"/>
  </r>
  <r>
    <n v="1838"/>
    <x v="27"/>
    <s v="id_57"/>
    <x v="0"/>
    <n v="2"/>
    <s v="M"/>
    <s v="F"/>
    <s v="juv"/>
    <s v="juv"/>
    <n v="75.785714285714292"/>
    <n v="60.166666666666664"/>
    <n v="51.156622249714651"/>
    <n v="55.317266743757322"/>
    <n v="1"/>
    <n v="0"/>
    <x v="0"/>
    <n v="0"/>
    <n v="2014"/>
    <s v="MV1"/>
    <s v="P041_MV1"/>
    <n v="53.670982228208608"/>
    <n v="-2.5143599784939568"/>
    <n v="0.30232734259037569"/>
    <n v="38.502524349691555"/>
    <n v="16.814742394065767"/>
    <n v="-0.13660730877273303"/>
    <x v="21"/>
    <n v="158"/>
  </r>
  <r>
    <n v="1839"/>
    <x v="27"/>
    <s v="id_57"/>
    <x v="0"/>
    <n v="2"/>
    <s v="M"/>
    <s v="F"/>
    <s v="juv"/>
    <s v="juv"/>
    <n v="75.785714285714292"/>
    <n v="60.166666666666664"/>
    <n v="51.156622249714651"/>
    <n v="55.317266743757322"/>
    <s v="NA"/>
    <s v="NA"/>
    <x v="0"/>
    <n v="0"/>
    <n v="2014"/>
    <s v="MV1"/>
    <s v="P041_MV1"/>
    <n v="53.670982228208608"/>
    <n v="-2.5143599784939568"/>
    <n v="0.30232734259037569"/>
    <n v="38.502524349691555"/>
    <n v="16.814742394065767"/>
    <n v="-0.13660730877273303"/>
    <x v="21"/>
    <n v="158"/>
  </r>
  <r>
    <n v="1840"/>
    <x v="28"/>
    <s v="id_54"/>
    <x v="0"/>
    <n v="2"/>
    <s v="F"/>
    <s v="M"/>
    <s v="ad"/>
    <s v="juv"/>
    <n v="87.272727272727266"/>
    <n v="75.785714285714292"/>
    <n v="38.470768123342687"/>
    <n v="51.156622249714651"/>
    <s v="NA"/>
    <s v="NA"/>
    <x v="0"/>
    <n v="0"/>
    <n v="2014"/>
    <s v="MV1"/>
    <s v="P041_MV1"/>
    <n v="48.399477429557052"/>
    <n v="-9.9287093062143654"/>
    <n v="0.13555657583546768"/>
    <n v="52.284737795292884"/>
    <n v="-1.1281155455782326"/>
    <n v="0.30077166338876854"/>
    <x v="8"/>
    <n v="128"/>
  </r>
  <r>
    <n v="1841"/>
    <x v="28"/>
    <s v="id_54"/>
    <x v="0"/>
    <n v="2"/>
    <s v="F"/>
    <s v="M"/>
    <s v="ad"/>
    <s v="juv"/>
    <n v="87.272727272727266"/>
    <n v="75.785714285714292"/>
    <n v="38.470768123342687"/>
    <n v="51.156622249714651"/>
    <s v="NA"/>
    <s v="NA"/>
    <x v="1"/>
    <n v="1"/>
    <n v="2014"/>
    <s v="MV1"/>
    <s v="P041_MV1"/>
    <n v="48.399477429557052"/>
    <n v="-9.9287093062143654"/>
    <n v="0.13555657583546768"/>
    <n v="52.284737795292884"/>
    <n v="-1.1281155455782326"/>
    <n v="0.30077166338876854"/>
    <x v="8"/>
    <n v="128"/>
  </r>
  <r>
    <n v="1842"/>
    <x v="27"/>
    <s v="id_35"/>
    <x v="0"/>
    <n v="2"/>
    <s v="M"/>
    <s v="F"/>
    <s v="juv"/>
    <s v="ad"/>
    <n v="75.785714285714292"/>
    <n v="87.272727272727266"/>
    <n v="51.156622249714651"/>
    <n v="38.470768123342687"/>
    <n v="0"/>
    <n v="1"/>
    <x v="1"/>
    <n v="1"/>
    <n v="2014"/>
    <s v="MV1"/>
    <s v="P041_MV1"/>
    <n v="53.670982228208608"/>
    <n v="-2.5143599784939568"/>
    <n v="0.30232734259037569"/>
    <n v="47.127807489230563"/>
    <n v="-8.6570393658878757"/>
    <n v="0.13711631980577521"/>
    <x v="21"/>
    <n v="84"/>
  </r>
  <r>
    <n v="1843"/>
    <x v="28"/>
    <s v="id_62"/>
    <x v="1"/>
    <n v="1"/>
    <s v="F"/>
    <s v="F"/>
    <s v="ad"/>
    <s v="juv"/>
    <n v="87.272727272727266"/>
    <n v="63.875"/>
    <n v="38.470768123342687"/>
    <n v="47.381430961928537"/>
    <n v="1"/>
    <n v="0"/>
    <x v="0"/>
    <n v="0"/>
    <n v="2014"/>
    <s v="MV1"/>
    <s v="P041_MV1"/>
    <n v="48.399477429557052"/>
    <n v="-9.9287093062143654"/>
    <n v="0.13555657583546768"/>
    <n v="39.163553836654089"/>
    <n v="8.2178771252744482"/>
    <n v="-0.11562951745370567"/>
    <x v="8"/>
    <n v="29"/>
  </r>
  <r>
    <n v="1844"/>
    <x v="41"/>
    <s v="id_35"/>
    <x v="1"/>
    <n v="1"/>
    <s v="F"/>
    <s v="F"/>
    <s v="juv"/>
    <s v="ad"/>
    <n v="63.875"/>
    <n v="87.272727272727266"/>
    <n v="47.381430961928537"/>
    <n v="38.470768123342687"/>
    <n v="0"/>
    <n v="1"/>
    <x v="1"/>
    <n v="1"/>
    <n v="2014"/>
    <s v="MV1"/>
    <s v="P041_MV1"/>
    <n v="44.244522849940964"/>
    <n v="3.136908111987573"/>
    <n v="4.1092970145053974E-3"/>
    <n v="47.127807489230563"/>
    <n v="-8.6570393658878757"/>
    <n v="0.13711631980577521"/>
    <x v="32"/>
    <n v="84"/>
  </r>
  <r>
    <n v="1845"/>
    <x v="24"/>
    <s v="id_35"/>
    <x v="0"/>
    <n v="2"/>
    <s v="F"/>
    <s v="F"/>
    <s v="juv"/>
    <s v="ad"/>
    <n v="60.166666666666664"/>
    <n v="87.272727272727266"/>
    <n v="55.317266743757322"/>
    <n v="38.470768123342687"/>
    <s v="NA"/>
    <s v="NA"/>
    <x v="1"/>
    <n v="1"/>
    <n v="2014"/>
    <s v="MV1"/>
    <s v="P041_MV1"/>
    <n v="38.637286496795177"/>
    <n v="16.679980246962145"/>
    <n v="-0.17328276496926068"/>
    <n v="47.127807489230563"/>
    <n v="-8.6570393658878757"/>
    <n v="0.13711631980577521"/>
    <x v="18"/>
    <n v="84"/>
  </r>
  <r>
    <n v="1846"/>
    <x v="27"/>
    <s v="id_35"/>
    <x v="1"/>
    <n v="1"/>
    <s v="M"/>
    <s v="F"/>
    <s v="juv"/>
    <s v="ad"/>
    <n v="75.785714285714292"/>
    <n v="87.272727272727266"/>
    <n v="51.156622249714651"/>
    <n v="38.470768123342687"/>
    <n v="0"/>
    <n v="1"/>
    <x v="1"/>
    <n v="1"/>
    <n v="2014"/>
    <s v="MV1"/>
    <s v="P041_MV1"/>
    <n v="53.670982228208608"/>
    <n v="-2.5143599784939568"/>
    <n v="0.30232734259037569"/>
    <n v="47.127807489230563"/>
    <n v="-8.6570393658878757"/>
    <n v="0.13711631980577521"/>
    <x v="21"/>
    <n v="84"/>
  </r>
  <r>
    <n v="1847"/>
    <x v="28"/>
    <s v="id_54"/>
    <x v="0"/>
    <n v="2"/>
    <s v="F"/>
    <s v="M"/>
    <s v="ad"/>
    <s v="juv"/>
    <n v="87.272727272727266"/>
    <n v="75.785714285714292"/>
    <n v="38.470768123342687"/>
    <n v="51.156622249714651"/>
    <n v="1"/>
    <n v="0"/>
    <x v="0"/>
    <n v="0"/>
    <n v="2014"/>
    <s v="MV1"/>
    <s v="P041_MV1"/>
    <n v="48.399477429557052"/>
    <n v="-9.9287093062143654"/>
    <n v="0.13555657583546768"/>
    <n v="52.284737795292884"/>
    <n v="-1.1281155455782326"/>
    <n v="0.30077166338876854"/>
    <x v="8"/>
    <n v="128"/>
  </r>
  <r>
    <n v="1848"/>
    <x v="41"/>
    <s v="id_35"/>
    <x v="1"/>
    <n v="1"/>
    <s v="F"/>
    <s v="F"/>
    <s v="juv"/>
    <s v="ad"/>
    <n v="63.875"/>
    <n v="87.272727272727266"/>
    <n v="47.381430961928537"/>
    <n v="38.470768123342687"/>
    <n v="0"/>
    <n v="1"/>
    <x v="1"/>
    <n v="1"/>
    <n v="2014"/>
    <s v="MV1"/>
    <s v="P041_MV1"/>
    <n v="44.244522849940964"/>
    <n v="3.136908111987573"/>
    <n v="4.1092970145053974E-3"/>
    <n v="47.127807489230563"/>
    <n v="-8.6570393658878757"/>
    <n v="0.13711631980577521"/>
    <x v="32"/>
    <n v="84"/>
  </r>
  <r>
    <n v="1849"/>
    <x v="28"/>
    <s v="id_57"/>
    <x v="0"/>
    <n v="2"/>
    <s v="F"/>
    <s v="F"/>
    <s v="ad"/>
    <s v="juv"/>
    <n v="87.272727272727266"/>
    <n v="60.166666666666664"/>
    <n v="38.470768123342687"/>
    <n v="55.317266743757322"/>
    <n v="1"/>
    <n v="0"/>
    <x v="0"/>
    <n v="0"/>
    <n v="2014"/>
    <s v="MV1"/>
    <s v="P041_MV1"/>
    <n v="48.399477429557052"/>
    <n v="-9.9287093062143654"/>
    <n v="0.13555657583546768"/>
    <n v="38.502524349691555"/>
    <n v="16.814742394065767"/>
    <n v="-0.13660730877273303"/>
    <x v="8"/>
    <n v="158"/>
  </r>
  <r>
    <n v="1850"/>
    <x v="27"/>
    <s v="id_35"/>
    <x v="0"/>
    <n v="2"/>
    <s v="M"/>
    <s v="F"/>
    <s v="juv"/>
    <s v="ad"/>
    <n v="75.785714285714292"/>
    <n v="87.272727272727266"/>
    <n v="51.156622249714651"/>
    <n v="38.470768123342687"/>
    <s v="NA"/>
    <s v="NA"/>
    <x v="1"/>
    <n v="1"/>
    <n v="2014"/>
    <s v="MV1"/>
    <s v="P041_MV1"/>
    <n v="53.670982228208608"/>
    <n v="-2.5143599784939568"/>
    <n v="0.30232734259037569"/>
    <n v="47.127807489230563"/>
    <n v="-8.6570393658878757"/>
    <n v="0.13711631980577521"/>
    <x v="21"/>
    <n v="84"/>
  </r>
  <r>
    <n v="1851"/>
    <x v="41"/>
    <s v="id_54"/>
    <x v="0"/>
    <n v="2"/>
    <s v="F"/>
    <s v="M"/>
    <s v="juv"/>
    <s v="juv"/>
    <n v="63.875"/>
    <n v="75.785714285714292"/>
    <n v="47.381430961928537"/>
    <n v="51.156622249714651"/>
    <s v="NA"/>
    <s v="NA"/>
    <x v="1"/>
    <n v="1"/>
    <n v="2014"/>
    <s v="MV1"/>
    <s v="P041_MV1"/>
    <n v="44.244522849940964"/>
    <n v="3.136908111987573"/>
    <n v="4.1092970145053974E-3"/>
    <n v="52.284737795292884"/>
    <n v="-1.1281155455782326"/>
    <n v="0.30077166338876854"/>
    <x v="32"/>
    <n v="128"/>
  </r>
  <r>
    <n v="1852"/>
    <x v="28"/>
    <s v="id_54"/>
    <x v="1"/>
    <n v="1"/>
    <s v="F"/>
    <s v="M"/>
    <s v="ad"/>
    <s v="juv"/>
    <n v="87.272727272727266"/>
    <n v="75.785714285714292"/>
    <n v="23.853720883753127"/>
    <n v="102.48902380255166"/>
    <s v="NA"/>
    <s v="NA"/>
    <x v="0"/>
    <n v="0"/>
    <n v="2014"/>
    <s v="MV1"/>
    <s v="P023b_MV1"/>
    <n v="48.399477429557052"/>
    <n v="-24.545756545803926"/>
    <n v="0.13555657583546768"/>
    <n v="52.284737795292884"/>
    <n v="50.204286007258773"/>
    <n v="0.30077166338876854"/>
    <x v="8"/>
    <n v="128"/>
  </r>
  <r>
    <n v="1853"/>
    <x v="27"/>
    <s v="id_35"/>
    <x v="0"/>
    <n v="2"/>
    <s v="M"/>
    <s v="F"/>
    <s v="juv"/>
    <s v="ad"/>
    <n v="75.785714285714292"/>
    <n v="87.272727272727266"/>
    <n v="102.48902380255166"/>
    <n v="23.853720883753127"/>
    <n v="0"/>
    <n v="1"/>
    <x v="1"/>
    <n v="1"/>
    <n v="2014"/>
    <s v="MV1"/>
    <s v="P023b_MV1"/>
    <n v="53.670982228208608"/>
    <n v="48.818041574343049"/>
    <n v="0.30232734259037569"/>
    <n v="47.127807489230563"/>
    <n v="-23.274086605477436"/>
    <n v="0.13711631980577521"/>
    <x v="21"/>
    <n v="84"/>
  </r>
  <r>
    <n v="1854"/>
    <x v="25"/>
    <s v="id_35"/>
    <x v="0"/>
    <n v="2"/>
    <s v="F"/>
    <s v="F"/>
    <s v="ad"/>
    <s v="ad"/>
    <n v="81.400000000000006"/>
    <n v="87.272727272727266"/>
    <n v="122.00409829181969"/>
    <n v="23.853720883753127"/>
    <n v="0"/>
    <n v="1"/>
    <x v="1"/>
    <n v="1"/>
    <n v="2014"/>
    <s v="MV1"/>
    <s v="P023b_MV1"/>
    <n v="159.82581889712145"/>
    <n v="-37.821720605301763"/>
    <n v="3.6606707724484231"/>
    <n v="47.127807489230563"/>
    <n v="-23.274086605477436"/>
    <n v="0.13711631980577521"/>
    <x v="19"/>
    <n v="84"/>
  </r>
  <r>
    <n v="1855"/>
    <x v="27"/>
    <s v="id_35"/>
    <x v="1"/>
    <n v="1"/>
    <s v="M"/>
    <s v="F"/>
    <s v="juv"/>
    <s v="ad"/>
    <n v="75.785714285714292"/>
    <n v="87.272727272727266"/>
    <n v="102.48902380255166"/>
    <n v="23.853720883753127"/>
    <n v="0"/>
    <n v="1"/>
    <x v="1"/>
    <n v="1"/>
    <n v="2014"/>
    <s v="MV1"/>
    <s v="P023b_MV1"/>
    <n v="53.670982228208608"/>
    <n v="48.818041574343049"/>
    <n v="0.30232734259037569"/>
    <n v="47.127807489230563"/>
    <n v="-23.274086605477436"/>
    <n v="0.13711631980577521"/>
    <x v="21"/>
    <n v="84"/>
  </r>
  <r>
    <n v="1856"/>
    <x v="25"/>
    <s v="id_35"/>
    <x v="0"/>
    <n v="2"/>
    <s v="F"/>
    <s v="F"/>
    <s v="ad"/>
    <s v="ad"/>
    <n v="81.400000000000006"/>
    <n v="87.272727272727266"/>
    <n v="122.00409829181969"/>
    <n v="23.853720883753127"/>
    <s v="NA"/>
    <s v="NA"/>
    <x v="1"/>
    <n v="1"/>
    <n v="2014"/>
    <s v="MV1"/>
    <s v="P023b_MV1"/>
    <n v="159.82581889712145"/>
    <n v="-37.821720605301763"/>
    <n v="3.6606707724484231"/>
    <n v="47.127807489230563"/>
    <n v="-23.274086605477436"/>
    <n v="0.13711631980577521"/>
    <x v="19"/>
    <n v="84"/>
  </r>
  <r>
    <n v="1857"/>
    <x v="27"/>
    <s v="id_35"/>
    <x v="0"/>
    <n v="2"/>
    <s v="M"/>
    <s v="F"/>
    <s v="juv"/>
    <s v="ad"/>
    <n v="75.785714285714292"/>
    <n v="87.272727272727266"/>
    <n v="102.48902380255166"/>
    <n v="23.853720883753127"/>
    <n v="0"/>
    <n v="1"/>
    <x v="1"/>
    <n v="1"/>
    <n v="2014"/>
    <s v="MV1"/>
    <s v="P023b_MV1"/>
    <n v="53.670982228208608"/>
    <n v="48.818041574343049"/>
    <n v="0.30232734259037569"/>
    <n v="47.127807489230563"/>
    <n v="-23.274086605477436"/>
    <n v="0.13711631980577521"/>
    <x v="21"/>
    <n v="84"/>
  </r>
  <r>
    <n v="1858"/>
    <x v="32"/>
    <s v="id_70"/>
    <x v="1"/>
    <n v="1"/>
    <s v="F"/>
    <s v="M"/>
    <s v="ad"/>
    <s v="juv"/>
    <n v="87.888888888888886"/>
    <n v="76.666666666666671"/>
    <n v="20.124611797498108"/>
    <n v="25.942243542145693"/>
    <n v="1"/>
    <n v="0"/>
    <x v="0"/>
    <n v="0"/>
    <n v="2014"/>
    <s v="MV1"/>
    <s v="P026b_MV1"/>
    <n v="15.187135483622992"/>
    <n v="4.9374763138751163"/>
    <n v="-0.91515815242702914"/>
    <n v="41.366907862338032"/>
    <n v="-15.424664320192338"/>
    <n v="-4.5706008950133603E-2"/>
    <x v="25"/>
    <n v="63"/>
  </r>
  <r>
    <n v="1859"/>
    <x v="28"/>
    <s v="id_54"/>
    <x v="0"/>
    <n v="2"/>
    <s v="F"/>
    <s v="M"/>
    <s v="ad"/>
    <s v="juv"/>
    <n v="87.272727272727266"/>
    <n v="75.785714285714292"/>
    <n v="10"/>
    <n v="79.630396206473819"/>
    <n v="1"/>
    <n v="0"/>
    <x v="0"/>
    <n v="0"/>
    <n v="2014"/>
    <s v="MV1"/>
    <s v="P040_MV1"/>
    <n v="48.399477429557052"/>
    <n v="-38.399477429557052"/>
    <n v="0.13555657583546768"/>
    <n v="52.284737795292884"/>
    <n v="27.345658411180935"/>
    <n v="0.30077166338876854"/>
    <x v="8"/>
    <n v="128"/>
  </r>
  <r>
    <n v="1860"/>
    <x v="25"/>
    <s v="id_57"/>
    <x v="0"/>
    <n v="2"/>
    <s v="F"/>
    <s v="F"/>
    <s v="ad"/>
    <s v="juv"/>
    <n v="81.400000000000006"/>
    <n v="60.166666666666664"/>
    <n v="144.3918280236108"/>
    <n v="56.859475903318"/>
    <n v="0"/>
    <n v="1"/>
    <x v="1"/>
    <n v="1"/>
    <n v="2014"/>
    <s v="MV1"/>
    <s v="P035_MV1"/>
    <n v="159.82581889712145"/>
    <n v="-15.433990873510652"/>
    <n v="3.6606707724484231"/>
    <n v="38.502524349691555"/>
    <n v="18.356951553626445"/>
    <n v="-0.13660730877273303"/>
    <x v="19"/>
    <n v="158"/>
  </r>
  <r>
    <n v="1861"/>
    <x v="25"/>
    <s v="id_57"/>
    <x v="0"/>
    <n v="2"/>
    <s v="F"/>
    <s v="F"/>
    <s v="ad"/>
    <s v="juv"/>
    <n v="81.400000000000006"/>
    <n v="60.166666666666664"/>
    <n v="144.3918280236108"/>
    <n v="56.859475903318"/>
    <n v="0"/>
    <n v="1"/>
    <x v="1"/>
    <n v="1"/>
    <n v="2014"/>
    <s v="MV1"/>
    <s v="P035_MV1"/>
    <n v="159.82581889712145"/>
    <n v="-15.433990873510652"/>
    <n v="3.6606707724484231"/>
    <n v="38.502524349691555"/>
    <n v="18.356951553626445"/>
    <n v="-0.13660730877273303"/>
    <x v="19"/>
    <n v="158"/>
  </r>
  <r>
    <n v="1862"/>
    <x v="24"/>
    <s v="id_35"/>
    <x v="0"/>
    <n v="2"/>
    <s v="F"/>
    <s v="F"/>
    <s v="juv"/>
    <s v="ad"/>
    <n v="60.166666666666664"/>
    <n v="87.272727272727266"/>
    <n v="95.566730612698052"/>
    <n v="23.853720883753127"/>
    <n v="0"/>
    <n v="1"/>
    <x v="1"/>
    <n v="1"/>
    <n v="2014"/>
    <s v="MV1"/>
    <s v="P023b_MV1"/>
    <n v="38.637286496795177"/>
    <n v="56.929444115902875"/>
    <n v="-0.17328276496926068"/>
    <n v="47.127807489230563"/>
    <n v="-23.274086605477436"/>
    <n v="0.13711631980577521"/>
    <x v="18"/>
    <n v="84"/>
  </r>
  <r>
    <n v="1863"/>
    <x v="24"/>
    <s v="id_35"/>
    <x v="0"/>
    <n v="2"/>
    <s v="F"/>
    <s v="F"/>
    <s v="juv"/>
    <s v="ad"/>
    <n v="60.166666666666664"/>
    <n v="87.272727272727266"/>
    <n v="95.566730612698052"/>
    <n v="23.853720883753127"/>
    <s v="NA"/>
    <s v="NA"/>
    <x v="1"/>
    <n v="1"/>
    <n v="2014"/>
    <s v="MV1"/>
    <s v="P023b_MV1"/>
    <n v="38.637286496795177"/>
    <n v="56.929444115902875"/>
    <n v="-0.17328276496926068"/>
    <n v="47.127807489230563"/>
    <n v="-23.274086605477436"/>
    <n v="0.13711631980577521"/>
    <x v="18"/>
    <n v="84"/>
  </r>
  <r>
    <n v="1864"/>
    <x v="28"/>
    <s v="id_57"/>
    <x v="1"/>
    <n v="1"/>
    <s v="F"/>
    <s v="F"/>
    <s v="ad"/>
    <s v="juv"/>
    <n v="87.272727272727266"/>
    <n v="60.166666666666664"/>
    <n v="23.853720883753127"/>
    <n v="95.566730612698052"/>
    <s v="NA"/>
    <s v="NA"/>
    <x v="0"/>
    <n v="0"/>
    <n v="2014"/>
    <s v="MV1"/>
    <s v="P023b_MV1"/>
    <n v="48.399477429557052"/>
    <n v="-24.545756545803926"/>
    <n v="0.13555657583546768"/>
    <n v="38.502524349691555"/>
    <n v="57.064206263006497"/>
    <n v="-0.13660730877273303"/>
    <x v="8"/>
    <n v="158"/>
  </r>
  <r>
    <n v="1865"/>
    <x v="24"/>
    <s v="id_35"/>
    <x v="1"/>
    <n v="1"/>
    <s v="F"/>
    <s v="F"/>
    <s v="juv"/>
    <s v="ad"/>
    <n v="60.166666666666664"/>
    <n v="87.272727272727266"/>
    <n v="95.566730612698052"/>
    <n v="23.853720883753127"/>
    <s v="NA"/>
    <s v="NA"/>
    <x v="1"/>
    <n v="1"/>
    <n v="2014"/>
    <s v="MV1"/>
    <s v="P023b_MV1"/>
    <n v="38.637286496795177"/>
    <n v="56.929444115902875"/>
    <n v="-0.17328276496926068"/>
    <n v="47.127807489230563"/>
    <n v="-23.274086605477436"/>
    <n v="0.13711631980577521"/>
    <x v="18"/>
    <n v="84"/>
  </r>
  <r>
    <n v="1866"/>
    <x v="21"/>
    <s v="id_05"/>
    <x v="1"/>
    <n v="1"/>
    <s v="M"/>
    <s v="M"/>
    <s v="juv"/>
    <s v="ad"/>
    <n v="79.599999999999994"/>
    <n v="94.833333333333329"/>
    <n v="184.79177470872452"/>
    <n v="38.013155617496423"/>
    <n v="0"/>
    <n v="1"/>
    <x v="1"/>
    <n v="1"/>
    <n v="2014"/>
    <s v="MV1"/>
    <s v="P020_MV1"/>
    <n v="149.14897883570566"/>
    <n v="35.642795873018855"/>
    <n v="3.3228953417939162"/>
    <n v="57.806001349791586"/>
    <n v="-19.792845732295163"/>
    <n v="0.47598913393738534"/>
    <x v="1"/>
    <n v="38"/>
  </r>
  <r>
    <n v="1867"/>
    <x v="19"/>
    <s v="id_68"/>
    <x v="1"/>
    <n v="1"/>
    <s v="F"/>
    <s v="M"/>
    <s v="juv"/>
    <s v="juv"/>
    <n v="69.181818181818187"/>
    <n v="79.599999999999994"/>
    <n v="34.058772731852805"/>
    <n v="184.79177470872452"/>
    <s v="NA"/>
    <s v="NA"/>
    <x v="0"/>
    <n v="0"/>
    <n v="2014"/>
    <s v="MV1"/>
    <s v="P020_MV1"/>
    <n v="58.402832169616239"/>
    <n v="-24.344059437763434"/>
    <n v="0.45202544076901663"/>
    <n v="146.79934935090455"/>
    <n v="37.992425357819968"/>
    <n v="3.3001957994030375"/>
    <x v="14"/>
    <n v="20"/>
  </r>
  <r>
    <n v="1868"/>
    <x v="21"/>
    <s v="id_39"/>
    <x v="1"/>
    <n v="1"/>
    <s v="M"/>
    <s v="F"/>
    <s v="juv"/>
    <s v="juv"/>
    <n v="79.599999999999994"/>
    <n v="69.181818181818187"/>
    <n v="184.79177470872452"/>
    <n v="34.058772731852805"/>
    <n v="0"/>
    <n v="1"/>
    <x v="1"/>
    <n v="1"/>
    <n v="2014"/>
    <s v="MV1"/>
    <s v="P020_MV1"/>
    <n v="149.14897883570566"/>
    <n v="35.642795873018855"/>
    <n v="3.3228953417939162"/>
    <n v="56.420044614117785"/>
    <n v="-22.36127188226498"/>
    <n v="0.43200575384376289"/>
    <x v="1"/>
    <n v="77"/>
  </r>
  <r>
    <n v="1869"/>
    <x v="19"/>
    <s v="id_68"/>
    <x v="0"/>
    <n v="2"/>
    <s v="F"/>
    <s v="M"/>
    <s v="juv"/>
    <s v="juv"/>
    <n v="69.181818181818187"/>
    <n v="79.599999999999994"/>
    <n v="34.058772731852805"/>
    <n v="184.79177470872452"/>
    <n v="1"/>
    <n v="0"/>
    <x v="0"/>
    <n v="0"/>
    <n v="2014"/>
    <s v="MV1"/>
    <s v="P020_MV1"/>
    <n v="58.402832169616239"/>
    <n v="-24.344059437763434"/>
    <n v="0.45202544076901663"/>
    <n v="146.79934935090455"/>
    <n v="37.992425357819968"/>
    <n v="3.3001957994030375"/>
    <x v="14"/>
    <n v="20"/>
  </r>
  <r>
    <n v="1870"/>
    <x v="21"/>
    <s v="id_39"/>
    <x v="1"/>
    <n v="1"/>
    <s v="M"/>
    <s v="F"/>
    <s v="juv"/>
    <s v="juv"/>
    <n v="79.599999999999994"/>
    <n v="69.181818181818187"/>
    <n v="184.79177470872452"/>
    <n v="34.058772731852805"/>
    <n v="1"/>
    <n v="0"/>
    <x v="0"/>
    <n v="0"/>
    <n v="2014"/>
    <s v="MV1"/>
    <s v="P020_MV1"/>
    <n v="149.14897883570566"/>
    <n v="35.642795873018855"/>
    <n v="3.3228953417939162"/>
    <n v="56.420044614117785"/>
    <n v="-22.36127188226498"/>
    <n v="0.43200575384376289"/>
    <x v="1"/>
    <n v="77"/>
  </r>
  <r>
    <n v="1871"/>
    <x v="22"/>
    <s v="id_68"/>
    <x v="1"/>
    <n v="1"/>
    <s v="M"/>
    <s v="M"/>
    <s v="ad"/>
    <s v="juv"/>
    <n v="94.833333333333329"/>
    <n v="79.599999999999994"/>
    <n v="38.013155617496423"/>
    <n v="184.79177470872452"/>
    <n v="1"/>
    <n v="0"/>
    <x v="0"/>
    <n v="0"/>
    <n v="2014"/>
    <s v="MV1"/>
    <s v="P020_MV1"/>
    <n v="67.78205663569527"/>
    <n v="-29.768901018198846"/>
    <n v="0.74874914975141349"/>
    <n v="146.79934935090455"/>
    <n v="37.992425357819968"/>
    <n v="3.3001957994030375"/>
    <x v="16"/>
    <n v="20"/>
  </r>
  <r>
    <n v="1872"/>
    <x v="21"/>
    <s v="id_05"/>
    <x v="1"/>
    <n v="1"/>
    <s v="M"/>
    <s v="M"/>
    <s v="juv"/>
    <s v="ad"/>
    <n v="79.599999999999994"/>
    <n v="94.833333333333329"/>
    <n v="184.79177470872452"/>
    <n v="38.013155617496423"/>
    <n v="0"/>
    <n v="1"/>
    <x v="1"/>
    <n v="1"/>
    <n v="2014"/>
    <s v="MV1"/>
    <s v="P020_MV1"/>
    <n v="149.14897883570566"/>
    <n v="35.642795873018855"/>
    <n v="3.3228953417939162"/>
    <n v="57.806001349791586"/>
    <n v="-19.792845732295163"/>
    <n v="0.47598913393738534"/>
    <x v="1"/>
    <n v="38"/>
  </r>
  <r>
    <n v="1873"/>
    <x v="30"/>
    <s v="id_39"/>
    <x v="1"/>
    <n v="1"/>
    <s v="F"/>
    <s v="F"/>
    <s v="ad"/>
    <s v="juv"/>
    <n v="78.857142857142861"/>
    <n v="69.181818181818187"/>
    <n v="4"/>
    <n v="34.058772731852805"/>
    <n v="1"/>
    <n v="0"/>
    <x v="0"/>
    <n v="0"/>
    <n v="2014"/>
    <s v="MV1"/>
    <s v="P020_MV1"/>
    <n v="30.618777590811717"/>
    <n v="-26.618777590811717"/>
    <n v="-0.42695850454631429"/>
    <n v="56.420044614117785"/>
    <n v="-22.36127188226498"/>
    <n v="0.43200575384376289"/>
    <x v="23"/>
    <n v="77"/>
  </r>
  <r>
    <n v="1874"/>
    <x v="30"/>
    <s v="id_70"/>
    <x v="0"/>
    <n v="2"/>
    <s v="F"/>
    <s v="M"/>
    <s v="ad"/>
    <s v="juv"/>
    <n v="78.857142857142861"/>
    <n v="76.666666666666671"/>
    <n v="41.593268686170845"/>
    <n v="49.648766349225639"/>
    <n v="1"/>
    <n v="0"/>
    <x v="0"/>
    <n v="0"/>
    <n v="2014"/>
    <s v="MV1"/>
    <s v="P009_MV1"/>
    <n v="30.618777590811717"/>
    <n v="10.974491095359127"/>
    <n v="-0.42695850454631429"/>
    <n v="41.366907862338032"/>
    <n v="8.2818584868876073"/>
    <n v="-4.5706008950133603E-2"/>
    <x v="23"/>
    <n v="63"/>
  </r>
  <r>
    <n v="1875"/>
    <x v="30"/>
    <s v="id_70"/>
    <x v="0"/>
    <n v="2"/>
    <s v="F"/>
    <s v="M"/>
    <s v="ad"/>
    <s v="juv"/>
    <n v="78.857142857142861"/>
    <n v="76.666666666666671"/>
    <n v="41.593268686170845"/>
    <n v="49.648766349225639"/>
    <n v="1"/>
    <n v="0"/>
    <x v="0"/>
    <n v="0"/>
    <n v="2014"/>
    <s v="MV1"/>
    <s v="P009_MV1"/>
    <n v="30.618777590811717"/>
    <n v="10.974491095359127"/>
    <n v="-0.42695850454631429"/>
    <n v="41.366907862338032"/>
    <n v="8.2818584868876073"/>
    <n v="-4.5706008950133603E-2"/>
    <x v="23"/>
    <n v="63"/>
  </r>
  <r>
    <n v="1876"/>
    <x v="31"/>
    <s v="id_40"/>
    <x v="0"/>
    <n v="2"/>
    <s v="M"/>
    <s v="F"/>
    <s v="juv"/>
    <s v="ad"/>
    <n v="76.666666666666671"/>
    <n v="78.857142857142861"/>
    <n v="49.648766349225639"/>
    <n v="41.593268686170845"/>
    <s v="NA"/>
    <s v="NA"/>
    <x v="1"/>
    <n v="1"/>
    <n v="2014"/>
    <s v="MV1"/>
    <s v="P009_MV1"/>
    <n v="44.413177614464104"/>
    <n v="5.2355887347615351"/>
    <n v="9.4449052460652532E-3"/>
    <n v="38.572545498119524"/>
    <n v="3.0207231880513206"/>
    <n v="-0.13438518545053418"/>
    <x v="24"/>
    <n v="58"/>
  </r>
  <r>
    <n v="1877"/>
    <x v="31"/>
    <s v="id_40"/>
    <x v="0"/>
    <n v="2"/>
    <s v="M"/>
    <s v="F"/>
    <s v="juv"/>
    <s v="ad"/>
    <n v="76.666666666666671"/>
    <n v="78.857142857142861"/>
    <n v="49.648766349225639"/>
    <n v="41.593268686170845"/>
    <n v="0"/>
    <n v="1"/>
    <x v="1"/>
    <n v="1"/>
    <n v="2014"/>
    <s v="MV1"/>
    <s v="P009_MV1"/>
    <n v="44.413177614464104"/>
    <n v="5.2355887347615351"/>
    <n v="9.4449052460652532E-3"/>
    <n v="38.572545498119524"/>
    <n v="3.0207231880513206"/>
    <n v="-0.13438518545053418"/>
    <x v="24"/>
    <n v="58"/>
  </r>
  <r>
    <n v="1878"/>
    <x v="30"/>
    <s v="id_70"/>
    <x v="0"/>
    <n v="2"/>
    <s v="F"/>
    <s v="M"/>
    <s v="ad"/>
    <s v="juv"/>
    <n v="78.857142857142861"/>
    <n v="76.666666666666671"/>
    <n v="41.593268686170845"/>
    <n v="49.648766349225639"/>
    <n v="1"/>
    <n v="0"/>
    <x v="0"/>
    <n v="0"/>
    <n v="2014"/>
    <s v="MV1"/>
    <s v="P009_MV1"/>
    <n v="30.618777590811717"/>
    <n v="10.974491095359127"/>
    <n v="-0.42695850454631429"/>
    <n v="41.366907862338032"/>
    <n v="8.2818584868876073"/>
    <n v="-4.5706008950133603E-2"/>
    <x v="23"/>
    <n v="63"/>
  </r>
  <r>
    <n v="1879"/>
    <x v="30"/>
    <s v="id_70"/>
    <x v="1"/>
    <n v="1"/>
    <s v="F"/>
    <s v="M"/>
    <s v="ad"/>
    <s v="juv"/>
    <n v="78.857142857142861"/>
    <n v="76.666666666666671"/>
    <n v="41.593268686170845"/>
    <n v="49.648766349225639"/>
    <s v="NA"/>
    <s v="NA"/>
    <x v="0"/>
    <n v="0"/>
    <n v="2014"/>
    <s v="MV1"/>
    <s v="P009_MV1"/>
    <n v="30.618777590811717"/>
    <n v="10.974491095359127"/>
    <n v="-0.42695850454631429"/>
    <n v="41.366907862338032"/>
    <n v="8.2818584868876073"/>
    <n v="-4.5706008950133603E-2"/>
    <x v="23"/>
    <n v="63"/>
  </r>
  <r>
    <n v="1880"/>
    <x v="18"/>
    <s v="id_01"/>
    <x v="0"/>
    <n v="2"/>
    <s v="F"/>
    <s v="F"/>
    <s v="ad"/>
    <s v="ad"/>
    <n v="76.125"/>
    <n v="92.214285714285708"/>
    <n v="63.245553203367585"/>
    <n v="10.04987562112089"/>
    <n v="0"/>
    <n v="1"/>
    <x v="1"/>
    <n v="1"/>
    <n v="2014"/>
    <s v="MV1"/>
    <s v="P024_MV1"/>
    <n v="90.181945982828381"/>
    <n v="-26.936392779460796"/>
    <n v="1.4573981720575411"/>
    <n v="51.800968279513803"/>
    <n v="-41.751092658392913"/>
    <n v="0.2854192227659561"/>
    <x v="1"/>
    <n v="60"/>
  </r>
  <r>
    <n v="1881"/>
    <x v="17"/>
    <s v="id_49"/>
    <x v="0"/>
    <n v="2"/>
    <s v="F"/>
    <s v="M"/>
    <s v="ad"/>
    <s v="ad"/>
    <n v="92.214285714285708"/>
    <n v="80.333333333333329"/>
    <n v="10.04987562112089"/>
    <n v="15.132745950421556"/>
    <n v="0"/>
    <n v="1"/>
    <x v="1"/>
    <n v="1"/>
    <n v="2014"/>
    <s v="MV1"/>
    <s v="P024_MV1"/>
    <n v="54.956700373651238"/>
    <n v="-44.906824752530348"/>
    <n v="0.34300267328551498"/>
    <n v="21.45114967092038"/>
    <n v="-6.3184037204988233"/>
    <n v="-0.67773321430148725"/>
    <x v="13"/>
    <n v="49"/>
  </r>
  <r>
    <n v="1882"/>
    <x v="31"/>
    <s v="id_01"/>
    <x v="1"/>
    <n v="1"/>
    <s v="M"/>
    <s v="F"/>
    <s v="juv"/>
    <s v="ad"/>
    <n v="76.666666666666671"/>
    <n v="92.214285714285708"/>
    <n v="49.648766349225639"/>
    <n v="67.720011813348052"/>
    <n v="0"/>
    <n v="1"/>
    <x v="1"/>
    <n v="1"/>
    <n v="2014"/>
    <s v="MV1"/>
    <s v="P009_MV1"/>
    <n v="44.413177614464104"/>
    <n v="5.2355887347615351"/>
    <n v="9.4449052460652532E-3"/>
    <n v="51.800968279513803"/>
    <n v="15.919043533834248"/>
    <n v="0.2854192227659561"/>
    <x v="24"/>
    <n v="60"/>
  </r>
  <r>
    <n v="1883"/>
    <x v="17"/>
    <s v="id_70"/>
    <x v="0"/>
    <n v="2"/>
    <s v="F"/>
    <s v="M"/>
    <s v="ad"/>
    <s v="juv"/>
    <n v="92.214285714285708"/>
    <n v="76.666666666666671"/>
    <n v="67.720011813348052"/>
    <n v="49.648766349225639"/>
    <n v="1"/>
    <n v="0"/>
    <x v="0"/>
    <n v="0"/>
    <n v="2014"/>
    <s v="MV1"/>
    <s v="P009_MV1"/>
    <n v="54.956700373651238"/>
    <n v="12.763311439696814"/>
    <n v="0.34300267328551498"/>
    <n v="41.366907862338032"/>
    <n v="8.2818584868876073"/>
    <n v="-4.5706008950133603E-2"/>
    <x v="13"/>
    <n v="63"/>
  </r>
  <r>
    <n v="1884"/>
    <x v="17"/>
    <s v="id_70"/>
    <x v="0"/>
    <n v="2"/>
    <s v="F"/>
    <s v="M"/>
    <s v="ad"/>
    <s v="juv"/>
    <n v="92.214285714285708"/>
    <n v="76.666666666666671"/>
    <n v="67.720011813348052"/>
    <n v="49.648766349225639"/>
    <n v="1"/>
    <n v="0"/>
    <x v="0"/>
    <n v="0"/>
    <n v="2014"/>
    <s v="MV1"/>
    <s v="P009_MV1"/>
    <n v="54.956700373651238"/>
    <n v="12.763311439696814"/>
    <n v="0.34300267328551498"/>
    <n v="41.366907862338032"/>
    <n v="8.2818584868876073"/>
    <n v="-4.5706008950133603E-2"/>
    <x v="13"/>
    <n v="63"/>
  </r>
  <r>
    <n v="1885"/>
    <x v="17"/>
    <s v="id_70"/>
    <x v="0"/>
    <n v="2"/>
    <s v="F"/>
    <s v="M"/>
    <s v="ad"/>
    <s v="juv"/>
    <n v="92.214285714285708"/>
    <n v="76.666666666666671"/>
    <n v="67.720011813348052"/>
    <n v="49.648766349225639"/>
    <n v="1"/>
    <n v="0"/>
    <x v="0"/>
    <n v="0"/>
    <n v="2014"/>
    <s v="MV1"/>
    <s v="P009_MV1"/>
    <n v="54.956700373651238"/>
    <n v="12.763311439696814"/>
    <n v="0.34300267328551498"/>
    <n v="41.366907862338032"/>
    <n v="8.2818584868876073"/>
    <n v="-4.5706008950133603E-2"/>
    <x v="13"/>
    <n v="63"/>
  </r>
  <r>
    <n v="1886"/>
    <x v="17"/>
    <s v="id_70"/>
    <x v="0"/>
    <n v="2"/>
    <s v="F"/>
    <s v="M"/>
    <s v="ad"/>
    <s v="juv"/>
    <n v="92.214285714285708"/>
    <n v="76.666666666666671"/>
    <n v="67.720011813348052"/>
    <n v="49.648766349225639"/>
    <n v="1"/>
    <n v="0"/>
    <x v="0"/>
    <n v="0"/>
    <n v="2014"/>
    <s v="MV1"/>
    <s v="P009_MV1"/>
    <n v="54.956700373651238"/>
    <n v="12.763311439696814"/>
    <n v="0.34300267328551498"/>
    <n v="41.366907862338032"/>
    <n v="8.2818584868876073"/>
    <n v="-4.5706008950133603E-2"/>
    <x v="13"/>
    <n v="63"/>
  </r>
  <r>
    <n v="1887"/>
    <x v="31"/>
    <s v="id_01"/>
    <x v="1"/>
    <n v="1"/>
    <s v="M"/>
    <s v="F"/>
    <s v="juv"/>
    <s v="ad"/>
    <n v="76.666666666666671"/>
    <n v="92.214285714285708"/>
    <n v="49.648766349225639"/>
    <n v="67.720011813348052"/>
    <n v="0"/>
    <n v="1"/>
    <x v="1"/>
    <n v="1"/>
    <n v="2014"/>
    <s v="MV1"/>
    <s v="P009_MV1"/>
    <n v="44.413177614464104"/>
    <n v="5.2355887347615351"/>
    <n v="9.4449052460652532E-3"/>
    <n v="51.800968279513803"/>
    <n v="15.919043533834248"/>
    <n v="0.2854192227659561"/>
    <x v="24"/>
    <n v="60"/>
  </r>
  <r>
    <n v="1888"/>
    <x v="31"/>
    <s v="id_01"/>
    <x v="1"/>
    <n v="1"/>
    <s v="M"/>
    <s v="F"/>
    <s v="juv"/>
    <s v="ad"/>
    <n v="76.666666666666671"/>
    <n v="92.214285714285708"/>
    <n v="49.648766349225639"/>
    <n v="67.720011813348052"/>
    <n v="0"/>
    <n v="1"/>
    <x v="1"/>
    <n v="1"/>
    <n v="2014"/>
    <s v="MV1"/>
    <s v="P009_MV1"/>
    <n v="44.413177614464104"/>
    <n v="5.2355887347615351"/>
    <n v="9.4449052460652532E-3"/>
    <n v="51.800968279513803"/>
    <n v="15.919043533834248"/>
    <n v="0.2854192227659561"/>
    <x v="24"/>
    <n v="60"/>
  </r>
  <r>
    <n v="1889"/>
    <x v="31"/>
    <s v="id_01"/>
    <x v="1"/>
    <n v="1"/>
    <s v="M"/>
    <s v="F"/>
    <s v="juv"/>
    <s v="ad"/>
    <n v="76.666666666666671"/>
    <n v="92.214285714285708"/>
    <n v="49.648766349225639"/>
    <n v="67.720011813348052"/>
    <n v="0"/>
    <n v="1"/>
    <x v="1"/>
    <n v="1"/>
    <n v="2014"/>
    <s v="MV1"/>
    <s v="P009_MV1"/>
    <n v="44.413177614464104"/>
    <n v="5.2355887347615351"/>
    <n v="9.4449052460652532E-3"/>
    <n v="51.800968279513803"/>
    <n v="15.919043533834248"/>
    <n v="0.2854192227659561"/>
    <x v="24"/>
    <n v="60"/>
  </r>
  <r>
    <n v="1890"/>
    <x v="31"/>
    <s v="id_01"/>
    <x v="1"/>
    <n v="1"/>
    <s v="M"/>
    <s v="F"/>
    <s v="juv"/>
    <s v="ad"/>
    <n v="76.666666666666671"/>
    <n v="92.214285714285708"/>
    <n v="49.648766349225639"/>
    <n v="67.720011813348052"/>
    <s v="NA"/>
    <s v="NA"/>
    <x v="1"/>
    <n v="1"/>
    <n v="2014"/>
    <s v="MV1"/>
    <s v="P009_MV1"/>
    <n v="44.413177614464104"/>
    <n v="5.2355887347615351"/>
    <n v="9.4449052460652532E-3"/>
    <n v="51.800968279513803"/>
    <n v="15.919043533834248"/>
    <n v="0.2854192227659561"/>
    <x v="24"/>
    <n v="60"/>
  </r>
  <r>
    <n v="1891"/>
    <x v="17"/>
    <s v="id_70"/>
    <x v="1"/>
    <n v="1"/>
    <s v="F"/>
    <s v="M"/>
    <s v="ad"/>
    <s v="juv"/>
    <n v="92.214285714285708"/>
    <n v="76.666666666666671"/>
    <n v="67.720011813348052"/>
    <n v="49.648766349225639"/>
    <n v="1"/>
    <n v="0"/>
    <x v="0"/>
    <n v="0"/>
    <n v="2014"/>
    <s v="MV1"/>
    <s v="P009_MV1"/>
    <n v="54.956700373651238"/>
    <n v="12.763311439696814"/>
    <n v="0.34300267328551498"/>
    <n v="41.366907862338032"/>
    <n v="8.2818584868876073"/>
    <n v="-4.5706008950133603E-2"/>
    <x v="13"/>
    <n v="63"/>
  </r>
  <r>
    <n v="1892"/>
    <x v="17"/>
    <s v="id_70"/>
    <x v="0"/>
    <n v="2"/>
    <s v="F"/>
    <s v="M"/>
    <s v="ad"/>
    <s v="juv"/>
    <n v="92.214285714285708"/>
    <n v="76.666666666666671"/>
    <n v="67.720011813348052"/>
    <n v="49.648766349225639"/>
    <n v="1"/>
    <n v="0"/>
    <x v="0"/>
    <n v="0"/>
    <n v="2014"/>
    <s v="MV1"/>
    <s v="P009_MV1"/>
    <n v="54.956700373651238"/>
    <n v="12.763311439696814"/>
    <n v="0.34300267328551498"/>
    <n v="41.366907862338032"/>
    <n v="8.2818584868876073"/>
    <n v="-4.5706008950133603E-2"/>
    <x v="13"/>
    <n v="63"/>
  </r>
  <r>
    <n v="1893"/>
    <x v="17"/>
    <s v="id_70"/>
    <x v="0"/>
    <n v="2"/>
    <s v="F"/>
    <s v="M"/>
    <s v="ad"/>
    <s v="juv"/>
    <n v="92.214285714285708"/>
    <n v="76.666666666666671"/>
    <n v="67.720011813348052"/>
    <n v="49.648766349225639"/>
    <n v="1"/>
    <n v="0"/>
    <x v="0"/>
    <n v="0"/>
    <n v="2014"/>
    <s v="MV1"/>
    <s v="P009_MV1"/>
    <n v="54.956700373651238"/>
    <n v="12.763311439696814"/>
    <n v="0.34300267328551498"/>
    <n v="41.366907862338032"/>
    <n v="8.2818584868876073"/>
    <n v="-4.5706008950133603E-2"/>
    <x v="13"/>
    <n v="63"/>
  </r>
  <r>
    <n v="1894"/>
    <x v="17"/>
    <s v="id_70"/>
    <x v="0"/>
    <n v="2"/>
    <s v="F"/>
    <s v="M"/>
    <s v="ad"/>
    <s v="juv"/>
    <n v="92.214285714285708"/>
    <n v="76.666666666666671"/>
    <n v="67.720011813348052"/>
    <n v="49.648766349225639"/>
    <n v="1"/>
    <n v="0"/>
    <x v="0"/>
    <n v="0"/>
    <n v="2014"/>
    <s v="MV1"/>
    <s v="P009_MV1"/>
    <n v="54.956700373651238"/>
    <n v="12.763311439696814"/>
    <n v="0.34300267328551498"/>
    <n v="41.366907862338032"/>
    <n v="8.2818584868876073"/>
    <n v="-4.5706008950133603E-2"/>
    <x v="13"/>
    <n v="63"/>
  </r>
  <r>
    <n v="1895"/>
    <x v="17"/>
    <s v="id_70"/>
    <x v="0"/>
    <n v="2"/>
    <s v="F"/>
    <s v="M"/>
    <s v="ad"/>
    <s v="juv"/>
    <n v="92.214285714285708"/>
    <n v="76.666666666666671"/>
    <n v="67.720011813348052"/>
    <n v="49.648766349225639"/>
    <n v="1"/>
    <n v="0"/>
    <x v="0"/>
    <n v="0"/>
    <n v="2014"/>
    <s v="MV1"/>
    <s v="P009_MV1"/>
    <n v="54.956700373651238"/>
    <n v="12.763311439696814"/>
    <n v="0.34300267328551498"/>
    <n v="41.366907862338032"/>
    <n v="8.2818584868876073"/>
    <n v="-4.5706008950133603E-2"/>
    <x v="13"/>
    <n v="63"/>
  </r>
  <r>
    <n v="1896"/>
    <x v="17"/>
    <s v="id_70"/>
    <x v="0"/>
    <n v="2"/>
    <s v="F"/>
    <s v="M"/>
    <s v="ad"/>
    <s v="juv"/>
    <n v="92.214285714285708"/>
    <n v="76.666666666666671"/>
    <n v="67.720011813348052"/>
    <n v="49.648766349225639"/>
    <n v="1"/>
    <n v="0"/>
    <x v="0"/>
    <n v="0"/>
    <n v="2014"/>
    <s v="MV1"/>
    <s v="P009_MV1"/>
    <n v="54.956700373651238"/>
    <n v="12.763311439696814"/>
    <n v="0.34300267328551498"/>
    <n v="41.366907862338032"/>
    <n v="8.2818584868876073"/>
    <n v="-4.5706008950133603E-2"/>
    <x v="13"/>
    <n v="63"/>
  </r>
  <r>
    <n v="1897"/>
    <x v="17"/>
    <s v="id_70"/>
    <x v="0"/>
    <n v="2"/>
    <s v="F"/>
    <s v="M"/>
    <s v="ad"/>
    <s v="juv"/>
    <n v="92.214285714285708"/>
    <n v="76.666666666666671"/>
    <n v="67.720011813348052"/>
    <n v="49.648766349225639"/>
    <n v="1"/>
    <n v="0"/>
    <x v="0"/>
    <n v="0"/>
    <n v="2014"/>
    <s v="MV1"/>
    <s v="P009_MV1"/>
    <n v="54.956700373651238"/>
    <n v="12.763311439696814"/>
    <n v="0.34300267328551498"/>
    <n v="41.366907862338032"/>
    <n v="8.2818584868876073"/>
    <n v="-4.5706008950133603E-2"/>
    <x v="13"/>
    <n v="63"/>
  </r>
  <r>
    <n v="1898"/>
    <x v="17"/>
    <s v="id_70"/>
    <x v="0"/>
    <n v="2"/>
    <s v="F"/>
    <s v="M"/>
    <s v="ad"/>
    <s v="juv"/>
    <n v="92.214285714285708"/>
    <n v="76.666666666666671"/>
    <n v="67.720011813348052"/>
    <n v="49.648766349225639"/>
    <s v="NA"/>
    <s v="NA"/>
    <x v="0"/>
    <n v="0"/>
    <n v="2014"/>
    <s v="MV1"/>
    <s v="P009_MV1"/>
    <n v="54.956700373651238"/>
    <n v="12.763311439696814"/>
    <n v="0.34300267328551498"/>
    <n v="41.366907862338032"/>
    <n v="8.2818584868876073"/>
    <n v="-4.5706008950133603E-2"/>
    <x v="13"/>
    <n v="63"/>
  </r>
  <r>
    <n v="1899"/>
    <x v="17"/>
    <s v="id_70"/>
    <x v="0"/>
    <n v="2"/>
    <s v="F"/>
    <s v="M"/>
    <s v="ad"/>
    <s v="juv"/>
    <n v="92.214285714285708"/>
    <n v="76.666666666666671"/>
    <n v="67.720011813348052"/>
    <n v="49.648766349225639"/>
    <s v="NA"/>
    <s v="NA"/>
    <x v="0"/>
    <n v="0"/>
    <n v="2014"/>
    <s v="MV1"/>
    <s v="P009_MV1"/>
    <n v="54.956700373651238"/>
    <n v="12.763311439696814"/>
    <n v="0.34300267328551498"/>
    <n v="41.366907862338032"/>
    <n v="8.2818584868876073"/>
    <n v="-4.5706008950133603E-2"/>
    <x v="13"/>
    <n v="63"/>
  </r>
  <r>
    <n v="1900"/>
    <x v="31"/>
    <s v="id_01"/>
    <x v="1"/>
    <n v="1"/>
    <s v="M"/>
    <s v="F"/>
    <s v="juv"/>
    <s v="ad"/>
    <n v="76.666666666666671"/>
    <n v="92.214285714285708"/>
    <n v="49.648766349225639"/>
    <n v="67.720011813348052"/>
    <n v="0"/>
    <n v="1"/>
    <x v="1"/>
    <n v="1"/>
    <n v="2014"/>
    <s v="MV1"/>
    <s v="P009_MV1"/>
    <n v="44.413177614464104"/>
    <n v="5.2355887347615351"/>
    <n v="9.4449052460652532E-3"/>
    <n v="51.800968279513803"/>
    <n v="15.919043533834248"/>
    <n v="0.2854192227659561"/>
    <x v="24"/>
    <n v="60"/>
  </r>
  <r>
    <n v="1901"/>
    <x v="31"/>
    <s v="id_01"/>
    <x v="1"/>
    <n v="1"/>
    <s v="M"/>
    <s v="F"/>
    <s v="juv"/>
    <s v="ad"/>
    <n v="76.666666666666671"/>
    <n v="92.214285714285708"/>
    <n v="49.648766349225639"/>
    <n v="67.720011813348052"/>
    <s v="NA"/>
    <s v="NA"/>
    <x v="1"/>
    <n v="1"/>
    <n v="2014"/>
    <s v="MV1"/>
    <s v="P009_MV1"/>
    <n v="44.413177614464104"/>
    <n v="5.2355887347615351"/>
    <n v="9.4449052460652532E-3"/>
    <n v="51.800968279513803"/>
    <n v="15.919043533834248"/>
    <n v="0.2854192227659561"/>
    <x v="24"/>
    <n v="60"/>
  </r>
  <r>
    <n v="1902"/>
    <x v="17"/>
    <s v="id_70"/>
    <x v="0"/>
    <n v="2"/>
    <s v="F"/>
    <s v="M"/>
    <s v="ad"/>
    <s v="juv"/>
    <n v="92.214285714285708"/>
    <n v="76.666666666666671"/>
    <n v="67.720011813348052"/>
    <n v="49.648766349225639"/>
    <n v="1"/>
    <n v="0"/>
    <x v="0"/>
    <n v="0"/>
    <n v="2014"/>
    <s v="MV1"/>
    <s v="P009_MV1"/>
    <n v="54.956700373651238"/>
    <n v="12.763311439696814"/>
    <n v="0.34300267328551498"/>
    <n v="41.366907862338032"/>
    <n v="8.2818584868876073"/>
    <n v="-4.5706008950133603E-2"/>
    <x v="13"/>
    <n v="63"/>
  </r>
  <r>
    <n v="1903"/>
    <x v="17"/>
    <s v="id_70"/>
    <x v="1"/>
    <n v="1"/>
    <s v="F"/>
    <s v="M"/>
    <s v="ad"/>
    <s v="juv"/>
    <n v="92.214285714285708"/>
    <n v="76.666666666666671"/>
    <n v="67.720011813348052"/>
    <n v="49.648766349225639"/>
    <s v="NA"/>
    <s v="NA"/>
    <x v="0"/>
    <n v="0"/>
    <n v="2014"/>
    <s v="MV1"/>
    <s v="P009_MV1"/>
    <n v="54.956700373651238"/>
    <n v="12.763311439696814"/>
    <n v="0.34300267328551498"/>
    <n v="41.366907862338032"/>
    <n v="8.2818584868876073"/>
    <n v="-4.5706008950133603E-2"/>
    <x v="13"/>
    <n v="63"/>
  </r>
  <r>
    <n v="1904"/>
    <x v="17"/>
    <s v="id_70"/>
    <x v="0"/>
    <n v="2"/>
    <s v="F"/>
    <s v="M"/>
    <s v="ad"/>
    <s v="juv"/>
    <n v="92.214285714285708"/>
    <n v="76.666666666666671"/>
    <n v="67.720011813348052"/>
    <n v="49.648766349225639"/>
    <n v="1"/>
    <n v="0"/>
    <x v="0"/>
    <n v="0"/>
    <n v="2014"/>
    <s v="MV1"/>
    <s v="P009_MV1"/>
    <n v="54.956700373651238"/>
    <n v="12.763311439696814"/>
    <n v="0.34300267328551498"/>
    <n v="41.366907862338032"/>
    <n v="8.2818584868876073"/>
    <n v="-4.5706008950133603E-2"/>
    <x v="13"/>
    <n v="63"/>
  </r>
  <r>
    <n v="1905"/>
    <x v="25"/>
    <s v="id_01"/>
    <x v="0"/>
    <n v="2"/>
    <s v="F"/>
    <s v="F"/>
    <s v="ad"/>
    <s v="ad"/>
    <n v="81.400000000000006"/>
    <n v="92.214285714285708"/>
    <n v="207.23416706711276"/>
    <n v="67.720011813348052"/>
    <s v="NA"/>
    <s v="NA"/>
    <x v="1"/>
    <n v="1"/>
    <n v="2014"/>
    <s v="MV1"/>
    <s v="P009_MV1"/>
    <n v="159.82581889712145"/>
    <n v="47.408348169991314"/>
    <n v="3.6606707724484231"/>
    <n v="51.800968279513803"/>
    <n v="15.919043533834248"/>
    <n v="0.2854192227659561"/>
    <x v="19"/>
    <n v="60"/>
  </r>
  <r>
    <n v="1906"/>
    <x v="27"/>
    <s v="id_57"/>
    <x v="1"/>
    <n v="1"/>
    <s v="M"/>
    <s v="F"/>
    <s v="juv"/>
    <s v="juv"/>
    <n v="75.785714285714292"/>
    <n v="60.166666666666664"/>
    <n v="59.615434243155519"/>
    <n v="46.872166581031863"/>
    <n v="1"/>
    <n v="0"/>
    <x v="0"/>
    <n v="0"/>
    <n v="2014"/>
    <s v="MV1"/>
    <s v="P021b_MV1"/>
    <n v="53.670982228208608"/>
    <n v="5.9444520149469113"/>
    <n v="0.30232734259037569"/>
    <n v="38.502524349691555"/>
    <n v="8.3696422313403076"/>
    <n v="-0.13660730877273303"/>
    <x v="21"/>
    <n v="158"/>
  </r>
  <r>
    <n v="1907"/>
    <x v="25"/>
    <s v="id_54"/>
    <x v="1"/>
    <n v="1"/>
    <s v="F"/>
    <s v="M"/>
    <s v="ad"/>
    <s v="juv"/>
    <n v="81.400000000000006"/>
    <n v="75.785714285714292"/>
    <n v="156.38733964103361"/>
    <n v="59.615434243155519"/>
    <n v="1"/>
    <n v="0"/>
    <x v="1"/>
    <n v="1"/>
    <n v="2014"/>
    <s v="MV1"/>
    <s v="P021b_MV1"/>
    <n v="159.82581889712145"/>
    <n v="-3.4384792560878452"/>
    <n v="3.6606707724484231"/>
    <n v="52.284737795292884"/>
    <n v="7.3306964478626355"/>
    <n v="0.30077166338876854"/>
    <x v="19"/>
    <n v="128"/>
  </r>
  <r>
    <n v="1908"/>
    <x v="27"/>
    <s v="id_60"/>
    <x v="0"/>
    <n v="2"/>
    <s v="M"/>
    <s v="F"/>
    <s v="juv"/>
    <s v="ad"/>
    <n v="75.785714285714292"/>
    <n v="81.400000000000006"/>
    <n v="59.615434243155519"/>
    <n v="156.38733964103361"/>
    <n v="1"/>
    <n v="0"/>
    <x v="0"/>
    <n v="0"/>
    <n v="2014"/>
    <s v="MV1"/>
    <s v="P021b_MV1"/>
    <n v="53.670982228208608"/>
    <n v="5.9444520149469113"/>
    <n v="0.30232734259037569"/>
    <n v="147.46769362274719"/>
    <n v="8.9196460182864143"/>
    <n v="3.3214057256476393"/>
    <x v="21"/>
    <n v="70"/>
  </r>
  <r>
    <n v="1909"/>
    <x v="25"/>
    <s v="id_54"/>
    <x v="1"/>
    <n v="1"/>
    <s v="F"/>
    <s v="M"/>
    <s v="ad"/>
    <s v="juv"/>
    <n v="81.400000000000006"/>
    <n v="75.785714285714292"/>
    <n v="156.38733964103361"/>
    <n v="59.615434243155519"/>
    <n v="0"/>
    <n v="1"/>
    <x v="1"/>
    <n v="1"/>
    <n v="2014"/>
    <s v="MV1"/>
    <s v="P021b_MV1"/>
    <n v="159.82581889712145"/>
    <n v="-3.4384792560878452"/>
    <n v="3.6606707724484231"/>
    <n v="52.284737795292884"/>
    <n v="7.3306964478626355"/>
    <n v="0.30077166338876854"/>
    <x v="19"/>
    <n v="128"/>
  </r>
  <r>
    <n v="1910"/>
    <x v="27"/>
    <s v="id_60"/>
    <x v="1"/>
    <n v="1"/>
    <s v="M"/>
    <s v="F"/>
    <s v="juv"/>
    <s v="ad"/>
    <n v="75.785714285714292"/>
    <n v="81.400000000000006"/>
    <n v="59.615434243155519"/>
    <n v="156.38733964103361"/>
    <s v="NA"/>
    <s v="NA"/>
    <x v="0"/>
    <n v="0"/>
    <n v="2014"/>
    <s v="MV1"/>
    <s v="P021b_MV1"/>
    <n v="53.670982228208608"/>
    <n v="5.9444520149469113"/>
    <n v="0.30232734259037569"/>
    <n v="147.46769362274719"/>
    <n v="8.9196460182864143"/>
    <n v="3.3214057256476393"/>
    <x v="21"/>
    <n v="70"/>
  </r>
  <r>
    <n v="1911"/>
    <x v="24"/>
    <s v="id_54"/>
    <x v="1"/>
    <n v="1"/>
    <s v="F"/>
    <s v="M"/>
    <s v="juv"/>
    <s v="juv"/>
    <n v="60.166666666666664"/>
    <n v="75.785714285714292"/>
    <n v="46.872166581031863"/>
    <n v="59.615434243155519"/>
    <n v="0"/>
    <n v="1"/>
    <x v="1"/>
    <n v="1"/>
    <n v="2014"/>
    <s v="MV1"/>
    <s v="P021b_MV1"/>
    <n v="38.637286496795177"/>
    <n v="8.2348800842366856"/>
    <n v="-0.17328276496926068"/>
    <n v="52.284737795292884"/>
    <n v="7.3306964478626355"/>
    <n v="0.30077166338876854"/>
    <x v="18"/>
    <n v="128"/>
  </r>
  <r>
    <n v="1912"/>
    <x v="27"/>
    <s v="id_57"/>
    <x v="0"/>
    <n v="2"/>
    <s v="M"/>
    <s v="F"/>
    <s v="juv"/>
    <s v="juv"/>
    <n v="75.785714285714292"/>
    <n v="60.166666666666664"/>
    <n v="59.615434243155519"/>
    <n v="46.872166581031863"/>
    <n v="1"/>
    <n v="0"/>
    <x v="0"/>
    <n v="0"/>
    <n v="2014"/>
    <s v="MV1"/>
    <s v="P021b_MV1"/>
    <n v="53.670982228208608"/>
    <n v="5.9444520149469113"/>
    <n v="0.30232734259037569"/>
    <n v="38.502524349691555"/>
    <n v="8.3696422313403076"/>
    <n v="-0.13660730877273303"/>
    <x v="21"/>
    <n v="158"/>
  </r>
  <r>
    <n v="1913"/>
    <x v="27"/>
    <s v="id_57"/>
    <x v="0"/>
    <n v="2"/>
    <s v="M"/>
    <s v="F"/>
    <s v="juv"/>
    <s v="juv"/>
    <n v="75.785714285714292"/>
    <n v="60.166666666666664"/>
    <n v="59.615434243155519"/>
    <n v="46.872166581031863"/>
    <n v="1"/>
    <n v="0"/>
    <x v="0"/>
    <n v="0"/>
    <n v="2014"/>
    <s v="MV1"/>
    <s v="P021b_MV1"/>
    <n v="53.670982228208608"/>
    <n v="5.9444520149469113"/>
    <n v="0.30232734259037569"/>
    <n v="38.502524349691555"/>
    <n v="8.3696422313403076"/>
    <n v="-0.13660730877273303"/>
    <x v="21"/>
    <n v="158"/>
  </r>
  <r>
    <n v="1914"/>
    <x v="25"/>
    <s v="id_57"/>
    <x v="1"/>
    <n v="1"/>
    <s v="F"/>
    <s v="F"/>
    <s v="ad"/>
    <s v="juv"/>
    <n v="81.400000000000006"/>
    <n v="60.166666666666664"/>
    <n v="156.38733964103361"/>
    <n v="46.872166581031863"/>
    <n v="0"/>
    <n v="1"/>
    <x v="1"/>
    <n v="1"/>
    <n v="2014"/>
    <s v="MV1"/>
    <s v="P021b_MV1"/>
    <n v="159.82581889712145"/>
    <n v="-3.4384792560878452"/>
    <n v="3.6606707724484231"/>
    <n v="38.502524349691555"/>
    <n v="8.3696422313403076"/>
    <n v="-0.13660730877273303"/>
    <x v="19"/>
    <n v="158"/>
  </r>
  <r>
    <n v="1915"/>
    <x v="27"/>
    <s v="id_60"/>
    <x v="0"/>
    <n v="2"/>
    <s v="M"/>
    <s v="F"/>
    <s v="juv"/>
    <s v="ad"/>
    <n v="75.785714285714292"/>
    <n v="81.400000000000006"/>
    <n v="59.615434243155519"/>
    <n v="156.38733964103361"/>
    <n v="1"/>
    <n v="0"/>
    <x v="0"/>
    <n v="0"/>
    <n v="2014"/>
    <s v="MV1"/>
    <s v="P021b_MV1"/>
    <n v="53.670982228208608"/>
    <n v="5.9444520149469113"/>
    <n v="0.30232734259037569"/>
    <n v="147.46769362274719"/>
    <n v="8.9196460182864143"/>
    <n v="3.3214057256476393"/>
    <x v="21"/>
    <n v="70"/>
  </r>
  <r>
    <n v="1916"/>
    <x v="27"/>
    <s v="id_60"/>
    <x v="1"/>
    <n v="1"/>
    <s v="M"/>
    <s v="F"/>
    <s v="juv"/>
    <s v="ad"/>
    <n v="75.785714285714292"/>
    <n v="81.400000000000006"/>
    <n v="59.615434243155519"/>
    <n v="156.38733964103361"/>
    <s v="NA"/>
    <s v="NA"/>
    <x v="0"/>
    <n v="0"/>
    <n v="2014"/>
    <s v="MV1"/>
    <s v="P021b_MV1"/>
    <n v="53.670982228208608"/>
    <n v="5.9444520149469113"/>
    <n v="0.30232734259037569"/>
    <n v="147.46769362274719"/>
    <n v="8.9196460182864143"/>
    <n v="3.3214057256476393"/>
    <x v="21"/>
    <n v="70"/>
  </r>
  <r>
    <n v="1917"/>
    <x v="27"/>
    <s v="id_60"/>
    <x v="0"/>
    <n v="2"/>
    <s v="M"/>
    <s v="F"/>
    <s v="juv"/>
    <s v="ad"/>
    <n v="75.785714285714292"/>
    <n v="81.400000000000006"/>
    <n v="59.615434243155519"/>
    <n v="156.38733964103361"/>
    <n v="1"/>
    <n v="0"/>
    <x v="0"/>
    <n v="0"/>
    <n v="2014"/>
    <s v="MV1"/>
    <s v="P021b_MV1"/>
    <n v="53.670982228208608"/>
    <n v="5.9444520149469113"/>
    <n v="0.30232734259037569"/>
    <n v="147.46769362274719"/>
    <n v="8.9196460182864143"/>
    <n v="3.3214057256476393"/>
    <x v="21"/>
    <n v="70"/>
  </r>
  <r>
    <n v="1918"/>
    <x v="27"/>
    <s v="id_57"/>
    <x v="1"/>
    <n v="1"/>
    <s v="M"/>
    <s v="F"/>
    <s v="juv"/>
    <s v="juv"/>
    <n v="75.785714285714292"/>
    <n v="60.166666666666664"/>
    <n v="59.615434243155519"/>
    <n v="46.872166581031863"/>
    <n v="1"/>
    <n v="0"/>
    <x v="0"/>
    <n v="0"/>
    <n v="2014"/>
    <s v="MV1"/>
    <s v="P021b_MV1"/>
    <n v="53.670982228208608"/>
    <n v="5.9444520149469113"/>
    <n v="0.30232734259037569"/>
    <n v="38.502524349691555"/>
    <n v="8.3696422313403076"/>
    <n v="-0.13660730877273303"/>
    <x v="21"/>
    <n v="158"/>
  </r>
  <r>
    <n v="1919"/>
    <x v="25"/>
    <s v="id_54"/>
    <x v="1"/>
    <n v="1"/>
    <s v="F"/>
    <s v="M"/>
    <s v="ad"/>
    <s v="juv"/>
    <n v="81.400000000000006"/>
    <n v="75.785714285714292"/>
    <n v="156.38733964103361"/>
    <n v="59.615434243155519"/>
    <n v="0"/>
    <n v="1"/>
    <x v="1"/>
    <n v="1"/>
    <n v="2014"/>
    <s v="MV1"/>
    <s v="P021b_MV1"/>
    <n v="159.82581889712145"/>
    <n v="-3.4384792560878452"/>
    <n v="3.6606707724484231"/>
    <n v="52.284737795292884"/>
    <n v="7.3306964478626355"/>
    <n v="0.30077166338876854"/>
    <x v="19"/>
    <n v="128"/>
  </r>
  <r>
    <n v="1920"/>
    <x v="24"/>
    <s v="id_54"/>
    <x v="1"/>
    <n v="1"/>
    <s v="F"/>
    <s v="M"/>
    <s v="juv"/>
    <s v="juv"/>
    <n v="60.166666666666664"/>
    <n v="75.785714285714292"/>
    <n v="46.872166581031863"/>
    <n v="59.615434243155519"/>
    <n v="0"/>
    <n v="1"/>
    <x v="1"/>
    <n v="1"/>
    <n v="2014"/>
    <s v="MV1"/>
    <s v="P021b_MV1"/>
    <n v="38.637286496795177"/>
    <n v="8.2348800842366856"/>
    <n v="-0.17328276496926068"/>
    <n v="52.284737795292884"/>
    <n v="7.3306964478626355"/>
    <n v="0.30077166338876854"/>
    <x v="18"/>
    <n v="128"/>
  </r>
  <r>
    <n v="1921"/>
    <x v="27"/>
    <s v="id_57"/>
    <x v="0"/>
    <n v="2"/>
    <s v="M"/>
    <s v="F"/>
    <s v="juv"/>
    <s v="juv"/>
    <n v="75.785714285714292"/>
    <n v="60.166666666666664"/>
    <n v="59.615434243155519"/>
    <n v="46.872166581031863"/>
    <n v="1"/>
    <n v="0"/>
    <x v="0"/>
    <n v="0"/>
    <n v="2014"/>
    <s v="MV1"/>
    <s v="P021b_MV1"/>
    <n v="53.670982228208608"/>
    <n v="5.9444520149469113"/>
    <n v="0.30232734259037569"/>
    <n v="38.502524349691555"/>
    <n v="8.3696422313403076"/>
    <n v="-0.13660730877273303"/>
    <x v="21"/>
    <n v="158"/>
  </r>
  <r>
    <n v="1922"/>
    <x v="24"/>
    <s v="id_60"/>
    <x v="0"/>
    <n v="2"/>
    <s v="F"/>
    <s v="F"/>
    <s v="juv"/>
    <s v="ad"/>
    <n v="60.166666666666664"/>
    <n v="81.400000000000006"/>
    <n v="46.872166581031863"/>
    <n v="156.38733964103361"/>
    <n v="0"/>
    <n v="1"/>
    <x v="1"/>
    <n v="1"/>
    <n v="2014"/>
    <s v="MV1"/>
    <s v="P021b_MV1"/>
    <n v="38.637286496795177"/>
    <n v="8.2348800842366856"/>
    <n v="-0.17328276496926068"/>
    <n v="147.46769362274719"/>
    <n v="8.9196460182864143"/>
    <n v="3.3214057256476393"/>
    <x v="18"/>
    <n v="70"/>
  </r>
  <r>
    <n v="1923"/>
    <x v="24"/>
    <s v="id_54"/>
    <x v="1"/>
    <n v="1"/>
    <s v="F"/>
    <s v="M"/>
    <s v="juv"/>
    <s v="juv"/>
    <n v="60.166666666666664"/>
    <n v="75.785714285714292"/>
    <n v="46.872166581031863"/>
    <n v="59.615434243155519"/>
    <n v="0"/>
    <n v="1"/>
    <x v="1"/>
    <n v="1"/>
    <n v="2014"/>
    <s v="MV1"/>
    <s v="P021b_MV1"/>
    <n v="38.637286496795177"/>
    <n v="8.2348800842366856"/>
    <n v="-0.17328276496926068"/>
    <n v="52.284737795292884"/>
    <n v="7.3306964478626355"/>
    <n v="0.30077166338876854"/>
    <x v="18"/>
    <n v="128"/>
  </r>
  <r>
    <n v="1924"/>
    <x v="24"/>
    <s v="id_54"/>
    <x v="1"/>
    <n v="1"/>
    <s v="F"/>
    <s v="M"/>
    <s v="juv"/>
    <s v="juv"/>
    <n v="60.166666666666664"/>
    <n v="75.785714285714292"/>
    <n v="46.872166581031863"/>
    <n v="59.615434243155519"/>
    <n v="0"/>
    <n v="1"/>
    <x v="1"/>
    <n v="1"/>
    <n v="2014"/>
    <s v="MV1"/>
    <s v="P021b_MV1"/>
    <n v="38.637286496795177"/>
    <n v="8.2348800842366856"/>
    <n v="-0.17328276496926068"/>
    <n v="52.284737795292884"/>
    <n v="7.3306964478626355"/>
    <n v="0.30077166338876854"/>
    <x v="18"/>
    <n v="128"/>
  </r>
  <r>
    <n v="1925"/>
    <x v="27"/>
    <s v="id_60"/>
    <x v="0"/>
    <n v="2"/>
    <s v="M"/>
    <s v="F"/>
    <s v="juv"/>
    <s v="ad"/>
    <n v="75.785714285714292"/>
    <n v="81.400000000000006"/>
    <n v="59.615434243155519"/>
    <n v="156.38733964103361"/>
    <n v="1"/>
    <n v="0"/>
    <x v="0"/>
    <n v="0"/>
    <n v="2014"/>
    <s v="MV1"/>
    <s v="P021b_MV1"/>
    <n v="53.670982228208608"/>
    <n v="5.9444520149469113"/>
    <n v="0.30232734259037569"/>
    <n v="147.46769362274719"/>
    <n v="8.9196460182864143"/>
    <n v="3.3214057256476393"/>
    <x v="21"/>
    <n v="70"/>
  </r>
  <r>
    <n v="1926"/>
    <x v="27"/>
    <s v="id_57"/>
    <x v="1"/>
    <n v="1"/>
    <s v="M"/>
    <s v="F"/>
    <s v="juv"/>
    <s v="juv"/>
    <n v="75.785714285714292"/>
    <n v="60.166666666666664"/>
    <n v="59.615434243155519"/>
    <n v="46.872166581031863"/>
    <n v="1"/>
    <n v="0"/>
    <x v="0"/>
    <n v="0"/>
    <n v="2014"/>
    <s v="MV1"/>
    <s v="P021b_MV1"/>
    <n v="53.670982228208608"/>
    <n v="5.9444520149469113"/>
    <n v="0.30232734259037569"/>
    <n v="38.502524349691555"/>
    <n v="8.3696422313403076"/>
    <n v="-0.13660730877273303"/>
    <x v="21"/>
    <n v="158"/>
  </r>
  <r>
    <n v="1927"/>
    <x v="25"/>
    <s v="id_54"/>
    <x v="1"/>
    <n v="1"/>
    <s v="F"/>
    <s v="M"/>
    <s v="ad"/>
    <s v="juv"/>
    <n v="81.400000000000006"/>
    <n v="75.785714285714292"/>
    <n v="156.38733964103361"/>
    <n v="59.615434243155519"/>
    <n v="1"/>
    <n v="0"/>
    <x v="0"/>
    <n v="0"/>
    <n v="2014"/>
    <s v="MV1"/>
    <s v="P021b_MV1"/>
    <n v="159.82581889712145"/>
    <n v="-3.4384792560878452"/>
    <n v="3.6606707724484231"/>
    <n v="52.284737795292884"/>
    <n v="7.3306964478626355"/>
    <n v="0.30077166338876854"/>
    <x v="19"/>
    <n v="128"/>
  </r>
  <r>
    <n v="1928"/>
    <x v="24"/>
    <s v="id_60"/>
    <x v="1"/>
    <n v="1"/>
    <s v="F"/>
    <s v="F"/>
    <s v="juv"/>
    <s v="ad"/>
    <n v="60.166666666666664"/>
    <n v="81.400000000000006"/>
    <n v="46.872166581031863"/>
    <n v="156.38733964103361"/>
    <n v="0"/>
    <n v="1"/>
    <x v="0"/>
    <n v="0"/>
    <n v="2014"/>
    <s v="MV1"/>
    <s v="P021b_MV1"/>
    <n v="38.637286496795177"/>
    <n v="8.2348800842366856"/>
    <n v="-0.17328276496926068"/>
    <n v="147.46769362274719"/>
    <n v="8.9196460182864143"/>
    <n v="3.3214057256476393"/>
    <x v="18"/>
    <n v="70"/>
  </r>
  <r>
    <n v="1929"/>
    <x v="24"/>
    <s v="id_54"/>
    <x v="0"/>
    <n v="2"/>
    <s v="F"/>
    <s v="M"/>
    <s v="juv"/>
    <s v="juv"/>
    <n v="60.166666666666664"/>
    <n v="75.785714285714292"/>
    <n v="46.872166581031863"/>
    <n v="59.615434243155519"/>
    <n v="1"/>
    <n v="0"/>
    <x v="1"/>
    <n v="1"/>
    <n v="2014"/>
    <s v="MV1"/>
    <s v="P021b_MV1"/>
    <n v="38.637286496795177"/>
    <n v="8.2348800842366856"/>
    <n v="-0.17328276496926068"/>
    <n v="52.284737795292884"/>
    <n v="7.3306964478626355"/>
    <n v="0.30077166338876854"/>
    <x v="18"/>
    <n v="128"/>
  </r>
  <r>
    <n v="1930"/>
    <x v="27"/>
    <s v="id_60"/>
    <x v="0"/>
    <n v="2"/>
    <s v="M"/>
    <s v="F"/>
    <s v="juv"/>
    <s v="ad"/>
    <n v="75.785714285714292"/>
    <n v="81.400000000000006"/>
    <n v="59.615434243155519"/>
    <n v="156.38733964103361"/>
    <n v="1"/>
    <n v="0"/>
    <x v="0"/>
    <n v="0"/>
    <n v="2014"/>
    <s v="MV1"/>
    <s v="P021b_MV1"/>
    <n v="53.670982228208608"/>
    <n v="5.9444520149469113"/>
    <n v="0.30232734259037569"/>
    <n v="147.46769362274719"/>
    <n v="8.9196460182864143"/>
    <n v="3.3214057256476393"/>
    <x v="21"/>
    <n v="70"/>
  </r>
  <r>
    <n v="1931"/>
    <x v="24"/>
    <s v="id_54"/>
    <x v="1"/>
    <n v="1"/>
    <s v="F"/>
    <s v="M"/>
    <s v="juv"/>
    <s v="juv"/>
    <n v="60.166666666666664"/>
    <n v="75.785714285714292"/>
    <n v="46.872166581031863"/>
    <n v="59.615434243155519"/>
    <n v="1"/>
    <n v="0"/>
    <x v="0"/>
    <n v="0"/>
    <n v="2014"/>
    <s v="MV1"/>
    <s v="P021b_MV1"/>
    <n v="38.637286496795177"/>
    <n v="8.2348800842366856"/>
    <n v="-0.17328276496926068"/>
    <n v="52.284737795292884"/>
    <n v="7.3306964478626355"/>
    <n v="0.30077166338876854"/>
    <x v="18"/>
    <n v="128"/>
  </r>
  <r>
    <n v="1932"/>
    <x v="24"/>
    <s v="id_60"/>
    <x v="0"/>
    <n v="2"/>
    <s v="F"/>
    <s v="F"/>
    <s v="juv"/>
    <s v="ad"/>
    <n v="60.166666666666664"/>
    <n v="81.400000000000006"/>
    <n v="46.872166581031863"/>
    <n v="156.38733964103361"/>
    <n v="1"/>
    <n v="0"/>
    <x v="0"/>
    <n v="0"/>
    <n v="2014"/>
    <s v="MV1"/>
    <s v="P021b_MV1"/>
    <n v="38.637286496795177"/>
    <n v="8.2348800842366856"/>
    <n v="-0.17328276496926068"/>
    <n v="147.46769362274719"/>
    <n v="8.9196460182864143"/>
    <n v="3.3214057256476393"/>
    <x v="18"/>
    <n v="70"/>
  </r>
  <r>
    <n v="1933"/>
    <x v="27"/>
    <s v="id_57"/>
    <x v="1"/>
    <n v="1"/>
    <s v="M"/>
    <s v="F"/>
    <s v="juv"/>
    <s v="juv"/>
    <n v="75.785714285714292"/>
    <n v="60.166666666666664"/>
    <n v="59.615434243155519"/>
    <n v="46.872166581031863"/>
    <s v="NA"/>
    <s v="NA"/>
    <x v="1"/>
    <n v="1"/>
    <n v="2014"/>
    <s v="MV1"/>
    <s v="P021b_MV1"/>
    <n v="53.670982228208608"/>
    <n v="5.9444520149469113"/>
    <n v="0.30232734259037569"/>
    <n v="38.502524349691555"/>
    <n v="8.3696422313403076"/>
    <n v="-0.13660730877273303"/>
    <x v="21"/>
    <n v="158"/>
  </r>
  <r>
    <n v="1934"/>
    <x v="19"/>
    <s v="id_70"/>
    <x v="1"/>
    <n v="1"/>
    <s v="F"/>
    <s v="M"/>
    <s v="juv"/>
    <s v="juv"/>
    <n v="69.181818181818187"/>
    <n v="76.666666666666671"/>
    <n v="34.058772731852805"/>
    <n v="84.291162051546067"/>
    <n v="1"/>
    <n v="0"/>
    <x v="0"/>
    <n v="0"/>
    <n v="2014"/>
    <s v="MV1"/>
    <s v="P020_MV1"/>
    <n v="58.402832169616239"/>
    <n v="-24.344059437763434"/>
    <n v="0.45202544076901663"/>
    <n v="41.366907862338032"/>
    <n v="42.924254189208035"/>
    <n v="-4.5706008950133603E-2"/>
    <x v="14"/>
    <n v="63"/>
  </r>
  <r>
    <n v="1935"/>
    <x v="31"/>
    <s v="id_39"/>
    <x v="1"/>
    <n v="1"/>
    <s v="M"/>
    <s v="F"/>
    <s v="juv"/>
    <s v="juv"/>
    <n v="76.666666666666671"/>
    <n v="69.181818181818187"/>
    <n v="84.291162051546067"/>
    <n v="34.058772731852805"/>
    <n v="0"/>
    <n v="1"/>
    <x v="1"/>
    <n v="1"/>
    <n v="2014"/>
    <s v="MV1"/>
    <s v="P020_MV1"/>
    <n v="44.413177614464104"/>
    <n v="39.877984437081963"/>
    <n v="9.4449052460652532E-3"/>
    <n v="56.420044614117785"/>
    <n v="-22.36127188226498"/>
    <n v="0.43200575384376289"/>
    <x v="24"/>
    <n v="77"/>
  </r>
  <r>
    <n v="1936"/>
    <x v="31"/>
    <s v="id_39"/>
    <x v="0"/>
    <n v="2"/>
    <s v="M"/>
    <s v="F"/>
    <s v="juv"/>
    <s v="juv"/>
    <n v="76.666666666666671"/>
    <n v="69.181818181818187"/>
    <n v="84.291162051546067"/>
    <n v="34.058772731852805"/>
    <n v="0"/>
    <n v="1"/>
    <x v="1"/>
    <n v="1"/>
    <n v="2014"/>
    <s v="MV1"/>
    <s v="P020_MV1"/>
    <n v="44.413177614464104"/>
    <n v="39.877984437081963"/>
    <n v="9.4449052460652532E-3"/>
    <n v="56.420044614117785"/>
    <n v="-22.36127188226498"/>
    <n v="0.43200575384376289"/>
    <x v="24"/>
    <n v="77"/>
  </r>
  <r>
    <n v="1937"/>
    <x v="31"/>
    <s v="id_39"/>
    <x v="1"/>
    <n v="1"/>
    <s v="M"/>
    <s v="F"/>
    <s v="juv"/>
    <s v="juv"/>
    <n v="76.666666666666671"/>
    <n v="69.181818181818187"/>
    <n v="84.291162051546067"/>
    <n v="34.058772731852805"/>
    <n v="0"/>
    <n v="1"/>
    <x v="1"/>
    <n v="1"/>
    <n v="2014"/>
    <s v="MV1"/>
    <s v="P020_MV1"/>
    <n v="44.413177614464104"/>
    <n v="39.877984437081963"/>
    <n v="9.4449052460652532E-3"/>
    <n v="56.420044614117785"/>
    <n v="-22.36127188226498"/>
    <n v="0.43200575384376289"/>
    <x v="24"/>
    <n v="77"/>
  </r>
  <r>
    <n v="1938"/>
    <x v="19"/>
    <s v="id_70"/>
    <x v="1"/>
    <n v="1"/>
    <s v="F"/>
    <s v="M"/>
    <s v="juv"/>
    <s v="juv"/>
    <n v="69.181818181818187"/>
    <n v="76.666666666666671"/>
    <n v="34.058772731852805"/>
    <n v="84.291162051546067"/>
    <n v="1"/>
    <n v="0"/>
    <x v="0"/>
    <n v="0"/>
    <n v="2014"/>
    <s v="MV1"/>
    <s v="P020_MV1"/>
    <n v="58.402832169616239"/>
    <n v="-24.344059437763434"/>
    <n v="0.45202544076901663"/>
    <n v="41.366907862338032"/>
    <n v="42.924254189208035"/>
    <n v="-4.5706008950133603E-2"/>
    <x v="14"/>
    <n v="63"/>
  </r>
  <r>
    <n v="1939"/>
    <x v="17"/>
    <s v="id_39"/>
    <x v="1"/>
    <n v="1"/>
    <s v="F"/>
    <s v="F"/>
    <s v="ad"/>
    <s v="juv"/>
    <n v="92.214285714285708"/>
    <n v="69.181818181818187"/>
    <n v="105.1094667477673"/>
    <n v="34.058772731852805"/>
    <s v="NA"/>
    <s v="NA"/>
    <x v="0"/>
    <n v="0"/>
    <n v="2014"/>
    <s v="MV1"/>
    <s v="P020_MV1"/>
    <n v="54.956700373651238"/>
    <n v="50.152766374116062"/>
    <n v="0.34300267328551498"/>
    <n v="56.420044614117785"/>
    <n v="-22.36127188226498"/>
    <n v="0.43200575384376289"/>
    <x v="13"/>
    <n v="77"/>
  </r>
  <r>
    <n v="1940"/>
    <x v="19"/>
    <s v="id_01"/>
    <x v="1"/>
    <n v="1"/>
    <s v="F"/>
    <s v="F"/>
    <s v="juv"/>
    <s v="ad"/>
    <n v="69.181818181818187"/>
    <n v="92.214285714285708"/>
    <n v="34.058772731852805"/>
    <n v="105.1094667477673"/>
    <n v="1"/>
    <n v="0"/>
    <x v="0"/>
    <n v="0"/>
    <n v="2014"/>
    <s v="MV1"/>
    <s v="P020_MV1"/>
    <n v="58.402832169616239"/>
    <n v="-24.344059437763434"/>
    <n v="0.45202544076901663"/>
    <n v="51.800968279513803"/>
    <n v="53.308498468253497"/>
    <n v="0.2854192227659561"/>
    <x v="14"/>
    <n v="60"/>
  </r>
  <r>
    <n v="1941"/>
    <x v="17"/>
    <s v="id_39"/>
    <x v="1"/>
    <n v="1"/>
    <s v="F"/>
    <s v="F"/>
    <s v="ad"/>
    <s v="juv"/>
    <n v="92.214285714285708"/>
    <n v="69.181818181818187"/>
    <n v="105.1094667477673"/>
    <n v="34.058772731852805"/>
    <s v="NA"/>
    <s v="NA"/>
    <x v="1"/>
    <n v="1"/>
    <n v="2014"/>
    <s v="MV1"/>
    <s v="P020_MV1"/>
    <n v="54.956700373651238"/>
    <n v="50.152766374116062"/>
    <n v="0.34300267328551498"/>
    <n v="56.420044614117785"/>
    <n v="-22.36127188226498"/>
    <n v="0.43200575384376289"/>
    <x v="13"/>
    <n v="77"/>
  </r>
  <r>
    <n v="1942"/>
    <x v="17"/>
    <s v="id_39"/>
    <x v="1"/>
    <n v="1"/>
    <s v="F"/>
    <s v="F"/>
    <s v="ad"/>
    <s v="juv"/>
    <n v="92.214285714285708"/>
    <n v="69.181818181818187"/>
    <n v="105.1094667477673"/>
    <n v="34.058772731852805"/>
    <n v="0"/>
    <n v="1"/>
    <x v="1"/>
    <n v="1"/>
    <n v="2014"/>
    <s v="MV1"/>
    <s v="P020_MV1"/>
    <n v="54.956700373651238"/>
    <n v="50.152766374116062"/>
    <n v="0.34300267328551498"/>
    <n v="56.420044614117785"/>
    <n v="-22.36127188226498"/>
    <n v="0.43200575384376289"/>
    <x v="13"/>
    <n v="77"/>
  </r>
  <r>
    <n v="1943"/>
    <x v="27"/>
    <s v="id_57"/>
    <x v="0"/>
    <n v="2"/>
    <s v="M"/>
    <s v="F"/>
    <s v="juv"/>
    <s v="juv"/>
    <n v="75.785714285714292"/>
    <n v="60.166666666666664"/>
    <n v="51.156622249714651"/>
    <n v="55.317266743757322"/>
    <n v="1"/>
    <n v="0"/>
    <x v="0"/>
    <n v="0"/>
    <n v="2014"/>
    <s v="MV1"/>
    <s v="P041_MV1"/>
    <n v="53.670982228208608"/>
    <n v="-2.5143599784939568"/>
    <n v="0.30232734259037569"/>
    <n v="38.502524349691555"/>
    <n v="16.814742394065767"/>
    <n v="-0.13660730877273303"/>
    <x v="21"/>
    <n v="158"/>
  </r>
  <r>
    <n v="1944"/>
    <x v="24"/>
    <s v="id_54"/>
    <x v="0"/>
    <n v="2"/>
    <s v="F"/>
    <s v="M"/>
    <s v="juv"/>
    <s v="juv"/>
    <n v="60.166666666666664"/>
    <n v="75.785714285714292"/>
    <n v="55.317266743757322"/>
    <n v="51.156622249714651"/>
    <n v="0"/>
    <n v="1"/>
    <x v="1"/>
    <n v="1"/>
    <n v="2014"/>
    <s v="MV1"/>
    <s v="P041_MV1"/>
    <n v="38.637286496795177"/>
    <n v="16.679980246962145"/>
    <n v="-0.17328276496926068"/>
    <n v="52.284737795292884"/>
    <n v="-1.1281155455782326"/>
    <n v="0.30077166338876854"/>
    <x v="18"/>
    <n v="128"/>
  </r>
  <r>
    <n v="1945"/>
    <x v="25"/>
    <s v="id_54"/>
    <x v="1"/>
    <n v="1"/>
    <s v="F"/>
    <s v="M"/>
    <s v="ad"/>
    <s v="juv"/>
    <n v="81.400000000000006"/>
    <n v="75.785714285714292"/>
    <n v="172.18594600024707"/>
    <n v="51.156622249714651"/>
    <n v="0"/>
    <n v="1"/>
    <x v="1"/>
    <n v="1"/>
    <n v="2014"/>
    <s v="MV1"/>
    <s v="P041_MV1"/>
    <n v="159.82581889712145"/>
    <n v="12.36012710312562"/>
    <n v="3.6606707724484231"/>
    <n v="52.284737795292884"/>
    <n v="-1.1281155455782326"/>
    <n v="0.30077166338876854"/>
    <x v="19"/>
    <n v="128"/>
  </r>
  <r>
    <n v="1946"/>
    <x v="25"/>
    <s v="id_54"/>
    <x v="1"/>
    <n v="1"/>
    <s v="F"/>
    <s v="M"/>
    <s v="ad"/>
    <s v="juv"/>
    <n v="81.400000000000006"/>
    <n v="75.785714285714292"/>
    <n v="172.18594600024707"/>
    <n v="51.156622249714651"/>
    <n v="0"/>
    <n v="1"/>
    <x v="1"/>
    <n v="1"/>
    <n v="2014"/>
    <s v="MV1"/>
    <s v="P041_MV1"/>
    <n v="159.82581889712145"/>
    <n v="12.36012710312562"/>
    <n v="3.6606707724484231"/>
    <n v="52.284737795292884"/>
    <n v="-1.1281155455782326"/>
    <n v="0.30077166338876854"/>
    <x v="19"/>
    <n v="128"/>
  </r>
  <r>
    <n v="1947"/>
    <x v="24"/>
    <s v="id_54"/>
    <x v="0"/>
    <n v="2"/>
    <s v="F"/>
    <s v="M"/>
    <s v="juv"/>
    <s v="juv"/>
    <n v="60.166666666666664"/>
    <n v="75.785714285714292"/>
    <n v="55.317266743757322"/>
    <n v="51.156622249714651"/>
    <n v="0"/>
    <n v="1"/>
    <x v="1"/>
    <n v="1"/>
    <n v="2014"/>
    <s v="MV1"/>
    <s v="P041_MV1"/>
    <n v="38.637286496795177"/>
    <n v="16.679980246962145"/>
    <n v="-0.17328276496926068"/>
    <n v="52.284737795292884"/>
    <n v="-1.1281155455782326"/>
    <n v="0.30077166338876854"/>
    <x v="18"/>
    <n v="128"/>
  </r>
  <r>
    <n v="1948"/>
    <x v="31"/>
    <s v="id_01"/>
    <x v="1"/>
    <n v="1"/>
    <s v="M"/>
    <s v="F"/>
    <s v="juv"/>
    <s v="ad"/>
    <n v="76.666666666666671"/>
    <n v="92.214285714285708"/>
    <n v="11.401754250991379"/>
    <n v="53.075418038862395"/>
    <n v="1"/>
    <n v="0"/>
    <x v="0"/>
    <n v="0"/>
    <n v="2014"/>
    <s v="MV1"/>
    <s v="P052_MV1"/>
    <n v="44.413177614464104"/>
    <n v="-33.011423363472723"/>
    <n v="9.4449052460652532E-3"/>
    <n v="51.800968279513803"/>
    <n v="1.2744497593485917"/>
    <n v="0.2854192227659561"/>
    <x v="24"/>
    <n v="60"/>
  </r>
  <r>
    <n v="1949"/>
    <x v="31"/>
    <s v="id_01"/>
    <x v="1"/>
    <n v="1"/>
    <s v="M"/>
    <s v="F"/>
    <s v="juv"/>
    <s v="ad"/>
    <n v="76.666666666666671"/>
    <n v="92.214285714285708"/>
    <n v="11.401754250991379"/>
    <n v="53.075418038862395"/>
    <n v="1"/>
    <n v="0"/>
    <x v="0"/>
    <n v="0"/>
    <n v="2014"/>
    <s v="MV1"/>
    <s v="P052_MV1"/>
    <n v="44.413177614464104"/>
    <n v="-33.011423363472723"/>
    <n v="9.4449052460652532E-3"/>
    <n v="51.800968279513803"/>
    <n v="1.2744497593485917"/>
    <n v="0.2854192227659561"/>
    <x v="24"/>
    <n v="60"/>
  </r>
  <r>
    <n v="1950"/>
    <x v="25"/>
    <s v="id_54"/>
    <x v="0"/>
    <n v="2"/>
    <s v="F"/>
    <s v="M"/>
    <s v="ad"/>
    <s v="juv"/>
    <n v="81.400000000000006"/>
    <n v="75.785714285714292"/>
    <n v="122.00409829181969"/>
    <n v="102.48902380255166"/>
    <n v="0"/>
    <n v="1"/>
    <x v="1"/>
    <n v="1"/>
    <n v="2014"/>
    <s v="MV1"/>
    <s v="P023b_MV1"/>
    <n v="159.82581889712145"/>
    <n v="-37.821720605301763"/>
    <n v="3.6606707724484231"/>
    <n v="52.284737795292884"/>
    <n v="50.204286007258773"/>
    <n v="0.30077166338876854"/>
    <x v="19"/>
    <n v="128"/>
  </r>
  <r>
    <n v="1951"/>
    <x v="25"/>
    <s v="id_54"/>
    <x v="1"/>
    <n v="1"/>
    <s v="F"/>
    <s v="M"/>
    <s v="ad"/>
    <s v="juv"/>
    <n v="81.400000000000006"/>
    <n v="75.785714285714292"/>
    <n v="122.00409829181969"/>
    <n v="102.48902380255166"/>
    <s v="NA"/>
    <s v="NA"/>
    <x v="1"/>
    <n v="1"/>
    <n v="2014"/>
    <s v="MV1"/>
    <s v="P023b_MV1"/>
    <n v="159.82581889712145"/>
    <n v="-37.821720605301763"/>
    <n v="3.6606707724484231"/>
    <n v="52.284737795292884"/>
    <n v="50.204286007258773"/>
    <n v="0.30077166338876854"/>
    <x v="19"/>
    <n v="128"/>
  </r>
  <r>
    <n v="1952"/>
    <x v="25"/>
    <s v="id_54"/>
    <x v="1"/>
    <n v="1"/>
    <s v="F"/>
    <s v="M"/>
    <s v="ad"/>
    <s v="juv"/>
    <n v="81.400000000000006"/>
    <n v="75.785714285714292"/>
    <n v="122.00409829181969"/>
    <n v="102.48902380255166"/>
    <n v="0"/>
    <n v="1"/>
    <x v="1"/>
    <n v="1"/>
    <n v="2014"/>
    <s v="MV1"/>
    <s v="P023b_MV1"/>
    <n v="159.82581889712145"/>
    <n v="-37.821720605301763"/>
    <n v="3.6606707724484231"/>
    <n v="52.284737795292884"/>
    <n v="50.204286007258773"/>
    <n v="0.30077166338876854"/>
    <x v="19"/>
    <n v="128"/>
  </r>
  <r>
    <n v="1953"/>
    <x v="27"/>
    <s v="id_60"/>
    <x v="0"/>
    <n v="2"/>
    <s v="M"/>
    <s v="F"/>
    <s v="juv"/>
    <s v="ad"/>
    <n v="75.785714285714292"/>
    <n v="81.400000000000006"/>
    <n v="102.48902380255166"/>
    <n v="122.00409829181969"/>
    <n v="1"/>
    <n v="0"/>
    <x v="0"/>
    <n v="0"/>
    <n v="2014"/>
    <s v="MV1"/>
    <s v="P023b_MV1"/>
    <n v="53.670982228208608"/>
    <n v="48.818041574343049"/>
    <n v="0.30232734259037569"/>
    <n v="147.46769362274719"/>
    <n v="-25.463595330927504"/>
    <n v="3.3214057256476393"/>
    <x v="21"/>
    <n v="70"/>
  </r>
  <r>
    <n v="1954"/>
    <x v="30"/>
    <s v="id_01"/>
    <x v="1"/>
    <n v="1"/>
    <s v="F"/>
    <s v="F"/>
    <s v="ad"/>
    <s v="ad"/>
    <n v="78.857142857142861"/>
    <n v="92.214285714285708"/>
    <n v="4"/>
    <n v="105.1094667477673"/>
    <s v="NA"/>
    <s v="NA"/>
    <x v="0"/>
    <n v="0"/>
    <n v="2014"/>
    <s v="MV1"/>
    <s v="P020_MV1"/>
    <n v="30.618777590811717"/>
    <n v="-26.618777590811717"/>
    <n v="-0.42695850454631429"/>
    <n v="51.800968279513803"/>
    <n v="53.308498468253497"/>
    <n v="0.2854192227659561"/>
    <x v="23"/>
    <n v="60"/>
  </r>
  <r>
    <n v="1955"/>
    <x v="31"/>
    <s v="id_01"/>
    <x v="0"/>
    <n v="2"/>
    <s v="M"/>
    <s v="F"/>
    <s v="juv"/>
    <s v="ad"/>
    <n v="76.666666666666671"/>
    <n v="92.214285714285708"/>
    <n v="49.648766349225639"/>
    <n v="67.720011813348052"/>
    <n v="0"/>
    <n v="1"/>
    <x v="1"/>
    <n v="1"/>
    <n v="2014"/>
    <s v="MV1"/>
    <s v="P009_MV1"/>
    <n v="44.413177614464104"/>
    <n v="5.2355887347615351"/>
    <n v="9.4449052460652532E-3"/>
    <n v="51.800968279513803"/>
    <n v="15.919043533834248"/>
    <n v="0.2854192227659561"/>
    <x v="24"/>
    <n v="60"/>
  </r>
  <r>
    <n v="1956"/>
    <x v="19"/>
    <s v="id_53"/>
    <x v="1"/>
    <n v="1"/>
    <s v="F"/>
    <s v="M"/>
    <s v="juv"/>
    <s v="juv"/>
    <n v="69.181818181818187"/>
    <n v="72.25"/>
    <n v="69.835521047673154"/>
    <n v="8.4852813742385695"/>
    <n v="0"/>
    <n v="1"/>
    <x v="0"/>
    <n v="0"/>
    <n v="2014"/>
    <s v="MV1"/>
    <s v="P051_MV1"/>
    <n v="58.402832169616239"/>
    <n v="11.432688878056915"/>
    <n v="0.45202544076901663"/>
    <n v="41.301151377594778"/>
    <n v="-32.81587000335621"/>
    <n v="-4.7792793037716934E-2"/>
    <x v="14"/>
    <n v="42"/>
  </r>
  <r>
    <n v="1957"/>
    <x v="16"/>
    <s v="id_39"/>
    <x v="1"/>
    <n v="1"/>
    <s v="M"/>
    <s v="F"/>
    <s v="juv"/>
    <s v="juv"/>
    <n v="72.25"/>
    <n v="69.181818181818187"/>
    <n v="8.4852813742385695"/>
    <n v="69.835521047673154"/>
    <n v="1"/>
    <n v="0"/>
    <x v="0"/>
    <n v="0"/>
    <n v="2014"/>
    <s v="MV1"/>
    <s v="P051_MV1"/>
    <n v="34.36519945571272"/>
    <n v="-25.879918081474152"/>
    <n v="-0.30843567835886321"/>
    <n v="56.420044614117785"/>
    <n v="13.415476433555369"/>
    <n v="0.43200575384376289"/>
    <x v="12"/>
    <n v="77"/>
  </r>
  <r>
    <n v="1958"/>
    <x v="16"/>
    <s v="id_39"/>
    <x v="0"/>
    <n v="2"/>
    <s v="M"/>
    <s v="F"/>
    <s v="juv"/>
    <s v="juv"/>
    <n v="72.25"/>
    <n v="69.181818181818187"/>
    <n v="8.4852813742385695"/>
    <n v="69.835521047673154"/>
    <n v="1"/>
    <n v="0"/>
    <x v="0"/>
    <n v="0"/>
    <n v="2014"/>
    <s v="MV1"/>
    <s v="P051_MV1"/>
    <n v="34.36519945571272"/>
    <n v="-25.879918081474152"/>
    <n v="-0.30843567835886321"/>
    <n v="56.420044614117785"/>
    <n v="13.415476433555369"/>
    <n v="0.43200575384376289"/>
    <x v="12"/>
    <n v="77"/>
  </r>
  <r>
    <n v="1959"/>
    <x v="19"/>
    <s v="id_53"/>
    <x v="1"/>
    <n v="1"/>
    <s v="F"/>
    <s v="M"/>
    <s v="juv"/>
    <s v="juv"/>
    <n v="69.181818181818187"/>
    <n v="72.25"/>
    <n v="69.835521047673154"/>
    <n v="8.4852813742385695"/>
    <n v="0"/>
    <n v="1"/>
    <x v="1"/>
    <n v="1"/>
    <n v="2014"/>
    <s v="MV1"/>
    <s v="P051_MV1"/>
    <n v="58.402832169616239"/>
    <n v="11.432688878056915"/>
    <n v="0.45202544076901663"/>
    <n v="41.301151377594778"/>
    <n v="-32.81587000335621"/>
    <n v="-4.7792793037716934E-2"/>
    <x v="14"/>
    <n v="42"/>
  </r>
  <r>
    <n v="1960"/>
    <x v="19"/>
    <s v="id_53"/>
    <x v="0"/>
    <n v="2"/>
    <s v="F"/>
    <s v="M"/>
    <s v="juv"/>
    <s v="juv"/>
    <n v="69.181818181818187"/>
    <n v="72.25"/>
    <n v="69.835521047673154"/>
    <n v="8.4852813742385695"/>
    <n v="0"/>
    <n v="1"/>
    <x v="1"/>
    <n v="1"/>
    <n v="2014"/>
    <s v="MV1"/>
    <s v="P051_MV1"/>
    <n v="58.402832169616239"/>
    <n v="11.432688878056915"/>
    <n v="0.45202544076901663"/>
    <n v="41.301151377594778"/>
    <n v="-32.81587000335621"/>
    <n v="-4.7792793037716934E-2"/>
    <x v="14"/>
    <n v="42"/>
  </r>
  <r>
    <n v="1961"/>
    <x v="19"/>
    <s v="id_53"/>
    <x v="1"/>
    <n v="1"/>
    <s v="F"/>
    <s v="M"/>
    <s v="juv"/>
    <s v="juv"/>
    <n v="69.181818181818187"/>
    <n v="72.25"/>
    <n v="69.835521047673154"/>
    <n v="8.4852813742385695"/>
    <n v="0"/>
    <n v="1"/>
    <x v="1"/>
    <n v="1"/>
    <n v="2014"/>
    <s v="MV1"/>
    <s v="P051_MV1"/>
    <n v="58.402832169616239"/>
    <n v="11.432688878056915"/>
    <n v="0.45202544076901663"/>
    <n v="41.301151377594778"/>
    <n v="-32.81587000335621"/>
    <n v="-4.7792793037716934E-2"/>
    <x v="14"/>
    <n v="42"/>
  </r>
  <r>
    <n v="1962"/>
    <x v="19"/>
    <s v="id_53"/>
    <x v="1"/>
    <n v="1"/>
    <s v="F"/>
    <s v="M"/>
    <s v="juv"/>
    <s v="juv"/>
    <n v="69.181818181818187"/>
    <n v="72.25"/>
    <n v="69.835521047673154"/>
    <n v="8.4852813742385695"/>
    <n v="0"/>
    <n v="1"/>
    <x v="1"/>
    <n v="1"/>
    <n v="2014"/>
    <s v="MV1"/>
    <s v="P051_MV1"/>
    <n v="58.402832169616239"/>
    <n v="11.432688878056915"/>
    <n v="0.45202544076901663"/>
    <n v="41.301151377594778"/>
    <n v="-32.81587000335621"/>
    <n v="-4.7792793037716934E-2"/>
    <x v="14"/>
    <n v="42"/>
  </r>
  <r>
    <n v="1963"/>
    <x v="16"/>
    <s v="id_39"/>
    <x v="0"/>
    <n v="2"/>
    <s v="M"/>
    <s v="F"/>
    <s v="juv"/>
    <s v="juv"/>
    <n v="72.25"/>
    <n v="69.181818181818187"/>
    <n v="8.4852813742385695"/>
    <n v="69.835521047673154"/>
    <n v="1"/>
    <n v="0"/>
    <x v="1"/>
    <n v="1"/>
    <n v="2014"/>
    <s v="MV1"/>
    <s v="P051_MV1"/>
    <n v="34.36519945571272"/>
    <n v="-25.879918081474152"/>
    <n v="-0.30843567835886321"/>
    <n v="56.420044614117785"/>
    <n v="13.415476433555369"/>
    <n v="0.43200575384376289"/>
    <x v="12"/>
    <n v="77"/>
  </r>
  <r>
    <n v="1964"/>
    <x v="19"/>
    <s v="id_53"/>
    <x v="0"/>
    <n v="2"/>
    <s v="F"/>
    <s v="M"/>
    <s v="juv"/>
    <s v="juv"/>
    <n v="69.181818181818187"/>
    <n v="72.25"/>
    <n v="69.835521047673154"/>
    <n v="8.4852813742385695"/>
    <n v="0"/>
    <n v="1"/>
    <x v="1"/>
    <n v="1"/>
    <n v="2014"/>
    <s v="MV1"/>
    <s v="P051_MV1"/>
    <n v="58.402832169616239"/>
    <n v="11.432688878056915"/>
    <n v="0.45202544076901663"/>
    <n v="41.301151377594778"/>
    <n v="-32.81587000335621"/>
    <n v="-4.7792793037716934E-2"/>
    <x v="14"/>
    <n v="42"/>
  </r>
  <r>
    <n v="1965"/>
    <x v="16"/>
    <s v="id_39"/>
    <x v="1"/>
    <n v="1"/>
    <s v="M"/>
    <s v="F"/>
    <s v="juv"/>
    <s v="juv"/>
    <n v="72.25"/>
    <n v="69.181818181818187"/>
    <n v="8.4852813742385695"/>
    <n v="69.835521047673154"/>
    <n v="1"/>
    <n v="0"/>
    <x v="0"/>
    <n v="0"/>
    <n v="2014"/>
    <s v="MV1"/>
    <s v="P051_MV1"/>
    <n v="34.36519945571272"/>
    <n v="-25.879918081474152"/>
    <n v="-0.30843567835886321"/>
    <n v="56.420044614117785"/>
    <n v="13.415476433555369"/>
    <n v="0.43200575384376289"/>
    <x v="12"/>
    <n v="77"/>
  </r>
  <r>
    <n v="1966"/>
    <x v="16"/>
    <s v="id_39"/>
    <x v="0"/>
    <n v="2"/>
    <s v="M"/>
    <s v="F"/>
    <s v="juv"/>
    <s v="juv"/>
    <n v="72.25"/>
    <n v="69.181818181818187"/>
    <n v="8.4852813742385695"/>
    <n v="69.835521047673154"/>
    <n v="1"/>
    <n v="0"/>
    <x v="1"/>
    <n v="1"/>
    <n v="2014"/>
    <s v="MV1"/>
    <s v="P051_MV1"/>
    <n v="34.36519945571272"/>
    <n v="-25.879918081474152"/>
    <n v="-0.30843567835886321"/>
    <n v="56.420044614117785"/>
    <n v="13.415476433555369"/>
    <n v="0.43200575384376289"/>
    <x v="12"/>
    <n v="77"/>
  </r>
  <r>
    <n v="1967"/>
    <x v="16"/>
    <s v="id_39"/>
    <x v="0"/>
    <n v="2"/>
    <s v="M"/>
    <s v="F"/>
    <s v="juv"/>
    <s v="juv"/>
    <n v="72.25"/>
    <n v="69.181818181818187"/>
    <n v="8.4852813742385695"/>
    <n v="69.835521047673154"/>
    <n v="1"/>
    <n v="0"/>
    <x v="0"/>
    <n v="0"/>
    <n v="2014"/>
    <s v="MV1"/>
    <s v="P051_MV1"/>
    <n v="34.36519945571272"/>
    <n v="-25.879918081474152"/>
    <n v="-0.30843567835886321"/>
    <n v="56.420044614117785"/>
    <n v="13.415476433555369"/>
    <n v="0.43200575384376289"/>
    <x v="12"/>
    <n v="77"/>
  </r>
  <r>
    <n v="1968"/>
    <x v="19"/>
    <s v="id_53"/>
    <x v="1"/>
    <n v="1"/>
    <s v="F"/>
    <s v="M"/>
    <s v="juv"/>
    <s v="juv"/>
    <n v="69.181818181818187"/>
    <n v="72.25"/>
    <n v="69.835521047673154"/>
    <n v="8.4852813742385695"/>
    <n v="0"/>
    <n v="1"/>
    <x v="1"/>
    <n v="1"/>
    <n v="2014"/>
    <s v="MV1"/>
    <s v="P051_MV1"/>
    <n v="58.402832169616239"/>
    <n v="11.432688878056915"/>
    <n v="0.45202544076901663"/>
    <n v="41.301151377594778"/>
    <n v="-32.81587000335621"/>
    <n v="-4.7792793037716934E-2"/>
    <x v="14"/>
    <n v="42"/>
  </r>
  <r>
    <n v="1969"/>
    <x v="16"/>
    <s v="id_39"/>
    <x v="1"/>
    <n v="1"/>
    <s v="M"/>
    <s v="F"/>
    <s v="juv"/>
    <s v="juv"/>
    <n v="72.25"/>
    <n v="69.181818181818187"/>
    <n v="8.4852813742385695"/>
    <n v="69.835521047673154"/>
    <s v="NA"/>
    <s v="NA"/>
    <x v="0"/>
    <n v="0"/>
    <n v="2014"/>
    <s v="MV1"/>
    <s v="P051_MV1"/>
    <n v="34.36519945571272"/>
    <n v="-25.879918081474152"/>
    <n v="-0.30843567835886321"/>
    <n v="56.420044614117785"/>
    <n v="13.415476433555369"/>
    <n v="0.43200575384376289"/>
    <x v="12"/>
    <n v="77"/>
  </r>
  <r>
    <n v="1970"/>
    <x v="48"/>
    <s v="id_57"/>
    <x v="1"/>
    <n v="1"/>
    <s v="F"/>
    <s v="F"/>
    <s v="ad"/>
    <s v="juv"/>
    <n v="85.666666666666671"/>
    <n v="60.166666666666664"/>
    <n v="22.472205054244231"/>
    <n v="29.732137494637012"/>
    <s v="NA"/>
    <s v="NA"/>
    <x v="0"/>
    <n v="0"/>
    <n v="2014"/>
    <s v="MV1"/>
    <s v="P007_MV1"/>
    <n v="23.09909307574117"/>
    <n v="-0.62688802149693856"/>
    <n v="-0.6648532993407934"/>
    <n v="38.502524349691555"/>
    <n v="-8.770386855054543"/>
    <n v="-0.13660730877273303"/>
    <x v="12"/>
    <n v="158"/>
  </r>
  <r>
    <n v="1971"/>
    <x v="24"/>
    <s v="id_02"/>
    <x v="0"/>
    <n v="2"/>
    <s v="F"/>
    <s v="F"/>
    <s v="juv"/>
    <s v="ad"/>
    <n v="60.166666666666664"/>
    <n v="85.666666666666671"/>
    <n v="29.732137494637012"/>
    <n v="22.472205054244231"/>
    <n v="0"/>
    <n v="1"/>
    <x v="1"/>
    <n v="1"/>
    <n v="2014"/>
    <s v="MV1"/>
    <s v="P007_MV1"/>
    <n v="38.637286496795177"/>
    <n v="-8.905149002158165"/>
    <n v="-0.17328276496926068"/>
    <n v="25.466237699519432"/>
    <n v="-2.9940326452752011"/>
    <n v="-0.55031427089170593"/>
    <x v="18"/>
    <n v="42"/>
  </r>
  <r>
    <n v="1972"/>
    <x v="48"/>
    <s v="id_57"/>
    <x v="0"/>
    <n v="2"/>
    <s v="F"/>
    <s v="F"/>
    <s v="ad"/>
    <s v="juv"/>
    <n v="85.666666666666671"/>
    <n v="60.166666666666664"/>
    <n v="22.472205054244231"/>
    <n v="29.732137494637012"/>
    <n v="1"/>
    <n v="0"/>
    <x v="0"/>
    <n v="0"/>
    <n v="2014"/>
    <s v="MV1"/>
    <s v="P007_MV1"/>
    <n v="23.09909307574117"/>
    <n v="-0.62688802149693856"/>
    <n v="-0.6648532993407934"/>
    <n v="38.502524349691555"/>
    <n v="-8.770386855054543"/>
    <n v="-0.13660730877273303"/>
    <x v="12"/>
    <n v="158"/>
  </r>
  <r>
    <n v="1973"/>
    <x v="24"/>
    <s v="id_02"/>
    <x v="0"/>
    <n v="2"/>
    <s v="F"/>
    <s v="F"/>
    <s v="juv"/>
    <s v="ad"/>
    <n v="60.166666666666664"/>
    <n v="85.666666666666671"/>
    <n v="29.732137494637012"/>
    <n v="22.472205054244231"/>
    <n v="0"/>
    <n v="1"/>
    <x v="1"/>
    <n v="1"/>
    <n v="2014"/>
    <s v="MV1"/>
    <s v="P007_MV1"/>
    <n v="38.637286496795177"/>
    <n v="-8.905149002158165"/>
    <n v="-0.17328276496926068"/>
    <n v="25.466237699519432"/>
    <n v="-2.9940326452752011"/>
    <n v="-0.55031427089170593"/>
    <x v="18"/>
    <n v="42"/>
  </r>
  <r>
    <n v="1974"/>
    <x v="42"/>
    <s v="id_50"/>
    <x v="1"/>
    <n v="1"/>
    <s v="M"/>
    <s v="F"/>
    <s v="ad"/>
    <s v="ad"/>
    <n v="80.333333333333329"/>
    <n v="87.888888888888886"/>
    <n v="5.8309518948453007"/>
    <n v="8.4852813742385695"/>
    <n v="0"/>
    <n v="1"/>
    <x v="1"/>
    <n v="1"/>
    <n v="2014"/>
    <s v="MV1"/>
    <s v="P026_MV1"/>
    <n v="14.41907343481949"/>
    <n v="-8.588121539974189"/>
    <n v="-0.93945677334966804"/>
    <n v="15.68883500618103"/>
    <n v="-7.2035536319424605"/>
    <n v="-0.86060044932745594"/>
    <x v="25"/>
    <n v="49"/>
  </r>
  <r>
    <n v="1975"/>
    <x v="42"/>
    <s v="id_50"/>
    <x v="0"/>
    <n v="2"/>
    <s v="M"/>
    <s v="F"/>
    <s v="ad"/>
    <s v="ad"/>
    <n v="80.333333333333329"/>
    <n v="87.888888888888886"/>
    <n v="5.8309518948453007"/>
    <n v="8.4852813742385695"/>
    <n v="0"/>
    <n v="1"/>
    <x v="1"/>
    <n v="1"/>
    <n v="2014"/>
    <s v="MV1"/>
    <s v="P026_MV1"/>
    <n v="14.41907343481949"/>
    <n v="-8.588121539974189"/>
    <n v="-0.93945677334966804"/>
    <n v="15.68883500618103"/>
    <n v="-7.2035536319424605"/>
    <n v="-0.86060044932745594"/>
    <x v="25"/>
    <n v="49"/>
  </r>
  <r>
    <n v="1976"/>
    <x v="32"/>
    <s v="id_49"/>
    <x v="0"/>
    <n v="2"/>
    <s v="F"/>
    <s v="M"/>
    <s v="ad"/>
    <s v="ad"/>
    <n v="87.888888888888886"/>
    <n v="80.333333333333329"/>
    <n v="8.4852813742385695"/>
    <n v="5.8309518948453007"/>
    <s v="NA"/>
    <s v="NA"/>
    <x v="0"/>
    <n v="0"/>
    <n v="2014"/>
    <s v="MV1"/>
    <s v="P026_MV1"/>
    <n v="15.187135483622992"/>
    <n v="-6.7018541093844224"/>
    <n v="-0.91515815242702914"/>
    <n v="21.45114967092038"/>
    <n v="-15.620197776075079"/>
    <n v="-0.67773321430148725"/>
    <x v="25"/>
    <n v="49"/>
  </r>
  <r>
    <n v="1977"/>
    <x v="32"/>
    <s v="id_49"/>
    <x v="1"/>
    <n v="1"/>
    <s v="F"/>
    <s v="M"/>
    <s v="ad"/>
    <s v="ad"/>
    <n v="87.888888888888886"/>
    <n v="80.333333333333329"/>
    <n v="8.4852813742385695"/>
    <n v="5.8309518948453007"/>
    <s v="NA"/>
    <s v="NA"/>
    <x v="0"/>
    <n v="0"/>
    <n v="2014"/>
    <s v="MV1"/>
    <s v="P026_MV1"/>
    <n v="15.187135483622992"/>
    <n v="-6.7018541093844224"/>
    <n v="-0.91515815242702914"/>
    <n v="21.45114967092038"/>
    <n v="-15.620197776075079"/>
    <n v="-0.67773321430148725"/>
    <x v="25"/>
    <n v="49"/>
  </r>
  <r>
    <n v="1978"/>
    <x v="42"/>
    <s v="id_50"/>
    <x v="0"/>
    <n v="2"/>
    <s v="M"/>
    <s v="F"/>
    <s v="ad"/>
    <s v="ad"/>
    <n v="80.333333333333329"/>
    <n v="87.888888888888886"/>
    <n v="5.8309518948453007"/>
    <n v="8.4852813742385695"/>
    <n v="0"/>
    <n v="1"/>
    <x v="1"/>
    <n v="1"/>
    <n v="2014"/>
    <s v="MV1"/>
    <s v="P026_MV1"/>
    <n v="14.41907343481949"/>
    <n v="-8.588121539974189"/>
    <n v="-0.93945677334966804"/>
    <n v="15.68883500618103"/>
    <n v="-7.2035536319424605"/>
    <n v="-0.86060044932745594"/>
    <x v="25"/>
    <n v="49"/>
  </r>
  <r>
    <n v="1979"/>
    <x v="42"/>
    <s v="id_50"/>
    <x v="1"/>
    <n v="1"/>
    <s v="M"/>
    <s v="F"/>
    <s v="ad"/>
    <s v="ad"/>
    <n v="80.333333333333329"/>
    <n v="87.888888888888886"/>
    <n v="5.8309518948453007"/>
    <n v="8.4852813742385695"/>
    <n v="0"/>
    <n v="1"/>
    <x v="1"/>
    <n v="1"/>
    <n v="2014"/>
    <s v="MV1"/>
    <s v="P026_MV1"/>
    <n v="14.41907343481949"/>
    <n v="-8.588121539974189"/>
    <n v="-0.93945677334966804"/>
    <n v="15.68883500618103"/>
    <n v="-7.2035536319424605"/>
    <n v="-0.86060044932745594"/>
    <x v="25"/>
    <n v="49"/>
  </r>
  <r>
    <n v="1980"/>
    <x v="42"/>
    <s v="id_50"/>
    <x v="1"/>
    <n v="1"/>
    <s v="M"/>
    <s v="F"/>
    <s v="ad"/>
    <s v="ad"/>
    <n v="80.333333333333329"/>
    <n v="87.888888888888886"/>
    <n v="5.8309518948453007"/>
    <n v="8.4852813742385695"/>
    <n v="0"/>
    <n v="1"/>
    <x v="1"/>
    <n v="1"/>
    <n v="2014"/>
    <s v="MV1"/>
    <s v="P026_MV1"/>
    <n v="14.41907343481949"/>
    <n v="-8.588121539974189"/>
    <n v="-0.93945677334966804"/>
    <n v="15.68883500618103"/>
    <n v="-7.2035536319424605"/>
    <n v="-0.86060044932745594"/>
    <x v="25"/>
    <n v="49"/>
  </r>
  <r>
    <n v="1981"/>
    <x v="42"/>
    <s v="id_50"/>
    <x v="0"/>
    <n v="2"/>
    <s v="M"/>
    <s v="F"/>
    <s v="ad"/>
    <s v="ad"/>
    <n v="80.333333333333329"/>
    <n v="87.888888888888886"/>
    <n v="5.8309518948453007"/>
    <n v="8.4852813742385695"/>
    <n v="0"/>
    <n v="1"/>
    <x v="1"/>
    <n v="1"/>
    <n v="2014"/>
    <s v="MV1"/>
    <s v="P026_MV1"/>
    <n v="14.41907343481949"/>
    <n v="-8.588121539974189"/>
    <n v="-0.93945677334966804"/>
    <n v="15.68883500618103"/>
    <n v="-7.2035536319424605"/>
    <n v="-0.86060044932745594"/>
    <x v="25"/>
    <n v="49"/>
  </r>
  <r>
    <n v="1982"/>
    <x v="32"/>
    <s v="id_49"/>
    <x v="0"/>
    <n v="2"/>
    <s v="F"/>
    <s v="M"/>
    <s v="ad"/>
    <s v="ad"/>
    <n v="87.888888888888886"/>
    <n v="80.333333333333329"/>
    <n v="8.4852813742385695"/>
    <n v="5.8309518948453007"/>
    <n v="1"/>
    <n v="0"/>
    <x v="0"/>
    <n v="0"/>
    <n v="2014"/>
    <s v="MV1"/>
    <s v="P026_MV1"/>
    <n v="15.187135483622992"/>
    <n v="-6.7018541093844224"/>
    <n v="-0.91515815242702914"/>
    <n v="21.45114967092038"/>
    <n v="-15.620197776075079"/>
    <n v="-0.67773321430148725"/>
    <x v="25"/>
    <n v="49"/>
  </r>
  <r>
    <n v="1983"/>
    <x v="42"/>
    <s v="id_50"/>
    <x v="1"/>
    <n v="1"/>
    <s v="M"/>
    <s v="F"/>
    <s v="ad"/>
    <s v="ad"/>
    <n v="80.333333333333329"/>
    <n v="87.888888888888886"/>
    <n v="5.8309518948453007"/>
    <n v="8.4852813742385695"/>
    <n v="0"/>
    <n v="1"/>
    <x v="1"/>
    <n v="1"/>
    <n v="2014"/>
    <s v="MV1"/>
    <s v="P026_MV1"/>
    <n v="14.41907343481949"/>
    <n v="-8.588121539974189"/>
    <n v="-0.93945677334966804"/>
    <n v="15.68883500618103"/>
    <n v="-7.2035536319424605"/>
    <n v="-0.86060044932745594"/>
    <x v="25"/>
    <n v="49"/>
  </r>
  <r>
    <n v="1984"/>
    <x v="42"/>
    <s v="id_50"/>
    <x v="1"/>
    <n v="1"/>
    <s v="M"/>
    <s v="F"/>
    <s v="ad"/>
    <s v="ad"/>
    <n v="80.333333333333329"/>
    <n v="87.888888888888886"/>
    <n v="5.8309518948453007"/>
    <n v="8.4852813742385695"/>
    <n v="0"/>
    <n v="1"/>
    <x v="0"/>
    <n v="0"/>
    <n v="2014"/>
    <s v="MV1"/>
    <s v="P026_MV1"/>
    <n v="14.41907343481949"/>
    <n v="-8.588121539974189"/>
    <n v="-0.93945677334966804"/>
    <n v="15.68883500618103"/>
    <n v="-7.2035536319424605"/>
    <n v="-0.86060044932745594"/>
    <x v="25"/>
    <n v="49"/>
  </r>
  <r>
    <n v="1985"/>
    <x v="32"/>
    <s v="id_49"/>
    <x v="1"/>
    <n v="1"/>
    <s v="F"/>
    <s v="M"/>
    <s v="ad"/>
    <s v="ad"/>
    <n v="87.888888888888886"/>
    <n v="80.333333333333329"/>
    <n v="8.4852813742385695"/>
    <n v="5.8309518948453007"/>
    <n v="1"/>
    <n v="0"/>
    <x v="0"/>
    <n v="0"/>
    <n v="2014"/>
    <s v="MV1"/>
    <s v="P026_MV1"/>
    <n v="15.187135483622992"/>
    <n v="-6.7018541093844224"/>
    <n v="-0.91515815242702914"/>
    <n v="21.45114967092038"/>
    <n v="-15.620197776075079"/>
    <n v="-0.67773321430148725"/>
    <x v="25"/>
    <n v="49"/>
  </r>
  <r>
    <n v="1986"/>
    <x v="32"/>
    <s v="id_49"/>
    <x v="0"/>
    <n v="2"/>
    <s v="F"/>
    <s v="M"/>
    <s v="ad"/>
    <s v="ad"/>
    <n v="87.888888888888886"/>
    <n v="80.333333333333329"/>
    <n v="8.4852813742385695"/>
    <n v="5.8309518948453007"/>
    <n v="1"/>
    <n v="0"/>
    <x v="0"/>
    <n v="0"/>
    <n v="2014"/>
    <s v="MV1"/>
    <s v="P026_MV1"/>
    <n v="15.187135483622992"/>
    <n v="-6.7018541093844224"/>
    <n v="-0.91515815242702914"/>
    <n v="21.45114967092038"/>
    <n v="-15.620197776075079"/>
    <n v="-0.67773321430148725"/>
    <x v="25"/>
    <n v="49"/>
  </r>
  <r>
    <n v="1987"/>
    <x v="42"/>
    <s v="id_50"/>
    <x v="1"/>
    <n v="1"/>
    <s v="M"/>
    <s v="F"/>
    <s v="ad"/>
    <s v="ad"/>
    <n v="80.333333333333329"/>
    <n v="87.888888888888886"/>
    <n v="5.8309518948453007"/>
    <n v="8.4852813742385695"/>
    <s v="NA"/>
    <s v="NA"/>
    <x v="1"/>
    <n v="1"/>
    <n v="2014"/>
    <s v="MV1"/>
    <s v="P026_MV1"/>
    <n v="14.41907343481949"/>
    <n v="-8.588121539974189"/>
    <n v="-0.93945677334966804"/>
    <n v="15.68883500618103"/>
    <n v="-7.2035536319424605"/>
    <n v="-0.86060044932745594"/>
    <x v="25"/>
    <n v="49"/>
  </r>
  <r>
    <n v="1988"/>
    <x v="32"/>
    <s v="id_49"/>
    <x v="1"/>
    <n v="1"/>
    <s v="F"/>
    <s v="M"/>
    <s v="ad"/>
    <s v="ad"/>
    <n v="87.888888888888886"/>
    <n v="80.333333333333329"/>
    <n v="8.4852813742385695"/>
    <n v="5.8309518948453007"/>
    <n v="1"/>
    <n v="0"/>
    <x v="0"/>
    <n v="0"/>
    <n v="2014"/>
    <s v="MV1"/>
    <s v="P026_MV1"/>
    <n v="15.187135483622992"/>
    <n v="-6.7018541093844224"/>
    <n v="-0.91515815242702914"/>
    <n v="21.45114967092038"/>
    <n v="-15.620197776075079"/>
    <n v="-0.67773321430148725"/>
    <x v="25"/>
    <n v="49"/>
  </r>
  <r>
    <n v="1989"/>
    <x v="32"/>
    <s v="id_49"/>
    <x v="0"/>
    <n v="2"/>
    <s v="F"/>
    <s v="M"/>
    <s v="ad"/>
    <s v="ad"/>
    <n v="87.888888888888886"/>
    <n v="80.333333333333329"/>
    <n v="8.4852813742385695"/>
    <n v="5.8309518948453007"/>
    <n v="1"/>
    <n v="0"/>
    <x v="0"/>
    <n v="0"/>
    <n v="2014"/>
    <s v="MV1"/>
    <s v="P026_MV1"/>
    <n v="15.187135483622992"/>
    <n v="-6.7018541093844224"/>
    <n v="-0.91515815242702914"/>
    <n v="21.45114967092038"/>
    <n v="-15.620197776075079"/>
    <n v="-0.67773321430148725"/>
    <x v="25"/>
    <n v="49"/>
  </r>
  <r>
    <n v="1990"/>
    <x v="42"/>
    <s v="id_50"/>
    <x v="0"/>
    <n v="2"/>
    <s v="M"/>
    <s v="F"/>
    <s v="ad"/>
    <s v="ad"/>
    <n v="80.333333333333329"/>
    <n v="87.888888888888886"/>
    <n v="5.8309518948453007"/>
    <n v="8.4852813742385695"/>
    <n v="0"/>
    <n v="1"/>
    <x v="1"/>
    <n v="1"/>
    <n v="2014"/>
    <s v="MV1"/>
    <s v="P026_MV1"/>
    <n v="14.41907343481949"/>
    <n v="-8.588121539974189"/>
    <n v="-0.93945677334966804"/>
    <n v="15.68883500618103"/>
    <n v="-7.2035536319424605"/>
    <n v="-0.86060044932745594"/>
    <x v="25"/>
    <n v="49"/>
  </r>
  <r>
    <n v="1991"/>
    <x v="42"/>
    <s v="id_50"/>
    <x v="1"/>
    <n v="1"/>
    <s v="M"/>
    <s v="F"/>
    <s v="ad"/>
    <s v="ad"/>
    <n v="80.333333333333329"/>
    <n v="87.888888888888886"/>
    <n v="5.8309518948453007"/>
    <n v="8.4852813742385695"/>
    <s v="NA"/>
    <s v="NA"/>
    <x v="1"/>
    <n v="1"/>
    <n v="2014"/>
    <s v="MV1"/>
    <s v="P026_MV1"/>
    <n v="14.41907343481949"/>
    <n v="-8.588121539974189"/>
    <n v="-0.93945677334966804"/>
    <n v="15.68883500618103"/>
    <n v="-7.2035536319424605"/>
    <n v="-0.86060044932745594"/>
    <x v="25"/>
    <n v="49"/>
  </r>
  <r>
    <n v="1992"/>
    <x v="32"/>
    <s v="id_49"/>
    <x v="0"/>
    <n v="2"/>
    <s v="F"/>
    <s v="M"/>
    <s v="ad"/>
    <s v="ad"/>
    <n v="87.888888888888886"/>
    <n v="80.333333333333329"/>
    <n v="8.4852813742385695"/>
    <n v="5.8309518948453007"/>
    <n v="1"/>
    <n v="0"/>
    <x v="0"/>
    <n v="0"/>
    <n v="2014"/>
    <s v="MV1"/>
    <s v="P026_MV1"/>
    <n v="15.187135483622992"/>
    <n v="-6.7018541093844224"/>
    <n v="-0.91515815242702914"/>
    <n v="21.45114967092038"/>
    <n v="-15.620197776075079"/>
    <n v="-0.67773321430148725"/>
    <x v="25"/>
    <n v="49"/>
  </r>
  <r>
    <n v="1993"/>
    <x v="32"/>
    <s v="id_49"/>
    <x v="1"/>
    <n v="1"/>
    <s v="F"/>
    <s v="M"/>
    <s v="ad"/>
    <s v="ad"/>
    <n v="87.888888888888886"/>
    <n v="80.333333333333329"/>
    <n v="8.4852813742385695"/>
    <n v="5.8309518948453007"/>
    <n v="1"/>
    <n v="0"/>
    <x v="0"/>
    <n v="0"/>
    <n v="2014"/>
    <s v="MV1"/>
    <s v="P026_MV1"/>
    <n v="15.187135483622992"/>
    <n v="-6.7018541093844224"/>
    <n v="-0.91515815242702914"/>
    <n v="21.45114967092038"/>
    <n v="-15.620197776075079"/>
    <n v="-0.67773321430148725"/>
    <x v="25"/>
    <n v="49"/>
  </r>
  <r>
    <n v="1994"/>
    <x v="42"/>
    <s v="id_50"/>
    <x v="0"/>
    <n v="2"/>
    <s v="M"/>
    <s v="F"/>
    <s v="ad"/>
    <s v="ad"/>
    <n v="80.333333333333329"/>
    <n v="87.888888888888886"/>
    <n v="5.8309518948453007"/>
    <n v="8.4852813742385695"/>
    <n v="0"/>
    <n v="1"/>
    <x v="1"/>
    <n v="1"/>
    <n v="2014"/>
    <s v="MV1"/>
    <s v="P026_MV1"/>
    <n v="14.41907343481949"/>
    <n v="-8.588121539974189"/>
    <n v="-0.93945677334966804"/>
    <n v="15.68883500618103"/>
    <n v="-7.2035536319424605"/>
    <n v="-0.86060044932745594"/>
    <x v="25"/>
    <n v="49"/>
  </r>
  <r>
    <n v="1995"/>
    <x v="54"/>
    <s v="id_34"/>
    <x v="1"/>
    <n v="1"/>
    <s v="M"/>
    <s v="F"/>
    <s v="ad"/>
    <s v="ad"/>
    <n v="93"/>
    <n v="78.86666666666666"/>
    <n v="10.440306508910551"/>
    <n v="41.109609582188931"/>
    <s v="NA"/>
    <s v="NA"/>
    <x v="0"/>
    <n v="0"/>
    <n v="2014"/>
    <s v="MV1"/>
    <s v="P011_MV1"/>
    <n v="10.440306508910551"/>
    <n v="0"/>
    <n v="-1.0653301313977599"/>
    <n v="41.109609582188973"/>
    <n v="0"/>
    <n v="-5.3871377869625557E-2"/>
    <x v="17"/>
    <n v="46"/>
  </r>
  <r>
    <n v="1996"/>
    <x v="53"/>
    <s v="id_39"/>
    <x v="0"/>
    <n v="2"/>
    <s v="F"/>
    <s v="F"/>
    <s v="ad"/>
    <s v="juv"/>
    <n v="78.86666666666666"/>
    <n v="69.181818181818187"/>
    <n v="41.109609582188931"/>
    <n v="57.974132162542979"/>
    <n v="1"/>
    <n v="0"/>
    <x v="1"/>
    <n v="1"/>
    <n v="2014"/>
    <s v="MV1"/>
    <s v="P011_MV1"/>
    <n v="41.109609582188966"/>
    <n v="0"/>
    <n v="-9.5067676040108823E-2"/>
    <n v="56.420044614117785"/>
    <n v="1.5540875484251941"/>
    <n v="0.43200575384376289"/>
    <x v="40"/>
    <n v="77"/>
  </r>
  <r>
    <n v="1997"/>
    <x v="19"/>
    <s v="id_30"/>
    <x v="0"/>
    <n v="2"/>
    <s v="F"/>
    <s v="M"/>
    <s v="juv"/>
    <s v="ad"/>
    <n v="69.181818181818187"/>
    <n v="93"/>
    <n v="57.974132162542979"/>
    <n v="10.440306508910551"/>
    <n v="0"/>
    <n v="1"/>
    <x v="1"/>
    <n v="1"/>
    <n v="2014"/>
    <s v="MV1"/>
    <s v="P011_MV1"/>
    <n v="58.402832169616239"/>
    <n v="-0.42870000707326028"/>
    <n v="0.45202544076901663"/>
    <n v="9.2120351549210735"/>
    <n v="1.2282713539894772"/>
    <n v="-1.0661418939597733"/>
    <x v="14"/>
    <n v="11"/>
  </r>
  <r>
    <n v="1998"/>
    <x v="54"/>
    <s v="id_34"/>
    <x v="0"/>
    <n v="2"/>
    <s v="M"/>
    <s v="F"/>
    <s v="ad"/>
    <s v="ad"/>
    <n v="93"/>
    <n v="78.86666666666666"/>
    <n v="10.440306508910551"/>
    <n v="41.109609582188931"/>
    <n v="1"/>
    <n v="0"/>
    <x v="0"/>
    <n v="0"/>
    <n v="2014"/>
    <s v="MV1"/>
    <s v="P011_MV1"/>
    <n v="10.440306508910551"/>
    <n v="0"/>
    <n v="-1.0653301313977599"/>
    <n v="41.109609582188973"/>
    <n v="0"/>
    <n v="-5.3871377869625557E-2"/>
    <x v="17"/>
    <n v="46"/>
  </r>
  <r>
    <n v="1999"/>
    <x v="54"/>
    <s v="id_39"/>
    <x v="0"/>
    <n v="2"/>
    <s v="M"/>
    <s v="F"/>
    <s v="ad"/>
    <s v="juv"/>
    <n v="93"/>
    <n v="69.181818181818187"/>
    <n v="10.440306508910551"/>
    <n v="57.974132162542979"/>
    <n v="1"/>
    <n v="0"/>
    <x v="0"/>
    <n v="0"/>
    <n v="2014"/>
    <s v="MV1"/>
    <s v="P011_MV1"/>
    <n v="10.440306508910551"/>
    <n v="0"/>
    <n v="-1.0653301313977599"/>
    <n v="56.420044614117785"/>
    <n v="1.5540875484251941"/>
    <n v="0.43200575384376289"/>
    <x v="17"/>
    <n v="77"/>
  </r>
  <r>
    <n v="2000"/>
    <x v="19"/>
    <s v="id_34"/>
    <x v="0"/>
    <n v="2"/>
    <s v="F"/>
    <s v="F"/>
    <s v="juv"/>
    <s v="ad"/>
    <n v="69.181818181818187"/>
    <n v="78.86666666666666"/>
    <n v="57.974132162542979"/>
    <n v="41.109609582188931"/>
    <s v="NA"/>
    <s v="NA"/>
    <x v="1"/>
    <n v="1"/>
    <n v="2014"/>
    <s v="MV1"/>
    <s v="P011_MV1"/>
    <n v="58.402832169616239"/>
    <n v="-0.42870000707326028"/>
    <n v="0.45202544076901663"/>
    <n v="41.109609582188973"/>
    <n v="0"/>
    <n v="-5.3871377869625557E-2"/>
    <x v="14"/>
    <n v="46"/>
  </r>
  <r>
    <n v="2001"/>
    <x v="53"/>
    <s v="id_39"/>
    <x v="0"/>
    <n v="2"/>
    <s v="F"/>
    <s v="F"/>
    <s v="ad"/>
    <s v="juv"/>
    <n v="78.86666666666666"/>
    <n v="69.181818181818187"/>
    <n v="41.109609582188931"/>
    <n v="57.974132162542979"/>
    <s v="NA"/>
    <s v="NA"/>
    <x v="0"/>
    <n v="0"/>
    <n v="2014"/>
    <s v="MV1"/>
    <s v="P011_MV1"/>
    <n v="41.109609582188966"/>
    <n v="0"/>
    <n v="-9.5067676040108823E-2"/>
    <n v="56.420044614117785"/>
    <n v="1.5540875484251941"/>
    <n v="0.43200575384376289"/>
    <x v="40"/>
    <n v="77"/>
  </r>
  <r>
    <n v="2002"/>
    <x v="19"/>
    <s v="id_34"/>
    <x v="1"/>
    <n v="1"/>
    <s v="F"/>
    <s v="F"/>
    <s v="juv"/>
    <s v="ad"/>
    <n v="69.181818181818187"/>
    <n v="78.86666666666666"/>
    <n v="57.974132162542979"/>
    <n v="41.109609582188931"/>
    <s v="NA"/>
    <s v="NA"/>
    <x v="1"/>
    <n v="1"/>
    <n v="2014"/>
    <s v="MV1"/>
    <s v="P011_MV1"/>
    <n v="58.402832169616239"/>
    <n v="-0.42870000707326028"/>
    <n v="0.45202544076901663"/>
    <n v="41.109609582188973"/>
    <n v="0"/>
    <n v="-5.3871377869625557E-2"/>
    <x v="14"/>
    <n v="46"/>
  </r>
  <r>
    <n v="2003"/>
    <x v="19"/>
    <s v="id_34"/>
    <x v="1"/>
    <n v="1"/>
    <s v="F"/>
    <s v="F"/>
    <s v="juv"/>
    <s v="ad"/>
    <n v="69.181818181818187"/>
    <n v="78.86666666666666"/>
    <n v="57.974132162542979"/>
    <n v="41.109609582188931"/>
    <s v="NA"/>
    <s v="NA"/>
    <x v="1"/>
    <n v="1"/>
    <n v="2014"/>
    <s v="MV1"/>
    <s v="P011_MV1"/>
    <n v="58.402832169616239"/>
    <n v="-0.42870000707326028"/>
    <n v="0.45202544076901663"/>
    <n v="41.109609582188973"/>
    <n v="0"/>
    <n v="-5.3871377869625557E-2"/>
    <x v="14"/>
    <n v="46"/>
  </r>
  <r>
    <n v="2004"/>
    <x v="19"/>
    <s v="id_34"/>
    <x v="1"/>
    <n v="1"/>
    <s v="F"/>
    <s v="F"/>
    <s v="juv"/>
    <s v="ad"/>
    <n v="69.181818181818187"/>
    <n v="78.86666666666666"/>
    <n v="57.974132162542979"/>
    <n v="41.109609582188931"/>
    <n v="0"/>
    <n v="1"/>
    <x v="1"/>
    <n v="1"/>
    <n v="2014"/>
    <s v="MV1"/>
    <s v="P011_MV1"/>
    <n v="58.402832169616239"/>
    <n v="-0.42870000707326028"/>
    <n v="0.45202544076901663"/>
    <n v="41.109609582188973"/>
    <n v="0"/>
    <n v="-5.3871377869625557E-2"/>
    <x v="14"/>
    <n v="46"/>
  </r>
  <r>
    <n v="2005"/>
    <x v="53"/>
    <s v="id_30"/>
    <x v="0"/>
    <n v="2"/>
    <s v="F"/>
    <s v="M"/>
    <s v="ad"/>
    <s v="ad"/>
    <n v="78.86666666666666"/>
    <n v="93"/>
    <n v="41.109609582188931"/>
    <n v="10.440306508910551"/>
    <n v="0"/>
    <n v="1"/>
    <x v="1"/>
    <n v="1"/>
    <n v="2014"/>
    <s v="MV1"/>
    <s v="P011_MV1"/>
    <n v="41.109609582188966"/>
    <n v="0"/>
    <n v="-9.5067676040108823E-2"/>
    <n v="9.2120351549210735"/>
    <n v="1.2282713539894772"/>
    <n v="-1.0661418939597733"/>
    <x v="40"/>
    <n v="11"/>
  </r>
  <r>
    <n v="2006"/>
    <x v="53"/>
    <s v="id_30"/>
    <x v="1"/>
    <n v="1"/>
    <s v="F"/>
    <s v="M"/>
    <s v="ad"/>
    <s v="ad"/>
    <n v="78.86666666666666"/>
    <n v="93"/>
    <n v="41.109609582188931"/>
    <n v="10.440306508910551"/>
    <s v="NA"/>
    <s v="NA"/>
    <x v="1"/>
    <n v="1"/>
    <n v="2014"/>
    <s v="MV1"/>
    <s v="P011_MV1"/>
    <n v="41.109609582188966"/>
    <n v="0"/>
    <n v="-9.5067676040108823E-2"/>
    <n v="9.2120351549210735"/>
    <n v="1.2282713539894772"/>
    <n v="-1.0661418939597733"/>
    <x v="40"/>
    <n v="11"/>
  </r>
  <r>
    <n v="2007"/>
    <x v="19"/>
    <s v="id_30"/>
    <x v="1"/>
    <n v="1"/>
    <s v="F"/>
    <s v="M"/>
    <s v="juv"/>
    <s v="ad"/>
    <n v="69.181818181818187"/>
    <n v="93"/>
    <n v="57.974132162542979"/>
    <n v="10.440306508910551"/>
    <n v="0"/>
    <n v="1"/>
    <x v="1"/>
    <n v="1"/>
    <n v="2014"/>
    <s v="MV1"/>
    <s v="P011_MV1"/>
    <n v="58.402832169616239"/>
    <n v="-0.42870000707326028"/>
    <n v="0.45202544076901663"/>
    <n v="9.2120351549210735"/>
    <n v="1.2282713539894772"/>
    <n v="-1.0661418939597733"/>
    <x v="14"/>
    <n v="11"/>
  </r>
  <r>
    <n v="2008"/>
    <x v="54"/>
    <s v="id_39"/>
    <x v="1"/>
    <n v="1"/>
    <s v="M"/>
    <s v="F"/>
    <s v="ad"/>
    <s v="juv"/>
    <n v="93"/>
    <n v="69.181818181818187"/>
    <n v="10.440306508910551"/>
    <n v="57.974132162542979"/>
    <n v="1"/>
    <n v="0"/>
    <x v="0"/>
    <n v="0"/>
    <n v="2014"/>
    <s v="MV1"/>
    <s v="P011_MV1"/>
    <n v="10.440306508910551"/>
    <n v="0"/>
    <n v="-1.0653301313977599"/>
    <n v="56.420044614117785"/>
    <n v="1.5540875484251941"/>
    <n v="0.43200575384376289"/>
    <x v="17"/>
    <n v="77"/>
  </r>
  <r>
    <n v="2009"/>
    <x v="54"/>
    <s v="id_34"/>
    <x v="1"/>
    <n v="1"/>
    <s v="M"/>
    <s v="F"/>
    <s v="ad"/>
    <s v="ad"/>
    <n v="93"/>
    <n v="78.86666666666666"/>
    <n v="10.440306508910551"/>
    <n v="41.109609582188931"/>
    <s v="NA"/>
    <s v="NA"/>
    <x v="0"/>
    <n v="0"/>
    <n v="2014"/>
    <s v="MV1"/>
    <s v="P011_MV1"/>
    <n v="10.440306508910551"/>
    <n v="0"/>
    <n v="-1.0653301313977599"/>
    <n v="41.109609582188973"/>
    <n v="0"/>
    <n v="-5.3871377869625557E-2"/>
    <x v="17"/>
    <n v="46"/>
  </r>
  <r>
    <n v="2010"/>
    <x v="19"/>
    <s v="id_30"/>
    <x v="0"/>
    <n v="2"/>
    <s v="F"/>
    <s v="M"/>
    <s v="juv"/>
    <s v="ad"/>
    <n v="69.181818181818187"/>
    <n v="93"/>
    <n v="57.974132162542979"/>
    <n v="10.440306508910551"/>
    <s v="NA"/>
    <s v="NA"/>
    <x v="1"/>
    <n v="1"/>
    <n v="2014"/>
    <s v="MV1"/>
    <s v="P011_MV1"/>
    <n v="58.402832169616239"/>
    <n v="-0.42870000707326028"/>
    <n v="0.45202544076901663"/>
    <n v="9.2120351549210735"/>
    <n v="1.2282713539894772"/>
    <n v="-1.0661418939597733"/>
    <x v="14"/>
    <n v="11"/>
  </r>
  <r>
    <n v="2011"/>
    <x v="53"/>
    <s v="id_30"/>
    <x v="0"/>
    <n v="2"/>
    <s v="F"/>
    <s v="M"/>
    <s v="ad"/>
    <s v="ad"/>
    <n v="78.86666666666666"/>
    <n v="93"/>
    <n v="41.109609582188931"/>
    <n v="10.440306508910551"/>
    <s v="NA"/>
    <s v="NA"/>
    <x v="1"/>
    <n v="1"/>
    <n v="2014"/>
    <s v="MV1"/>
    <s v="P011_MV1"/>
    <n v="41.109609582188966"/>
    <n v="0"/>
    <n v="-9.5067676040108823E-2"/>
    <n v="9.2120351549210735"/>
    <n v="1.2282713539894772"/>
    <n v="-1.0661418939597733"/>
    <x v="40"/>
    <n v="11"/>
  </r>
  <r>
    <n v="2012"/>
    <x v="53"/>
    <s v="id_30"/>
    <x v="0"/>
    <n v="2"/>
    <s v="F"/>
    <s v="M"/>
    <s v="ad"/>
    <s v="ad"/>
    <n v="78.86666666666666"/>
    <n v="93"/>
    <n v="41.109609582188931"/>
    <n v="10.440306508910551"/>
    <n v="0"/>
    <n v="1"/>
    <x v="1"/>
    <n v="1"/>
    <n v="2014"/>
    <s v="MV1"/>
    <s v="P011_MV1"/>
    <n v="41.109609582188966"/>
    <n v="0"/>
    <n v="-9.5067676040108823E-2"/>
    <n v="9.2120351549210735"/>
    <n v="1.2282713539894772"/>
    <n v="-1.0661418939597733"/>
    <x v="40"/>
    <n v="11"/>
  </r>
  <r>
    <n v="2013"/>
    <x v="19"/>
    <s v="id_34"/>
    <x v="0"/>
    <n v="2"/>
    <s v="F"/>
    <s v="F"/>
    <s v="juv"/>
    <s v="ad"/>
    <n v="69.181818181818187"/>
    <n v="78.86666666666666"/>
    <n v="57.974132162542979"/>
    <n v="41.109609582188931"/>
    <s v="NA"/>
    <s v="NA"/>
    <x v="1"/>
    <n v="1"/>
    <n v="2014"/>
    <s v="MV1"/>
    <s v="P011_MV1"/>
    <n v="58.402832169616239"/>
    <n v="-0.42870000707326028"/>
    <n v="0.45202544076901663"/>
    <n v="41.109609582188973"/>
    <n v="0"/>
    <n v="-5.3871377869625557E-2"/>
    <x v="14"/>
    <n v="46"/>
  </r>
  <r>
    <n v="2014"/>
    <x v="58"/>
    <s v="id_40"/>
    <x v="0"/>
    <n v="2"/>
    <s v="F"/>
    <s v="F"/>
    <s v="ad"/>
    <s v="ad"/>
    <n v="92.333333333333329"/>
    <n v="78.857142857142861"/>
    <n v="18.110770276274835"/>
    <n v="73.600271738628791"/>
    <s v="NA"/>
    <s v="NA"/>
    <x v="1"/>
    <n v="1"/>
    <n v="2014"/>
    <s v="MV1"/>
    <s v="P022_MV1"/>
    <n v="33.698602058570671"/>
    <n v="-15.587831782295837"/>
    <n v="-0.3295243358265833"/>
    <n v="38.572545498119524"/>
    <n v="35.027726240509267"/>
    <n v="-0.13438518545053418"/>
    <x v="43"/>
    <n v="58"/>
  </r>
  <r>
    <n v="2015"/>
    <x v="30"/>
    <s v="id_55"/>
    <x v="0"/>
    <n v="2"/>
    <s v="F"/>
    <s v="F"/>
    <s v="ad"/>
    <s v="ad"/>
    <n v="78.857142857142861"/>
    <n v="92.333333333333329"/>
    <n v="73.600271738628791"/>
    <n v="18.110770276274835"/>
    <n v="0"/>
    <n v="1"/>
    <x v="1"/>
    <n v="1"/>
    <n v="2014"/>
    <s v="MV1"/>
    <s v="P022_MV1"/>
    <n v="30.618777590811717"/>
    <n v="42.981494147817074"/>
    <n v="-0.42695850454631429"/>
    <n v="34.012528718814842"/>
    <n v="-15.901758442540007"/>
    <n v="-0.27909745970485755"/>
    <x v="23"/>
    <n v="87"/>
  </r>
  <r>
    <n v="2016"/>
    <x v="58"/>
    <s v="id_40"/>
    <x v="1"/>
    <n v="1"/>
    <s v="F"/>
    <s v="F"/>
    <s v="ad"/>
    <s v="ad"/>
    <n v="92.333333333333329"/>
    <n v="78.857142857142861"/>
    <n v="18.110770276274835"/>
    <n v="73.600271738628791"/>
    <n v="1"/>
    <n v="0"/>
    <x v="0"/>
    <n v="0"/>
    <n v="2014"/>
    <s v="MV1"/>
    <s v="P022_MV1"/>
    <n v="33.698602058570671"/>
    <n v="-15.587831782295837"/>
    <n v="-0.3295243358265833"/>
    <n v="38.572545498119524"/>
    <n v="35.027726240509267"/>
    <n v="-0.13438518545053418"/>
    <x v="43"/>
    <n v="58"/>
  </r>
  <r>
    <n v="2017"/>
    <x v="58"/>
    <s v="id_40"/>
    <x v="0"/>
    <n v="2"/>
    <s v="F"/>
    <s v="F"/>
    <s v="ad"/>
    <s v="ad"/>
    <n v="92.333333333333329"/>
    <n v="78.857142857142861"/>
    <n v="18.110770276274835"/>
    <n v="73.600271738628791"/>
    <n v="1"/>
    <n v="0"/>
    <x v="0"/>
    <n v="0"/>
    <n v="2014"/>
    <s v="MV1"/>
    <s v="P022_MV1"/>
    <n v="33.698602058570671"/>
    <n v="-15.587831782295837"/>
    <n v="-0.3295243358265833"/>
    <n v="38.572545498119524"/>
    <n v="35.027726240509267"/>
    <n v="-0.13438518545053418"/>
    <x v="43"/>
    <n v="58"/>
  </r>
  <r>
    <n v="2018"/>
    <x v="30"/>
    <s v="id_55"/>
    <x v="1"/>
    <n v="1"/>
    <s v="F"/>
    <s v="F"/>
    <s v="ad"/>
    <s v="ad"/>
    <n v="78.857142857142861"/>
    <n v="92.333333333333329"/>
    <n v="73.600271738628791"/>
    <n v="18.110770276274835"/>
    <n v="0"/>
    <n v="1"/>
    <x v="1"/>
    <n v="1"/>
    <n v="2014"/>
    <s v="MV1"/>
    <s v="P022_MV1"/>
    <n v="30.618777590811717"/>
    <n v="42.981494147817074"/>
    <n v="-0.42695850454631429"/>
    <n v="34.012528718814842"/>
    <n v="-15.901758442540007"/>
    <n v="-0.27909745970485755"/>
    <x v="23"/>
    <n v="87"/>
  </r>
  <r>
    <n v="2019"/>
    <x v="58"/>
    <s v="id_40"/>
    <x v="0"/>
    <n v="2"/>
    <s v="F"/>
    <s v="F"/>
    <s v="ad"/>
    <s v="ad"/>
    <n v="92.333333333333329"/>
    <n v="78.857142857142861"/>
    <n v="18.110770276274835"/>
    <n v="73.600271738628791"/>
    <n v="1"/>
    <n v="0"/>
    <x v="0"/>
    <n v="0"/>
    <n v="2014"/>
    <s v="MV1"/>
    <s v="P022_MV1"/>
    <n v="33.698602058570671"/>
    <n v="-15.587831782295837"/>
    <n v="-0.3295243358265833"/>
    <n v="38.572545498119524"/>
    <n v="35.027726240509267"/>
    <n v="-0.13438518545053418"/>
    <x v="43"/>
    <n v="58"/>
  </r>
  <r>
    <n v="2020"/>
    <x v="58"/>
    <s v="id_40"/>
    <x v="0"/>
    <n v="2"/>
    <s v="F"/>
    <s v="F"/>
    <s v="ad"/>
    <s v="ad"/>
    <n v="92.333333333333329"/>
    <n v="78.857142857142861"/>
    <n v="18.110770276274835"/>
    <n v="73.600271738628791"/>
    <n v="1"/>
    <n v="0"/>
    <x v="0"/>
    <n v="0"/>
    <n v="2014"/>
    <s v="MV1"/>
    <s v="P022_MV1"/>
    <n v="33.698602058570671"/>
    <n v="-15.587831782295837"/>
    <n v="-0.3295243358265833"/>
    <n v="38.572545498119524"/>
    <n v="35.027726240509267"/>
    <n v="-0.13438518545053418"/>
    <x v="43"/>
    <n v="58"/>
  </r>
  <r>
    <n v="2021"/>
    <x v="58"/>
    <s v="id_40"/>
    <x v="0"/>
    <n v="2"/>
    <s v="F"/>
    <s v="F"/>
    <s v="ad"/>
    <s v="ad"/>
    <n v="92.333333333333329"/>
    <n v="78.857142857142861"/>
    <n v="18.110770276274835"/>
    <n v="73.600271738628791"/>
    <n v="1"/>
    <n v="0"/>
    <x v="0"/>
    <n v="0"/>
    <n v="2014"/>
    <s v="MV1"/>
    <s v="P022_MV1"/>
    <n v="33.698602058570671"/>
    <n v="-15.587831782295837"/>
    <n v="-0.3295243358265833"/>
    <n v="38.572545498119524"/>
    <n v="35.027726240509267"/>
    <n v="-0.13438518545053418"/>
    <x v="43"/>
    <n v="58"/>
  </r>
  <r>
    <n v="2022"/>
    <x v="58"/>
    <s v="id_40"/>
    <x v="0"/>
    <n v="2"/>
    <s v="F"/>
    <s v="F"/>
    <s v="ad"/>
    <s v="ad"/>
    <n v="92.333333333333329"/>
    <n v="78.857142857142861"/>
    <n v="18.110770276274835"/>
    <n v="73.600271738628791"/>
    <n v="1"/>
    <n v="0"/>
    <x v="0"/>
    <n v="0"/>
    <n v="2014"/>
    <s v="MV1"/>
    <s v="P022_MV1"/>
    <n v="33.698602058570671"/>
    <n v="-15.587831782295837"/>
    <n v="-0.3295243358265833"/>
    <n v="38.572545498119524"/>
    <n v="35.027726240509267"/>
    <n v="-0.13438518545053418"/>
    <x v="43"/>
    <n v="58"/>
  </r>
  <r>
    <n v="2023"/>
    <x v="30"/>
    <s v="id_55"/>
    <x v="0"/>
    <n v="2"/>
    <s v="F"/>
    <s v="F"/>
    <s v="ad"/>
    <s v="ad"/>
    <n v="78.857142857142861"/>
    <n v="92.333333333333329"/>
    <n v="73.600271738628791"/>
    <n v="18.110770276274835"/>
    <n v="0"/>
    <n v="1"/>
    <x v="1"/>
    <n v="1"/>
    <n v="2014"/>
    <s v="MV1"/>
    <s v="P022_MV1"/>
    <n v="30.618777590811717"/>
    <n v="42.981494147817074"/>
    <n v="-0.42695850454631429"/>
    <n v="34.012528718814842"/>
    <n v="-15.901758442540007"/>
    <n v="-0.27909745970485755"/>
    <x v="23"/>
    <n v="87"/>
  </r>
  <r>
    <n v="2024"/>
    <x v="58"/>
    <s v="id_40"/>
    <x v="0"/>
    <n v="2"/>
    <s v="F"/>
    <s v="F"/>
    <s v="ad"/>
    <s v="ad"/>
    <n v="92.333333333333329"/>
    <n v="78.857142857142861"/>
    <n v="18.110770276274835"/>
    <n v="73.600271738628791"/>
    <n v="1"/>
    <n v="0"/>
    <x v="0"/>
    <n v="0"/>
    <n v="2014"/>
    <s v="MV1"/>
    <s v="P022_MV1"/>
    <n v="33.698602058570671"/>
    <n v="-15.587831782295837"/>
    <n v="-0.3295243358265833"/>
    <n v="38.572545498119524"/>
    <n v="35.027726240509267"/>
    <n v="-0.13438518545053418"/>
    <x v="43"/>
    <n v="58"/>
  </r>
  <r>
    <n v="2025"/>
    <x v="58"/>
    <s v="id_40"/>
    <x v="0"/>
    <n v="2"/>
    <s v="F"/>
    <s v="F"/>
    <s v="ad"/>
    <s v="ad"/>
    <n v="92.333333333333329"/>
    <n v="78.857142857142861"/>
    <n v="18.110770276274835"/>
    <n v="73.600271738628791"/>
    <n v="1"/>
    <n v="0"/>
    <x v="0"/>
    <n v="0"/>
    <n v="2014"/>
    <s v="MV1"/>
    <s v="P022_MV1"/>
    <n v="33.698602058570671"/>
    <n v="-15.587831782295837"/>
    <n v="-0.3295243358265833"/>
    <n v="38.572545498119524"/>
    <n v="35.027726240509267"/>
    <n v="-0.13438518545053418"/>
    <x v="43"/>
    <n v="58"/>
  </r>
  <r>
    <n v="2026"/>
    <x v="30"/>
    <s v="id_55"/>
    <x v="1"/>
    <n v="1"/>
    <s v="F"/>
    <s v="F"/>
    <s v="ad"/>
    <s v="ad"/>
    <n v="78.857142857142861"/>
    <n v="92.333333333333329"/>
    <n v="73.600271738628791"/>
    <n v="18.110770276274835"/>
    <n v="0"/>
    <n v="1"/>
    <x v="1"/>
    <n v="1"/>
    <n v="2014"/>
    <s v="MV1"/>
    <s v="P022_MV1"/>
    <n v="30.618777590811717"/>
    <n v="42.981494147817074"/>
    <n v="-0.42695850454631429"/>
    <n v="34.012528718814842"/>
    <n v="-15.901758442540007"/>
    <n v="-0.27909745970485755"/>
    <x v="23"/>
    <n v="87"/>
  </r>
  <r>
    <n v="2027"/>
    <x v="58"/>
    <s v="id_40"/>
    <x v="0"/>
    <n v="2"/>
    <s v="F"/>
    <s v="F"/>
    <s v="ad"/>
    <s v="ad"/>
    <n v="92.333333333333329"/>
    <n v="78.857142857142861"/>
    <n v="18.110770276274835"/>
    <n v="73.600271738628791"/>
    <n v="1"/>
    <n v="0"/>
    <x v="0"/>
    <n v="0"/>
    <n v="2014"/>
    <s v="MV1"/>
    <s v="P022_MV1"/>
    <n v="33.698602058570671"/>
    <n v="-15.587831782295837"/>
    <n v="-0.3295243358265833"/>
    <n v="38.572545498119524"/>
    <n v="35.027726240509267"/>
    <n v="-0.13438518545053418"/>
    <x v="43"/>
    <n v="58"/>
  </r>
  <r>
    <n v="2028"/>
    <x v="30"/>
    <s v="id_55"/>
    <x v="1"/>
    <n v="1"/>
    <s v="F"/>
    <s v="F"/>
    <s v="ad"/>
    <s v="ad"/>
    <n v="78.857142857142861"/>
    <n v="92.333333333333329"/>
    <n v="73.600271738628791"/>
    <n v="18.110770276274835"/>
    <n v="0"/>
    <n v="1"/>
    <x v="1"/>
    <n v="1"/>
    <n v="2014"/>
    <s v="MV1"/>
    <s v="P022_MV1"/>
    <n v="30.618777590811717"/>
    <n v="42.981494147817074"/>
    <n v="-0.42695850454631429"/>
    <n v="34.012528718814842"/>
    <n v="-15.901758442540007"/>
    <n v="-0.27909745970485755"/>
    <x v="23"/>
    <n v="87"/>
  </r>
  <r>
    <n v="2029"/>
    <x v="30"/>
    <s v="id_55"/>
    <x v="1"/>
    <n v="1"/>
    <s v="F"/>
    <s v="F"/>
    <s v="ad"/>
    <s v="ad"/>
    <n v="78.857142857142861"/>
    <n v="92.333333333333329"/>
    <n v="73.600271738628791"/>
    <n v="18.110770276274835"/>
    <n v="0"/>
    <n v="1"/>
    <x v="1"/>
    <n v="1"/>
    <n v="2014"/>
    <s v="MV1"/>
    <s v="P022_MV1"/>
    <n v="30.618777590811717"/>
    <n v="42.981494147817074"/>
    <n v="-0.42695850454631429"/>
    <n v="34.012528718814842"/>
    <n v="-15.901758442540007"/>
    <n v="-0.27909745970485755"/>
    <x v="23"/>
    <n v="87"/>
  </r>
  <r>
    <n v="2030"/>
    <x v="30"/>
    <s v="id_55"/>
    <x v="1"/>
    <n v="1"/>
    <s v="F"/>
    <s v="F"/>
    <s v="ad"/>
    <s v="ad"/>
    <n v="78.857142857142861"/>
    <n v="92.333333333333329"/>
    <n v="73.600271738628791"/>
    <n v="18.110770276274835"/>
    <n v="0"/>
    <n v="1"/>
    <x v="1"/>
    <n v="1"/>
    <n v="2014"/>
    <s v="MV1"/>
    <s v="P022_MV1"/>
    <n v="30.618777590811717"/>
    <n v="42.981494147817074"/>
    <n v="-0.42695850454631429"/>
    <n v="34.012528718814842"/>
    <n v="-15.901758442540007"/>
    <n v="-0.27909745970485755"/>
    <x v="23"/>
    <n v="87"/>
  </r>
  <r>
    <n v="2031"/>
    <x v="30"/>
    <s v="id_55"/>
    <x v="0"/>
    <n v="2"/>
    <s v="F"/>
    <s v="F"/>
    <s v="ad"/>
    <s v="ad"/>
    <n v="78.857142857142861"/>
    <n v="92.333333333333329"/>
    <n v="73.600271738628791"/>
    <n v="18.110770276274835"/>
    <n v="0"/>
    <n v="1"/>
    <x v="1"/>
    <n v="1"/>
    <n v="2014"/>
    <s v="MV1"/>
    <s v="P022_MV1"/>
    <n v="30.618777590811717"/>
    <n v="42.981494147817074"/>
    <n v="-0.42695850454631429"/>
    <n v="34.012528718814842"/>
    <n v="-15.901758442540007"/>
    <n v="-0.27909745970485755"/>
    <x v="23"/>
    <n v="87"/>
  </r>
  <r>
    <n v="2032"/>
    <x v="30"/>
    <s v="id_55"/>
    <x v="1"/>
    <n v="1"/>
    <s v="F"/>
    <s v="F"/>
    <s v="ad"/>
    <s v="ad"/>
    <n v="78.857142857142861"/>
    <n v="92.333333333333329"/>
    <n v="73.600271738628791"/>
    <n v="18.110770276274835"/>
    <n v="0"/>
    <n v="1"/>
    <x v="1"/>
    <n v="1"/>
    <n v="2014"/>
    <s v="MV1"/>
    <s v="P022_MV1"/>
    <n v="30.618777590811717"/>
    <n v="42.981494147817074"/>
    <n v="-0.42695850454631429"/>
    <n v="34.012528718814842"/>
    <n v="-15.901758442540007"/>
    <n v="-0.27909745970485755"/>
    <x v="23"/>
    <n v="87"/>
  </r>
  <r>
    <n v="2033"/>
    <x v="30"/>
    <s v="id_55"/>
    <x v="1"/>
    <n v="1"/>
    <s v="F"/>
    <s v="F"/>
    <s v="ad"/>
    <s v="ad"/>
    <n v="78.857142857142861"/>
    <n v="92.333333333333329"/>
    <n v="73.600271738628791"/>
    <n v="18.110770276274835"/>
    <n v="0"/>
    <n v="1"/>
    <x v="1"/>
    <n v="1"/>
    <n v="2014"/>
    <s v="MV1"/>
    <s v="P022_MV1"/>
    <n v="30.618777590811717"/>
    <n v="42.981494147817074"/>
    <n v="-0.42695850454631429"/>
    <n v="34.012528718814842"/>
    <n v="-15.901758442540007"/>
    <n v="-0.27909745970485755"/>
    <x v="23"/>
    <n v="87"/>
  </r>
  <r>
    <n v="2034"/>
    <x v="58"/>
    <s v="id_40"/>
    <x v="0"/>
    <n v="2"/>
    <s v="F"/>
    <s v="F"/>
    <s v="ad"/>
    <s v="ad"/>
    <n v="92.333333333333329"/>
    <n v="78.857142857142861"/>
    <n v="18.110770276274835"/>
    <n v="73.600271738628791"/>
    <n v="1"/>
    <n v="0"/>
    <x v="0"/>
    <n v="0"/>
    <n v="2014"/>
    <s v="MV1"/>
    <s v="P022_MV1"/>
    <n v="33.698602058570671"/>
    <n v="-15.587831782295837"/>
    <n v="-0.3295243358265833"/>
    <n v="38.572545498119524"/>
    <n v="35.027726240509267"/>
    <n v="-0.13438518545053418"/>
    <x v="43"/>
    <n v="58"/>
  </r>
  <r>
    <n v="2035"/>
    <x v="58"/>
    <s v="id_40"/>
    <x v="0"/>
    <n v="2"/>
    <s v="F"/>
    <s v="F"/>
    <s v="ad"/>
    <s v="ad"/>
    <n v="92.333333333333329"/>
    <n v="78.857142857142861"/>
    <n v="18.110770276274835"/>
    <n v="73.600271738628791"/>
    <n v="1"/>
    <n v="0"/>
    <x v="0"/>
    <n v="0"/>
    <n v="2014"/>
    <s v="MV1"/>
    <s v="P022_MV1"/>
    <n v="33.698602058570671"/>
    <n v="-15.587831782295837"/>
    <n v="-0.3295243358265833"/>
    <n v="38.572545498119524"/>
    <n v="35.027726240509267"/>
    <n v="-0.13438518545053418"/>
    <x v="43"/>
    <n v="58"/>
  </r>
  <r>
    <n v="2036"/>
    <x v="58"/>
    <s v="id_40"/>
    <x v="0"/>
    <n v="2"/>
    <s v="F"/>
    <s v="F"/>
    <s v="ad"/>
    <s v="ad"/>
    <n v="92.333333333333329"/>
    <n v="78.857142857142861"/>
    <n v="18.110770276274835"/>
    <n v="73.600271738628791"/>
    <n v="1"/>
    <n v="0"/>
    <x v="0"/>
    <n v="0"/>
    <n v="2014"/>
    <s v="MV1"/>
    <s v="P022_MV1"/>
    <n v="33.698602058570671"/>
    <n v="-15.587831782295837"/>
    <n v="-0.3295243358265833"/>
    <n v="38.572545498119524"/>
    <n v="35.027726240509267"/>
    <n v="-0.13438518545053418"/>
    <x v="43"/>
    <n v="58"/>
  </r>
  <r>
    <n v="2037"/>
    <x v="58"/>
    <s v="id_40"/>
    <x v="0"/>
    <n v="2"/>
    <s v="F"/>
    <s v="F"/>
    <s v="ad"/>
    <s v="ad"/>
    <n v="92.333333333333329"/>
    <n v="78.857142857142861"/>
    <n v="18.110770276274835"/>
    <n v="73.600271738628791"/>
    <n v="1"/>
    <n v="0"/>
    <x v="1"/>
    <n v="1"/>
    <n v="2014"/>
    <s v="MV1"/>
    <s v="P022_MV1"/>
    <n v="33.698602058570671"/>
    <n v="-15.587831782295837"/>
    <n v="-0.3295243358265833"/>
    <n v="38.572545498119524"/>
    <n v="35.027726240509267"/>
    <n v="-0.13438518545053418"/>
    <x v="43"/>
    <n v="58"/>
  </r>
  <r>
    <n v="2038"/>
    <x v="30"/>
    <s v="id_55"/>
    <x v="1"/>
    <n v="1"/>
    <s v="F"/>
    <s v="F"/>
    <s v="ad"/>
    <s v="ad"/>
    <n v="78.857142857142861"/>
    <n v="92.333333333333329"/>
    <n v="73.600271738628791"/>
    <n v="18.110770276274835"/>
    <n v="0"/>
    <n v="1"/>
    <x v="1"/>
    <n v="1"/>
    <n v="2014"/>
    <s v="MV1"/>
    <s v="P022_MV1"/>
    <n v="30.618777590811717"/>
    <n v="42.981494147817074"/>
    <n v="-0.42695850454631429"/>
    <n v="34.012528718814842"/>
    <n v="-15.901758442540007"/>
    <n v="-0.27909745970485755"/>
    <x v="23"/>
    <n v="87"/>
  </r>
  <r>
    <n v="2039"/>
    <x v="58"/>
    <s v="id_40"/>
    <x v="0"/>
    <n v="2"/>
    <s v="F"/>
    <s v="F"/>
    <s v="ad"/>
    <s v="ad"/>
    <n v="92.333333333333329"/>
    <n v="78.857142857142861"/>
    <n v="18.110770276274835"/>
    <n v="73.600271738628791"/>
    <n v="1"/>
    <n v="0"/>
    <x v="0"/>
    <n v="0"/>
    <n v="2014"/>
    <s v="MV1"/>
    <s v="P022_MV1"/>
    <n v="33.698602058570671"/>
    <n v="-15.587831782295837"/>
    <n v="-0.3295243358265833"/>
    <n v="38.572545498119524"/>
    <n v="35.027726240509267"/>
    <n v="-0.13438518545053418"/>
    <x v="43"/>
    <n v="58"/>
  </r>
  <r>
    <n v="2040"/>
    <x v="30"/>
    <s v="id_55"/>
    <x v="1"/>
    <n v="1"/>
    <s v="F"/>
    <s v="F"/>
    <s v="ad"/>
    <s v="ad"/>
    <n v="78.857142857142861"/>
    <n v="92.333333333333329"/>
    <n v="73.600271738628791"/>
    <n v="18.110770276274835"/>
    <n v="0"/>
    <n v="1"/>
    <x v="1"/>
    <n v="1"/>
    <n v="2014"/>
    <s v="MV1"/>
    <s v="P022_MV1"/>
    <n v="30.618777590811717"/>
    <n v="42.981494147817074"/>
    <n v="-0.42695850454631429"/>
    <n v="34.012528718814842"/>
    <n v="-15.901758442540007"/>
    <n v="-0.27909745970485755"/>
    <x v="23"/>
    <n v="87"/>
  </r>
  <r>
    <n v="2041"/>
    <x v="59"/>
    <s v="id_41"/>
    <x v="0"/>
    <n v="2"/>
    <s v="M"/>
    <s v="M"/>
    <s v="ad"/>
    <s v="ad"/>
    <n v="88.5"/>
    <n v="89.166666666666671"/>
    <n v="21.633307652783937"/>
    <n v="18.681541692269406"/>
    <n v="0"/>
    <n v="1"/>
    <x v="1"/>
    <n v="1"/>
    <n v="2014"/>
    <s v="MV1"/>
    <s v="P021_MV1"/>
    <n v="20.648255174349245"/>
    <n v="0.98505247843469235"/>
    <n v="-0.74238867711597312"/>
    <n v="18.262697468884333"/>
    <n v="0.41884422338507221"/>
    <n v="-0.77891884405660361"/>
    <x v="44"/>
    <n v="51"/>
  </r>
  <r>
    <n v="2042"/>
    <x v="57"/>
    <s v="id_52"/>
    <x v="0"/>
    <n v="2"/>
    <s v="M"/>
    <s v="M"/>
    <s v="ad"/>
    <s v="ad"/>
    <n v="89.166666666666671"/>
    <n v="88.5"/>
    <n v="18.681541692269406"/>
    <n v="21.633307652783937"/>
    <n v="1"/>
    <n v="0"/>
    <x v="0"/>
    <n v="0"/>
    <n v="2014"/>
    <s v="MV1"/>
    <s v="P021_MV1"/>
    <n v="20.133436566864216"/>
    <n v="-1.4518948745948101"/>
    <n v="-0.75867561930597827"/>
    <n v="21.349988333867785"/>
    <n v="0.2833193189161527"/>
    <n v="-0.68094357247778359"/>
    <x v="42"/>
    <n v="27"/>
  </r>
  <r>
    <n v="2043"/>
    <x v="59"/>
    <s v="id_41"/>
    <x v="1"/>
    <n v="1"/>
    <s v="M"/>
    <s v="M"/>
    <s v="ad"/>
    <s v="ad"/>
    <n v="88.5"/>
    <n v="89.166666666666671"/>
    <n v="21.633307652783937"/>
    <n v="18.681541692269406"/>
    <n v="0"/>
    <n v="1"/>
    <x v="1"/>
    <n v="1"/>
    <n v="2014"/>
    <s v="MV1"/>
    <s v="P021_MV1"/>
    <n v="20.648255174349245"/>
    <n v="0.98505247843469235"/>
    <n v="-0.74238867711597312"/>
    <n v="18.262697468884333"/>
    <n v="0.41884422338507221"/>
    <n v="-0.77891884405660361"/>
    <x v="44"/>
    <n v="51"/>
  </r>
  <r>
    <n v="2044"/>
    <x v="59"/>
    <s v="id_41"/>
    <x v="1"/>
    <n v="1"/>
    <s v="M"/>
    <s v="M"/>
    <s v="ad"/>
    <s v="ad"/>
    <n v="88.5"/>
    <n v="89.166666666666671"/>
    <n v="21.633307652783937"/>
    <n v="18.681541692269406"/>
    <n v="0"/>
    <n v="1"/>
    <x v="1"/>
    <n v="1"/>
    <n v="2014"/>
    <s v="MV1"/>
    <s v="P021_MV1"/>
    <n v="20.648255174349245"/>
    <n v="0.98505247843469235"/>
    <n v="-0.74238867711597312"/>
    <n v="18.262697468884333"/>
    <n v="0.41884422338507221"/>
    <n v="-0.77891884405660361"/>
    <x v="44"/>
    <n v="51"/>
  </r>
  <r>
    <n v="2045"/>
    <x v="59"/>
    <s v="id_41"/>
    <x v="0"/>
    <n v="2"/>
    <s v="M"/>
    <s v="M"/>
    <s v="ad"/>
    <s v="ad"/>
    <n v="88.5"/>
    <n v="89.166666666666671"/>
    <n v="21.633307652783937"/>
    <n v="18.681541692269406"/>
    <n v="0"/>
    <n v="1"/>
    <x v="1"/>
    <n v="1"/>
    <n v="2014"/>
    <s v="MV1"/>
    <s v="P021_MV1"/>
    <n v="20.648255174349245"/>
    <n v="0.98505247843469235"/>
    <n v="-0.74238867711597312"/>
    <n v="18.262697468884333"/>
    <n v="0.41884422338507221"/>
    <n v="-0.77891884405660361"/>
    <x v="44"/>
    <n v="51"/>
  </r>
  <r>
    <n v="2046"/>
    <x v="59"/>
    <s v="id_41"/>
    <x v="1"/>
    <n v="1"/>
    <s v="M"/>
    <s v="M"/>
    <s v="ad"/>
    <s v="ad"/>
    <n v="88.5"/>
    <n v="89.166666666666671"/>
    <n v="21.633307652783937"/>
    <n v="18.681541692269406"/>
    <n v="0"/>
    <n v="1"/>
    <x v="1"/>
    <n v="1"/>
    <n v="2014"/>
    <s v="MV1"/>
    <s v="P021_MV1"/>
    <n v="20.648255174349245"/>
    <n v="0.98505247843469235"/>
    <n v="-0.74238867711597312"/>
    <n v="18.262697468884333"/>
    <n v="0.41884422338507221"/>
    <n v="-0.77891884405660361"/>
    <x v="44"/>
    <n v="51"/>
  </r>
  <r>
    <n v="2047"/>
    <x v="59"/>
    <s v="id_41"/>
    <x v="1"/>
    <n v="1"/>
    <s v="M"/>
    <s v="M"/>
    <s v="ad"/>
    <s v="ad"/>
    <n v="88.5"/>
    <n v="89.166666666666671"/>
    <n v="21.633307652783937"/>
    <n v="18.681541692269406"/>
    <n v="0"/>
    <n v="1"/>
    <x v="1"/>
    <n v="1"/>
    <n v="2014"/>
    <s v="MV1"/>
    <s v="P021_MV1"/>
    <n v="20.648255174349245"/>
    <n v="0.98505247843469235"/>
    <n v="-0.74238867711597312"/>
    <n v="18.262697468884333"/>
    <n v="0.41884422338507221"/>
    <n v="-0.77891884405660361"/>
    <x v="44"/>
    <n v="51"/>
  </r>
  <r>
    <n v="2048"/>
    <x v="57"/>
    <s v="id_52"/>
    <x v="1"/>
    <n v="1"/>
    <s v="M"/>
    <s v="M"/>
    <s v="ad"/>
    <s v="ad"/>
    <n v="89.166666666666671"/>
    <n v="88.5"/>
    <n v="18.681541692269406"/>
    <n v="21.633307652783937"/>
    <n v="1"/>
    <n v="0"/>
    <x v="0"/>
    <n v="0"/>
    <n v="2014"/>
    <s v="MV1"/>
    <s v="P021_MV1"/>
    <n v="20.133436566864216"/>
    <n v="-1.4518948745948101"/>
    <n v="-0.75867561930597827"/>
    <n v="21.349988333867785"/>
    <n v="0.2833193189161527"/>
    <n v="-0.68094357247778359"/>
    <x v="42"/>
    <n v="27"/>
  </r>
  <r>
    <n v="2049"/>
    <x v="57"/>
    <s v="id_52"/>
    <x v="1"/>
    <n v="1"/>
    <s v="M"/>
    <s v="M"/>
    <s v="ad"/>
    <s v="ad"/>
    <n v="89.166666666666671"/>
    <n v="88.5"/>
    <n v="18.681541692269406"/>
    <n v="21.633307652783937"/>
    <n v="1"/>
    <n v="0"/>
    <x v="0"/>
    <n v="0"/>
    <n v="2014"/>
    <s v="MV1"/>
    <s v="P021_MV1"/>
    <n v="20.133436566864216"/>
    <n v="-1.4518948745948101"/>
    <n v="-0.75867561930597827"/>
    <n v="21.349988333867785"/>
    <n v="0.2833193189161527"/>
    <n v="-0.68094357247778359"/>
    <x v="42"/>
    <n v="27"/>
  </r>
  <r>
    <n v="2050"/>
    <x v="24"/>
    <s v="id_41"/>
    <x v="0"/>
    <n v="2"/>
    <s v="F"/>
    <s v="M"/>
    <s v="juv"/>
    <s v="ad"/>
    <n v="60.166666666666664"/>
    <n v="89.166666666666671"/>
    <n v="61.611687202997452"/>
    <n v="18.681541692269406"/>
    <n v="0"/>
    <n v="1"/>
    <x v="1"/>
    <n v="1"/>
    <n v="2014"/>
    <s v="MV1"/>
    <s v="P021_MV1"/>
    <n v="38.637286496795177"/>
    <n v="22.974400706202275"/>
    <n v="-0.17328276496926068"/>
    <n v="18.262697468884333"/>
    <n v="0.41884422338507221"/>
    <n v="-0.77891884405660361"/>
    <x v="18"/>
    <n v="51"/>
  </r>
  <r>
    <n v="2051"/>
    <x v="57"/>
    <s v="id_52"/>
    <x v="1"/>
    <n v="1"/>
    <s v="M"/>
    <s v="M"/>
    <s v="ad"/>
    <s v="ad"/>
    <n v="89.166666666666671"/>
    <n v="88.5"/>
    <n v="18.681541692269406"/>
    <n v="21.633307652783937"/>
    <n v="1"/>
    <n v="0"/>
    <x v="0"/>
    <n v="0"/>
    <n v="2014"/>
    <s v="MV1"/>
    <s v="P021_MV1"/>
    <n v="20.133436566864216"/>
    <n v="-1.4518948745948101"/>
    <n v="-0.75867561930597827"/>
    <n v="21.349988333867785"/>
    <n v="0.2833193189161527"/>
    <n v="-0.68094357247778359"/>
    <x v="42"/>
    <n v="27"/>
  </r>
  <r>
    <n v="2052"/>
    <x v="58"/>
    <s v="id_02"/>
    <x v="0"/>
    <n v="2"/>
    <s v="F"/>
    <s v="F"/>
    <s v="ad"/>
    <s v="ad"/>
    <n v="92.333333333333329"/>
    <n v="85.666666666666671"/>
    <n v="36.674241641784498"/>
    <n v="22.472205054244231"/>
    <n v="0"/>
    <n v="1"/>
    <x v="1"/>
    <n v="1"/>
    <n v="2014"/>
    <s v="MV1"/>
    <s v="P007_MV1"/>
    <n v="33.698602058570671"/>
    <n v="2.9756395832138267"/>
    <n v="-0.3295243358265833"/>
    <n v="25.466237699519432"/>
    <n v="-2.9940326452752011"/>
    <n v="-0.55031427089170593"/>
    <x v="43"/>
    <n v="42"/>
  </r>
  <r>
    <n v="2053"/>
    <x v="58"/>
    <s v="id_02"/>
    <x v="1"/>
    <n v="1"/>
    <s v="F"/>
    <s v="F"/>
    <s v="ad"/>
    <s v="ad"/>
    <n v="92.333333333333329"/>
    <n v="85.666666666666671"/>
    <n v="36.674241641784498"/>
    <n v="22.472205054244231"/>
    <n v="1"/>
    <n v="0"/>
    <x v="0"/>
    <n v="0"/>
    <n v="2014"/>
    <s v="MV1"/>
    <s v="P007_MV1"/>
    <n v="33.698602058570671"/>
    <n v="2.9756395832138267"/>
    <n v="-0.3295243358265833"/>
    <n v="25.466237699519432"/>
    <n v="-2.9940326452752011"/>
    <n v="-0.55031427089170593"/>
    <x v="43"/>
    <n v="42"/>
  </r>
  <r>
    <n v="2054"/>
    <x v="48"/>
    <s v="id_55"/>
    <x v="1"/>
    <n v="1"/>
    <s v="F"/>
    <s v="F"/>
    <s v="ad"/>
    <s v="ad"/>
    <n v="85.666666666666671"/>
    <n v="92.333333333333329"/>
    <n v="22.472205054244231"/>
    <n v="36.674241641784498"/>
    <n v="0"/>
    <n v="1"/>
    <x v="1"/>
    <n v="1"/>
    <n v="2014"/>
    <s v="MV1"/>
    <s v="P007_MV1"/>
    <n v="23.09909307574117"/>
    <n v="-0.62688802149693856"/>
    <n v="-0.6648532993407934"/>
    <n v="34.012528718814842"/>
    <n v="2.6617129229696559"/>
    <n v="-0.27909745970485755"/>
    <x v="12"/>
    <n v="87"/>
  </r>
  <r>
    <n v="2055"/>
    <x v="48"/>
    <s v="id_55"/>
    <x v="0"/>
    <n v="2"/>
    <s v="F"/>
    <s v="F"/>
    <s v="ad"/>
    <s v="ad"/>
    <n v="85.666666666666671"/>
    <n v="92.333333333333329"/>
    <n v="22.472205054244231"/>
    <n v="36.674241641784498"/>
    <n v="0"/>
    <n v="1"/>
    <x v="1"/>
    <n v="1"/>
    <n v="2014"/>
    <s v="MV1"/>
    <s v="P007_MV1"/>
    <n v="23.09909307574117"/>
    <n v="-0.62688802149693856"/>
    <n v="-0.6648532993407934"/>
    <n v="34.012528718814842"/>
    <n v="2.6617129229696559"/>
    <n v="-0.27909745970485755"/>
    <x v="12"/>
    <n v="87"/>
  </r>
  <r>
    <n v="2056"/>
    <x v="48"/>
    <s v="id_55"/>
    <x v="1"/>
    <n v="1"/>
    <s v="F"/>
    <s v="F"/>
    <s v="ad"/>
    <s v="ad"/>
    <n v="85.666666666666671"/>
    <n v="92.333333333333329"/>
    <n v="22.472205054244231"/>
    <n v="36.674241641784498"/>
    <n v="0"/>
    <n v="1"/>
    <x v="1"/>
    <n v="1"/>
    <n v="2014"/>
    <s v="MV1"/>
    <s v="P007_MV1"/>
    <n v="23.09909307574117"/>
    <n v="-0.62688802149693856"/>
    <n v="-0.6648532993407934"/>
    <n v="34.012528718814842"/>
    <n v="2.6617129229696559"/>
    <n v="-0.27909745970485755"/>
    <x v="12"/>
    <n v="87"/>
  </r>
  <r>
    <n v="2057"/>
    <x v="48"/>
    <s v="id_55"/>
    <x v="1"/>
    <n v="1"/>
    <s v="F"/>
    <s v="F"/>
    <s v="ad"/>
    <s v="ad"/>
    <n v="85.666666666666671"/>
    <n v="92.333333333333329"/>
    <n v="22.472205054244231"/>
    <n v="36.674241641784498"/>
    <n v="0"/>
    <n v="1"/>
    <x v="1"/>
    <n v="1"/>
    <n v="2014"/>
    <s v="MV1"/>
    <s v="P007_MV1"/>
    <n v="23.09909307574117"/>
    <n v="-0.62688802149693856"/>
    <n v="-0.6648532993407934"/>
    <n v="34.012528718814842"/>
    <n v="2.6617129229696559"/>
    <n v="-0.27909745970485755"/>
    <x v="12"/>
    <n v="87"/>
  </r>
  <r>
    <n v="2058"/>
    <x v="58"/>
    <s v="id_02"/>
    <x v="0"/>
    <n v="2"/>
    <s v="F"/>
    <s v="F"/>
    <s v="ad"/>
    <s v="ad"/>
    <n v="92.333333333333329"/>
    <n v="85.666666666666671"/>
    <n v="36.674241641784498"/>
    <n v="22.472205054244231"/>
    <n v="1"/>
    <n v="0"/>
    <x v="0"/>
    <n v="0"/>
    <n v="2014"/>
    <s v="MV1"/>
    <s v="P007_MV1"/>
    <n v="33.698602058570671"/>
    <n v="2.9756395832138267"/>
    <n v="-0.3295243358265833"/>
    <n v="25.466237699519432"/>
    <n v="-2.9940326452752011"/>
    <n v="-0.55031427089170593"/>
    <x v="43"/>
    <n v="42"/>
  </r>
  <r>
    <n v="2059"/>
    <x v="48"/>
    <s v="id_55"/>
    <x v="0"/>
    <n v="2"/>
    <s v="F"/>
    <s v="F"/>
    <s v="ad"/>
    <s v="ad"/>
    <n v="85.666666666666671"/>
    <n v="92.333333333333329"/>
    <n v="22.472205054244231"/>
    <n v="36.674241641784498"/>
    <s v="NA"/>
    <s v="NA"/>
    <x v="1"/>
    <n v="1"/>
    <n v="2014"/>
    <s v="MV1"/>
    <s v="P007_MV1"/>
    <n v="23.09909307574117"/>
    <n v="-0.62688802149693856"/>
    <n v="-0.6648532993407934"/>
    <n v="34.012528718814842"/>
    <n v="2.6617129229696559"/>
    <n v="-0.27909745970485755"/>
    <x v="12"/>
    <n v="87"/>
  </r>
  <r>
    <n v="2060"/>
    <x v="58"/>
    <s v="id_57"/>
    <x v="0"/>
    <n v="2"/>
    <s v="F"/>
    <s v="F"/>
    <s v="ad"/>
    <s v="juv"/>
    <n v="92.333333333333329"/>
    <n v="60.166666666666664"/>
    <n v="36.674241641784498"/>
    <n v="29.732137494637012"/>
    <n v="1"/>
    <n v="0"/>
    <x v="0"/>
    <n v="0"/>
    <n v="2014"/>
    <s v="MV1"/>
    <s v="P007_MV1"/>
    <n v="33.698602058570671"/>
    <n v="2.9756395832138267"/>
    <n v="-0.3295243358265833"/>
    <n v="38.502524349691555"/>
    <n v="-8.770386855054543"/>
    <n v="-0.13660730877273303"/>
    <x v="43"/>
    <n v="158"/>
  </r>
  <r>
    <n v="2061"/>
    <x v="24"/>
    <s v="id_55"/>
    <x v="1"/>
    <n v="1"/>
    <s v="F"/>
    <s v="F"/>
    <s v="juv"/>
    <s v="ad"/>
    <n v="60.166666666666664"/>
    <n v="92.333333333333329"/>
    <n v="29.732137494637012"/>
    <n v="36.674241641784498"/>
    <n v="0"/>
    <n v="1"/>
    <x v="1"/>
    <n v="1"/>
    <n v="2014"/>
    <s v="MV1"/>
    <s v="P007_MV1"/>
    <n v="38.637286496795177"/>
    <n v="-8.905149002158165"/>
    <n v="-0.17328276496926068"/>
    <n v="34.012528718814842"/>
    <n v="2.6617129229696559"/>
    <n v="-0.27909745970485755"/>
    <x v="18"/>
    <n v="87"/>
  </r>
  <r>
    <n v="2062"/>
    <x v="58"/>
    <s v="id_57"/>
    <x v="1"/>
    <n v="1"/>
    <s v="F"/>
    <s v="F"/>
    <s v="ad"/>
    <s v="juv"/>
    <n v="92.333333333333329"/>
    <n v="60.166666666666664"/>
    <n v="36.674241641784498"/>
    <n v="29.732137494637012"/>
    <s v="NA"/>
    <s v="NA"/>
    <x v="0"/>
    <n v="0"/>
    <n v="2014"/>
    <s v="MV1"/>
    <s v="P007_MV1"/>
    <n v="33.698602058570671"/>
    <n v="2.9756395832138267"/>
    <n v="-0.3295243358265833"/>
    <n v="38.502524349691555"/>
    <n v="-8.770386855054543"/>
    <n v="-0.13660730877273303"/>
    <x v="43"/>
    <n v="158"/>
  </r>
  <r>
    <n v="2063"/>
    <x v="24"/>
    <s v="id_55"/>
    <x v="1"/>
    <n v="1"/>
    <s v="F"/>
    <s v="F"/>
    <s v="juv"/>
    <s v="ad"/>
    <n v="60.166666666666664"/>
    <n v="92.333333333333329"/>
    <n v="29.732137494637012"/>
    <n v="36.674241641784498"/>
    <n v="0"/>
    <n v="1"/>
    <x v="1"/>
    <n v="1"/>
    <n v="2014"/>
    <s v="MV1"/>
    <s v="P007_MV1"/>
    <n v="38.637286496795177"/>
    <n v="-8.905149002158165"/>
    <n v="-0.17328276496926068"/>
    <n v="34.012528718814842"/>
    <n v="2.6617129229696559"/>
    <n v="-0.27909745970485755"/>
    <x v="18"/>
    <n v="87"/>
  </r>
  <r>
    <n v="2064"/>
    <x v="58"/>
    <s v="id_02"/>
    <x v="0"/>
    <n v="2"/>
    <s v="F"/>
    <s v="F"/>
    <s v="ad"/>
    <s v="ad"/>
    <n v="92.333333333333329"/>
    <n v="85.666666666666671"/>
    <n v="36.674241641784498"/>
    <n v="22.472205054244231"/>
    <s v="NA"/>
    <s v="NA"/>
    <x v="0"/>
    <n v="0"/>
    <n v="2014"/>
    <s v="MV1"/>
    <s v="P007_MV1"/>
    <n v="33.698602058570671"/>
    <n v="2.9756395832138267"/>
    <n v="-0.3295243358265833"/>
    <n v="25.466237699519432"/>
    <n v="-2.9940326452752011"/>
    <n v="-0.55031427089170593"/>
    <x v="43"/>
    <n v="42"/>
  </r>
  <r>
    <n v="2065"/>
    <x v="58"/>
    <s v="id_02"/>
    <x v="0"/>
    <n v="2"/>
    <s v="F"/>
    <s v="F"/>
    <s v="ad"/>
    <s v="ad"/>
    <n v="92.333333333333329"/>
    <n v="85.666666666666671"/>
    <n v="36.674241641784498"/>
    <n v="22.472205054244231"/>
    <n v="1"/>
    <n v="0"/>
    <x v="0"/>
    <n v="0"/>
    <n v="2014"/>
    <s v="MV1"/>
    <s v="P007_MV1"/>
    <n v="33.698602058570671"/>
    <n v="2.9756395832138267"/>
    <n v="-0.3295243358265833"/>
    <n v="25.466237699519432"/>
    <n v="-2.9940326452752011"/>
    <n v="-0.55031427089170593"/>
    <x v="43"/>
    <n v="42"/>
  </r>
  <r>
    <n v="2066"/>
    <x v="58"/>
    <s v="id_02"/>
    <x v="1"/>
    <n v="1"/>
    <s v="F"/>
    <s v="F"/>
    <s v="ad"/>
    <s v="ad"/>
    <n v="92.333333333333329"/>
    <n v="85.666666666666671"/>
    <n v="36.674241641784498"/>
    <n v="22.472205054244231"/>
    <s v="NA"/>
    <s v="NA"/>
    <x v="0"/>
    <n v="0"/>
    <n v="2014"/>
    <s v="MV1"/>
    <s v="P007_MV1"/>
    <n v="33.698602058570671"/>
    <n v="2.9756395832138267"/>
    <n v="-0.3295243358265833"/>
    <n v="25.466237699519432"/>
    <n v="-2.9940326452752011"/>
    <n v="-0.55031427089170593"/>
    <x v="43"/>
    <n v="42"/>
  </r>
  <r>
    <n v="2067"/>
    <x v="48"/>
    <s v="id_55"/>
    <x v="1"/>
    <n v="1"/>
    <s v="F"/>
    <s v="F"/>
    <s v="ad"/>
    <s v="ad"/>
    <n v="85.666666666666671"/>
    <n v="92.333333333333329"/>
    <n v="22.472205054244231"/>
    <n v="36.674241641784498"/>
    <n v="0"/>
    <n v="1"/>
    <x v="1"/>
    <n v="1"/>
    <n v="2014"/>
    <s v="MV1"/>
    <s v="P007_MV1"/>
    <n v="23.09909307574117"/>
    <n v="-0.62688802149693856"/>
    <n v="-0.6648532993407934"/>
    <n v="34.012528718814842"/>
    <n v="2.6617129229696559"/>
    <n v="-0.27909745970485755"/>
    <x v="12"/>
    <n v="87"/>
  </r>
  <r>
    <n v="2068"/>
    <x v="48"/>
    <s v="id_55"/>
    <x v="1"/>
    <n v="1"/>
    <s v="F"/>
    <s v="F"/>
    <s v="ad"/>
    <s v="ad"/>
    <n v="85.666666666666671"/>
    <n v="92.333333333333329"/>
    <n v="22.472205054244231"/>
    <n v="36.674241641784498"/>
    <n v="0"/>
    <n v="1"/>
    <x v="1"/>
    <n v="1"/>
    <n v="2014"/>
    <s v="MV1"/>
    <s v="P007_MV1"/>
    <n v="23.09909307574117"/>
    <n v="-0.62688802149693856"/>
    <n v="-0.6648532993407934"/>
    <n v="34.012528718814842"/>
    <n v="2.6617129229696559"/>
    <n v="-0.27909745970485755"/>
    <x v="12"/>
    <n v="87"/>
  </r>
  <r>
    <n v="2069"/>
    <x v="48"/>
    <s v="id_55"/>
    <x v="1"/>
    <n v="1"/>
    <s v="F"/>
    <s v="F"/>
    <s v="ad"/>
    <s v="ad"/>
    <n v="85.666666666666671"/>
    <n v="92.333333333333329"/>
    <n v="22.472205054244231"/>
    <n v="36.674241641784498"/>
    <n v="0"/>
    <n v="1"/>
    <x v="1"/>
    <n v="1"/>
    <n v="2014"/>
    <s v="MV1"/>
    <s v="P007_MV1"/>
    <n v="23.09909307574117"/>
    <n v="-0.62688802149693856"/>
    <n v="-0.6648532993407934"/>
    <n v="34.012528718814842"/>
    <n v="2.6617129229696559"/>
    <n v="-0.27909745970485755"/>
    <x v="12"/>
    <n v="87"/>
  </r>
  <r>
    <n v="2070"/>
    <x v="58"/>
    <s v="id_02"/>
    <x v="0"/>
    <n v="2"/>
    <s v="F"/>
    <s v="F"/>
    <s v="ad"/>
    <s v="ad"/>
    <n v="92.333333333333329"/>
    <n v="85.666666666666671"/>
    <n v="36.674241641784498"/>
    <n v="22.472205054244231"/>
    <n v="1"/>
    <n v="0"/>
    <x v="0"/>
    <n v="0"/>
    <n v="2014"/>
    <s v="MV1"/>
    <s v="P007_MV1"/>
    <n v="33.698602058570671"/>
    <n v="2.9756395832138267"/>
    <n v="-0.3295243358265833"/>
    <n v="25.466237699519432"/>
    <n v="-2.9940326452752011"/>
    <n v="-0.55031427089170593"/>
    <x v="43"/>
    <n v="42"/>
  </r>
  <r>
    <n v="2071"/>
    <x v="48"/>
    <s v="id_57"/>
    <x v="1"/>
    <n v="1"/>
    <s v="F"/>
    <s v="F"/>
    <s v="ad"/>
    <s v="juv"/>
    <n v="85.666666666666671"/>
    <n v="60.166666666666664"/>
    <n v="22.472205054244231"/>
    <n v="29.732137494637012"/>
    <n v="1"/>
    <n v="0"/>
    <x v="0"/>
    <n v="0"/>
    <n v="2014"/>
    <s v="MV1"/>
    <s v="P007_MV1"/>
    <n v="23.09909307574117"/>
    <n v="-0.62688802149693856"/>
    <n v="-0.6648532993407934"/>
    <n v="38.502524349691555"/>
    <n v="-8.770386855054543"/>
    <n v="-0.13660730877273303"/>
    <x v="12"/>
    <n v="158"/>
  </r>
  <r>
    <n v="2072"/>
    <x v="58"/>
    <s v="id_02"/>
    <x v="1"/>
    <n v="1"/>
    <s v="F"/>
    <s v="F"/>
    <s v="ad"/>
    <s v="ad"/>
    <n v="92.333333333333329"/>
    <n v="85.666666666666671"/>
    <n v="36.674241641784498"/>
    <n v="22.472205054244231"/>
    <n v="1"/>
    <n v="0"/>
    <x v="0"/>
    <n v="0"/>
    <n v="2014"/>
    <s v="MV1"/>
    <s v="P007_MV1"/>
    <n v="33.698602058570671"/>
    <n v="2.9756395832138267"/>
    <n v="-0.3295243358265833"/>
    <n v="25.466237699519432"/>
    <n v="-2.9940326452752011"/>
    <n v="-0.55031427089170593"/>
    <x v="43"/>
    <n v="42"/>
  </r>
  <r>
    <n v="2073"/>
    <x v="58"/>
    <s v="id_02"/>
    <x v="0"/>
    <n v="2"/>
    <s v="F"/>
    <s v="F"/>
    <s v="ad"/>
    <s v="ad"/>
    <n v="92.333333333333329"/>
    <n v="85.666666666666671"/>
    <n v="36.674241641784498"/>
    <n v="22.472205054244231"/>
    <n v="1"/>
    <n v="0"/>
    <x v="0"/>
    <n v="0"/>
    <n v="2014"/>
    <s v="MV1"/>
    <s v="P007_MV1"/>
    <n v="33.698602058570671"/>
    <n v="2.9756395832138267"/>
    <n v="-0.3295243358265833"/>
    <n v="25.466237699519432"/>
    <n v="-2.9940326452752011"/>
    <n v="-0.55031427089170593"/>
    <x v="43"/>
    <n v="42"/>
  </r>
  <r>
    <n v="2074"/>
    <x v="58"/>
    <s v="id_57"/>
    <x v="0"/>
    <n v="2"/>
    <s v="F"/>
    <s v="F"/>
    <s v="ad"/>
    <s v="juv"/>
    <n v="92.333333333333329"/>
    <n v="60.166666666666664"/>
    <n v="36.674241641784498"/>
    <n v="29.732137494637012"/>
    <n v="1"/>
    <n v="0"/>
    <x v="0"/>
    <n v="0"/>
    <n v="2014"/>
    <s v="MV1"/>
    <s v="P007_MV1"/>
    <n v="33.698602058570671"/>
    <n v="2.9756395832138267"/>
    <n v="-0.3295243358265833"/>
    <n v="38.502524349691555"/>
    <n v="-8.770386855054543"/>
    <n v="-0.13660730877273303"/>
    <x v="43"/>
    <n v="158"/>
  </r>
  <r>
    <n v="2075"/>
    <x v="58"/>
    <s v="id_57"/>
    <x v="1"/>
    <n v="1"/>
    <s v="F"/>
    <s v="F"/>
    <s v="ad"/>
    <s v="juv"/>
    <n v="92.333333333333329"/>
    <n v="60.166666666666664"/>
    <n v="36.674241641784498"/>
    <n v="29.732137494637012"/>
    <n v="1"/>
    <n v="0"/>
    <x v="0"/>
    <n v="0"/>
    <n v="2014"/>
    <s v="MV1"/>
    <s v="P007_MV1"/>
    <n v="33.698602058570671"/>
    <n v="2.9756395832138267"/>
    <n v="-0.3295243358265833"/>
    <n v="38.502524349691555"/>
    <n v="-8.770386855054543"/>
    <n v="-0.13660730877273303"/>
    <x v="43"/>
    <n v="158"/>
  </r>
  <r>
    <n v="2076"/>
    <x v="58"/>
    <s v="id_02"/>
    <x v="0"/>
    <n v="2"/>
    <s v="F"/>
    <s v="F"/>
    <s v="ad"/>
    <s v="ad"/>
    <n v="92.333333333333329"/>
    <n v="85.666666666666671"/>
    <n v="36.674241641784498"/>
    <n v="22.472205054244231"/>
    <n v="1"/>
    <n v="0"/>
    <x v="0"/>
    <n v="0"/>
    <n v="2014"/>
    <s v="MV1"/>
    <s v="P007_MV1"/>
    <n v="33.698602058570671"/>
    <n v="2.9756395832138267"/>
    <n v="-0.3295243358265833"/>
    <n v="25.466237699519432"/>
    <n v="-2.9940326452752011"/>
    <n v="-0.55031427089170593"/>
    <x v="43"/>
    <n v="42"/>
  </r>
  <r>
    <n v="2077"/>
    <x v="58"/>
    <s v="id_57"/>
    <x v="0"/>
    <n v="2"/>
    <s v="F"/>
    <s v="F"/>
    <s v="ad"/>
    <s v="juv"/>
    <n v="92.333333333333329"/>
    <n v="60.166666666666664"/>
    <n v="36.674241641784498"/>
    <n v="29.732137494637012"/>
    <n v="1"/>
    <n v="0"/>
    <x v="0"/>
    <n v="0"/>
    <n v="2014"/>
    <s v="MV1"/>
    <s v="P007_MV1"/>
    <n v="33.698602058570671"/>
    <n v="2.9756395832138267"/>
    <n v="-0.3295243358265833"/>
    <n v="38.502524349691555"/>
    <n v="-8.770386855054543"/>
    <n v="-0.13660730877273303"/>
    <x v="43"/>
    <n v="158"/>
  </r>
  <r>
    <n v="2078"/>
    <x v="48"/>
    <s v="id_57"/>
    <x v="0"/>
    <n v="2"/>
    <s v="F"/>
    <s v="F"/>
    <s v="ad"/>
    <s v="juv"/>
    <n v="85.666666666666671"/>
    <n v="60.166666666666664"/>
    <n v="22.472205054244231"/>
    <n v="29.732137494637012"/>
    <s v="NA"/>
    <s v="NA"/>
    <x v="1"/>
    <n v="1"/>
    <n v="2014"/>
    <s v="MV1"/>
    <s v="P007_MV1"/>
    <n v="23.09909307574117"/>
    <n v="-0.62688802149693856"/>
    <n v="-0.6648532993407934"/>
    <n v="38.502524349691555"/>
    <n v="-8.770386855054543"/>
    <n v="-0.13660730877273303"/>
    <x v="12"/>
    <n v="158"/>
  </r>
  <r>
    <n v="2079"/>
    <x v="48"/>
    <s v="id_55"/>
    <x v="0"/>
    <n v="2"/>
    <s v="F"/>
    <s v="F"/>
    <s v="ad"/>
    <s v="ad"/>
    <n v="85.666666666666671"/>
    <n v="92.333333333333329"/>
    <n v="22.472205054244231"/>
    <n v="36.674241641784498"/>
    <n v="0"/>
    <n v="1"/>
    <x v="1"/>
    <n v="1"/>
    <n v="2014"/>
    <s v="MV1"/>
    <s v="P007_MV1"/>
    <n v="23.09909307574117"/>
    <n v="-0.62688802149693856"/>
    <n v="-0.6648532993407934"/>
    <n v="34.012528718814842"/>
    <n v="2.6617129229696559"/>
    <n v="-0.27909745970485755"/>
    <x v="12"/>
    <n v="87"/>
  </r>
  <r>
    <n v="2080"/>
    <x v="56"/>
    <s v="id_33"/>
    <x v="0"/>
    <n v="2"/>
    <s v="M"/>
    <s v="F"/>
    <s v="ad"/>
    <s v="ad"/>
    <n v="87.625"/>
    <n v="87.461538461538467"/>
    <n v="7.2111025509279782"/>
    <n v="25.079872407968907"/>
    <n v="1"/>
    <n v="0"/>
    <x v="0"/>
    <n v="0"/>
    <n v="2014"/>
    <s v="MV1"/>
    <s v="P023_MV1"/>
    <n v="7.2111025509279765"/>
    <n v="0"/>
    <n v="-1.167490110502492"/>
    <n v="35.60245842747922"/>
    <n v="-10.522586019510314"/>
    <n v="-0.22864099097220977"/>
    <x v="41"/>
    <n v="33"/>
  </r>
  <r>
    <n v="2081"/>
    <x v="56"/>
    <s v="id_33"/>
    <x v="1"/>
    <n v="1"/>
    <s v="M"/>
    <s v="F"/>
    <s v="ad"/>
    <s v="ad"/>
    <n v="87.625"/>
    <n v="87.461538461538467"/>
    <n v="7.2111025509279782"/>
    <n v="25.079872407968907"/>
    <n v="1"/>
    <n v="0"/>
    <x v="0"/>
    <n v="0"/>
    <n v="2014"/>
    <s v="MV1"/>
    <s v="P023_MV1"/>
    <n v="7.2111025509279765"/>
    <n v="0"/>
    <n v="-1.167490110502492"/>
    <n v="35.60245842747922"/>
    <n v="-10.522586019510314"/>
    <n v="-0.22864099097220977"/>
    <x v="41"/>
    <n v="33"/>
  </r>
  <r>
    <n v="2082"/>
    <x v="61"/>
    <s v="id_03"/>
    <x v="1"/>
    <n v="1"/>
    <s v="F"/>
    <s v="M"/>
    <s v="ad"/>
    <s v="ad"/>
    <n v="87.461538461538467"/>
    <n v="87.625"/>
    <n v="25.079872407968907"/>
    <n v="7.2111025509279782"/>
    <n v="0"/>
    <n v="1"/>
    <x v="1"/>
    <n v="1"/>
    <n v="2014"/>
    <s v="MV1"/>
    <s v="P023_MV1"/>
    <n v="33.817795629716173"/>
    <n v="-8.7379232217472662"/>
    <n v="-0.32575349542873788"/>
    <n v="7.2111025509279774"/>
    <n v="0"/>
    <n v="-1.1296415523530521"/>
    <x v="45"/>
    <n v="12"/>
  </r>
  <r>
    <n v="2083"/>
    <x v="61"/>
    <s v="id_03"/>
    <x v="1"/>
    <n v="1"/>
    <s v="F"/>
    <s v="M"/>
    <s v="ad"/>
    <s v="ad"/>
    <n v="87.461538461538467"/>
    <n v="87.625"/>
    <n v="25.079872407968907"/>
    <n v="7.2111025509279782"/>
    <n v="0"/>
    <n v="1"/>
    <x v="1"/>
    <n v="1"/>
    <n v="2014"/>
    <s v="MV1"/>
    <s v="P023_MV1"/>
    <n v="33.817795629716173"/>
    <n v="-8.7379232217472662"/>
    <n v="-0.32575349542873788"/>
    <n v="7.2111025509279774"/>
    <n v="0"/>
    <n v="-1.1296415523530521"/>
    <x v="45"/>
    <n v="12"/>
  </r>
  <r>
    <n v="2084"/>
    <x v="61"/>
    <s v="id_03"/>
    <x v="0"/>
    <n v="2"/>
    <s v="F"/>
    <s v="M"/>
    <s v="ad"/>
    <s v="ad"/>
    <n v="87.461538461538467"/>
    <n v="87.625"/>
    <n v="25.079872407968907"/>
    <n v="7.2111025509279782"/>
    <n v="0"/>
    <n v="1"/>
    <x v="1"/>
    <n v="1"/>
    <n v="2014"/>
    <s v="MV1"/>
    <s v="P023_MV1"/>
    <n v="33.817795629716173"/>
    <n v="-8.7379232217472662"/>
    <n v="-0.32575349542873788"/>
    <n v="7.2111025509279774"/>
    <n v="0"/>
    <n v="-1.1296415523530521"/>
    <x v="45"/>
    <n v="12"/>
  </r>
  <r>
    <n v="2085"/>
    <x v="48"/>
    <s v="id_55"/>
    <x v="1"/>
    <n v="1"/>
    <s v="F"/>
    <s v="F"/>
    <s v="ad"/>
    <s v="ad"/>
    <n v="85.666666666666671"/>
    <n v="92.333333333333329"/>
    <n v="52.345009313209601"/>
    <n v="18.110770276274835"/>
    <n v="0"/>
    <n v="1"/>
    <x v="1"/>
    <n v="1"/>
    <n v="2014"/>
    <s v="MV1"/>
    <s v="P022_MV1"/>
    <n v="23.09909307574117"/>
    <n v="29.245916237468432"/>
    <n v="-0.6648532993407934"/>
    <n v="34.012528718814842"/>
    <n v="-15.901758442540007"/>
    <n v="-0.27909745970485755"/>
    <x v="12"/>
    <n v="87"/>
  </r>
  <r>
    <n v="2086"/>
    <x v="58"/>
    <s v="id_02"/>
    <x v="1"/>
    <n v="1"/>
    <s v="F"/>
    <s v="F"/>
    <s v="ad"/>
    <s v="ad"/>
    <n v="92.333333333333329"/>
    <n v="85.666666666666671"/>
    <n v="18.110770276274835"/>
    <n v="52.345009313209601"/>
    <n v="1"/>
    <n v="0"/>
    <x v="0"/>
    <n v="0"/>
    <n v="2014"/>
    <s v="MV1"/>
    <s v="P022_MV1"/>
    <n v="33.698602058570671"/>
    <n v="-15.587831782295837"/>
    <n v="-0.3295243358265833"/>
    <n v="25.466237699519432"/>
    <n v="26.878771613690169"/>
    <n v="-0.55031427089170593"/>
    <x v="43"/>
    <n v="42"/>
  </r>
  <r>
    <n v="2087"/>
    <x v="48"/>
    <s v="id_55"/>
    <x v="1"/>
    <n v="1"/>
    <s v="F"/>
    <s v="F"/>
    <s v="ad"/>
    <s v="ad"/>
    <n v="85.666666666666671"/>
    <n v="92.333333333333329"/>
    <n v="52.345009313209601"/>
    <n v="18.110770276274835"/>
    <n v="0"/>
    <n v="1"/>
    <x v="1"/>
    <n v="1"/>
    <n v="2014"/>
    <s v="MV1"/>
    <s v="P022_MV1"/>
    <n v="23.09909307574117"/>
    <n v="29.245916237468432"/>
    <n v="-0.6648532993407934"/>
    <n v="34.012528718814842"/>
    <n v="-15.901758442540007"/>
    <n v="-0.27909745970485755"/>
    <x v="12"/>
    <n v="87"/>
  </r>
  <r>
    <n v="2088"/>
    <x v="48"/>
    <s v="id_55"/>
    <x v="1"/>
    <n v="1"/>
    <s v="F"/>
    <s v="F"/>
    <s v="ad"/>
    <s v="ad"/>
    <n v="85.666666666666671"/>
    <n v="92.333333333333329"/>
    <n v="52.345009313209601"/>
    <n v="18.110770276274835"/>
    <n v="0"/>
    <n v="1"/>
    <x v="0"/>
    <n v="0"/>
    <n v="2014"/>
    <s v="MV1"/>
    <s v="P022_MV1"/>
    <n v="23.09909307574117"/>
    <n v="29.245916237468432"/>
    <n v="-0.6648532993407934"/>
    <n v="34.012528718814842"/>
    <n v="-15.901758442540007"/>
    <n v="-0.27909745970485755"/>
    <x v="12"/>
    <n v="87"/>
  </r>
  <r>
    <n v="2089"/>
    <x v="58"/>
    <s v="id_02"/>
    <x v="1"/>
    <n v="1"/>
    <s v="F"/>
    <s v="F"/>
    <s v="ad"/>
    <s v="ad"/>
    <n v="92.333333333333329"/>
    <n v="85.666666666666671"/>
    <n v="18.110770276274835"/>
    <n v="52.345009313209601"/>
    <n v="1"/>
    <n v="0"/>
    <x v="0"/>
    <n v="0"/>
    <n v="2014"/>
    <s v="MV1"/>
    <s v="P022_MV1"/>
    <n v="33.698602058570671"/>
    <n v="-15.587831782295837"/>
    <n v="-0.3295243358265833"/>
    <n v="25.466237699519432"/>
    <n v="26.878771613690169"/>
    <n v="-0.55031427089170593"/>
    <x v="43"/>
    <n v="42"/>
  </r>
  <r>
    <n v="2090"/>
    <x v="58"/>
    <s v="id_02"/>
    <x v="1"/>
    <n v="1"/>
    <s v="F"/>
    <s v="F"/>
    <s v="ad"/>
    <s v="ad"/>
    <n v="92.333333333333329"/>
    <n v="85.666666666666671"/>
    <n v="18.110770276274835"/>
    <n v="52.345009313209601"/>
    <s v="NA"/>
    <s v="NA"/>
    <x v="0"/>
    <n v="0"/>
    <n v="2014"/>
    <s v="MV1"/>
    <s v="P022_MV1"/>
    <n v="33.698602058570671"/>
    <n v="-15.587831782295837"/>
    <n v="-0.3295243358265833"/>
    <n v="25.466237699519432"/>
    <n v="26.878771613690169"/>
    <n v="-0.55031427089170593"/>
    <x v="43"/>
    <n v="42"/>
  </r>
  <r>
    <n v="2091"/>
    <x v="58"/>
    <s v="id_53"/>
    <x v="0"/>
    <n v="2"/>
    <s v="F"/>
    <s v="M"/>
    <s v="ad"/>
    <s v="juv"/>
    <n v="92.333333333333329"/>
    <n v="72.25"/>
    <n v="18.110770276274835"/>
    <n v="38.052595180880893"/>
    <n v="1"/>
    <n v="0"/>
    <x v="0"/>
    <n v="0"/>
    <n v="2014"/>
    <s v="MV1"/>
    <s v="P022_MV1"/>
    <n v="33.698602058570671"/>
    <n v="-15.587831782295837"/>
    <n v="-0.3295243358265833"/>
    <n v="41.301151377594778"/>
    <n v="-3.248556196713885"/>
    <n v="-4.7792793037716934E-2"/>
    <x v="43"/>
    <n v="42"/>
  </r>
  <r>
    <n v="2092"/>
    <x v="16"/>
    <s v="id_02"/>
    <x v="0"/>
    <n v="2"/>
    <s v="M"/>
    <s v="F"/>
    <s v="juv"/>
    <s v="ad"/>
    <n v="72.25"/>
    <n v="85.666666666666671"/>
    <n v="38.052595180880893"/>
    <n v="52.345009313209601"/>
    <s v="NA"/>
    <s v="NA"/>
    <x v="1"/>
    <n v="1"/>
    <n v="2014"/>
    <s v="MV1"/>
    <s v="P022_MV1"/>
    <n v="34.36519945571272"/>
    <n v="3.687395725168173"/>
    <n v="-0.30843567835886321"/>
    <n v="25.466237699519432"/>
    <n v="26.878771613690169"/>
    <n v="-0.55031427089170593"/>
    <x v="12"/>
    <n v="42"/>
  </r>
  <r>
    <n v="2093"/>
    <x v="26"/>
    <s v="id_59"/>
    <x v="1"/>
    <n v="1"/>
    <s v="M"/>
    <s v="F"/>
    <s v="juv"/>
    <s v="juv"/>
    <n v="65"/>
    <n v="60.111111111111114"/>
    <n v="31.622776601683793"/>
    <n v="52.497618993626752"/>
    <s v="NA"/>
    <s v="NA"/>
    <x v="0"/>
    <n v="0"/>
    <n v="2014"/>
    <s v="MV4"/>
    <s v="P029_MV4"/>
    <n v="35.422521576159134"/>
    <n v="-3.7997449744753418"/>
    <n v="-0.27498594674164473"/>
    <n v="20.126480852225196"/>
    <n v="32.371138141401559"/>
    <n v="-0.71977162044445719"/>
    <x v="20"/>
    <n v="71"/>
  </r>
  <r>
    <n v="2094"/>
    <x v="35"/>
    <s v="id_56"/>
    <x v="1"/>
    <n v="1"/>
    <s v="F"/>
    <s v="M"/>
    <s v="juv"/>
    <s v="juv"/>
    <n v="60.111111111111114"/>
    <n v="65"/>
    <n v="52.497618993626752"/>
    <n v="31.622776601683793"/>
    <n v="0"/>
    <n v="1"/>
    <x v="1"/>
    <n v="1"/>
    <n v="2014"/>
    <s v="MV4"/>
    <s v="P029_MV4"/>
    <n v="19.530204156534676"/>
    <n v="32.967414837092079"/>
    <n v="-0.77775964473033188"/>
    <n v="37.794412898464323"/>
    <n v="-6.1716362967805303"/>
    <n v="-0.15907924769139797"/>
    <x v="28"/>
    <n v="72"/>
  </r>
  <r>
    <n v="2095"/>
    <x v="26"/>
    <s v="id_59"/>
    <x v="1"/>
    <n v="1"/>
    <s v="M"/>
    <s v="F"/>
    <s v="juv"/>
    <s v="juv"/>
    <n v="65"/>
    <n v="60.111111111111114"/>
    <n v="31.622776601683793"/>
    <n v="52.497618993626752"/>
    <n v="1"/>
    <n v="0"/>
    <x v="0"/>
    <n v="0"/>
    <n v="2014"/>
    <s v="MV4"/>
    <s v="P029_MV4"/>
    <n v="35.422521576159134"/>
    <n v="-3.7997449744753418"/>
    <n v="-0.27498594674164473"/>
    <n v="20.126480852225196"/>
    <n v="32.371138141401559"/>
    <n v="-0.71977162044445719"/>
    <x v="20"/>
    <n v="71"/>
  </r>
  <r>
    <n v="2096"/>
    <x v="26"/>
    <s v="id_26"/>
    <x v="0"/>
    <n v="2"/>
    <s v="M"/>
    <s v="F"/>
    <s v="juv"/>
    <s v="ad"/>
    <n v="65"/>
    <n v="82.285714285714292"/>
    <n v="10"/>
    <n v="49.819674828324601"/>
    <n v="1"/>
    <n v="0"/>
    <x v="0"/>
    <n v="0"/>
    <n v="2014"/>
    <s v="MV4"/>
    <s v="P065_MV4"/>
    <n v="35.422521576159134"/>
    <n v="-25.422521576159134"/>
    <n v="-0.27498594674164473"/>
    <n v="52.443972800256084"/>
    <n v="-2.6242979719314832"/>
    <n v="0.30582499122161849"/>
    <x v="20"/>
    <n v="18"/>
  </r>
  <r>
    <n v="2097"/>
    <x v="26"/>
    <s v="id_26"/>
    <x v="0"/>
    <n v="2"/>
    <s v="M"/>
    <s v="F"/>
    <s v="juv"/>
    <s v="ad"/>
    <n v="65"/>
    <n v="82.285714285714292"/>
    <n v="10"/>
    <n v="49.819674828324601"/>
    <n v="1"/>
    <n v="0"/>
    <x v="0"/>
    <n v="0"/>
    <n v="2014"/>
    <s v="MV4"/>
    <s v="P065_MV4"/>
    <n v="35.422521576159134"/>
    <n v="-25.422521576159134"/>
    <n v="-0.27498594674164473"/>
    <n v="52.443972800256084"/>
    <n v="-2.6242979719314832"/>
    <n v="0.30582499122161849"/>
    <x v="20"/>
    <n v="18"/>
  </r>
  <r>
    <n v="2098"/>
    <x v="44"/>
    <s v="id_67"/>
    <x v="0"/>
    <n v="2"/>
    <s v="M"/>
    <s v="F"/>
    <s v="juv"/>
    <s v="juv"/>
    <n v="73.25"/>
    <n v="73.833333333333329"/>
    <n v="105.20931517693668"/>
    <n v="51.478150704935004"/>
    <s v="NA"/>
    <s v="NA"/>
    <x v="1"/>
    <n v="1"/>
    <n v="2014"/>
    <s v="MV4"/>
    <s v="P054_MV4"/>
    <n v="80.489186226670199"/>
    <n v="24.720128950266485"/>
    <n v="1.1507553749345818"/>
    <n v="46.15696214512824"/>
    <n v="5.3211885598067639"/>
    <n v="0.10630651262877382"/>
    <x v="34"/>
    <n v="14"/>
  </r>
  <r>
    <n v="2099"/>
    <x v="50"/>
    <s v="id_64"/>
    <x v="0"/>
    <n v="2"/>
    <s v="F"/>
    <s v="M"/>
    <s v="juv"/>
    <s v="juv"/>
    <n v="73.833333333333329"/>
    <n v="73.25"/>
    <n v="51.478150704935004"/>
    <n v="105.20931517693668"/>
    <n v="1"/>
    <n v="0"/>
    <x v="0"/>
    <n v="0"/>
    <n v="2014"/>
    <s v="MV4"/>
    <s v="P054_MV4"/>
    <n v="45.500555558602947"/>
    <n v="5.9775951463320567"/>
    <n v="4.3845491117256677E-2"/>
    <n v="69.486684946453948"/>
    <n v="35.722630230482736"/>
    <n v="0.84667599100985547"/>
    <x v="39"/>
    <n v="7"/>
  </r>
  <r>
    <n v="2100"/>
    <x v="38"/>
    <s v="id_56"/>
    <x v="1"/>
    <n v="1"/>
    <s v="F"/>
    <s v="M"/>
    <s v="juv"/>
    <s v="juv"/>
    <n v="67.857142857142861"/>
    <n v="65"/>
    <n v="57.454329688892898"/>
    <n v="39.66106403010388"/>
    <n v="0"/>
    <n v="1"/>
    <x v="1"/>
    <n v="1"/>
    <n v="2014"/>
    <s v="MV4"/>
    <s v="P006b_MV4"/>
    <n v="38.237463939636498"/>
    <n v="19.216865749256399"/>
    <n v="-0.18593166067743061"/>
    <n v="37.794412898464323"/>
    <n v="1.8666511316395571"/>
    <n v="-0.15907924769139797"/>
    <x v="30"/>
    <n v="72"/>
  </r>
  <r>
    <n v="2101"/>
    <x v="26"/>
    <s v="id_65"/>
    <x v="0"/>
    <n v="2"/>
    <s v="M"/>
    <s v="F"/>
    <s v="juv"/>
    <s v="juv"/>
    <n v="65"/>
    <n v="67.857142857142861"/>
    <n v="39.66106403010388"/>
    <n v="57.454329688892898"/>
    <n v="1"/>
    <n v="0"/>
    <x v="0"/>
    <n v="0"/>
    <n v="2014"/>
    <s v="MV4"/>
    <s v="P006b_MV4"/>
    <n v="35.422521576159134"/>
    <n v="4.2385424539447456"/>
    <n v="-0.27498594674164473"/>
    <n v="35.404677884627461"/>
    <n v="22.049651804265437"/>
    <n v="-0.23491756264826774"/>
    <x v="20"/>
    <n v="16"/>
  </r>
  <r>
    <n v="2102"/>
    <x v="26"/>
    <s v="id_65"/>
    <x v="0"/>
    <n v="2"/>
    <s v="M"/>
    <s v="F"/>
    <s v="juv"/>
    <s v="juv"/>
    <n v="65"/>
    <n v="67.857142857142861"/>
    <n v="39.66106403010388"/>
    <n v="57.454329688892898"/>
    <n v="1"/>
    <n v="0"/>
    <x v="0"/>
    <n v="0"/>
    <n v="2014"/>
    <s v="MV4"/>
    <s v="P006b_MV4"/>
    <n v="35.422521576159134"/>
    <n v="4.2385424539447456"/>
    <n v="-0.27498594674164473"/>
    <n v="35.404677884627461"/>
    <n v="22.049651804265437"/>
    <n v="-0.23491756264826774"/>
    <x v="20"/>
    <n v="16"/>
  </r>
  <r>
    <n v="2103"/>
    <x v="26"/>
    <s v="id_65"/>
    <x v="1"/>
    <n v="1"/>
    <s v="M"/>
    <s v="F"/>
    <s v="juv"/>
    <s v="juv"/>
    <n v="65"/>
    <n v="67.857142857142861"/>
    <n v="39.66106403010388"/>
    <n v="57.454329688892898"/>
    <s v="NA"/>
    <s v="NA"/>
    <x v="0"/>
    <n v="0"/>
    <n v="2014"/>
    <s v="MV4"/>
    <s v="P006b_MV4"/>
    <n v="35.422521576159134"/>
    <n v="4.2385424539447456"/>
    <n v="-0.27498594674164473"/>
    <n v="35.404677884627461"/>
    <n v="22.049651804265437"/>
    <n v="-0.23491756264826774"/>
    <x v="20"/>
    <n v="16"/>
  </r>
  <r>
    <n v="2104"/>
    <x v="38"/>
    <s v="id_56"/>
    <x v="1"/>
    <n v="1"/>
    <s v="F"/>
    <s v="M"/>
    <s v="juv"/>
    <s v="juv"/>
    <n v="67.857142857142861"/>
    <n v="65"/>
    <n v="57.454329688892898"/>
    <n v="39.66106403010388"/>
    <n v="0"/>
    <n v="1"/>
    <x v="1"/>
    <n v="1"/>
    <n v="2014"/>
    <s v="MV4"/>
    <s v="P006b_MV4"/>
    <n v="38.237463939636498"/>
    <n v="19.216865749256399"/>
    <n v="-0.18593166067743061"/>
    <n v="37.794412898464323"/>
    <n v="1.8666511316395571"/>
    <n v="-0.15907924769139797"/>
    <x v="30"/>
    <n v="72"/>
  </r>
  <r>
    <n v="2105"/>
    <x v="38"/>
    <s v="id_56"/>
    <x v="0"/>
    <n v="2"/>
    <s v="F"/>
    <s v="M"/>
    <s v="juv"/>
    <s v="juv"/>
    <n v="67.857142857142861"/>
    <n v="65"/>
    <n v="57.454329688892898"/>
    <n v="39.66106403010388"/>
    <n v="0"/>
    <n v="1"/>
    <x v="1"/>
    <n v="1"/>
    <n v="2014"/>
    <s v="MV4"/>
    <s v="P006b_MV4"/>
    <n v="38.237463939636498"/>
    <n v="19.216865749256399"/>
    <n v="-0.18593166067743061"/>
    <n v="37.794412898464323"/>
    <n v="1.8666511316395571"/>
    <n v="-0.15907924769139797"/>
    <x v="30"/>
    <n v="72"/>
  </r>
  <r>
    <n v="2106"/>
    <x v="38"/>
    <s v="id_56"/>
    <x v="1"/>
    <n v="1"/>
    <s v="F"/>
    <s v="M"/>
    <s v="juv"/>
    <s v="juv"/>
    <n v="67.857142857142861"/>
    <n v="65"/>
    <n v="57.454329688892898"/>
    <n v="39.66106403010388"/>
    <n v="0"/>
    <n v="1"/>
    <x v="1"/>
    <n v="1"/>
    <n v="2014"/>
    <s v="MV4"/>
    <s v="P006b_MV4"/>
    <n v="38.237463939636498"/>
    <n v="19.216865749256399"/>
    <n v="-0.18593166067743061"/>
    <n v="37.794412898464323"/>
    <n v="1.8666511316395571"/>
    <n v="-0.15907924769139797"/>
    <x v="30"/>
    <n v="72"/>
  </r>
  <r>
    <n v="2107"/>
    <x v="26"/>
    <s v="id_65"/>
    <x v="1"/>
    <n v="1"/>
    <s v="M"/>
    <s v="F"/>
    <s v="juv"/>
    <s v="juv"/>
    <n v="65"/>
    <n v="67.857142857142861"/>
    <n v="39.66106403010388"/>
    <n v="57.454329688892898"/>
    <n v="1"/>
    <n v="0"/>
    <x v="0"/>
    <n v="0"/>
    <n v="2014"/>
    <s v="MV4"/>
    <s v="P006b_MV4"/>
    <n v="35.422521576159134"/>
    <n v="4.2385424539447456"/>
    <n v="-0.27498594674164473"/>
    <n v="35.404677884627461"/>
    <n v="22.049651804265437"/>
    <n v="-0.23491756264826774"/>
    <x v="20"/>
    <n v="16"/>
  </r>
  <r>
    <n v="2108"/>
    <x v="26"/>
    <s v="id_48"/>
    <x v="0"/>
    <n v="2"/>
    <s v="M"/>
    <s v="M"/>
    <s v="juv"/>
    <s v="ad"/>
    <n v="65"/>
    <n v="85.928571428571431"/>
    <n v="31.622776601683793"/>
    <n v="9.0553851381374173"/>
    <n v="0"/>
    <n v="1"/>
    <x v="1"/>
    <n v="1"/>
    <n v="2014"/>
    <s v="MV4"/>
    <s v="P029_MV4"/>
    <n v="35.422521576159134"/>
    <n v="-3.7997449744753418"/>
    <n v="-0.27498594674164473"/>
    <n v="31.872321130091684"/>
    <n v="-22.816935991954267"/>
    <n v="-0.34701701406836483"/>
    <x v="20"/>
    <n v="73"/>
  </r>
  <r>
    <n v="2109"/>
    <x v="36"/>
    <s v="id_56"/>
    <x v="1"/>
    <n v="1"/>
    <s v="M"/>
    <s v="M"/>
    <s v="ad"/>
    <s v="juv"/>
    <n v="85.928571428571431"/>
    <n v="65"/>
    <n v="41.048751503547585"/>
    <n v="39.66106403010388"/>
    <n v="1"/>
    <n v="0"/>
    <x v="0"/>
    <n v="0"/>
    <n v="2014"/>
    <s v="MV4"/>
    <s v="P006b_MV4"/>
    <n v="33.835625874539616"/>
    <n v="7.2131256290079691"/>
    <n v="-0.32518941292967729"/>
    <n v="37.794412898464323"/>
    <n v="1.8666511316395571"/>
    <n v="-0.15907924769139797"/>
    <x v="29"/>
    <n v="72"/>
  </r>
  <r>
    <n v="2110"/>
    <x v="26"/>
    <s v="id_48"/>
    <x v="1"/>
    <n v="1"/>
    <s v="M"/>
    <s v="M"/>
    <s v="juv"/>
    <s v="ad"/>
    <n v="65"/>
    <n v="85.928571428571431"/>
    <n v="39.66106403010388"/>
    <n v="41.048751503547585"/>
    <n v="0"/>
    <n v="1"/>
    <x v="1"/>
    <n v="1"/>
    <n v="2014"/>
    <s v="MV4"/>
    <s v="P006b_MV4"/>
    <n v="35.422521576159134"/>
    <n v="4.2385424539447456"/>
    <n v="-0.27498594674164473"/>
    <n v="31.872321130091684"/>
    <n v="9.1764303734559007"/>
    <n v="-0.34701701406836483"/>
    <x v="20"/>
    <n v="73"/>
  </r>
  <r>
    <n v="2111"/>
    <x v="26"/>
    <s v="id_48"/>
    <x v="1"/>
    <n v="1"/>
    <s v="M"/>
    <s v="M"/>
    <s v="juv"/>
    <s v="ad"/>
    <n v="65"/>
    <n v="85.928571428571431"/>
    <n v="39.66106403010388"/>
    <n v="41.048751503547585"/>
    <n v="0"/>
    <n v="1"/>
    <x v="1"/>
    <n v="1"/>
    <n v="2014"/>
    <s v="MV4"/>
    <s v="P006b_MV4"/>
    <n v="35.422521576159134"/>
    <n v="4.2385424539447456"/>
    <n v="-0.27498594674164473"/>
    <n v="31.872321130091684"/>
    <n v="9.1764303734559007"/>
    <n v="-0.34701701406836483"/>
    <x v="20"/>
    <n v="73"/>
  </r>
  <r>
    <n v="2112"/>
    <x v="26"/>
    <s v="id_48"/>
    <x v="1"/>
    <n v="1"/>
    <s v="M"/>
    <s v="M"/>
    <s v="juv"/>
    <s v="ad"/>
    <n v="65"/>
    <n v="85.928571428571431"/>
    <n v="39.66106403010388"/>
    <n v="41.048751503547585"/>
    <s v="NA"/>
    <s v="NA"/>
    <x v="1"/>
    <n v="1"/>
    <n v="2014"/>
    <s v="MV4"/>
    <s v="P006b_MV4"/>
    <n v="35.422521576159134"/>
    <n v="4.2385424539447456"/>
    <n v="-0.27498594674164473"/>
    <n v="31.872321130091684"/>
    <n v="9.1764303734559007"/>
    <n v="-0.34701701406836483"/>
    <x v="20"/>
    <n v="73"/>
  </r>
  <r>
    <n v="2113"/>
    <x v="36"/>
    <s v="id_56"/>
    <x v="0"/>
    <n v="2"/>
    <s v="M"/>
    <s v="M"/>
    <s v="ad"/>
    <s v="juv"/>
    <n v="85.928571428571431"/>
    <n v="65"/>
    <n v="41.048751503547585"/>
    <n v="39.66106403010388"/>
    <n v="1"/>
    <n v="0"/>
    <x v="0"/>
    <n v="0"/>
    <n v="2014"/>
    <s v="MV4"/>
    <s v="P006b_MV4"/>
    <n v="33.835625874539616"/>
    <n v="7.2131256290079691"/>
    <n v="-0.32518941292967729"/>
    <n v="37.794412898464323"/>
    <n v="1.8666511316395571"/>
    <n v="-0.15907924769139797"/>
    <x v="29"/>
    <n v="72"/>
  </r>
  <r>
    <n v="2114"/>
    <x v="26"/>
    <s v="id_48"/>
    <x v="1"/>
    <n v="1"/>
    <s v="M"/>
    <s v="M"/>
    <s v="juv"/>
    <s v="ad"/>
    <n v="65"/>
    <n v="85.928571428571431"/>
    <n v="39.66106403010388"/>
    <n v="41.048751503547585"/>
    <s v="NA"/>
    <s v="NA"/>
    <x v="1"/>
    <n v="1"/>
    <n v="2014"/>
    <s v="MV4"/>
    <s v="P006b_MV4"/>
    <n v="35.422521576159134"/>
    <n v="4.2385424539447456"/>
    <n v="-0.27498594674164473"/>
    <n v="31.872321130091684"/>
    <n v="9.1764303734559007"/>
    <n v="-0.34701701406836483"/>
    <x v="20"/>
    <n v="73"/>
  </r>
  <r>
    <n v="2115"/>
    <x v="35"/>
    <s v="id_56"/>
    <x v="1"/>
    <n v="1"/>
    <s v="F"/>
    <s v="M"/>
    <s v="juv"/>
    <s v="juv"/>
    <n v="60.111111111111114"/>
    <n v="65"/>
    <n v="11.661903789690601"/>
    <n v="50.803543183522152"/>
    <n v="1"/>
    <n v="0"/>
    <x v="0"/>
    <n v="0"/>
    <n v="2014"/>
    <s v="MV4"/>
    <s v="P062_MV4"/>
    <n v="19.530204156534676"/>
    <n v="-7.8683003668440747"/>
    <n v="-0.77775964473033188"/>
    <n v="37.794412898464323"/>
    <n v="13.009130285057829"/>
    <n v="-0.15907924769139797"/>
    <x v="28"/>
    <n v="72"/>
  </r>
  <r>
    <n v="2116"/>
    <x v="26"/>
    <s v="id_59"/>
    <x v="0"/>
    <n v="2"/>
    <s v="M"/>
    <s v="F"/>
    <s v="juv"/>
    <s v="juv"/>
    <n v="65"/>
    <n v="60.111111111111114"/>
    <n v="50.803543183522152"/>
    <n v="11.661903789690601"/>
    <s v="NA"/>
    <s v="NA"/>
    <x v="1"/>
    <n v="1"/>
    <n v="2014"/>
    <s v="MV4"/>
    <s v="P062_MV4"/>
    <n v="35.422521576159134"/>
    <n v="15.381021607363017"/>
    <n v="-0.27498594674164473"/>
    <n v="20.126480852225196"/>
    <n v="-8.4645770625345946"/>
    <n v="-0.71977162044445719"/>
    <x v="20"/>
    <n v="71"/>
  </r>
  <r>
    <n v="2117"/>
    <x v="26"/>
    <s v="id_59"/>
    <x v="0"/>
    <n v="2"/>
    <s v="M"/>
    <s v="F"/>
    <s v="juv"/>
    <s v="juv"/>
    <n v="65"/>
    <n v="60.111111111111114"/>
    <n v="50.803543183522152"/>
    <n v="11.661903789690601"/>
    <n v="0"/>
    <n v="1"/>
    <x v="1"/>
    <n v="1"/>
    <n v="2014"/>
    <s v="MV4"/>
    <s v="P062_MV4"/>
    <n v="35.422521576159134"/>
    <n v="15.381021607363017"/>
    <n v="-0.27498594674164473"/>
    <n v="20.126480852225196"/>
    <n v="-8.4645770625345946"/>
    <n v="-0.71977162044445719"/>
    <x v="20"/>
    <n v="71"/>
  </r>
  <r>
    <n v="2118"/>
    <x v="35"/>
    <s v="id_56"/>
    <x v="0"/>
    <n v="2"/>
    <s v="F"/>
    <s v="M"/>
    <s v="juv"/>
    <s v="juv"/>
    <n v="60.111111111111114"/>
    <n v="65"/>
    <n v="11.661903789690601"/>
    <n v="50.803543183522152"/>
    <n v="1"/>
    <n v="0"/>
    <x v="0"/>
    <n v="0"/>
    <n v="2014"/>
    <s v="MV4"/>
    <s v="P062_MV4"/>
    <n v="19.530204156534676"/>
    <n v="-7.8683003668440747"/>
    <n v="-0.77775964473033188"/>
    <n v="37.794412898464323"/>
    <n v="13.009130285057829"/>
    <n v="-0.15907924769139797"/>
    <x v="28"/>
    <n v="72"/>
  </r>
  <r>
    <n v="2119"/>
    <x v="36"/>
    <s v="id_59"/>
    <x v="1"/>
    <n v="1"/>
    <s v="M"/>
    <s v="F"/>
    <s v="ad"/>
    <s v="juv"/>
    <n v="85.928571428571431"/>
    <n v="60.111111111111114"/>
    <n v="22.561028345356956"/>
    <n v="11.661903789690601"/>
    <s v="NA"/>
    <s v="NA"/>
    <x v="0"/>
    <n v="0"/>
    <n v="2014"/>
    <s v="MV4"/>
    <s v="P062_MV4"/>
    <n v="33.835625874539616"/>
    <n v="-11.27459752918266"/>
    <n v="-0.32518941292967729"/>
    <n v="20.126480852225196"/>
    <n v="-8.4645770625345946"/>
    <n v="-0.71977162044445719"/>
    <x v="29"/>
    <n v="71"/>
  </r>
  <r>
    <n v="2120"/>
    <x v="36"/>
    <s v="id_59"/>
    <x v="1"/>
    <n v="1"/>
    <s v="M"/>
    <s v="F"/>
    <s v="ad"/>
    <s v="juv"/>
    <n v="85.928571428571431"/>
    <n v="60.111111111111114"/>
    <n v="22.561028345356956"/>
    <n v="11.661903789690601"/>
    <n v="1"/>
    <n v="0"/>
    <x v="0"/>
    <n v="0"/>
    <n v="2014"/>
    <s v="MV4"/>
    <s v="P062_MV4"/>
    <n v="33.835625874539616"/>
    <n v="-11.27459752918266"/>
    <n v="-0.32518941292967729"/>
    <n v="20.126480852225196"/>
    <n v="-8.4645770625345946"/>
    <n v="-0.71977162044445719"/>
    <x v="29"/>
    <n v="71"/>
  </r>
  <r>
    <n v="2121"/>
    <x v="8"/>
    <s v="id_58"/>
    <x v="0"/>
    <n v="2"/>
    <s v="F"/>
    <s v="F"/>
    <s v="ad"/>
    <s v="juv"/>
    <n v="81.5"/>
    <n v="63.857142857142854"/>
    <n v="61.032778078668514"/>
    <n v="21.023796041628639"/>
    <n v="1"/>
    <n v="0"/>
    <x v="0"/>
    <n v="0"/>
    <n v="2014"/>
    <s v="MV4"/>
    <s v="P026_MV4"/>
    <n v="72.306326438000568"/>
    <n v="-11.273548359332054"/>
    <n v="0.89188018590821161"/>
    <n v="21.023796041628636"/>
    <n v="0"/>
    <n v="-0.691295295012751"/>
    <x v="8"/>
    <n v="9"/>
  </r>
  <r>
    <n v="2122"/>
    <x v="8"/>
    <s v="id_58"/>
    <x v="0"/>
    <n v="2"/>
    <s v="F"/>
    <s v="F"/>
    <s v="ad"/>
    <s v="juv"/>
    <n v="81.5"/>
    <n v="63.857142857142854"/>
    <n v="61.032778078668514"/>
    <n v="21.023796041628639"/>
    <n v="1"/>
    <n v="0"/>
    <x v="0"/>
    <n v="0"/>
    <n v="2014"/>
    <s v="MV4"/>
    <s v="P026_MV4"/>
    <n v="72.306326438000568"/>
    <n v="-11.273548359332054"/>
    <n v="0.89188018590821161"/>
    <n v="21.023796041628636"/>
    <n v="0"/>
    <n v="-0.691295295012751"/>
    <x v="8"/>
    <n v="9"/>
  </r>
  <r>
    <n v="2123"/>
    <x v="8"/>
    <s v="id_58"/>
    <x v="0"/>
    <n v="2"/>
    <s v="F"/>
    <s v="F"/>
    <s v="ad"/>
    <s v="juv"/>
    <n v="81.5"/>
    <n v="63.857142857142854"/>
    <n v="61.032778078668514"/>
    <n v="21.023796041628639"/>
    <n v="1"/>
    <n v="0"/>
    <x v="0"/>
    <n v="0"/>
    <n v="2014"/>
    <s v="MV4"/>
    <s v="P026_MV4"/>
    <n v="72.306326438000568"/>
    <n v="-11.273548359332054"/>
    <n v="0.89188018590821161"/>
    <n v="21.023796041628636"/>
    <n v="0"/>
    <n v="-0.691295295012751"/>
    <x v="8"/>
    <n v="9"/>
  </r>
  <r>
    <n v="2124"/>
    <x v="34"/>
    <s v="id_14"/>
    <x v="1"/>
    <n v="1"/>
    <s v="F"/>
    <s v="F"/>
    <s v="juv"/>
    <s v="ad"/>
    <n v="63.857142857142854"/>
    <n v="81.5"/>
    <n v="21.023796041628639"/>
    <n v="61.032778078668514"/>
    <n v="0"/>
    <n v="1"/>
    <x v="1"/>
    <n v="1"/>
    <n v="2014"/>
    <s v="MV4"/>
    <s v="P026_MV4"/>
    <n v="21.023796041628639"/>
    <n v="0"/>
    <n v="-0.73050796358612713"/>
    <n v="70.320375642312698"/>
    <n v="-9.2875975636441837"/>
    <n v="0.87313319116094457"/>
    <x v="27"/>
    <n v="84"/>
  </r>
  <r>
    <n v="2125"/>
    <x v="8"/>
    <s v="id_58"/>
    <x v="0"/>
    <n v="2"/>
    <s v="F"/>
    <s v="F"/>
    <s v="ad"/>
    <s v="juv"/>
    <n v="81.5"/>
    <n v="63.857142857142854"/>
    <n v="61.032778078668514"/>
    <n v="21.023796041628639"/>
    <n v="1"/>
    <n v="0"/>
    <x v="0"/>
    <n v="0"/>
    <n v="2014"/>
    <s v="MV4"/>
    <s v="P026_MV4"/>
    <n v="72.306326438000568"/>
    <n v="-11.273548359332054"/>
    <n v="0.89188018590821161"/>
    <n v="21.023796041628636"/>
    <n v="0"/>
    <n v="-0.691295295012751"/>
    <x v="8"/>
    <n v="9"/>
  </r>
  <r>
    <n v="2126"/>
    <x v="8"/>
    <s v="id_58"/>
    <x v="0"/>
    <n v="2"/>
    <s v="F"/>
    <s v="F"/>
    <s v="ad"/>
    <s v="juv"/>
    <n v="81.5"/>
    <n v="63.857142857142854"/>
    <n v="61.032778078668514"/>
    <n v="21.023796041628639"/>
    <n v="1"/>
    <n v="0"/>
    <x v="0"/>
    <n v="0"/>
    <n v="2014"/>
    <s v="MV4"/>
    <s v="P026_MV4"/>
    <n v="72.306326438000568"/>
    <n v="-11.273548359332054"/>
    <n v="0.89188018590821161"/>
    <n v="21.023796041628636"/>
    <n v="0"/>
    <n v="-0.691295295012751"/>
    <x v="8"/>
    <n v="9"/>
  </r>
  <r>
    <n v="2127"/>
    <x v="34"/>
    <s v="id_14"/>
    <x v="1"/>
    <n v="1"/>
    <s v="F"/>
    <s v="F"/>
    <s v="juv"/>
    <s v="ad"/>
    <n v="63.857142857142854"/>
    <n v="81.5"/>
    <n v="21.023796041628639"/>
    <n v="61.032778078668514"/>
    <n v="0"/>
    <n v="1"/>
    <x v="1"/>
    <n v="1"/>
    <n v="2014"/>
    <s v="MV4"/>
    <s v="P026_MV4"/>
    <n v="21.023796041628639"/>
    <n v="0"/>
    <n v="-0.73050796358612713"/>
    <n v="70.320375642312698"/>
    <n v="-9.2875975636441837"/>
    <n v="0.87313319116094457"/>
    <x v="27"/>
    <n v="84"/>
  </r>
  <r>
    <n v="2128"/>
    <x v="34"/>
    <s v="id_14"/>
    <x v="1"/>
    <n v="1"/>
    <s v="F"/>
    <s v="F"/>
    <s v="juv"/>
    <s v="ad"/>
    <n v="63.857142857142854"/>
    <n v="81.5"/>
    <n v="21.023796041628639"/>
    <n v="61.032778078668514"/>
    <n v="0"/>
    <n v="1"/>
    <x v="1"/>
    <n v="1"/>
    <n v="2014"/>
    <s v="MV4"/>
    <s v="P026_MV4"/>
    <n v="21.023796041628639"/>
    <n v="0"/>
    <n v="-0.73050796358612713"/>
    <n v="70.320375642312698"/>
    <n v="-9.2875975636441837"/>
    <n v="0.87313319116094457"/>
    <x v="27"/>
    <n v="84"/>
  </r>
  <r>
    <n v="2129"/>
    <x v="8"/>
    <s v="id_58"/>
    <x v="0"/>
    <n v="2"/>
    <s v="F"/>
    <s v="F"/>
    <s v="ad"/>
    <s v="juv"/>
    <n v="81.5"/>
    <n v="63.857142857142854"/>
    <n v="61.032778078668514"/>
    <n v="21.023796041628639"/>
    <n v="1"/>
    <n v="0"/>
    <x v="0"/>
    <n v="0"/>
    <n v="2014"/>
    <s v="MV4"/>
    <s v="P026_MV4"/>
    <n v="72.306326438000568"/>
    <n v="-11.273548359332054"/>
    <n v="0.89188018590821161"/>
    <n v="21.023796041628636"/>
    <n v="0"/>
    <n v="-0.691295295012751"/>
    <x v="8"/>
    <n v="9"/>
  </r>
  <r>
    <n v="2130"/>
    <x v="8"/>
    <s v="id_58"/>
    <x v="0"/>
    <n v="2"/>
    <s v="F"/>
    <s v="F"/>
    <s v="ad"/>
    <s v="juv"/>
    <n v="81.5"/>
    <n v="63.857142857142854"/>
    <n v="61.032778078668514"/>
    <n v="21.023796041628639"/>
    <n v="1"/>
    <n v="0"/>
    <x v="0"/>
    <n v="0"/>
    <n v="2014"/>
    <s v="MV4"/>
    <s v="P026_MV4"/>
    <n v="72.306326438000568"/>
    <n v="-11.273548359332054"/>
    <n v="0.89188018590821161"/>
    <n v="21.023796041628636"/>
    <n v="0"/>
    <n v="-0.691295295012751"/>
    <x v="8"/>
    <n v="9"/>
  </r>
  <r>
    <n v="2131"/>
    <x v="34"/>
    <s v="id_14"/>
    <x v="0"/>
    <n v="2"/>
    <s v="F"/>
    <s v="F"/>
    <s v="juv"/>
    <s v="ad"/>
    <n v="63.857142857142854"/>
    <n v="81.5"/>
    <n v="21.023796041628639"/>
    <n v="61.032778078668514"/>
    <n v="0"/>
    <n v="1"/>
    <x v="1"/>
    <n v="1"/>
    <n v="2014"/>
    <s v="MV4"/>
    <s v="P026_MV4"/>
    <n v="21.023796041628639"/>
    <n v="0"/>
    <n v="-0.73050796358612713"/>
    <n v="70.320375642312698"/>
    <n v="-9.2875975636441837"/>
    <n v="0.87313319116094457"/>
    <x v="27"/>
    <n v="84"/>
  </r>
  <r>
    <n v="2132"/>
    <x v="35"/>
    <s v="id_14"/>
    <x v="1"/>
    <n v="1"/>
    <s v="F"/>
    <s v="F"/>
    <s v="juv"/>
    <s v="ad"/>
    <n v="60.111111111111114"/>
    <n v="81.5"/>
    <n v="10"/>
    <n v="75.663729752107784"/>
    <n v="1"/>
    <n v="0"/>
    <x v="0"/>
    <n v="0"/>
    <n v="2014"/>
    <s v="MV4"/>
    <s v="P017_MV4"/>
    <n v="19.530204156534676"/>
    <n v="-9.5302041565346762"/>
    <n v="-0.77775964473033188"/>
    <n v="70.320375642312698"/>
    <n v="5.3433541097950865"/>
    <n v="0.87313319116094457"/>
    <x v="28"/>
    <n v="84"/>
  </r>
  <r>
    <n v="2133"/>
    <x v="8"/>
    <s v="id_48"/>
    <x v="0"/>
    <n v="2"/>
    <s v="F"/>
    <s v="M"/>
    <s v="ad"/>
    <s v="ad"/>
    <n v="81.5"/>
    <n v="85.928571428571431"/>
    <n v="75.663729752107784"/>
    <n v="32.015621187164243"/>
    <n v="0"/>
    <n v="1"/>
    <x v="1"/>
    <n v="1"/>
    <n v="2014"/>
    <s v="MV4"/>
    <s v="P017_MV4"/>
    <n v="72.306326438000568"/>
    <n v="3.3574033141072164"/>
    <n v="0.89188018590821161"/>
    <n v="31.872321130091684"/>
    <n v="0.14330005707255822"/>
    <n v="-0.34701701406836483"/>
    <x v="8"/>
    <n v="73"/>
  </r>
  <r>
    <n v="2134"/>
    <x v="8"/>
    <s v="id_48"/>
    <x v="1"/>
    <n v="1"/>
    <s v="F"/>
    <s v="M"/>
    <s v="ad"/>
    <s v="ad"/>
    <n v="81.5"/>
    <n v="85.928571428571431"/>
    <n v="75.663729752107784"/>
    <n v="32.015621187164243"/>
    <n v="0"/>
    <n v="1"/>
    <x v="1"/>
    <n v="1"/>
    <n v="2014"/>
    <s v="MV4"/>
    <s v="P017_MV4"/>
    <n v="72.306326438000568"/>
    <n v="3.3574033141072164"/>
    <n v="0.89188018590821161"/>
    <n v="31.872321130091684"/>
    <n v="0.14330005707255822"/>
    <n v="-0.34701701406836483"/>
    <x v="8"/>
    <n v="73"/>
  </r>
  <r>
    <n v="2135"/>
    <x v="36"/>
    <s v="id_59"/>
    <x v="1"/>
    <n v="1"/>
    <s v="M"/>
    <s v="F"/>
    <s v="ad"/>
    <s v="juv"/>
    <n v="85.928571428571431"/>
    <n v="60.111111111111114"/>
    <n v="32.015621187164243"/>
    <n v="10"/>
    <n v="1"/>
    <n v="0"/>
    <x v="0"/>
    <n v="0"/>
    <n v="2014"/>
    <s v="MV4"/>
    <s v="P017_MV4"/>
    <n v="33.835625874539616"/>
    <n v="-1.8200046873753735"/>
    <n v="-0.32518941292967729"/>
    <n v="20.126480852225196"/>
    <n v="-10.126480852225196"/>
    <n v="-0.71977162044445719"/>
    <x v="29"/>
    <n v="71"/>
  </r>
  <r>
    <n v="2136"/>
    <x v="36"/>
    <s v="id_14"/>
    <x v="0"/>
    <n v="2"/>
    <s v="M"/>
    <s v="F"/>
    <s v="ad"/>
    <s v="ad"/>
    <n v="85.928571428571431"/>
    <n v="81.5"/>
    <n v="32.015621187164243"/>
    <n v="75.663729752107784"/>
    <n v="1"/>
    <n v="0"/>
    <x v="0"/>
    <n v="0"/>
    <n v="2014"/>
    <s v="MV4"/>
    <s v="P017_MV4"/>
    <n v="33.835625874539616"/>
    <n v="-1.8200046873753735"/>
    <n v="-0.32518941292967729"/>
    <n v="70.320375642312698"/>
    <n v="5.3433541097950865"/>
    <n v="0.87313319116094457"/>
    <x v="29"/>
    <n v="84"/>
  </r>
  <r>
    <n v="2137"/>
    <x v="36"/>
    <s v="id_59"/>
    <x v="0"/>
    <n v="2"/>
    <s v="M"/>
    <s v="F"/>
    <s v="ad"/>
    <s v="juv"/>
    <n v="85.928571428571431"/>
    <n v="60.111111111111114"/>
    <n v="32.015621187164243"/>
    <n v="10"/>
    <n v="1"/>
    <n v="0"/>
    <x v="0"/>
    <n v="0"/>
    <n v="2014"/>
    <s v="MV4"/>
    <s v="P017_MV4"/>
    <n v="33.835625874539616"/>
    <n v="-1.8200046873753735"/>
    <n v="-0.32518941292967729"/>
    <n v="20.126480852225196"/>
    <n v="-10.126480852225196"/>
    <n v="-0.71977162044445719"/>
    <x v="29"/>
    <n v="71"/>
  </r>
  <r>
    <n v="2138"/>
    <x v="35"/>
    <s v="id_48"/>
    <x v="0"/>
    <n v="2"/>
    <s v="F"/>
    <s v="M"/>
    <s v="juv"/>
    <s v="ad"/>
    <n v="60.111111111111114"/>
    <n v="85.928571428571431"/>
    <n v="10"/>
    <n v="32.015621187164243"/>
    <n v="0"/>
    <n v="1"/>
    <x v="1"/>
    <n v="1"/>
    <n v="2014"/>
    <s v="MV4"/>
    <s v="P017_MV4"/>
    <n v="19.530204156534676"/>
    <n v="-9.5302041565346762"/>
    <n v="-0.77775964473033188"/>
    <n v="31.872321130091684"/>
    <n v="0.14330005707255822"/>
    <n v="-0.34701701406836483"/>
    <x v="28"/>
    <n v="73"/>
  </r>
  <r>
    <n v="2139"/>
    <x v="8"/>
    <s v="id_48"/>
    <x v="1"/>
    <n v="1"/>
    <s v="F"/>
    <s v="M"/>
    <s v="ad"/>
    <s v="ad"/>
    <n v="81.5"/>
    <n v="85.928571428571431"/>
    <n v="75.663729752107784"/>
    <n v="32.015621187164243"/>
    <n v="0"/>
    <n v="1"/>
    <x v="1"/>
    <n v="1"/>
    <n v="2014"/>
    <s v="MV4"/>
    <s v="P017_MV4"/>
    <n v="72.306326438000568"/>
    <n v="3.3574033141072164"/>
    <n v="0.89188018590821161"/>
    <n v="31.872321130091684"/>
    <n v="0.14330005707255822"/>
    <n v="-0.34701701406836483"/>
    <x v="8"/>
    <n v="73"/>
  </r>
  <r>
    <n v="2140"/>
    <x v="36"/>
    <s v="id_59"/>
    <x v="1"/>
    <n v="1"/>
    <s v="M"/>
    <s v="F"/>
    <s v="ad"/>
    <s v="juv"/>
    <n v="85.928571428571431"/>
    <n v="60.111111111111114"/>
    <n v="32.015621187164243"/>
    <n v="10"/>
    <s v="NA"/>
    <s v="NA"/>
    <x v="0"/>
    <n v="0"/>
    <n v="2014"/>
    <s v="MV4"/>
    <s v="P017_MV4"/>
    <n v="33.835625874539616"/>
    <n v="-1.8200046873753735"/>
    <n v="-0.32518941292967729"/>
    <n v="20.126480852225196"/>
    <n v="-10.126480852225196"/>
    <n v="-0.71977162044445719"/>
    <x v="29"/>
    <n v="71"/>
  </r>
  <r>
    <n v="2141"/>
    <x v="36"/>
    <s v="id_59"/>
    <x v="0"/>
    <n v="2"/>
    <s v="M"/>
    <s v="F"/>
    <s v="ad"/>
    <s v="juv"/>
    <n v="85.928571428571431"/>
    <n v="60.111111111111114"/>
    <n v="32.015621187164243"/>
    <n v="10"/>
    <n v="1"/>
    <n v="0"/>
    <x v="0"/>
    <n v="0"/>
    <n v="2014"/>
    <s v="MV4"/>
    <s v="P017_MV4"/>
    <n v="33.835625874539616"/>
    <n v="-1.8200046873753735"/>
    <n v="-0.32518941292967729"/>
    <n v="20.126480852225196"/>
    <n v="-10.126480852225196"/>
    <n v="-0.71977162044445719"/>
    <x v="29"/>
    <n v="71"/>
  </r>
  <r>
    <n v="2142"/>
    <x v="8"/>
    <s v="id_59"/>
    <x v="1"/>
    <n v="1"/>
    <s v="F"/>
    <s v="F"/>
    <s v="ad"/>
    <s v="juv"/>
    <n v="81.5"/>
    <n v="60.111111111111114"/>
    <n v="75.663729752107784"/>
    <n v="10"/>
    <n v="1"/>
    <n v="0"/>
    <x v="0"/>
    <n v="0"/>
    <n v="2014"/>
    <s v="MV4"/>
    <s v="P017_MV4"/>
    <n v="72.306326438000568"/>
    <n v="3.3574033141072164"/>
    <n v="0.89188018590821161"/>
    <n v="20.126480852225196"/>
    <n v="-10.126480852225196"/>
    <n v="-0.71977162044445719"/>
    <x v="8"/>
    <n v="71"/>
  </r>
  <r>
    <n v="2143"/>
    <x v="35"/>
    <s v="id_48"/>
    <x v="0"/>
    <n v="2"/>
    <s v="F"/>
    <s v="M"/>
    <s v="juv"/>
    <s v="ad"/>
    <n v="60.111111111111114"/>
    <n v="85.928571428571431"/>
    <n v="33.060550509633082"/>
    <n v="9.0553851381374173"/>
    <n v="0"/>
    <n v="1"/>
    <x v="1"/>
    <n v="1"/>
    <n v="2014"/>
    <s v="MV4"/>
    <s v="P029_MV4"/>
    <n v="19.530204156534676"/>
    <n v="13.530346353098405"/>
    <n v="-0.77775964473033188"/>
    <n v="31.872321130091684"/>
    <n v="-22.816935991954267"/>
    <n v="-0.34701701406836483"/>
    <x v="28"/>
    <n v="73"/>
  </r>
  <r>
    <n v="2144"/>
    <x v="36"/>
    <s v="id_59"/>
    <x v="0"/>
    <n v="2"/>
    <s v="M"/>
    <s v="F"/>
    <s v="ad"/>
    <s v="juv"/>
    <n v="85.928571428571431"/>
    <n v="60.111111111111114"/>
    <n v="9.0553851381374173"/>
    <n v="33.060550509633082"/>
    <n v="1"/>
    <n v="0"/>
    <x v="0"/>
    <n v="0"/>
    <n v="2014"/>
    <s v="MV4"/>
    <s v="P029_MV4"/>
    <n v="33.835625874539616"/>
    <n v="-24.780240736402199"/>
    <n v="-0.32518941292967729"/>
    <n v="20.126480852225196"/>
    <n v="12.934069657407886"/>
    <n v="-0.71977162044445719"/>
    <x v="29"/>
    <n v="71"/>
  </r>
  <r>
    <n v="2145"/>
    <x v="26"/>
    <s v="id_48"/>
    <x v="0"/>
    <n v="2"/>
    <s v="M"/>
    <s v="M"/>
    <s v="juv"/>
    <s v="ad"/>
    <n v="65"/>
    <n v="85.928571428571431"/>
    <n v="31.622776601683793"/>
    <n v="9.0553851381374173"/>
    <n v="0"/>
    <n v="1"/>
    <x v="1"/>
    <n v="1"/>
    <n v="2014"/>
    <s v="MV4"/>
    <s v="P029_MV4"/>
    <n v="35.422521576159134"/>
    <n v="-3.7997449744753418"/>
    <n v="-0.27498594674164473"/>
    <n v="31.872321130091684"/>
    <n v="-22.816935991954267"/>
    <n v="-0.34701701406836483"/>
    <x v="20"/>
    <n v="73"/>
  </r>
  <r>
    <n v="2146"/>
    <x v="35"/>
    <s v="id_48"/>
    <x v="1"/>
    <n v="1"/>
    <s v="F"/>
    <s v="M"/>
    <s v="juv"/>
    <s v="ad"/>
    <n v="60.111111111111114"/>
    <n v="85.928571428571431"/>
    <n v="10"/>
    <n v="32.015621187164243"/>
    <s v="NA"/>
    <s v="NA"/>
    <x v="1"/>
    <n v="1"/>
    <n v="2014"/>
    <s v="MV4"/>
    <s v="P017_MV4"/>
    <n v="19.530204156534676"/>
    <n v="-9.5302041565346762"/>
    <n v="-0.77775964473033188"/>
    <n v="31.872321130091684"/>
    <n v="0.14330005707255822"/>
    <n v="-0.34701701406836483"/>
    <x v="28"/>
    <n v="73"/>
  </r>
  <r>
    <n v="2147"/>
    <x v="36"/>
    <s v="id_14"/>
    <x v="1"/>
    <n v="1"/>
    <s v="M"/>
    <s v="F"/>
    <s v="ad"/>
    <s v="ad"/>
    <n v="85.928571428571431"/>
    <n v="81.5"/>
    <n v="32.015621187164243"/>
    <n v="75.663729752107784"/>
    <n v="1"/>
    <n v="0"/>
    <x v="0"/>
    <n v="0"/>
    <n v="2014"/>
    <s v="MV4"/>
    <s v="P017_MV4"/>
    <n v="33.835625874539616"/>
    <n v="-1.8200046873753735"/>
    <n v="-0.32518941292967729"/>
    <n v="70.320375642312698"/>
    <n v="5.3433541097950865"/>
    <n v="0.87313319116094457"/>
    <x v="29"/>
    <n v="84"/>
  </r>
  <r>
    <n v="2148"/>
    <x v="8"/>
    <s v="id_48"/>
    <x v="0"/>
    <n v="2"/>
    <s v="F"/>
    <s v="M"/>
    <s v="ad"/>
    <s v="ad"/>
    <n v="81.5"/>
    <n v="85.928571428571431"/>
    <n v="75.663729752107784"/>
    <n v="32.015621187164243"/>
    <s v="NA"/>
    <s v="NA"/>
    <x v="1"/>
    <n v="1"/>
    <n v="2014"/>
    <s v="MV4"/>
    <s v="P017_MV4"/>
    <n v="72.306326438000568"/>
    <n v="3.3574033141072164"/>
    <n v="0.89188018590821161"/>
    <n v="31.872321130091684"/>
    <n v="0.14330005707255822"/>
    <n v="-0.34701701406836483"/>
    <x v="8"/>
    <n v="73"/>
  </r>
  <r>
    <n v="2149"/>
    <x v="36"/>
    <s v="id_14"/>
    <x v="1"/>
    <n v="1"/>
    <s v="M"/>
    <s v="F"/>
    <s v="ad"/>
    <s v="ad"/>
    <n v="85.928571428571431"/>
    <n v="81.5"/>
    <n v="32.015621187164243"/>
    <n v="75.663729752107784"/>
    <n v="1"/>
    <n v="0"/>
    <x v="0"/>
    <n v="0"/>
    <n v="2014"/>
    <s v="MV4"/>
    <s v="P017_MV4"/>
    <n v="33.835625874539616"/>
    <n v="-1.8200046873753735"/>
    <n v="-0.32518941292967729"/>
    <n v="70.320375642312698"/>
    <n v="5.3433541097950865"/>
    <n v="0.87313319116094457"/>
    <x v="29"/>
    <n v="84"/>
  </r>
  <r>
    <n v="2150"/>
    <x v="8"/>
    <s v="id_48"/>
    <x v="1"/>
    <n v="1"/>
    <s v="F"/>
    <s v="M"/>
    <s v="ad"/>
    <s v="ad"/>
    <n v="81.5"/>
    <n v="85.928571428571431"/>
    <n v="75.663729752107784"/>
    <n v="32.015621187164243"/>
    <s v="NA"/>
    <s v="NA"/>
    <x v="1"/>
    <n v="1"/>
    <n v="2014"/>
    <s v="MV4"/>
    <s v="P017_MV4"/>
    <n v="72.306326438000568"/>
    <n v="3.3574033141072164"/>
    <n v="0.89188018590821161"/>
    <n v="31.872321130091684"/>
    <n v="0.14330005707255822"/>
    <n v="-0.34701701406836483"/>
    <x v="8"/>
    <n v="73"/>
  </r>
  <r>
    <n v="2151"/>
    <x v="8"/>
    <s v="id_48"/>
    <x v="0"/>
    <n v="2"/>
    <s v="F"/>
    <s v="M"/>
    <s v="ad"/>
    <s v="ad"/>
    <n v="81.5"/>
    <n v="85.928571428571431"/>
    <n v="75.663729752107784"/>
    <n v="32.015621187164243"/>
    <n v="0"/>
    <n v="1"/>
    <x v="1"/>
    <n v="1"/>
    <n v="2014"/>
    <s v="MV4"/>
    <s v="P017_MV4"/>
    <n v="72.306326438000568"/>
    <n v="3.3574033141072164"/>
    <n v="0.89188018590821161"/>
    <n v="31.872321130091684"/>
    <n v="0.14330005707255822"/>
    <n v="-0.34701701406836483"/>
    <x v="8"/>
    <n v="73"/>
  </r>
  <r>
    <n v="2152"/>
    <x v="36"/>
    <s v="id_14"/>
    <x v="1"/>
    <n v="1"/>
    <s v="M"/>
    <s v="F"/>
    <s v="ad"/>
    <s v="ad"/>
    <n v="85.928571428571431"/>
    <n v="81.5"/>
    <n v="32.015621187164243"/>
    <n v="75.663729752107784"/>
    <s v="NA"/>
    <s v="NA"/>
    <x v="0"/>
    <n v="0"/>
    <n v="2014"/>
    <s v="MV4"/>
    <s v="P017_MV4"/>
    <n v="33.835625874539616"/>
    <n v="-1.8200046873753735"/>
    <n v="-0.32518941292967729"/>
    <n v="70.320375642312698"/>
    <n v="5.3433541097950865"/>
    <n v="0.87313319116094457"/>
    <x v="29"/>
    <n v="84"/>
  </r>
  <r>
    <n v="2153"/>
    <x v="36"/>
    <s v="id_59"/>
    <x v="1"/>
    <n v="1"/>
    <s v="M"/>
    <s v="F"/>
    <s v="ad"/>
    <s v="juv"/>
    <n v="85.928571428571431"/>
    <n v="60.111111111111114"/>
    <n v="32.015621187164243"/>
    <n v="10"/>
    <n v="1"/>
    <n v="0"/>
    <x v="0"/>
    <n v="0"/>
    <n v="2014"/>
    <s v="MV4"/>
    <s v="P017_MV4"/>
    <n v="33.835625874539616"/>
    <n v="-1.8200046873753735"/>
    <n v="-0.32518941292967729"/>
    <n v="20.126480852225196"/>
    <n v="-10.126480852225196"/>
    <n v="-0.71977162044445719"/>
    <x v="29"/>
    <n v="71"/>
  </r>
  <r>
    <n v="2154"/>
    <x v="8"/>
    <s v="id_48"/>
    <x v="0"/>
    <n v="2"/>
    <s v="F"/>
    <s v="M"/>
    <s v="ad"/>
    <s v="ad"/>
    <n v="81.5"/>
    <n v="85.928571428571431"/>
    <n v="75.663729752107784"/>
    <n v="32.015621187164243"/>
    <n v="0"/>
    <n v="1"/>
    <x v="1"/>
    <n v="1"/>
    <n v="2014"/>
    <s v="MV4"/>
    <s v="P017_MV4"/>
    <n v="72.306326438000568"/>
    <n v="3.3574033141072164"/>
    <n v="0.89188018590821161"/>
    <n v="31.872321130091684"/>
    <n v="0.14330005707255822"/>
    <n v="-0.34701701406836483"/>
    <x v="8"/>
    <n v="73"/>
  </r>
  <r>
    <n v="2155"/>
    <x v="36"/>
    <s v="id_14"/>
    <x v="1"/>
    <n v="1"/>
    <s v="M"/>
    <s v="F"/>
    <s v="ad"/>
    <s v="ad"/>
    <n v="85.928571428571431"/>
    <n v="81.5"/>
    <n v="32.015621187164243"/>
    <n v="75.663729752107784"/>
    <n v="1"/>
    <n v="0"/>
    <x v="0"/>
    <n v="0"/>
    <n v="2014"/>
    <s v="MV4"/>
    <s v="P017_MV4"/>
    <n v="33.835625874539616"/>
    <n v="-1.8200046873753735"/>
    <n v="-0.32518941292967729"/>
    <n v="70.320375642312698"/>
    <n v="5.3433541097950865"/>
    <n v="0.87313319116094457"/>
    <x v="29"/>
    <n v="84"/>
  </r>
  <r>
    <n v="2156"/>
    <x v="51"/>
    <s v="id_64"/>
    <x v="1"/>
    <n v="1"/>
    <s v="M"/>
    <s v="M"/>
    <s v="ad"/>
    <s v="juv"/>
    <n v="100.66666666666667"/>
    <n v="73.25"/>
    <n v="11.704699910719626"/>
    <n v="9.4868329805051381"/>
    <n v="1"/>
    <n v="0"/>
    <x v="0"/>
    <n v="0"/>
    <n v="2014"/>
    <s v="MV4"/>
    <s v="P031_MV4"/>
    <n v="53.875550992751272"/>
    <n v="-42.170851082031646"/>
    <n v="0.30879913594350161"/>
    <n v="69.486684946453948"/>
    <n v="-59.999851965948807"/>
    <n v="0.84667599100985547"/>
    <x v="30"/>
    <n v="7"/>
  </r>
  <r>
    <n v="2157"/>
    <x v="36"/>
    <s v="id_14"/>
    <x v="0"/>
    <n v="2"/>
    <s v="M"/>
    <s v="F"/>
    <s v="ad"/>
    <s v="ad"/>
    <n v="85.928571428571431"/>
    <n v="81.5"/>
    <n v="32.015621187164243"/>
    <n v="75.663729752107784"/>
    <n v="1"/>
    <n v="0"/>
    <x v="0"/>
    <n v="0"/>
    <n v="2014"/>
    <s v="MV4"/>
    <s v="P017_MV4"/>
    <n v="33.835625874539616"/>
    <n v="-1.8200046873753735"/>
    <n v="-0.32518941292967729"/>
    <n v="70.320375642312698"/>
    <n v="5.3433541097950865"/>
    <n v="0.87313319116094457"/>
    <x v="29"/>
    <n v="84"/>
  </r>
  <r>
    <n v="2158"/>
    <x v="36"/>
    <s v="id_14"/>
    <x v="1"/>
    <n v="1"/>
    <s v="M"/>
    <s v="F"/>
    <s v="ad"/>
    <s v="ad"/>
    <n v="85.928571428571431"/>
    <n v="81.5"/>
    <n v="32.015621187164243"/>
    <n v="75.663729752107784"/>
    <s v="NA"/>
    <s v="NA"/>
    <x v="0"/>
    <n v="0"/>
    <n v="2014"/>
    <s v="MV4"/>
    <s v="P017_MV4"/>
    <n v="33.835625874539616"/>
    <n v="-1.8200046873753735"/>
    <n v="-0.32518941292967729"/>
    <n v="70.320375642312698"/>
    <n v="5.3433541097950865"/>
    <n v="0.87313319116094457"/>
    <x v="29"/>
    <n v="84"/>
  </r>
  <r>
    <n v="2159"/>
    <x v="35"/>
    <s v="id_14"/>
    <x v="0"/>
    <n v="2"/>
    <s v="F"/>
    <s v="F"/>
    <s v="juv"/>
    <s v="ad"/>
    <n v="60.111111111111114"/>
    <n v="81.5"/>
    <n v="33.060550509633082"/>
    <n v="93.477269964414347"/>
    <s v="NA"/>
    <s v="NA"/>
    <x v="1"/>
    <n v="1"/>
    <n v="2014"/>
    <s v="MV4"/>
    <s v="P029_MV4"/>
    <n v="19.530204156534676"/>
    <n v="13.530346353098405"/>
    <n v="-0.77775964473033188"/>
    <n v="70.320375642312698"/>
    <n v="23.15689432210165"/>
    <n v="0.87313319116094457"/>
    <x v="28"/>
    <n v="84"/>
  </r>
  <r>
    <n v="2160"/>
    <x v="35"/>
    <s v="id_14"/>
    <x v="1"/>
    <n v="1"/>
    <s v="F"/>
    <s v="F"/>
    <s v="juv"/>
    <s v="ad"/>
    <n v="60.111111111111114"/>
    <n v="81.5"/>
    <n v="33.060550509633082"/>
    <n v="93.477269964414347"/>
    <n v="0"/>
    <n v="1"/>
    <x v="1"/>
    <n v="1"/>
    <n v="2014"/>
    <s v="MV4"/>
    <s v="P029_MV4"/>
    <n v="19.530204156534676"/>
    <n v="13.530346353098405"/>
    <n v="-0.77775964473033188"/>
    <n v="70.320375642312698"/>
    <n v="23.15689432210165"/>
    <n v="0.87313319116094457"/>
    <x v="28"/>
    <n v="84"/>
  </r>
  <r>
    <n v="2161"/>
    <x v="35"/>
    <s v="id_14"/>
    <x v="1"/>
    <n v="1"/>
    <s v="F"/>
    <s v="F"/>
    <s v="juv"/>
    <s v="ad"/>
    <n v="60.111111111111114"/>
    <n v="81.5"/>
    <n v="33.060550509633082"/>
    <n v="93.477269964414347"/>
    <n v="0"/>
    <n v="1"/>
    <x v="1"/>
    <n v="1"/>
    <n v="2014"/>
    <s v="MV4"/>
    <s v="P029_MV4"/>
    <n v="19.530204156534676"/>
    <n v="13.530346353098405"/>
    <n v="-0.77775964473033188"/>
    <n v="70.320375642312698"/>
    <n v="23.15689432210165"/>
    <n v="0.87313319116094457"/>
    <x v="28"/>
    <n v="84"/>
  </r>
  <r>
    <n v="2162"/>
    <x v="8"/>
    <s v="id_59"/>
    <x v="0"/>
    <n v="2"/>
    <s v="F"/>
    <s v="F"/>
    <s v="ad"/>
    <s v="juv"/>
    <n v="81.5"/>
    <n v="60.111111111111114"/>
    <n v="93.477269964414347"/>
    <n v="33.060550509633082"/>
    <n v="1"/>
    <n v="0"/>
    <x v="0"/>
    <n v="0"/>
    <n v="2014"/>
    <s v="MV4"/>
    <s v="P029_MV4"/>
    <n v="72.306326438000568"/>
    <n v="21.17094352641378"/>
    <n v="0.89188018590821161"/>
    <n v="20.126480852225196"/>
    <n v="12.934069657407886"/>
    <n v="-0.71977162044445719"/>
    <x v="8"/>
    <n v="71"/>
  </r>
  <r>
    <n v="2163"/>
    <x v="8"/>
    <s v="id_59"/>
    <x v="0"/>
    <n v="2"/>
    <s v="F"/>
    <s v="F"/>
    <s v="ad"/>
    <s v="juv"/>
    <n v="81.5"/>
    <n v="60.111111111111114"/>
    <n v="93.477269964414347"/>
    <n v="33.060550509633082"/>
    <n v="1"/>
    <n v="0"/>
    <x v="0"/>
    <n v="0"/>
    <n v="2014"/>
    <s v="MV4"/>
    <s v="P029_MV4"/>
    <n v="72.306326438000568"/>
    <n v="21.17094352641378"/>
    <n v="0.89188018590821161"/>
    <n v="20.126480852225196"/>
    <n v="12.934069657407886"/>
    <n v="-0.71977162044445719"/>
    <x v="8"/>
    <n v="71"/>
  </r>
  <r>
    <n v="2164"/>
    <x v="8"/>
    <s v="id_59"/>
    <x v="0"/>
    <n v="2"/>
    <s v="F"/>
    <s v="F"/>
    <s v="ad"/>
    <s v="juv"/>
    <n v="81.5"/>
    <n v="60.111111111111114"/>
    <n v="93.477269964414347"/>
    <n v="33.060550509633082"/>
    <n v="1"/>
    <n v="0"/>
    <x v="0"/>
    <n v="0"/>
    <n v="2014"/>
    <s v="MV4"/>
    <s v="P029_MV4"/>
    <n v="72.306326438000568"/>
    <n v="21.17094352641378"/>
    <n v="0.89188018590821161"/>
    <n v="20.126480852225196"/>
    <n v="12.934069657407886"/>
    <n v="-0.71977162044445719"/>
    <x v="8"/>
    <n v="71"/>
  </r>
  <r>
    <n v="2165"/>
    <x v="35"/>
    <s v="id_14"/>
    <x v="1"/>
    <n v="1"/>
    <s v="F"/>
    <s v="F"/>
    <s v="juv"/>
    <s v="ad"/>
    <n v="60.111111111111114"/>
    <n v="81.5"/>
    <n v="33.060550509633082"/>
    <n v="93.477269964414347"/>
    <n v="0"/>
    <n v="1"/>
    <x v="1"/>
    <n v="1"/>
    <n v="2014"/>
    <s v="MV4"/>
    <s v="P029_MV4"/>
    <n v="19.530204156534676"/>
    <n v="13.530346353098405"/>
    <n v="-0.77775964473033188"/>
    <n v="70.320375642312698"/>
    <n v="23.15689432210165"/>
    <n v="0.87313319116094457"/>
    <x v="28"/>
    <n v="84"/>
  </r>
  <r>
    <n v="2166"/>
    <x v="35"/>
    <s v="id_14"/>
    <x v="1"/>
    <n v="1"/>
    <s v="F"/>
    <s v="F"/>
    <s v="juv"/>
    <s v="ad"/>
    <n v="60.111111111111114"/>
    <n v="81.5"/>
    <n v="33.060550509633082"/>
    <n v="93.477269964414347"/>
    <n v="0"/>
    <n v="1"/>
    <x v="1"/>
    <n v="1"/>
    <n v="2014"/>
    <s v="MV4"/>
    <s v="P029_MV4"/>
    <n v="19.530204156534676"/>
    <n v="13.530346353098405"/>
    <n v="-0.77775964473033188"/>
    <n v="70.320375642312698"/>
    <n v="23.15689432210165"/>
    <n v="0.87313319116094457"/>
    <x v="28"/>
    <n v="84"/>
  </r>
  <r>
    <n v="2167"/>
    <x v="8"/>
    <s v="id_59"/>
    <x v="0"/>
    <n v="2"/>
    <s v="F"/>
    <s v="F"/>
    <s v="ad"/>
    <s v="juv"/>
    <n v="81.5"/>
    <n v="60.111111111111114"/>
    <n v="93.477269964414347"/>
    <n v="33.060550509633082"/>
    <n v="1"/>
    <n v="0"/>
    <x v="0"/>
    <n v="0"/>
    <n v="2014"/>
    <s v="MV4"/>
    <s v="P029_MV4"/>
    <n v="72.306326438000568"/>
    <n v="21.17094352641378"/>
    <n v="0.89188018590821161"/>
    <n v="20.126480852225196"/>
    <n v="12.934069657407886"/>
    <n v="-0.71977162044445719"/>
    <x v="8"/>
    <n v="71"/>
  </r>
  <r>
    <n v="2168"/>
    <x v="8"/>
    <s v="id_59"/>
    <x v="0"/>
    <n v="2"/>
    <s v="F"/>
    <s v="F"/>
    <s v="ad"/>
    <s v="juv"/>
    <n v="81.5"/>
    <n v="60.111111111111114"/>
    <n v="93.477269964414347"/>
    <n v="33.060550509633082"/>
    <n v="1"/>
    <n v="0"/>
    <x v="0"/>
    <n v="0"/>
    <n v="2014"/>
    <s v="MV4"/>
    <s v="P029_MV4"/>
    <n v="72.306326438000568"/>
    <n v="21.17094352641378"/>
    <n v="0.89188018590821161"/>
    <n v="20.126480852225196"/>
    <n v="12.934069657407886"/>
    <n v="-0.71977162044445719"/>
    <x v="8"/>
    <n v="71"/>
  </r>
  <r>
    <n v="2169"/>
    <x v="35"/>
    <s v="id_14"/>
    <x v="1"/>
    <n v="1"/>
    <s v="F"/>
    <s v="F"/>
    <s v="juv"/>
    <s v="ad"/>
    <n v="60.111111111111114"/>
    <n v="81.5"/>
    <n v="33.060550509633082"/>
    <n v="93.477269964414347"/>
    <n v="0"/>
    <n v="1"/>
    <x v="1"/>
    <n v="1"/>
    <n v="2014"/>
    <s v="MV4"/>
    <s v="P029_MV4"/>
    <n v="19.530204156534676"/>
    <n v="13.530346353098405"/>
    <n v="-0.77775964473033188"/>
    <n v="70.320375642312698"/>
    <n v="23.15689432210165"/>
    <n v="0.87313319116094457"/>
    <x v="28"/>
    <n v="84"/>
  </r>
  <r>
    <n v="2170"/>
    <x v="8"/>
    <s v="id_59"/>
    <x v="0"/>
    <n v="2"/>
    <s v="F"/>
    <s v="F"/>
    <s v="ad"/>
    <s v="juv"/>
    <n v="81.5"/>
    <n v="60.111111111111114"/>
    <n v="93.477269964414347"/>
    <n v="33.060550509633082"/>
    <n v="1"/>
    <n v="0"/>
    <x v="0"/>
    <n v="0"/>
    <n v="2014"/>
    <s v="MV4"/>
    <s v="P029_MV4"/>
    <n v="72.306326438000568"/>
    <n v="21.17094352641378"/>
    <n v="0.89188018590821161"/>
    <n v="20.126480852225196"/>
    <n v="12.934069657407886"/>
    <n v="-0.71977162044445719"/>
    <x v="8"/>
    <n v="71"/>
  </r>
  <r>
    <n v="2171"/>
    <x v="8"/>
    <s v="id_59"/>
    <x v="0"/>
    <n v="2"/>
    <s v="F"/>
    <s v="F"/>
    <s v="ad"/>
    <s v="juv"/>
    <n v="81.5"/>
    <n v="60.111111111111114"/>
    <n v="93.477269964414347"/>
    <n v="33.060550509633082"/>
    <n v="1"/>
    <n v="0"/>
    <x v="0"/>
    <n v="0"/>
    <n v="2014"/>
    <s v="MV4"/>
    <s v="P029_MV4"/>
    <n v="72.306326438000568"/>
    <n v="21.17094352641378"/>
    <n v="0.89188018590821161"/>
    <n v="20.126480852225196"/>
    <n v="12.934069657407886"/>
    <n v="-0.71977162044445719"/>
    <x v="8"/>
    <n v="71"/>
  </r>
  <r>
    <n v="2172"/>
    <x v="38"/>
    <s v="id_14"/>
    <x v="0"/>
    <n v="2"/>
    <s v="F"/>
    <s v="F"/>
    <s v="juv"/>
    <s v="ad"/>
    <n v="67.857142857142861"/>
    <n v="81.5"/>
    <n v="12.369316876852981"/>
    <n v="157.69908052997647"/>
    <n v="1"/>
    <n v="0"/>
    <x v="0"/>
    <n v="0"/>
    <n v="2014"/>
    <s v="MV4"/>
    <s v="P023b_MV4"/>
    <n v="38.237463939636498"/>
    <n v="-25.868147062783517"/>
    <n v="-0.18593166067743061"/>
    <n v="70.320375642312698"/>
    <n v="87.378704887663773"/>
    <n v="0.87313319116094457"/>
    <x v="30"/>
    <n v="84"/>
  </r>
  <r>
    <n v="2173"/>
    <x v="38"/>
    <s v="id_14"/>
    <x v="0"/>
    <n v="2"/>
    <s v="F"/>
    <s v="F"/>
    <s v="juv"/>
    <s v="ad"/>
    <n v="67.857142857142861"/>
    <n v="81.5"/>
    <n v="12.369316876852981"/>
    <n v="157.69908052997647"/>
    <n v="1"/>
    <n v="0"/>
    <x v="0"/>
    <n v="0"/>
    <n v="2014"/>
    <s v="MV4"/>
    <s v="P023b_MV4"/>
    <n v="38.237463939636498"/>
    <n v="-25.868147062783517"/>
    <n v="-0.18593166067743061"/>
    <n v="70.320375642312698"/>
    <n v="87.378704887663773"/>
    <n v="0.87313319116094457"/>
    <x v="30"/>
    <n v="84"/>
  </r>
  <r>
    <n v="2174"/>
    <x v="8"/>
    <s v="id_65"/>
    <x v="0"/>
    <n v="2"/>
    <s v="F"/>
    <s v="F"/>
    <s v="ad"/>
    <s v="juv"/>
    <n v="81.5"/>
    <n v="67.857142857142861"/>
    <n v="157.69908052997647"/>
    <n v="12.369316876852981"/>
    <n v="0"/>
    <n v="1"/>
    <x v="1"/>
    <n v="1"/>
    <n v="2014"/>
    <s v="MV4"/>
    <s v="P023b_MV4"/>
    <n v="72.306326438000568"/>
    <n v="85.392754091975902"/>
    <n v="0.89188018590821161"/>
    <n v="35.404677884627461"/>
    <n v="-23.03536100777448"/>
    <n v="-0.23491756264826774"/>
    <x v="8"/>
    <n v="16"/>
  </r>
  <r>
    <n v="2175"/>
    <x v="26"/>
    <s v="id_65"/>
    <x v="1"/>
    <n v="1"/>
    <s v="M"/>
    <s v="F"/>
    <s v="juv"/>
    <s v="juv"/>
    <n v="65"/>
    <n v="67.857142857142861"/>
    <n v="49.162994213127419"/>
    <n v="12.369316876852981"/>
    <n v="0"/>
    <n v="1"/>
    <x v="1"/>
    <n v="1"/>
    <n v="2014"/>
    <s v="MV4"/>
    <s v="P023b_MV4"/>
    <n v="35.422521576159134"/>
    <n v="13.740472636968285"/>
    <n v="-0.27498594674164473"/>
    <n v="35.404677884627461"/>
    <n v="-23.03536100777448"/>
    <n v="-0.23491756264826774"/>
    <x v="20"/>
    <n v="16"/>
  </r>
  <r>
    <n v="2176"/>
    <x v="26"/>
    <s v="id_65"/>
    <x v="1"/>
    <n v="1"/>
    <s v="M"/>
    <s v="F"/>
    <s v="juv"/>
    <s v="juv"/>
    <n v="65"/>
    <n v="67.857142857142861"/>
    <n v="49.162994213127419"/>
    <n v="12.369316876852981"/>
    <n v="0"/>
    <n v="1"/>
    <x v="1"/>
    <n v="1"/>
    <n v="2014"/>
    <s v="MV4"/>
    <s v="P023b_MV4"/>
    <n v="35.422521576159134"/>
    <n v="13.740472636968285"/>
    <n v="-0.27498594674164473"/>
    <n v="35.404677884627461"/>
    <n v="-23.03536100777448"/>
    <n v="-0.23491756264826774"/>
    <x v="20"/>
    <n v="16"/>
  </r>
  <r>
    <n v="2177"/>
    <x v="26"/>
    <s v="id_65"/>
    <x v="1"/>
    <n v="1"/>
    <s v="M"/>
    <s v="F"/>
    <s v="juv"/>
    <s v="juv"/>
    <n v="65"/>
    <n v="67.857142857142861"/>
    <n v="49.162994213127419"/>
    <n v="12.369316876852981"/>
    <n v="0"/>
    <n v="1"/>
    <x v="1"/>
    <n v="1"/>
    <n v="2014"/>
    <s v="MV4"/>
    <s v="P023b_MV4"/>
    <n v="35.422521576159134"/>
    <n v="13.740472636968285"/>
    <n v="-0.27498594674164473"/>
    <n v="35.404677884627461"/>
    <n v="-23.03536100777448"/>
    <n v="-0.23491756264826774"/>
    <x v="20"/>
    <n v="16"/>
  </r>
  <r>
    <n v="2178"/>
    <x v="26"/>
    <s v="id_65"/>
    <x v="0"/>
    <n v="2"/>
    <s v="M"/>
    <s v="F"/>
    <s v="juv"/>
    <s v="juv"/>
    <n v="65"/>
    <n v="67.857142857142861"/>
    <n v="49.162994213127419"/>
    <n v="12.369316876852981"/>
    <n v="0"/>
    <n v="1"/>
    <x v="1"/>
    <n v="1"/>
    <n v="2014"/>
    <s v="MV4"/>
    <s v="P023b_MV4"/>
    <n v="35.422521576159134"/>
    <n v="13.740472636968285"/>
    <n v="-0.27498594674164473"/>
    <n v="35.404677884627461"/>
    <n v="-23.03536100777448"/>
    <n v="-0.23491756264826774"/>
    <x v="20"/>
    <n v="16"/>
  </r>
  <r>
    <n v="2179"/>
    <x v="8"/>
    <s v="id_27"/>
    <x v="0"/>
    <n v="2"/>
    <s v="F"/>
    <s v="F"/>
    <s v="ad"/>
    <s v="ad"/>
    <n v="81.5"/>
    <n v="82.4"/>
    <n v="47.75981574503821"/>
    <n v="9.2195444572928871"/>
    <n v="0"/>
    <n v="1"/>
    <x v="1"/>
    <n v="1"/>
    <n v="2014"/>
    <s v="MV4"/>
    <s v="P051_MV4"/>
    <n v="72.306326438000568"/>
    <n v="-24.546510692962357"/>
    <n v="0.89188018590821161"/>
    <n v="27.342656460931106"/>
    <n v="-18.123112003638219"/>
    <n v="-0.49076606316367011"/>
    <x v="8"/>
    <n v="24"/>
  </r>
  <r>
    <n v="2180"/>
    <x v="46"/>
    <s v="id_26"/>
    <x v="0"/>
    <n v="2"/>
    <s v="M"/>
    <s v="F"/>
    <s v="ad"/>
    <s v="ad"/>
    <n v="90.75"/>
    <n v="82.285714285714292"/>
    <n v="9"/>
    <n v="68.593002558570063"/>
    <n v="1"/>
    <n v="0"/>
    <x v="0"/>
    <n v="0"/>
    <n v="2014"/>
    <s v="MV4"/>
    <s v="P017_MV4"/>
    <n v="9"/>
    <n v="0"/>
    <n v="-1.1108960618156818"/>
    <n v="52.443972800256084"/>
    <n v="16.149029758313979"/>
    <n v="0.30582499122161849"/>
    <x v="36"/>
    <n v="18"/>
  </r>
  <r>
    <n v="2181"/>
    <x v="47"/>
    <s v="id_38"/>
    <x v="0"/>
    <n v="2"/>
    <s v="F"/>
    <s v="M"/>
    <s v="ad"/>
    <s v="ad"/>
    <n v="82.4"/>
    <n v="90.75"/>
    <n v="23"/>
    <n v="9"/>
    <n v="0"/>
    <n v="1"/>
    <x v="1"/>
    <n v="1"/>
    <n v="2014"/>
    <s v="MV4"/>
    <s v="P017_MV4"/>
    <n v="24.636244416110298"/>
    <n v="-1.6362444161102978"/>
    <n v="-0.61622355936270057"/>
    <n v="9"/>
    <n v="0"/>
    <n v="-1.0728708361930024"/>
    <x v="37"/>
    <n v="47"/>
  </r>
  <r>
    <n v="2182"/>
    <x v="37"/>
    <s v="id_38"/>
    <x v="0"/>
    <n v="2"/>
    <s v="F"/>
    <s v="M"/>
    <s v="ad"/>
    <s v="ad"/>
    <n v="82.285714285714292"/>
    <n v="90.75"/>
    <n v="68.593002558570063"/>
    <n v="9"/>
    <n v="0"/>
    <n v="1"/>
    <x v="1"/>
    <n v="1"/>
    <n v="2014"/>
    <s v="MV4"/>
    <s v="P017_MV4"/>
    <n v="44.399804693860709"/>
    <n v="24.193197864709354"/>
    <n v="9.0218358744218567E-3"/>
    <n v="9"/>
    <n v="0"/>
    <n v="-1.0728708361930024"/>
    <x v="7"/>
    <n v="47"/>
  </r>
  <r>
    <n v="2183"/>
    <x v="63"/>
    <s v="id_38"/>
    <x v="0"/>
    <n v="2"/>
    <s v="F"/>
    <s v="M"/>
    <s v="ad"/>
    <s v="ad"/>
    <n v="93.2"/>
    <n v="90.75"/>
    <n v="58.728187440104094"/>
    <n v="9"/>
    <n v="0"/>
    <n v="1"/>
    <x v="1"/>
    <n v="1"/>
    <n v="2014"/>
    <s v="MV4"/>
    <s v="P017_MV4"/>
    <n v="21.798217356276059"/>
    <n v="36.929970083828039"/>
    <n v="-0.70600815919097026"/>
    <n v="9"/>
    <n v="0"/>
    <n v="-1.0728708361930024"/>
    <x v="15"/>
    <n v="47"/>
  </r>
  <r>
    <n v="2184"/>
    <x v="67"/>
    <s v="id_14"/>
    <x v="0"/>
    <n v="2"/>
    <s v="M"/>
    <s v="F"/>
    <s v="ad"/>
    <s v="ad"/>
    <n v="93"/>
    <n v="81.5"/>
    <n v="10.770329614269007"/>
    <n v="35.383612025908263"/>
    <n v="0"/>
    <n v="1"/>
    <x v="1"/>
    <n v="1"/>
    <n v="2014"/>
    <s v="MV4"/>
    <s v="P016028_MV4"/>
    <n v="10.770329614269007"/>
    <n v="0"/>
    <n v="-1.0548894302261429"/>
    <n v="70.320375642312698"/>
    <n v="-34.936763616404434"/>
    <n v="0.87313319116094457"/>
    <x v="10"/>
    <n v="84"/>
  </r>
  <r>
    <n v="2185"/>
    <x v="8"/>
    <s v="id_29"/>
    <x v="0"/>
    <n v="2"/>
    <s v="F"/>
    <s v="M"/>
    <s v="ad"/>
    <s v="ad"/>
    <n v="81.5"/>
    <n v="93"/>
    <n v="35.383612025908263"/>
    <n v="10.770329614269007"/>
    <n v="1"/>
    <n v="0"/>
    <x v="0"/>
    <n v="0"/>
    <n v="2014"/>
    <s v="MV4"/>
    <s v="P016028_MV4"/>
    <n v="72.306326438000568"/>
    <n v="-36.922714412092304"/>
    <n v="0.89188018590821161"/>
    <n v="10.770329614269007"/>
    <n v="0"/>
    <n v="-1.0166893708476685"/>
    <x v="8"/>
    <n v="1"/>
  </r>
  <r>
    <n v="2186"/>
    <x v="8"/>
    <s v="id_29"/>
    <x v="0"/>
    <n v="2"/>
    <s v="F"/>
    <s v="M"/>
    <s v="ad"/>
    <s v="ad"/>
    <n v="81.5"/>
    <n v="93"/>
    <n v="35.383612025908263"/>
    <n v="10.770329614269007"/>
    <n v="1"/>
    <n v="0"/>
    <x v="0"/>
    <n v="0"/>
    <n v="2014"/>
    <s v="MV4"/>
    <s v="P016028_MV4"/>
    <n v="72.306326438000568"/>
    <n v="-36.922714412092304"/>
    <n v="0.89188018590821161"/>
    <n v="10.770329614269007"/>
    <n v="0"/>
    <n v="-1.0166893708476685"/>
    <x v="8"/>
    <n v="1"/>
  </r>
  <r>
    <n v="2187"/>
    <x v="8"/>
    <s v="id_29"/>
    <x v="0"/>
    <n v="2"/>
    <s v="F"/>
    <s v="M"/>
    <s v="ad"/>
    <s v="ad"/>
    <n v="81.5"/>
    <n v="93"/>
    <n v="35.383612025908263"/>
    <n v="10.770329614269007"/>
    <n v="1"/>
    <n v="0"/>
    <x v="0"/>
    <n v="0"/>
    <n v="2014"/>
    <s v="MV4"/>
    <s v="P016028_MV4"/>
    <n v="72.306326438000568"/>
    <n v="-36.922714412092304"/>
    <n v="0.89188018590821161"/>
    <n v="10.770329614269007"/>
    <n v="0"/>
    <n v="-1.0166893708476685"/>
    <x v="8"/>
    <n v="1"/>
  </r>
  <r>
    <n v="2188"/>
    <x v="49"/>
    <s v="id_21"/>
    <x v="0"/>
    <n v="2"/>
    <s v="M"/>
    <s v="F"/>
    <s v="ad"/>
    <s v="ad"/>
    <n v="83"/>
    <n v="90.5"/>
    <n v="14.035668847618199"/>
    <n v="14.035668847618199"/>
    <n v="0"/>
    <n v="1"/>
    <x v="1"/>
    <n v="1"/>
    <n v="2014"/>
    <s v="MV4"/>
    <s v="P054_MV4"/>
    <n v="17.738964145389261"/>
    <n v="-3.7032952977710618"/>
    <n v="-0.83442780335122602"/>
    <n v="22.753436526741513"/>
    <n v="-8.7177676791233143"/>
    <n v="-0.63640510044614207"/>
    <x v="38"/>
    <n v="76"/>
  </r>
  <r>
    <n v="2189"/>
    <x v="49"/>
    <s v="id_21"/>
    <x v="1"/>
    <n v="1"/>
    <s v="M"/>
    <s v="F"/>
    <s v="ad"/>
    <s v="ad"/>
    <n v="83"/>
    <n v="90.5"/>
    <n v="14.035668847618199"/>
    <n v="14.035668847618199"/>
    <n v="0"/>
    <n v="1"/>
    <x v="1"/>
    <n v="1"/>
    <n v="2014"/>
    <s v="MV4"/>
    <s v="P054_MV4"/>
    <n v="17.738964145389261"/>
    <n v="-3.7032952977710618"/>
    <n v="-0.83442780335122602"/>
    <n v="22.753436526741513"/>
    <n v="-8.7177676791233143"/>
    <n v="-0.63640510044614207"/>
    <x v="38"/>
    <n v="76"/>
  </r>
  <r>
    <n v="2190"/>
    <x v="9"/>
    <s v="id_37"/>
    <x v="0"/>
    <n v="2"/>
    <s v="F"/>
    <s v="M"/>
    <s v="ad"/>
    <s v="ad"/>
    <n v="90.5"/>
    <n v="83"/>
    <n v="14.035668847618199"/>
    <n v="14.035668847618199"/>
    <n v="1"/>
    <n v="0"/>
    <x v="0"/>
    <n v="0"/>
    <n v="2014"/>
    <s v="MV4"/>
    <s v="P054_MV4"/>
    <n v="23.245159346815022"/>
    <n v="-9.2094904991968232"/>
    <n v="-0.66023230686246959"/>
    <n v="18.280348158904005"/>
    <n v="-4.2446793112858057"/>
    <n v="-0.77835869886009967"/>
    <x v="9"/>
    <n v="32"/>
  </r>
  <r>
    <n v="2191"/>
    <x v="9"/>
    <s v="id_37"/>
    <x v="0"/>
    <n v="2"/>
    <s v="F"/>
    <s v="M"/>
    <s v="ad"/>
    <s v="ad"/>
    <n v="90.5"/>
    <n v="83"/>
    <n v="14.035668847618199"/>
    <n v="14.035668847618199"/>
    <n v="0"/>
    <n v="1"/>
    <x v="0"/>
    <n v="0"/>
    <n v="2014"/>
    <s v="MV4"/>
    <s v="P054_MV4"/>
    <n v="23.245159346815022"/>
    <n v="-9.2094904991968232"/>
    <n v="-0.66023230686246959"/>
    <n v="18.280348158904005"/>
    <n v="-4.2446793112858057"/>
    <n v="-0.77835869886009967"/>
    <x v="9"/>
    <n v="32"/>
  </r>
  <r>
    <n v="2192"/>
    <x v="49"/>
    <s v="id_21"/>
    <x v="1"/>
    <n v="1"/>
    <s v="M"/>
    <s v="F"/>
    <s v="ad"/>
    <s v="ad"/>
    <n v="83"/>
    <n v="90.5"/>
    <n v="14.035668847618199"/>
    <n v="14.035668847618199"/>
    <s v="NA"/>
    <s v="NA"/>
    <x v="1"/>
    <n v="1"/>
    <n v="2014"/>
    <s v="MV4"/>
    <s v="P054_MV4"/>
    <n v="17.738964145389261"/>
    <n v="-3.7032952977710618"/>
    <n v="-0.83442780335122602"/>
    <n v="22.753436526741513"/>
    <n v="-8.7177676791233143"/>
    <n v="-0.63640510044614207"/>
    <x v="38"/>
    <n v="76"/>
  </r>
  <r>
    <n v="2193"/>
    <x v="49"/>
    <s v="id_21"/>
    <x v="1"/>
    <n v="1"/>
    <s v="M"/>
    <s v="F"/>
    <s v="ad"/>
    <s v="ad"/>
    <n v="83"/>
    <n v="90.5"/>
    <n v="14.035668847618199"/>
    <n v="14.035668847618199"/>
    <n v="1"/>
    <n v="0"/>
    <x v="0"/>
    <n v="0"/>
    <n v="2014"/>
    <s v="MV4"/>
    <s v="P054_MV4"/>
    <n v="17.738964145389261"/>
    <n v="-3.7032952977710618"/>
    <n v="-0.83442780335122602"/>
    <n v="22.753436526741513"/>
    <n v="-8.7177676791233143"/>
    <n v="-0.63640510044614207"/>
    <x v="38"/>
    <n v="76"/>
  </r>
  <r>
    <n v="2194"/>
    <x v="9"/>
    <s v="id_37"/>
    <x v="1"/>
    <n v="1"/>
    <s v="F"/>
    <s v="M"/>
    <s v="ad"/>
    <s v="ad"/>
    <n v="90.5"/>
    <n v="83"/>
    <n v="14.035668847618199"/>
    <n v="14.035668847618199"/>
    <n v="1"/>
    <n v="0"/>
    <x v="0"/>
    <n v="0"/>
    <n v="2014"/>
    <s v="MV4"/>
    <s v="P054_MV4"/>
    <n v="23.245159346815022"/>
    <n v="-9.2094904991968232"/>
    <n v="-0.66023230686246959"/>
    <n v="18.280348158904005"/>
    <n v="-4.2446793112858057"/>
    <n v="-0.77835869886009967"/>
    <x v="9"/>
    <n v="32"/>
  </r>
  <r>
    <n v="2195"/>
    <x v="9"/>
    <s v="id_37"/>
    <x v="0"/>
    <n v="2"/>
    <s v="F"/>
    <s v="M"/>
    <s v="ad"/>
    <s v="ad"/>
    <n v="90.5"/>
    <n v="83"/>
    <n v="14.035668847618199"/>
    <n v="14.035668847618199"/>
    <n v="0"/>
    <n v="1"/>
    <x v="1"/>
    <n v="1"/>
    <n v="2014"/>
    <s v="MV4"/>
    <s v="P054_MV4"/>
    <n v="23.245159346815022"/>
    <n v="-9.2094904991968232"/>
    <n v="-0.66023230686246959"/>
    <n v="18.280348158904005"/>
    <n v="-4.2446793112858057"/>
    <n v="-0.77835869886009967"/>
    <x v="9"/>
    <n v="32"/>
  </r>
  <r>
    <n v="2196"/>
    <x v="9"/>
    <s v="id_37"/>
    <x v="1"/>
    <n v="1"/>
    <s v="F"/>
    <s v="M"/>
    <s v="ad"/>
    <s v="ad"/>
    <n v="90.5"/>
    <n v="83"/>
    <n v="14.035668847618199"/>
    <n v="14.035668847618199"/>
    <n v="1"/>
    <n v="0"/>
    <x v="0"/>
    <n v="0"/>
    <n v="2014"/>
    <s v="MV4"/>
    <s v="P054_MV4"/>
    <n v="23.245159346815022"/>
    <n v="-9.2094904991968232"/>
    <n v="-0.66023230686246959"/>
    <n v="18.280348158904005"/>
    <n v="-4.2446793112858057"/>
    <n v="-0.77835869886009967"/>
    <x v="9"/>
    <n v="32"/>
  </r>
  <r>
    <n v="2197"/>
    <x v="49"/>
    <s v="id_21"/>
    <x v="1"/>
    <n v="1"/>
    <s v="M"/>
    <s v="F"/>
    <s v="ad"/>
    <s v="ad"/>
    <n v="83"/>
    <n v="90.5"/>
    <n v="14.035668847618199"/>
    <n v="14.035668847618199"/>
    <s v="NA"/>
    <s v="NA"/>
    <x v="0"/>
    <n v="0"/>
    <n v="2014"/>
    <s v="MV4"/>
    <s v="P054_MV4"/>
    <n v="17.738964145389261"/>
    <n v="-3.7032952977710618"/>
    <n v="-0.83442780335122602"/>
    <n v="22.753436526741513"/>
    <n v="-8.7177676791233143"/>
    <n v="-0.63640510044614207"/>
    <x v="38"/>
    <n v="76"/>
  </r>
  <r>
    <n v="2198"/>
    <x v="49"/>
    <s v="id_21"/>
    <x v="0"/>
    <n v="2"/>
    <s v="M"/>
    <s v="F"/>
    <s v="ad"/>
    <s v="ad"/>
    <n v="83"/>
    <n v="90.5"/>
    <n v="14.035668847618199"/>
    <n v="14.035668847618199"/>
    <n v="0"/>
    <n v="1"/>
    <x v="1"/>
    <n v="1"/>
    <n v="2014"/>
    <s v="MV4"/>
    <s v="P054_MV4"/>
    <n v="17.738964145389261"/>
    <n v="-3.7032952977710618"/>
    <n v="-0.83442780335122602"/>
    <n v="22.753436526741513"/>
    <n v="-8.7177676791233143"/>
    <n v="-0.63640510044614207"/>
    <x v="38"/>
    <n v="76"/>
  </r>
  <r>
    <n v="2199"/>
    <x v="9"/>
    <s v="id_37"/>
    <x v="0"/>
    <n v="2"/>
    <s v="F"/>
    <s v="M"/>
    <s v="ad"/>
    <s v="ad"/>
    <n v="90.5"/>
    <n v="83"/>
    <n v="14.035668847618199"/>
    <n v="14.035668847618199"/>
    <s v="NA"/>
    <s v="NA"/>
    <x v="1"/>
    <n v="1"/>
    <n v="2014"/>
    <s v="MV4"/>
    <s v="P054_MV4"/>
    <n v="23.245159346815022"/>
    <n v="-9.2094904991968232"/>
    <n v="-0.66023230686246959"/>
    <n v="18.280348158904005"/>
    <n v="-4.2446793112858057"/>
    <n v="-0.77835869886009967"/>
    <x v="9"/>
    <n v="32"/>
  </r>
  <r>
    <n v="2200"/>
    <x v="49"/>
    <s v="id_21"/>
    <x v="0"/>
    <n v="2"/>
    <s v="M"/>
    <s v="F"/>
    <s v="ad"/>
    <s v="ad"/>
    <n v="83"/>
    <n v="90.5"/>
    <n v="14.035668847618199"/>
    <n v="14.035668847618199"/>
    <n v="0"/>
    <n v="1"/>
    <x v="1"/>
    <n v="1"/>
    <n v="2014"/>
    <s v="MV4"/>
    <s v="P054_MV4"/>
    <n v="17.738964145389261"/>
    <n v="-3.7032952977710618"/>
    <n v="-0.83442780335122602"/>
    <n v="22.753436526741513"/>
    <n v="-8.7177676791233143"/>
    <n v="-0.63640510044614207"/>
    <x v="38"/>
    <n v="76"/>
  </r>
  <r>
    <n v="2201"/>
    <x v="49"/>
    <s v="id_21"/>
    <x v="1"/>
    <n v="1"/>
    <s v="M"/>
    <s v="F"/>
    <s v="ad"/>
    <s v="ad"/>
    <n v="83"/>
    <n v="90.5"/>
    <n v="14.035668847618199"/>
    <n v="14.035668847618199"/>
    <s v="NA"/>
    <s v="NA"/>
    <x v="0"/>
    <n v="0"/>
    <n v="2014"/>
    <s v="MV4"/>
    <s v="P054_MV4"/>
    <n v="17.738964145389261"/>
    <n v="-3.7032952977710618"/>
    <n v="-0.83442780335122602"/>
    <n v="22.753436526741513"/>
    <n v="-8.7177676791233143"/>
    <n v="-0.63640510044614207"/>
    <x v="38"/>
    <n v="76"/>
  </r>
  <r>
    <n v="2202"/>
    <x v="49"/>
    <s v="id_21"/>
    <x v="1"/>
    <n v="1"/>
    <s v="M"/>
    <s v="F"/>
    <s v="ad"/>
    <s v="ad"/>
    <n v="83"/>
    <n v="90.5"/>
    <n v="14.035668847618199"/>
    <n v="14.035668847618199"/>
    <n v="1"/>
    <n v="0"/>
    <x v="0"/>
    <n v="0"/>
    <n v="2014"/>
    <s v="MV4"/>
    <s v="P054_MV4"/>
    <n v="17.738964145389261"/>
    <n v="-3.7032952977710618"/>
    <n v="-0.83442780335122602"/>
    <n v="22.753436526741513"/>
    <n v="-8.7177676791233143"/>
    <n v="-0.63640510044614207"/>
    <x v="38"/>
    <n v="76"/>
  </r>
  <r>
    <n v="2203"/>
    <x v="9"/>
    <s v="id_37"/>
    <x v="1"/>
    <n v="1"/>
    <s v="F"/>
    <s v="M"/>
    <s v="ad"/>
    <s v="ad"/>
    <n v="90.5"/>
    <n v="83"/>
    <n v="14.035668847618199"/>
    <n v="14.035668847618199"/>
    <n v="1"/>
    <n v="0"/>
    <x v="0"/>
    <n v="0"/>
    <n v="2014"/>
    <s v="MV4"/>
    <s v="P054_MV4"/>
    <n v="23.245159346815022"/>
    <n v="-9.2094904991968232"/>
    <n v="-0.66023230686246959"/>
    <n v="18.280348158904005"/>
    <n v="-4.2446793112858057"/>
    <n v="-0.77835869886009967"/>
    <x v="9"/>
    <n v="32"/>
  </r>
  <r>
    <n v="2204"/>
    <x v="9"/>
    <s v="id_37"/>
    <x v="0"/>
    <n v="2"/>
    <s v="F"/>
    <s v="M"/>
    <s v="ad"/>
    <s v="ad"/>
    <n v="90.5"/>
    <n v="83"/>
    <n v="14.035668847618199"/>
    <n v="14.035668847618199"/>
    <s v="NA"/>
    <s v="NA"/>
    <x v="1"/>
    <n v="1"/>
    <n v="2014"/>
    <s v="MV4"/>
    <s v="P054_MV4"/>
    <n v="23.245159346815022"/>
    <n v="-9.2094904991968232"/>
    <n v="-0.66023230686246959"/>
    <n v="18.280348158904005"/>
    <n v="-4.2446793112858057"/>
    <n v="-0.77835869886009967"/>
    <x v="9"/>
    <n v="32"/>
  </r>
  <r>
    <n v="2205"/>
    <x v="49"/>
    <s v="id_21"/>
    <x v="0"/>
    <n v="2"/>
    <s v="M"/>
    <s v="F"/>
    <s v="ad"/>
    <s v="ad"/>
    <n v="83"/>
    <n v="90.5"/>
    <n v="14.035668847618199"/>
    <n v="14.035668847618199"/>
    <n v="0"/>
    <n v="1"/>
    <x v="1"/>
    <n v="1"/>
    <n v="2014"/>
    <s v="MV4"/>
    <s v="P054_MV4"/>
    <n v="17.738964145389261"/>
    <n v="-3.7032952977710618"/>
    <n v="-0.83442780335122602"/>
    <n v="22.753436526741513"/>
    <n v="-8.7177676791233143"/>
    <n v="-0.63640510044614207"/>
    <x v="38"/>
    <n v="76"/>
  </r>
  <r>
    <n v="2206"/>
    <x v="9"/>
    <s v="id_37"/>
    <x v="0"/>
    <n v="2"/>
    <s v="F"/>
    <s v="M"/>
    <s v="ad"/>
    <s v="ad"/>
    <n v="90.5"/>
    <n v="83"/>
    <n v="14.035668847618199"/>
    <n v="14.035668847618199"/>
    <s v="NA"/>
    <s v="NA"/>
    <x v="0"/>
    <n v="0"/>
    <n v="2014"/>
    <s v="MV4"/>
    <s v="P054_MV4"/>
    <n v="23.245159346815022"/>
    <n v="-9.2094904991968232"/>
    <n v="-0.66023230686246959"/>
    <n v="18.280348158904005"/>
    <n v="-4.2446793112858057"/>
    <n v="-0.77835869886009967"/>
    <x v="9"/>
    <n v="32"/>
  </r>
  <r>
    <n v="2207"/>
    <x v="9"/>
    <s v="id_37"/>
    <x v="0"/>
    <n v="2"/>
    <s v="F"/>
    <s v="M"/>
    <s v="ad"/>
    <s v="ad"/>
    <n v="90.5"/>
    <n v="83"/>
    <n v="14.035668847618199"/>
    <n v="14.035668847618199"/>
    <s v="NA"/>
    <s v="NA"/>
    <x v="1"/>
    <n v="1"/>
    <n v="2014"/>
    <s v="MV4"/>
    <s v="P054_MV4"/>
    <n v="23.245159346815022"/>
    <n v="-9.2094904991968232"/>
    <n v="-0.66023230686246959"/>
    <n v="18.280348158904005"/>
    <n v="-4.2446793112858057"/>
    <n v="-0.77835869886009967"/>
    <x v="9"/>
    <n v="32"/>
  </r>
  <r>
    <n v="2208"/>
    <x v="49"/>
    <s v="id_21"/>
    <x v="0"/>
    <n v="2"/>
    <s v="M"/>
    <s v="F"/>
    <s v="ad"/>
    <s v="ad"/>
    <n v="83"/>
    <n v="90.5"/>
    <n v="14.035668847618199"/>
    <n v="14.035668847618199"/>
    <s v="NA"/>
    <s v="NA"/>
    <x v="1"/>
    <n v="1"/>
    <n v="2014"/>
    <s v="MV4"/>
    <s v="P054_MV4"/>
    <n v="17.738964145389261"/>
    <n v="-3.7032952977710618"/>
    <n v="-0.83442780335122602"/>
    <n v="22.753436526741513"/>
    <n v="-8.7177676791233143"/>
    <n v="-0.63640510044614207"/>
    <x v="38"/>
    <n v="76"/>
  </r>
  <r>
    <n v="2209"/>
    <x v="49"/>
    <s v="id_21"/>
    <x v="1"/>
    <n v="1"/>
    <s v="M"/>
    <s v="F"/>
    <s v="ad"/>
    <s v="ad"/>
    <n v="83"/>
    <n v="90.5"/>
    <n v="14.035668847618199"/>
    <n v="14.035668847618199"/>
    <s v="NA"/>
    <s v="NA"/>
    <x v="0"/>
    <n v="0"/>
    <n v="2014"/>
    <s v="MV4"/>
    <s v="P054_MV4"/>
    <n v="17.738964145389261"/>
    <n v="-3.7032952977710618"/>
    <n v="-0.83442780335122602"/>
    <n v="22.753436526741513"/>
    <n v="-8.7177676791233143"/>
    <n v="-0.63640510044614207"/>
    <x v="38"/>
    <n v="76"/>
  </r>
  <r>
    <n v="2210"/>
    <x v="9"/>
    <s v="id_37"/>
    <x v="1"/>
    <n v="1"/>
    <s v="F"/>
    <s v="M"/>
    <s v="ad"/>
    <s v="ad"/>
    <n v="90.5"/>
    <n v="83"/>
    <n v="14.035668847618199"/>
    <n v="14.035668847618199"/>
    <s v="NA"/>
    <s v="NA"/>
    <x v="1"/>
    <n v="1"/>
    <n v="2014"/>
    <s v="MV4"/>
    <s v="P054_MV4"/>
    <n v="23.245159346815022"/>
    <n v="-9.2094904991968232"/>
    <n v="-0.66023230686246959"/>
    <n v="18.280348158904005"/>
    <n v="-4.2446793112858057"/>
    <n v="-0.77835869886009967"/>
    <x v="9"/>
    <n v="32"/>
  </r>
  <r>
    <n v="2211"/>
    <x v="9"/>
    <s v="id_37"/>
    <x v="1"/>
    <n v="1"/>
    <s v="F"/>
    <s v="M"/>
    <s v="ad"/>
    <s v="ad"/>
    <n v="90.5"/>
    <n v="83"/>
    <n v="14.035668847618199"/>
    <n v="14.035668847618199"/>
    <s v="NA"/>
    <s v="NA"/>
    <x v="1"/>
    <n v="1"/>
    <n v="2014"/>
    <s v="MV4"/>
    <s v="P054_MV4"/>
    <n v="23.245159346815022"/>
    <n v="-9.2094904991968232"/>
    <n v="-0.66023230686246959"/>
    <n v="18.280348158904005"/>
    <n v="-4.2446793112858057"/>
    <n v="-0.77835869886009967"/>
    <x v="9"/>
    <n v="32"/>
  </r>
  <r>
    <n v="2212"/>
    <x v="49"/>
    <s v="id_21"/>
    <x v="0"/>
    <n v="2"/>
    <s v="M"/>
    <s v="F"/>
    <s v="ad"/>
    <s v="ad"/>
    <n v="83"/>
    <n v="90.5"/>
    <n v="14.035668847618199"/>
    <n v="14.035668847618199"/>
    <s v="NA"/>
    <s v="NA"/>
    <x v="0"/>
    <n v="0"/>
    <n v="2014"/>
    <s v="MV4"/>
    <s v="P054_MV4"/>
    <n v="17.738964145389261"/>
    <n v="-3.7032952977710618"/>
    <n v="-0.83442780335122602"/>
    <n v="22.753436526741513"/>
    <n v="-8.7177676791233143"/>
    <n v="-0.63640510044614207"/>
    <x v="38"/>
    <n v="76"/>
  </r>
  <r>
    <n v="2213"/>
    <x v="9"/>
    <s v="id_37"/>
    <x v="0"/>
    <n v="2"/>
    <s v="F"/>
    <s v="M"/>
    <s v="ad"/>
    <s v="ad"/>
    <n v="90.5"/>
    <n v="83"/>
    <n v="14.035668847618199"/>
    <n v="14.035668847618199"/>
    <n v="0"/>
    <n v="1"/>
    <x v="1"/>
    <n v="1"/>
    <n v="2014"/>
    <s v="MV4"/>
    <s v="P054_MV4"/>
    <n v="23.245159346815022"/>
    <n v="-9.2094904991968232"/>
    <n v="-0.66023230686246959"/>
    <n v="18.280348158904005"/>
    <n v="-4.2446793112858057"/>
    <n v="-0.77835869886009967"/>
    <x v="9"/>
    <n v="32"/>
  </r>
  <r>
    <n v="2214"/>
    <x v="49"/>
    <s v="id_44"/>
    <x v="0"/>
    <n v="2"/>
    <s v="M"/>
    <s v="M"/>
    <s v="ad"/>
    <s v="ad"/>
    <n v="83"/>
    <n v="89.3"/>
    <n v="27.202941017470888"/>
    <n v="9"/>
    <n v="0"/>
    <n v="1"/>
    <x v="1"/>
    <n v="1"/>
    <n v="2014"/>
    <s v="MV4"/>
    <s v="P052_MV4"/>
    <n v="17.738964145389261"/>
    <n v="9.4639768720816271"/>
    <n v="-0.83442780335122602"/>
    <n v="9"/>
    <n v="0"/>
    <n v="-1.0728708361930024"/>
    <x v="38"/>
    <n v="10"/>
  </r>
  <r>
    <n v="2215"/>
    <x v="52"/>
    <s v="id_37"/>
    <x v="1"/>
    <n v="1"/>
    <s v="M"/>
    <s v="M"/>
    <s v="ad"/>
    <s v="ad"/>
    <n v="89.3"/>
    <n v="83"/>
    <n v="9"/>
    <n v="27.202941017470888"/>
    <n v="1"/>
    <n v="0"/>
    <x v="0"/>
    <n v="0"/>
    <n v="2014"/>
    <s v="MV4"/>
    <s v="P052_MV4"/>
    <n v="9"/>
    <n v="0"/>
    <n v="-1.1108960618156818"/>
    <n v="18.280348158904005"/>
    <n v="8.9225928585668832"/>
    <n v="-0.77835869886009967"/>
    <x v="5"/>
    <n v="32"/>
  </r>
  <r>
    <n v="2216"/>
    <x v="50"/>
    <s v="id_21"/>
    <x v="0"/>
    <n v="2"/>
    <s v="F"/>
    <s v="F"/>
    <s v="juv"/>
    <s v="ad"/>
    <n v="73.833333333333329"/>
    <n v="90.5"/>
    <n v="64.637450444769243"/>
    <n v="18.788294228055936"/>
    <s v="NA"/>
    <s v="NA"/>
    <x v="1"/>
    <n v="1"/>
    <n v="2014"/>
    <s v="MV4"/>
    <s v="P040_MV4"/>
    <n v="45.500555558602947"/>
    <n v="19.136894886166296"/>
    <n v="4.3845491117256677E-2"/>
    <n v="22.753436526741513"/>
    <n v="-3.9651422986855778"/>
    <n v="-0.63640510044614207"/>
    <x v="39"/>
    <n v="76"/>
  </r>
  <r>
    <n v="2217"/>
    <x v="45"/>
    <s v="id_21"/>
    <x v="0"/>
    <n v="2"/>
    <s v="M"/>
    <s v="F"/>
    <s v="ad"/>
    <s v="ad"/>
    <n v="95.142857142857139"/>
    <n v="90.5"/>
    <n v="12.206555615733702"/>
    <n v="18.788294228055936"/>
    <s v="NA"/>
    <s v="NA"/>
    <x v="1"/>
    <n v="1"/>
    <n v="2014"/>
    <s v="MV4"/>
    <s v="P040_MV4"/>
    <n v="12.206555615733699"/>
    <n v="0"/>
    <n v="-1.0094525918571688"/>
    <n v="22.753436526741513"/>
    <n v="-3.9651422986855778"/>
    <n v="-0.63640510044614207"/>
    <x v="35"/>
    <n v="76"/>
  </r>
  <r>
    <n v="2218"/>
    <x v="45"/>
    <s v="id_21"/>
    <x v="0"/>
    <n v="2"/>
    <s v="M"/>
    <s v="F"/>
    <s v="ad"/>
    <s v="ad"/>
    <n v="95.142857142857139"/>
    <n v="90.5"/>
    <n v="12.206555615733702"/>
    <n v="18.788294228055936"/>
    <s v="NA"/>
    <s v="NA"/>
    <x v="1"/>
    <n v="1"/>
    <n v="2014"/>
    <s v="MV4"/>
    <s v="P040_MV4"/>
    <n v="12.206555615733699"/>
    <n v="0"/>
    <n v="-1.0094525918571688"/>
    <n v="22.753436526741513"/>
    <n v="-3.9651422986855778"/>
    <n v="-0.63640510044614207"/>
    <x v="35"/>
    <n v="76"/>
  </r>
  <r>
    <n v="2219"/>
    <x v="45"/>
    <s v="id_21"/>
    <x v="0"/>
    <n v="2"/>
    <s v="M"/>
    <s v="F"/>
    <s v="ad"/>
    <s v="ad"/>
    <n v="95.142857142857139"/>
    <n v="90.5"/>
    <n v="12.206555615733702"/>
    <n v="18.788294228055936"/>
    <s v="NA"/>
    <s v="NA"/>
    <x v="1"/>
    <n v="1"/>
    <n v="2014"/>
    <s v="MV4"/>
    <s v="P040_MV4"/>
    <n v="12.206555615733699"/>
    <n v="0"/>
    <n v="-1.0094525918571688"/>
    <n v="22.753436526741513"/>
    <n v="-3.9651422986855778"/>
    <n v="-0.63640510044614207"/>
    <x v="35"/>
    <n v="76"/>
  </r>
  <r>
    <n v="2220"/>
    <x v="24"/>
    <s v="id_02"/>
    <x v="1"/>
    <n v="1"/>
    <s v="F"/>
    <s v="F"/>
    <s v="juv"/>
    <s v="ad"/>
    <n v="60.166666666666664"/>
    <n v="85.666666666666671"/>
    <n v="22.803508501982758"/>
    <n v="9.2195444572928871"/>
    <s v="NA"/>
    <s v="NA"/>
    <x v="0"/>
    <n v="0"/>
    <n v="2014"/>
    <s v="MV1"/>
    <s v="P013_MV1"/>
    <n v="38.637286496795177"/>
    <n v="-15.833777994812419"/>
    <n v="-0.17328276496926068"/>
    <n v="25.466237699519432"/>
    <n v="-16.246693242226545"/>
    <n v="-0.55031427089170593"/>
    <x v="18"/>
    <n v="42"/>
  </r>
  <r>
    <n v="2221"/>
    <x v="24"/>
    <s v="id_02"/>
    <x v="0"/>
    <n v="2"/>
    <s v="F"/>
    <s v="F"/>
    <s v="juv"/>
    <s v="ad"/>
    <n v="60.166666666666664"/>
    <n v="85.666666666666671"/>
    <n v="22.803508501982758"/>
    <n v="9.2195444572928871"/>
    <n v="0"/>
    <n v="1"/>
    <x v="1"/>
    <n v="1"/>
    <n v="2014"/>
    <s v="MV1"/>
    <s v="P013_MV1"/>
    <n v="38.637286496795177"/>
    <n v="-15.833777994812419"/>
    <n v="-0.17328276496926068"/>
    <n v="25.466237699519432"/>
    <n v="-16.246693242226545"/>
    <n v="-0.55031427089170593"/>
    <x v="18"/>
    <n v="42"/>
  </r>
  <r>
    <n v="2222"/>
    <x v="24"/>
    <s v="id_02"/>
    <x v="1"/>
    <n v="1"/>
    <s v="F"/>
    <s v="F"/>
    <s v="juv"/>
    <s v="ad"/>
    <n v="60.166666666666664"/>
    <n v="85.666666666666671"/>
    <n v="22.803508501982758"/>
    <n v="9.2195444572928871"/>
    <n v="0"/>
    <n v="1"/>
    <x v="1"/>
    <n v="1"/>
    <n v="2014"/>
    <s v="MV1"/>
    <s v="P013_MV1"/>
    <n v="38.637286496795177"/>
    <n v="-15.833777994812419"/>
    <n v="-0.17328276496926068"/>
    <n v="25.466237699519432"/>
    <n v="-16.246693242226545"/>
    <n v="-0.55031427089170593"/>
    <x v="18"/>
    <n v="42"/>
  </r>
  <r>
    <n v="2223"/>
    <x v="48"/>
    <s v="id_57"/>
    <x v="1"/>
    <n v="1"/>
    <s v="F"/>
    <s v="F"/>
    <s v="ad"/>
    <s v="juv"/>
    <n v="85.666666666666671"/>
    <n v="60.166666666666664"/>
    <n v="9.2195444572928871"/>
    <n v="22.803508501982758"/>
    <n v="1"/>
    <n v="0"/>
    <x v="0"/>
    <n v="0"/>
    <n v="2014"/>
    <s v="MV1"/>
    <s v="P013_MV1"/>
    <n v="23.09909307574117"/>
    <n v="-13.879548618448283"/>
    <n v="-0.6648532993407934"/>
    <n v="38.502524349691555"/>
    <n v="-15.699015847708797"/>
    <n v="-0.13660730877273303"/>
    <x v="12"/>
    <n v="158"/>
  </r>
  <r>
    <n v="2224"/>
    <x v="48"/>
    <s v="id_57"/>
    <x v="0"/>
    <n v="2"/>
    <s v="F"/>
    <s v="F"/>
    <s v="ad"/>
    <s v="juv"/>
    <n v="85.666666666666671"/>
    <n v="60.166666666666664"/>
    <n v="9.2195444572928871"/>
    <n v="22.803508501982758"/>
    <n v="1"/>
    <n v="0"/>
    <x v="0"/>
    <n v="0"/>
    <n v="2014"/>
    <s v="MV1"/>
    <s v="P013_MV1"/>
    <n v="23.09909307574117"/>
    <n v="-13.879548618448283"/>
    <n v="-0.6648532993407934"/>
    <n v="38.502524349691555"/>
    <n v="-15.699015847708797"/>
    <n v="-0.13660730877273303"/>
    <x v="12"/>
    <n v="158"/>
  </r>
  <r>
    <n v="2225"/>
    <x v="48"/>
    <s v="id_57"/>
    <x v="1"/>
    <n v="1"/>
    <s v="F"/>
    <s v="F"/>
    <s v="ad"/>
    <s v="juv"/>
    <n v="85.666666666666671"/>
    <n v="60.166666666666664"/>
    <n v="9.2195444572928871"/>
    <n v="22.803508501982758"/>
    <n v="1"/>
    <n v="0"/>
    <x v="0"/>
    <n v="0"/>
    <n v="2014"/>
    <s v="MV1"/>
    <s v="P013_MV1"/>
    <n v="23.09909307574117"/>
    <n v="-13.879548618448283"/>
    <n v="-0.6648532993407934"/>
    <n v="38.502524349691555"/>
    <n v="-15.699015847708797"/>
    <n v="-0.13660730877273303"/>
    <x v="12"/>
    <n v="158"/>
  </r>
  <r>
    <n v="2226"/>
    <x v="48"/>
    <s v="id_57"/>
    <x v="1"/>
    <n v="1"/>
    <s v="F"/>
    <s v="F"/>
    <s v="ad"/>
    <s v="juv"/>
    <n v="85.666666666666671"/>
    <n v="60.166666666666664"/>
    <n v="9.2195444572928871"/>
    <n v="22.803508501982758"/>
    <n v="1"/>
    <n v="0"/>
    <x v="0"/>
    <n v="0"/>
    <n v="2014"/>
    <s v="MV1"/>
    <s v="P013_MV1"/>
    <n v="23.09909307574117"/>
    <n v="-13.879548618448283"/>
    <n v="-0.6648532993407934"/>
    <n v="38.502524349691555"/>
    <n v="-15.699015847708797"/>
    <n v="-0.13660730877273303"/>
    <x v="12"/>
    <n v="158"/>
  </r>
  <r>
    <n v="2227"/>
    <x v="61"/>
    <s v="id_03"/>
    <x v="0"/>
    <n v="2"/>
    <s v="F"/>
    <s v="M"/>
    <s v="ad"/>
    <s v="ad"/>
    <n v="87.461538461538467"/>
    <n v="87.625"/>
    <n v="25.079872407968907"/>
    <n v="7.2111025509279782"/>
    <n v="0"/>
    <n v="1"/>
    <x v="1"/>
    <n v="1"/>
    <n v="2014"/>
    <s v="MV1"/>
    <s v="P023_MV1"/>
    <n v="33.817795629716173"/>
    <n v="-8.7379232217472662"/>
    <n v="-0.32575349542873788"/>
    <n v="7.2111025509279774"/>
    <n v="0"/>
    <n v="-1.1296415523530521"/>
    <x v="45"/>
    <n v="12"/>
  </r>
  <r>
    <n v="2228"/>
    <x v="59"/>
    <s v="id_41"/>
    <x v="0"/>
    <n v="2"/>
    <s v="M"/>
    <s v="M"/>
    <s v="ad"/>
    <s v="ad"/>
    <n v="88.5"/>
    <n v="89.166666666666671"/>
    <n v="21.633307652783937"/>
    <n v="18.681541692269406"/>
    <n v="0"/>
    <n v="1"/>
    <x v="1"/>
    <n v="1"/>
    <n v="2014"/>
    <s v="MV1"/>
    <s v="P021_MV1"/>
    <n v="20.648255174349245"/>
    <n v="0.98505247843469235"/>
    <n v="-0.74238867711597312"/>
    <n v="18.262697468884333"/>
    <n v="0.41884422338507221"/>
    <n v="-0.77891884405660361"/>
    <x v="44"/>
    <n v="51"/>
  </r>
  <r>
    <n v="2229"/>
    <x v="57"/>
    <s v="id_52"/>
    <x v="0"/>
    <n v="2"/>
    <s v="M"/>
    <s v="M"/>
    <s v="ad"/>
    <s v="ad"/>
    <n v="89.166666666666671"/>
    <n v="88.5"/>
    <n v="18.681541692269406"/>
    <n v="21.633307652783937"/>
    <n v="1"/>
    <n v="0"/>
    <x v="0"/>
    <n v="0"/>
    <n v="2014"/>
    <s v="MV1"/>
    <s v="P021_MV1"/>
    <n v="20.133436566864216"/>
    <n v="-1.4518948745948101"/>
    <n v="-0.75867561930597827"/>
    <n v="21.349988333867785"/>
    <n v="0.2833193189161527"/>
    <n v="-0.68094357247778359"/>
    <x v="42"/>
    <n v="27"/>
  </r>
  <r>
    <n v="2230"/>
    <x v="48"/>
    <s v="id_57"/>
    <x v="1"/>
    <n v="1"/>
    <s v="F"/>
    <s v="F"/>
    <s v="ad"/>
    <s v="juv"/>
    <n v="85.666666666666671"/>
    <n v="60.166666666666664"/>
    <n v="22.472205054244231"/>
    <n v="29.732137494637012"/>
    <n v="1"/>
    <n v="0"/>
    <x v="0"/>
    <n v="0"/>
    <n v="2014"/>
    <s v="MV1"/>
    <s v="P007_MV1"/>
    <n v="23.09909307574117"/>
    <n v="-0.62688802149693856"/>
    <n v="-0.6648532993407934"/>
    <n v="38.502524349691555"/>
    <n v="-8.770386855054543"/>
    <n v="-0.13660730877273303"/>
    <x v="12"/>
    <n v="158"/>
  </r>
  <r>
    <n v="2231"/>
    <x v="24"/>
    <s v="id_02"/>
    <x v="1"/>
    <n v="1"/>
    <s v="F"/>
    <s v="F"/>
    <s v="juv"/>
    <s v="ad"/>
    <n v="60.166666666666664"/>
    <n v="85.666666666666671"/>
    <n v="29.732137494637012"/>
    <n v="22.472205054244231"/>
    <n v="0"/>
    <n v="1"/>
    <x v="1"/>
    <n v="1"/>
    <n v="2014"/>
    <s v="MV1"/>
    <s v="P007_MV1"/>
    <n v="38.637286496795177"/>
    <n v="-8.905149002158165"/>
    <n v="-0.17328276496926068"/>
    <n v="25.466237699519432"/>
    <n v="-2.9940326452752011"/>
    <n v="-0.55031427089170593"/>
    <x v="18"/>
    <n v="42"/>
  </r>
  <r>
    <n v="2232"/>
    <x v="48"/>
    <s v="id_57"/>
    <x v="1"/>
    <n v="1"/>
    <s v="F"/>
    <s v="F"/>
    <s v="ad"/>
    <s v="juv"/>
    <n v="85.666666666666671"/>
    <n v="60.166666666666664"/>
    <n v="22.472205054244231"/>
    <n v="29.732137494637012"/>
    <n v="1"/>
    <n v="0"/>
    <x v="0"/>
    <n v="0"/>
    <n v="2014"/>
    <s v="MV1"/>
    <s v="P007_MV1"/>
    <n v="23.09909307574117"/>
    <n v="-0.62688802149693856"/>
    <n v="-0.6648532993407934"/>
    <n v="38.502524349691555"/>
    <n v="-8.770386855054543"/>
    <n v="-0.13660730877273303"/>
    <x v="12"/>
    <n v="158"/>
  </r>
  <r>
    <n v="2233"/>
    <x v="48"/>
    <s v="id_57"/>
    <x v="0"/>
    <n v="2"/>
    <s v="F"/>
    <s v="F"/>
    <s v="ad"/>
    <s v="juv"/>
    <n v="85.666666666666671"/>
    <n v="60.166666666666664"/>
    <n v="22.472205054244231"/>
    <n v="29.732137494637012"/>
    <n v="1"/>
    <n v="0"/>
    <x v="0"/>
    <n v="0"/>
    <n v="2014"/>
    <s v="MV1"/>
    <s v="P007_MV1"/>
    <n v="23.09909307574117"/>
    <n v="-0.62688802149693856"/>
    <n v="-0.6648532993407934"/>
    <n v="38.502524349691555"/>
    <n v="-8.770386855054543"/>
    <n v="-0.13660730877273303"/>
    <x v="12"/>
    <n v="158"/>
  </r>
  <r>
    <n v="2234"/>
    <x v="48"/>
    <s v="id_57"/>
    <x v="0"/>
    <n v="2"/>
    <s v="F"/>
    <s v="F"/>
    <s v="ad"/>
    <s v="juv"/>
    <n v="85.666666666666671"/>
    <n v="60.166666666666664"/>
    <n v="22.472205054244231"/>
    <n v="29.732137494637012"/>
    <n v="1"/>
    <n v="0"/>
    <x v="0"/>
    <n v="0"/>
    <n v="2014"/>
    <s v="MV1"/>
    <s v="P007_MV1"/>
    <n v="23.09909307574117"/>
    <n v="-0.62688802149693856"/>
    <n v="-0.6648532993407934"/>
    <n v="38.502524349691555"/>
    <n v="-8.770386855054543"/>
    <n v="-0.13660730877273303"/>
    <x v="12"/>
    <n v="158"/>
  </r>
  <r>
    <n v="2235"/>
    <x v="29"/>
    <s v="id_02"/>
    <x v="1"/>
    <n v="1"/>
    <s v="M"/>
    <s v="F"/>
    <s v="ad"/>
    <s v="ad"/>
    <n v="90.285714285714292"/>
    <n v="85.666666666666671"/>
    <n v="8.9442719099991592"/>
    <n v="22.472205054244231"/>
    <n v="1"/>
    <n v="0"/>
    <x v="0"/>
    <n v="0"/>
    <n v="2014"/>
    <s v="MV1"/>
    <s v="P007_MV1"/>
    <n v="27.537942075366431"/>
    <n v="-18.593670165367271"/>
    <n v="-0.52442465904701596"/>
    <n v="25.466237699519432"/>
    <n v="-2.9940326452752011"/>
    <n v="-0.55031427089170593"/>
    <x v="22"/>
    <n v="42"/>
  </r>
  <r>
    <n v="2236"/>
    <x v="35"/>
    <s v="id_26"/>
    <x v="0"/>
    <n v="2"/>
    <s v="F"/>
    <s v="F"/>
    <s v="juv"/>
    <s v="ad"/>
    <n v="60.111111111111114"/>
    <n v="82.285714285714292"/>
    <n v="10"/>
    <n v="68.593002558570063"/>
    <n v="0"/>
    <n v="1"/>
    <x v="1"/>
    <n v="1"/>
    <n v="2014"/>
    <s v="MV4"/>
    <s v="P017_MV4"/>
    <n v="19.530204156534676"/>
    <n v="-9.5302041565346762"/>
    <n v="-0.77775964473033188"/>
    <n v="52.443972800256084"/>
    <n v="16.149029758313979"/>
    <n v="0.30582499122161849"/>
    <x v="28"/>
    <n v="18"/>
  </r>
  <r>
    <n v="2237"/>
    <x v="35"/>
    <s v="id_26"/>
    <x v="1"/>
    <n v="1"/>
    <s v="F"/>
    <s v="F"/>
    <s v="juv"/>
    <s v="ad"/>
    <n v="60.111111111111114"/>
    <n v="82.285714285714292"/>
    <n v="10"/>
    <n v="68.593002558570063"/>
    <n v="0"/>
    <n v="1"/>
    <x v="1"/>
    <n v="1"/>
    <n v="2014"/>
    <s v="MV4"/>
    <s v="P017_MV4"/>
    <n v="19.530204156534676"/>
    <n v="-9.5302041565346762"/>
    <n v="-0.77775964473033188"/>
    <n v="52.443972800256084"/>
    <n v="16.149029758313979"/>
    <n v="0.30582499122161849"/>
    <x v="28"/>
    <n v="18"/>
  </r>
  <r>
    <n v="2238"/>
    <x v="37"/>
    <s v="id_59"/>
    <x v="0"/>
    <n v="2"/>
    <s v="F"/>
    <s v="F"/>
    <s v="ad"/>
    <s v="juv"/>
    <n v="82.285714285714292"/>
    <n v="60.111111111111114"/>
    <n v="68.593002558570063"/>
    <n v="10"/>
    <n v="1"/>
    <n v="0"/>
    <x v="0"/>
    <n v="0"/>
    <n v="2014"/>
    <s v="MV4"/>
    <s v="P017_MV4"/>
    <n v="44.399804693860709"/>
    <n v="24.193197864709354"/>
    <n v="9.0218358744218567E-3"/>
    <n v="20.126480852225196"/>
    <n v="-10.126480852225196"/>
    <n v="-0.71977162044445719"/>
    <x v="7"/>
    <n v="71"/>
  </r>
  <r>
    <n v="2239"/>
    <x v="37"/>
    <s v="id_59"/>
    <x v="0"/>
    <n v="2"/>
    <s v="F"/>
    <s v="F"/>
    <s v="ad"/>
    <s v="juv"/>
    <n v="82.285714285714292"/>
    <n v="60.111111111111114"/>
    <n v="68.593002558570063"/>
    <n v="10"/>
    <s v="NA"/>
    <s v="NA"/>
    <x v="0"/>
    <n v="0"/>
    <n v="2014"/>
    <s v="MV4"/>
    <s v="P017_MV4"/>
    <n v="44.399804693860709"/>
    <n v="24.193197864709354"/>
    <n v="9.0218358744218567E-3"/>
    <n v="20.126480852225196"/>
    <n v="-10.126480852225196"/>
    <n v="-0.71977162044445719"/>
    <x v="7"/>
    <n v="71"/>
  </r>
  <r>
    <n v="2240"/>
    <x v="37"/>
    <s v="id_59"/>
    <x v="1"/>
    <n v="1"/>
    <s v="F"/>
    <s v="F"/>
    <s v="ad"/>
    <s v="juv"/>
    <n v="82.285714285714292"/>
    <n v="60.111111111111114"/>
    <n v="68.593002558570063"/>
    <n v="10"/>
    <n v="1"/>
    <n v="0"/>
    <x v="0"/>
    <n v="0"/>
    <n v="2014"/>
    <s v="MV4"/>
    <s v="P017_MV4"/>
    <n v="44.399804693860709"/>
    <n v="24.193197864709354"/>
    <n v="9.0218358744218567E-3"/>
    <n v="20.126480852225196"/>
    <n v="-10.126480852225196"/>
    <n v="-0.71977162044445719"/>
    <x v="7"/>
    <n v="71"/>
  </r>
  <r>
    <n v="2241"/>
    <x v="37"/>
    <s v="id_59"/>
    <x v="1"/>
    <n v="1"/>
    <s v="F"/>
    <s v="F"/>
    <s v="ad"/>
    <s v="juv"/>
    <n v="82.285714285714292"/>
    <n v="60.111111111111114"/>
    <n v="68.593002558570063"/>
    <n v="10"/>
    <s v="NA"/>
    <s v="NA"/>
    <x v="0"/>
    <n v="0"/>
    <n v="2014"/>
    <s v="MV4"/>
    <s v="P017_MV4"/>
    <n v="44.399804693860709"/>
    <n v="24.193197864709354"/>
    <n v="9.0218358744218567E-3"/>
    <n v="20.126480852225196"/>
    <n v="-10.126480852225196"/>
    <n v="-0.71977162044445719"/>
    <x v="7"/>
    <n v="71"/>
  </r>
  <r>
    <n v="2242"/>
    <x v="35"/>
    <s v="id_48"/>
    <x v="0"/>
    <n v="2"/>
    <s v="F"/>
    <s v="M"/>
    <s v="juv"/>
    <s v="ad"/>
    <n v="60.111111111111114"/>
    <n v="85.928571428571431"/>
    <n v="10"/>
    <n v="32.015621187164243"/>
    <n v="0"/>
    <n v="1"/>
    <x v="1"/>
    <n v="1"/>
    <n v="2014"/>
    <s v="MV4"/>
    <s v="P017_MV4"/>
    <n v="19.530204156534676"/>
    <n v="-9.5302041565346762"/>
    <n v="-0.77775964473033188"/>
    <n v="31.872321130091684"/>
    <n v="0.14330005707255822"/>
    <n v="-0.34701701406836483"/>
    <x v="28"/>
    <n v="73"/>
  </r>
  <r>
    <n v="2243"/>
    <x v="36"/>
    <s v="id_59"/>
    <x v="1"/>
    <n v="1"/>
    <s v="M"/>
    <s v="F"/>
    <s v="ad"/>
    <s v="juv"/>
    <n v="85.928571428571431"/>
    <n v="60.111111111111114"/>
    <n v="32.015621187164243"/>
    <n v="10"/>
    <s v="NA"/>
    <s v="NA"/>
    <x v="0"/>
    <n v="0"/>
    <n v="2014"/>
    <s v="MV4"/>
    <s v="P017_MV4"/>
    <n v="33.835625874539616"/>
    <n v="-1.8200046873753735"/>
    <n v="-0.32518941292967729"/>
    <n v="20.126480852225196"/>
    <n v="-10.126480852225196"/>
    <n v="-0.71977162044445719"/>
    <x v="29"/>
    <n v="71"/>
  </r>
  <r>
    <n v="2244"/>
    <x v="8"/>
    <s v="id_48"/>
    <x v="0"/>
    <n v="2"/>
    <s v="F"/>
    <s v="M"/>
    <s v="ad"/>
    <s v="ad"/>
    <n v="81.5"/>
    <n v="85.928571428571431"/>
    <n v="75.663729752107784"/>
    <n v="32.015621187164243"/>
    <n v="0"/>
    <n v="1"/>
    <x v="1"/>
    <n v="1"/>
    <n v="2014"/>
    <s v="MV4"/>
    <s v="P017_MV4"/>
    <n v="72.306326438000568"/>
    <n v="3.3574033141072164"/>
    <n v="0.89188018590821161"/>
    <n v="31.872321130091684"/>
    <n v="0.14330005707255822"/>
    <n v="-0.34701701406836483"/>
    <x v="8"/>
    <n v="73"/>
  </r>
  <r>
    <n v="2245"/>
    <x v="36"/>
    <s v="id_14"/>
    <x v="0"/>
    <n v="2"/>
    <s v="M"/>
    <s v="F"/>
    <s v="ad"/>
    <s v="ad"/>
    <n v="85.928571428571431"/>
    <n v="81.5"/>
    <n v="32.015621187164243"/>
    <n v="75.663729752107784"/>
    <s v="NA"/>
    <s v="NA"/>
    <x v="0"/>
    <n v="0"/>
    <n v="2014"/>
    <s v="MV4"/>
    <s v="P017_MV4"/>
    <n v="33.835625874539616"/>
    <n v="-1.8200046873753735"/>
    <n v="-0.32518941292967729"/>
    <n v="70.320375642312698"/>
    <n v="5.3433541097950865"/>
    <n v="0.87313319116094457"/>
    <x v="29"/>
    <n v="84"/>
  </r>
  <r>
    <n v="2246"/>
    <x v="36"/>
    <s v="id_59"/>
    <x v="0"/>
    <n v="2"/>
    <s v="M"/>
    <s v="F"/>
    <s v="ad"/>
    <s v="juv"/>
    <n v="85.928571428571431"/>
    <n v="60.111111111111114"/>
    <n v="32.015621187164243"/>
    <n v="10"/>
    <n v="1"/>
    <n v="0"/>
    <x v="0"/>
    <n v="0"/>
    <n v="2014"/>
    <s v="MV4"/>
    <s v="P017_MV4"/>
    <n v="33.835625874539616"/>
    <n v="-1.8200046873753735"/>
    <n v="-0.32518941292967729"/>
    <n v="20.126480852225196"/>
    <n v="-10.126480852225196"/>
    <n v="-0.71977162044445719"/>
    <x v="29"/>
    <n v="71"/>
  </r>
  <r>
    <n v="2247"/>
    <x v="36"/>
    <s v="id_59"/>
    <x v="1"/>
    <n v="1"/>
    <s v="M"/>
    <s v="F"/>
    <s v="ad"/>
    <s v="juv"/>
    <n v="85.928571428571431"/>
    <n v="60.111111111111114"/>
    <n v="32.015621187164243"/>
    <n v="10"/>
    <n v="1"/>
    <n v="0"/>
    <x v="0"/>
    <n v="0"/>
    <n v="2014"/>
    <s v="MV4"/>
    <s v="P017_MV4"/>
    <n v="33.835625874539616"/>
    <n v="-1.8200046873753735"/>
    <n v="-0.32518941292967729"/>
    <n v="20.126480852225196"/>
    <n v="-10.126480852225196"/>
    <n v="-0.71977162044445719"/>
    <x v="29"/>
    <n v="71"/>
  </r>
  <r>
    <n v="2248"/>
    <x v="35"/>
    <s v="id_14"/>
    <x v="0"/>
    <n v="2"/>
    <s v="F"/>
    <s v="F"/>
    <s v="juv"/>
    <s v="ad"/>
    <n v="60.111111111111114"/>
    <n v="81.5"/>
    <n v="10"/>
    <n v="75.663729752107784"/>
    <s v="NA"/>
    <s v="NA"/>
    <x v="1"/>
    <n v="1"/>
    <n v="2014"/>
    <s v="MV4"/>
    <s v="P017_MV4"/>
    <n v="19.530204156534676"/>
    <n v="-9.5302041565346762"/>
    <n v="-0.77775964473033188"/>
    <n v="70.320375642312698"/>
    <n v="5.3433541097950865"/>
    <n v="0.87313319116094457"/>
    <x v="28"/>
    <n v="84"/>
  </r>
  <r>
    <n v="2249"/>
    <x v="26"/>
    <s v="id_48"/>
    <x v="1"/>
    <n v="1"/>
    <s v="M"/>
    <s v="M"/>
    <s v="juv"/>
    <s v="ad"/>
    <n v="65"/>
    <n v="85.928571428571431"/>
    <n v="31.622776601683793"/>
    <n v="9.0553851381374173"/>
    <n v="0"/>
    <n v="1"/>
    <x v="1"/>
    <n v="1"/>
    <n v="2014"/>
    <s v="MV4"/>
    <s v="P029_MV4"/>
    <n v="35.422521576159134"/>
    <n v="-3.7997449744753418"/>
    <n v="-0.27498594674164473"/>
    <n v="31.872321130091684"/>
    <n v="-22.816935991954267"/>
    <n v="-0.34701701406836483"/>
    <x v="20"/>
    <n v="73"/>
  </r>
  <r>
    <n v="2250"/>
    <x v="26"/>
    <s v="id_48"/>
    <x v="0"/>
    <n v="2"/>
    <s v="M"/>
    <s v="M"/>
    <s v="juv"/>
    <s v="ad"/>
    <n v="65"/>
    <n v="85.928571428571431"/>
    <n v="31.622776601683793"/>
    <n v="9.0553851381374173"/>
    <n v="0"/>
    <n v="1"/>
    <x v="1"/>
    <n v="1"/>
    <n v="2014"/>
    <s v="MV4"/>
    <s v="P029_MV4"/>
    <n v="35.422521576159134"/>
    <n v="-3.7997449744753418"/>
    <n v="-0.27498594674164473"/>
    <n v="31.872321130091684"/>
    <n v="-22.816935991954267"/>
    <n v="-0.34701701406836483"/>
    <x v="20"/>
    <n v="73"/>
  </r>
  <r>
    <n v="2251"/>
    <x v="36"/>
    <s v="id_56"/>
    <x v="0"/>
    <n v="2"/>
    <s v="M"/>
    <s v="M"/>
    <s v="ad"/>
    <s v="juv"/>
    <n v="85.928571428571431"/>
    <n v="65"/>
    <n v="9.0553851381374173"/>
    <n v="31.622776601683793"/>
    <s v="NA"/>
    <s v="NA"/>
    <x v="0"/>
    <n v="0"/>
    <n v="2014"/>
    <s v="MV4"/>
    <s v="P029_MV4"/>
    <n v="33.835625874539616"/>
    <n v="-24.780240736402199"/>
    <n v="-0.32518941292967729"/>
    <n v="37.794412898464323"/>
    <n v="-6.1716362967805303"/>
    <n v="-0.15907924769139797"/>
    <x v="29"/>
    <n v="72"/>
  </r>
  <r>
    <n v="2252"/>
    <x v="36"/>
    <s v="id_26"/>
    <x v="1"/>
    <n v="1"/>
    <s v="M"/>
    <s v="F"/>
    <s v="ad"/>
    <s v="ad"/>
    <n v="85.928571428571431"/>
    <n v="82.285714285714292"/>
    <n v="9.0553851381374173"/>
    <n v="38.910152916687437"/>
    <s v="NA"/>
    <s v="NA"/>
    <x v="0"/>
    <n v="0"/>
    <n v="2014"/>
    <s v="MV4"/>
    <s v="P029_MV4"/>
    <n v="33.835625874539616"/>
    <n v="-24.780240736402199"/>
    <n v="-0.32518941292967729"/>
    <n v="52.443972800256084"/>
    <n v="-13.533819883568647"/>
    <n v="0.30582499122161849"/>
    <x v="29"/>
    <n v="18"/>
  </r>
  <r>
    <n v="2253"/>
    <x v="37"/>
    <s v="id_27"/>
    <x v="1"/>
    <n v="1"/>
    <s v="F"/>
    <s v="F"/>
    <s v="ad"/>
    <s v="ad"/>
    <n v="82.285714285714292"/>
    <n v="82.4"/>
    <n v="38.910152916687437"/>
    <n v="45.276925690687087"/>
    <n v="0"/>
    <n v="1"/>
    <x v="1"/>
    <n v="1"/>
    <n v="2014"/>
    <s v="MV4"/>
    <s v="P029_MV4"/>
    <n v="44.399804693860709"/>
    <n v="-5.4896517771732718"/>
    <n v="9.0218358744218567E-3"/>
    <n v="27.342656460931106"/>
    <n v="17.93426922975598"/>
    <n v="-0.49076606316367011"/>
    <x v="7"/>
    <n v="24"/>
  </r>
  <r>
    <n v="2254"/>
    <x v="37"/>
    <s v="id_27"/>
    <x v="0"/>
    <n v="2"/>
    <s v="F"/>
    <s v="F"/>
    <s v="ad"/>
    <s v="ad"/>
    <n v="82.285714285714292"/>
    <n v="82.4"/>
    <n v="38.910152916687437"/>
    <n v="45.276925690687087"/>
    <n v="0"/>
    <n v="1"/>
    <x v="1"/>
    <n v="1"/>
    <n v="2014"/>
    <s v="MV4"/>
    <s v="P029_MV4"/>
    <n v="44.399804693860709"/>
    <n v="-5.4896517771732718"/>
    <n v="9.0218358744218567E-3"/>
    <n v="27.342656460931106"/>
    <n v="17.93426922975598"/>
    <n v="-0.49076606316367011"/>
    <x v="7"/>
    <n v="24"/>
  </r>
  <r>
    <n v="2255"/>
    <x v="37"/>
    <s v="id_27"/>
    <x v="1"/>
    <n v="1"/>
    <s v="F"/>
    <s v="F"/>
    <s v="ad"/>
    <s v="ad"/>
    <n v="82.285714285714292"/>
    <n v="82.4"/>
    <n v="38.910152916687437"/>
    <n v="45.276925690687087"/>
    <n v="0"/>
    <n v="1"/>
    <x v="1"/>
    <n v="1"/>
    <n v="2014"/>
    <s v="MV4"/>
    <s v="P029_MV4"/>
    <n v="44.399804693860709"/>
    <n v="-5.4896517771732718"/>
    <n v="9.0218358744218567E-3"/>
    <n v="27.342656460931106"/>
    <n v="17.93426922975598"/>
    <n v="-0.49076606316367011"/>
    <x v="7"/>
    <n v="24"/>
  </r>
  <r>
    <n v="2256"/>
    <x v="37"/>
    <s v="id_27"/>
    <x v="1"/>
    <n v="1"/>
    <s v="F"/>
    <s v="F"/>
    <s v="ad"/>
    <s v="ad"/>
    <n v="82.285714285714292"/>
    <n v="82.4"/>
    <n v="38.910152916687437"/>
    <n v="45.276925690687087"/>
    <n v="0"/>
    <n v="1"/>
    <x v="1"/>
    <n v="1"/>
    <n v="2014"/>
    <s v="MV4"/>
    <s v="P029_MV4"/>
    <n v="44.399804693860709"/>
    <n v="-5.4896517771732718"/>
    <n v="9.0218358744218567E-3"/>
    <n v="27.342656460931106"/>
    <n v="17.93426922975598"/>
    <n v="-0.49076606316367011"/>
    <x v="7"/>
    <n v="24"/>
  </r>
  <r>
    <n v="2257"/>
    <x v="37"/>
    <s v="id_27"/>
    <x v="1"/>
    <n v="1"/>
    <s v="F"/>
    <s v="F"/>
    <s v="ad"/>
    <s v="ad"/>
    <n v="82.285714285714292"/>
    <n v="82.4"/>
    <n v="38.910152916687437"/>
    <n v="45.276925690687087"/>
    <n v="0"/>
    <n v="1"/>
    <x v="1"/>
    <n v="1"/>
    <n v="2014"/>
    <s v="MV4"/>
    <s v="P029_MV4"/>
    <n v="44.399804693860709"/>
    <n v="-5.4896517771732718"/>
    <n v="9.0218358744218567E-3"/>
    <n v="27.342656460931106"/>
    <n v="17.93426922975598"/>
    <n v="-0.49076606316367011"/>
    <x v="7"/>
    <n v="24"/>
  </r>
  <r>
    <n v="2258"/>
    <x v="46"/>
    <s v="id_27"/>
    <x v="0"/>
    <n v="2"/>
    <s v="M"/>
    <s v="F"/>
    <s v="ad"/>
    <s v="ad"/>
    <n v="90.75"/>
    <n v="82.4"/>
    <n v="9"/>
    <n v="23"/>
    <n v="1"/>
    <n v="0"/>
    <x v="0"/>
    <n v="0"/>
    <n v="2014"/>
    <s v="MV4"/>
    <s v="P017_MV4"/>
    <n v="9"/>
    <n v="0"/>
    <n v="-1.1108960618156818"/>
    <n v="27.342656460931106"/>
    <n v="-4.3426564609311065"/>
    <n v="-0.49076606316367011"/>
    <x v="36"/>
    <n v="24"/>
  </r>
  <r>
    <n v="2259"/>
    <x v="47"/>
    <s v="id_38"/>
    <x v="1"/>
    <n v="1"/>
    <s v="F"/>
    <s v="M"/>
    <s v="ad"/>
    <s v="ad"/>
    <n v="82.4"/>
    <n v="90.75"/>
    <n v="23"/>
    <n v="9"/>
    <s v="NA"/>
    <s v="NA"/>
    <x v="1"/>
    <n v="1"/>
    <n v="2014"/>
    <s v="MV4"/>
    <s v="P017_MV4"/>
    <n v="24.636244416110298"/>
    <n v="-1.6362444161102978"/>
    <n v="-0.61622355936270057"/>
    <n v="9"/>
    <n v="0"/>
    <n v="-1.0728708361930024"/>
    <x v="37"/>
    <n v="47"/>
  </r>
  <r>
    <n v="2260"/>
    <x v="46"/>
    <s v="id_27"/>
    <x v="0"/>
    <n v="2"/>
    <s v="M"/>
    <s v="F"/>
    <s v="ad"/>
    <s v="ad"/>
    <n v="90.75"/>
    <n v="82.4"/>
    <n v="9"/>
    <n v="23"/>
    <n v="1"/>
    <n v="0"/>
    <x v="0"/>
    <n v="0"/>
    <n v="2014"/>
    <s v="MV4"/>
    <s v="P017_MV4"/>
    <n v="9"/>
    <n v="0"/>
    <n v="-1.1108960618156818"/>
    <n v="27.342656460931106"/>
    <n v="-4.3426564609311065"/>
    <n v="-0.49076606316367011"/>
    <x v="36"/>
    <n v="24"/>
  </r>
  <r>
    <n v="2261"/>
    <x v="46"/>
    <s v="id_27"/>
    <x v="0"/>
    <n v="2"/>
    <s v="M"/>
    <s v="F"/>
    <s v="ad"/>
    <s v="ad"/>
    <n v="90.75"/>
    <n v="82.4"/>
    <n v="9"/>
    <n v="23"/>
    <s v="NA"/>
    <s v="NA"/>
    <x v="0"/>
    <n v="0"/>
    <n v="2014"/>
    <s v="MV4"/>
    <s v="P017_MV4"/>
    <n v="9"/>
    <n v="0"/>
    <n v="-1.1108960618156818"/>
    <n v="27.342656460931106"/>
    <n v="-4.3426564609311065"/>
    <n v="-0.49076606316367011"/>
    <x v="36"/>
    <n v="24"/>
  </r>
  <r>
    <n v="2262"/>
    <x v="6"/>
    <s v="id_38"/>
    <x v="1"/>
    <n v="1"/>
    <s v="F"/>
    <s v="M"/>
    <s v="ad"/>
    <s v="ad"/>
    <n v="86.3"/>
    <n v="90.75"/>
    <n v="20.124611797498108"/>
    <n v="9"/>
    <s v="NA"/>
    <s v="NA"/>
    <x v="1"/>
    <n v="1"/>
    <n v="2014"/>
    <s v="MV4"/>
    <s v="P017_MV4"/>
    <n v="33.152641999477652"/>
    <n v="-13.028030201979544"/>
    <n v="-0.34679647749205006"/>
    <n v="9"/>
    <n v="0"/>
    <n v="-1.0728708361930024"/>
    <x v="6"/>
    <n v="47"/>
  </r>
  <r>
    <n v="2263"/>
    <x v="47"/>
    <s v="id_38"/>
    <x v="1"/>
    <n v="1"/>
    <s v="F"/>
    <s v="M"/>
    <s v="ad"/>
    <s v="ad"/>
    <n v="82.4"/>
    <n v="90.75"/>
    <n v="23"/>
    <n v="9"/>
    <n v="0"/>
    <n v="1"/>
    <x v="1"/>
    <n v="1"/>
    <n v="2014"/>
    <s v="MV4"/>
    <s v="P017_MV4"/>
    <n v="24.636244416110298"/>
    <n v="-1.6362444161102978"/>
    <n v="-0.61622355936270057"/>
    <n v="9"/>
    <n v="0"/>
    <n v="-1.0728708361930024"/>
    <x v="37"/>
    <n v="47"/>
  </r>
  <r>
    <n v="2264"/>
    <x v="46"/>
    <s v="id_12"/>
    <x v="0"/>
    <n v="2"/>
    <s v="M"/>
    <s v="F"/>
    <s v="ad"/>
    <s v="ad"/>
    <n v="90.75"/>
    <n v="86.3"/>
    <n v="9"/>
    <n v="20.124611797498108"/>
    <n v="1"/>
    <n v="0"/>
    <x v="0"/>
    <n v="0"/>
    <n v="2014"/>
    <s v="MV4"/>
    <s v="P017_MV4"/>
    <n v="9"/>
    <n v="0"/>
    <n v="-1.1108960618156818"/>
    <n v="25.657723531796517"/>
    <n v="-5.5331117342984086"/>
    <n v="-0.54423746205142698"/>
    <x v="36"/>
    <n v="45"/>
  </r>
  <r>
    <n v="2265"/>
    <x v="47"/>
    <s v="id_38"/>
    <x v="1"/>
    <n v="1"/>
    <s v="F"/>
    <s v="M"/>
    <s v="ad"/>
    <s v="ad"/>
    <n v="82.4"/>
    <n v="90.75"/>
    <n v="23"/>
    <n v="9"/>
    <n v="0"/>
    <n v="1"/>
    <x v="1"/>
    <n v="1"/>
    <n v="2014"/>
    <s v="MV4"/>
    <s v="P017_MV4"/>
    <n v="24.636244416110298"/>
    <n v="-1.6362444161102978"/>
    <n v="-0.61622355936270057"/>
    <n v="9"/>
    <n v="0"/>
    <n v="-1.0728708361930024"/>
    <x v="37"/>
    <n v="47"/>
  </r>
  <r>
    <n v="2266"/>
    <x v="47"/>
    <s v="id_38"/>
    <x v="1"/>
    <n v="1"/>
    <s v="F"/>
    <s v="M"/>
    <s v="ad"/>
    <s v="ad"/>
    <n v="82.4"/>
    <n v="90.75"/>
    <n v="23"/>
    <n v="9"/>
    <n v="0"/>
    <n v="1"/>
    <x v="1"/>
    <n v="1"/>
    <n v="2014"/>
    <s v="MV4"/>
    <s v="P017_MV4"/>
    <n v="24.636244416110298"/>
    <n v="-1.6362444161102978"/>
    <n v="-0.61622355936270057"/>
    <n v="9"/>
    <n v="0"/>
    <n v="-1.0728708361930024"/>
    <x v="37"/>
    <n v="47"/>
  </r>
  <r>
    <n v="2267"/>
    <x v="46"/>
    <s v="id_14"/>
    <x v="0"/>
    <n v="2"/>
    <s v="M"/>
    <s v="F"/>
    <s v="ad"/>
    <s v="ad"/>
    <n v="90.75"/>
    <n v="81.5"/>
    <n v="9"/>
    <n v="75.663729752107784"/>
    <n v="1"/>
    <n v="0"/>
    <x v="1"/>
    <n v="1"/>
    <n v="2014"/>
    <s v="MV4"/>
    <s v="P017_MV4"/>
    <n v="9"/>
    <n v="0"/>
    <n v="-1.1108960618156818"/>
    <n v="70.320375642312698"/>
    <n v="5.3433541097950865"/>
    <n v="0.87313319116094457"/>
    <x v="36"/>
    <n v="84"/>
  </r>
  <r>
    <n v="2268"/>
    <x v="46"/>
    <s v="id_14"/>
    <x v="1"/>
    <n v="1"/>
    <s v="M"/>
    <s v="F"/>
    <s v="ad"/>
    <s v="ad"/>
    <n v="90.75"/>
    <n v="81.5"/>
    <n v="9"/>
    <n v="75.663729752107784"/>
    <n v="1"/>
    <n v="0"/>
    <x v="0"/>
    <n v="0"/>
    <n v="2014"/>
    <s v="MV4"/>
    <s v="P017_MV4"/>
    <n v="9"/>
    <n v="0"/>
    <n v="-1.1108960618156818"/>
    <n v="70.320375642312698"/>
    <n v="5.3433541097950865"/>
    <n v="0.87313319116094457"/>
    <x v="36"/>
    <n v="84"/>
  </r>
  <r>
    <n v="2269"/>
    <x v="46"/>
    <s v="id_14"/>
    <x v="0"/>
    <n v="2"/>
    <s v="M"/>
    <s v="F"/>
    <s v="ad"/>
    <s v="ad"/>
    <n v="90.75"/>
    <n v="81.5"/>
    <n v="9"/>
    <n v="75.663729752107784"/>
    <n v="1"/>
    <n v="0"/>
    <x v="0"/>
    <n v="0"/>
    <n v="2014"/>
    <s v="MV4"/>
    <s v="P017_MV4"/>
    <n v="9"/>
    <n v="0"/>
    <n v="-1.1108960618156818"/>
    <n v="70.320375642312698"/>
    <n v="5.3433541097950865"/>
    <n v="0.87313319116094457"/>
    <x v="36"/>
    <n v="84"/>
  </r>
  <r>
    <n v="2270"/>
    <x v="8"/>
    <s v="id_38"/>
    <x v="0"/>
    <n v="2"/>
    <s v="F"/>
    <s v="M"/>
    <s v="ad"/>
    <s v="ad"/>
    <n v="81.5"/>
    <n v="90.75"/>
    <n v="75.663729752107784"/>
    <n v="9"/>
    <n v="0"/>
    <n v="1"/>
    <x v="1"/>
    <n v="1"/>
    <n v="2014"/>
    <s v="MV4"/>
    <s v="P017_MV4"/>
    <n v="72.306326438000568"/>
    <n v="3.3574033141072164"/>
    <n v="0.89188018590821161"/>
    <n v="9"/>
    <n v="0"/>
    <n v="-1.0728708361930024"/>
    <x v="8"/>
    <n v="47"/>
  </r>
  <r>
    <n v="2271"/>
    <x v="46"/>
    <s v="id_48"/>
    <x v="0"/>
    <n v="2"/>
    <s v="M"/>
    <s v="M"/>
    <s v="ad"/>
    <s v="ad"/>
    <n v="90.75"/>
    <n v="85.928571428571431"/>
    <n v="9"/>
    <n v="32.015621187164243"/>
    <n v="1"/>
    <n v="0"/>
    <x v="0"/>
    <n v="0"/>
    <n v="2014"/>
    <s v="MV4"/>
    <s v="P017_MV4"/>
    <n v="9"/>
    <n v="0"/>
    <n v="-1.1108960618156818"/>
    <n v="31.872321130091684"/>
    <n v="0.14330005707255822"/>
    <n v="-0.34701701406836483"/>
    <x v="36"/>
    <n v="73"/>
  </r>
  <r>
    <n v="2272"/>
    <x v="36"/>
    <s v="id_38"/>
    <x v="1"/>
    <n v="1"/>
    <s v="M"/>
    <s v="M"/>
    <s v="ad"/>
    <s v="ad"/>
    <n v="85.928571428571431"/>
    <n v="90.75"/>
    <n v="32.015621187164243"/>
    <n v="9"/>
    <n v="0"/>
    <n v="1"/>
    <x v="1"/>
    <n v="1"/>
    <n v="2014"/>
    <s v="MV4"/>
    <s v="P017_MV4"/>
    <n v="33.835625874539616"/>
    <n v="-1.8200046873753735"/>
    <n v="-0.32518941292967729"/>
    <n v="9"/>
    <n v="0"/>
    <n v="-1.0728708361930024"/>
    <x v="29"/>
    <n v="47"/>
  </r>
  <r>
    <n v="2273"/>
    <x v="46"/>
    <s v="id_27"/>
    <x v="1"/>
    <n v="1"/>
    <s v="M"/>
    <s v="F"/>
    <s v="ad"/>
    <s v="ad"/>
    <n v="90.75"/>
    <n v="82.4"/>
    <n v="9"/>
    <n v="23"/>
    <n v="1"/>
    <n v="0"/>
    <x v="0"/>
    <n v="0"/>
    <n v="2014"/>
    <s v="MV4"/>
    <s v="P017_MV4"/>
    <n v="9"/>
    <n v="0"/>
    <n v="-1.1108960618156818"/>
    <n v="27.342656460931106"/>
    <n v="-4.3426564609311065"/>
    <n v="-0.49076606316367011"/>
    <x v="36"/>
    <n v="24"/>
  </r>
  <r>
    <n v="2274"/>
    <x v="47"/>
    <s v="id_38"/>
    <x v="1"/>
    <n v="1"/>
    <s v="F"/>
    <s v="M"/>
    <s v="ad"/>
    <s v="ad"/>
    <n v="82.4"/>
    <n v="90.75"/>
    <n v="23"/>
    <n v="9"/>
    <n v="0"/>
    <n v="1"/>
    <x v="1"/>
    <n v="1"/>
    <n v="2014"/>
    <s v="MV4"/>
    <s v="P017_MV4"/>
    <n v="24.636244416110298"/>
    <n v="-1.6362444161102978"/>
    <n v="-0.61622355936270057"/>
    <n v="9"/>
    <n v="0"/>
    <n v="-1.0728708361930024"/>
    <x v="37"/>
    <n v="47"/>
  </r>
  <r>
    <n v="2275"/>
    <x v="47"/>
    <s v="id_38"/>
    <x v="1"/>
    <n v="1"/>
    <s v="F"/>
    <s v="M"/>
    <s v="ad"/>
    <s v="ad"/>
    <n v="82.4"/>
    <n v="90.75"/>
    <n v="23"/>
    <n v="9"/>
    <n v="0"/>
    <n v="1"/>
    <x v="1"/>
    <n v="1"/>
    <n v="2014"/>
    <s v="MV4"/>
    <s v="P017_MV4"/>
    <n v="24.636244416110298"/>
    <n v="-1.6362444161102978"/>
    <n v="-0.61622355936270057"/>
    <n v="9"/>
    <n v="0"/>
    <n v="-1.0728708361930024"/>
    <x v="37"/>
    <n v="47"/>
  </r>
  <r>
    <n v="2276"/>
    <x v="47"/>
    <s v="id_38"/>
    <x v="1"/>
    <n v="1"/>
    <s v="F"/>
    <s v="M"/>
    <s v="ad"/>
    <s v="ad"/>
    <n v="82.4"/>
    <n v="90.75"/>
    <n v="23"/>
    <n v="9"/>
    <n v="0"/>
    <n v="1"/>
    <x v="1"/>
    <n v="1"/>
    <n v="2014"/>
    <s v="MV4"/>
    <s v="P017_MV4"/>
    <n v="24.636244416110298"/>
    <n v="-1.6362444161102978"/>
    <n v="-0.61622355936270057"/>
    <n v="9"/>
    <n v="0"/>
    <n v="-1.0728708361930024"/>
    <x v="37"/>
    <n v="47"/>
  </r>
  <r>
    <n v="2277"/>
    <x v="47"/>
    <s v="id_38"/>
    <x v="1"/>
    <n v="1"/>
    <s v="F"/>
    <s v="M"/>
    <s v="ad"/>
    <s v="ad"/>
    <n v="82.4"/>
    <n v="90.75"/>
    <n v="23"/>
    <n v="9"/>
    <n v="0"/>
    <n v="1"/>
    <x v="1"/>
    <n v="1"/>
    <n v="2014"/>
    <s v="MV4"/>
    <s v="P017_MV4"/>
    <n v="24.636244416110298"/>
    <n v="-1.6362444161102978"/>
    <n v="-0.61622355936270057"/>
    <n v="9"/>
    <n v="0"/>
    <n v="-1.0728708361930024"/>
    <x v="37"/>
    <n v="47"/>
  </r>
  <r>
    <n v="2278"/>
    <x v="47"/>
    <s v="id_38"/>
    <x v="1"/>
    <n v="1"/>
    <s v="F"/>
    <s v="M"/>
    <s v="ad"/>
    <s v="ad"/>
    <n v="82.4"/>
    <n v="90.75"/>
    <n v="23"/>
    <n v="9"/>
    <n v="0"/>
    <n v="1"/>
    <x v="1"/>
    <n v="1"/>
    <n v="2014"/>
    <s v="MV4"/>
    <s v="P017_MV4"/>
    <n v="24.636244416110298"/>
    <n v="-1.6362444161102978"/>
    <n v="-0.61622355936270057"/>
    <n v="9"/>
    <n v="0"/>
    <n v="-1.0728708361930024"/>
    <x v="37"/>
    <n v="47"/>
  </r>
  <r>
    <n v="2279"/>
    <x v="46"/>
    <s v="id_27"/>
    <x v="0"/>
    <n v="2"/>
    <s v="M"/>
    <s v="F"/>
    <s v="ad"/>
    <s v="ad"/>
    <n v="90.75"/>
    <n v="82.4"/>
    <n v="9"/>
    <n v="23"/>
    <n v="1"/>
    <n v="0"/>
    <x v="0"/>
    <n v="0"/>
    <n v="2014"/>
    <s v="MV4"/>
    <s v="P017_MV4"/>
    <n v="9"/>
    <n v="0"/>
    <n v="-1.1108960618156818"/>
    <n v="27.342656460931106"/>
    <n v="-4.3426564609311065"/>
    <n v="-0.49076606316367011"/>
    <x v="36"/>
    <n v="24"/>
  </r>
  <r>
    <n v="2280"/>
    <x v="47"/>
    <s v="id_38"/>
    <x v="0"/>
    <n v="2"/>
    <s v="F"/>
    <s v="M"/>
    <s v="ad"/>
    <s v="ad"/>
    <n v="82.4"/>
    <n v="90.75"/>
    <n v="23"/>
    <n v="9"/>
    <s v="NA"/>
    <s v="NA"/>
    <x v="1"/>
    <n v="1"/>
    <n v="2014"/>
    <s v="MV4"/>
    <s v="P017_MV4"/>
    <n v="24.636244416110298"/>
    <n v="-1.6362444161102978"/>
    <n v="-0.61622355936270057"/>
    <n v="9"/>
    <n v="0"/>
    <n v="-1.0728708361930024"/>
    <x v="37"/>
    <n v="47"/>
  </r>
  <r>
    <n v="2281"/>
    <x v="47"/>
    <s v="id_38"/>
    <x v="1"/>
    <n v="1"/>
    <s v="F"/>
    <s v="M"/>
    <s v="ad"/>
    <s v="ad"/>
    <n v="82.4"/>
    <n v="90.75"/>
    <n v="23"/>
    <n v="9"/>
    <n v="0"/>
    <n v="1"/>
    <x v="1"/>
    <n v="1"/>
    <n v="2014"/>
    <s v="MV4"/>
    <s v="P017_MV4"/>
    <n v="24.636244416110298"/>
    <n v="-1.6362444161102978"/>
    <n v="-0.61622355936270057"/>
    <n v="9"/>
    <n v="0"/>
    <n v="-1.0728708361930024"/>
    <x v="37"/>
    <n v="47"/>
  </r>
  <r>
    <n v="2282"/>
    <x v="47"/>
    <s v="id_38"/>
    <x v="1"/>
    <n v="1"/>
    <s v="F"/>
    <s v="M"/>
    <s v="ad"/>
    <s v="ad"/>
    <n v="82.4"/>
    <n v="90.75"/>
    <n v="23"/>
    <n v="9"/>
    <n v="0"/>
    <n v="1"/>
    <x v="1"/>
    <n v="1"/>
    <n v="2014"/>
    <s v="MV4"/>
    <s v="P017_MV4"/>
    <n v="24.636244416110298"/>
    <n v="-1.6362444161102978"/>
    <n v="-0.61622355936270057"/>
    <n v="9"/>
    <n v="0"/>
    <n v="-1.0728708361930024"/>
    <x v="37"/>
    <n v="47"/>
  </r>
  <r>
    <n v="2283"/>
    <x v="8"/>
    <s v="id_38"/>
    <x v="1"/>
    <n v="1"/>
    <s v="F"/>
    <s v="M"/>
    <s v="ad"/>
    <s v="ad"/>
    <n v="81.5"/>
    <n v="90.75"/>
    <n v="75.663729752107784"/>
    <n v="9"/>
    <s v="NA"/>
    <s v="NA"/>
    <x v="0"/>
    <n v="0"/>
    <n v="2014"/>
    <s v="MV4"/>
    <s v="P017_MV4"/>
    <n v="72.306326438000568"/>
    <n v="3.3574033141072164"/>
    <n v="0.89188018590821161"/>
    <n v="9"/>
    <n v="0"/>
    <n v="-1.0728708361930024"/>
    <x v="8"/>
    <n v="47"/>
  </r>
  <r>
    <n v="2284"/>
    <x v="46"/>
    <s v="id_14"/>
    <x v="1"/>
    <n v="1"/>
    <s v="M"/>
    <s v="F"/>
    <s v="ad"/>
    <s v="ad"/>
    <n v="90.75"/>
    <n v="81.5"/>
    <n v="9"/>
    <n v="75.663729752107784"/>
    <s v="NA"/>
    <s v="NA"/>
    <x v="0"/>
    <n v="0"/>
    <n v="2014"/>
    <s v="MV4"/>
    <s v="P017_MV4"/>
    <n v="9"/>
    <n v="0"/>
    <n v="-1.1108960618156818"/>
    <n v="70.320375642312698"/>
    <n v="5.3433541097950865"/>
    <n v="0.87313319116094457"/>
    <x v="36"/>
    <n v="84"/>
  </r>
  <r>
    <n v="2285"/>
    <x v="8"/>
    <s v="id_38"/>
    <x v="0"/>
    <n v="2"/>
    <s v="F"/>
    <s v="M"/>
    <s v="ad"/>
    <s v="ad"/>
    <n v="81.5"/>
    <n v="90.75"/>
    <n v="75.663729752107784"/>
    <n v="9"/>
    <n v="0"/>
    <n v="1"/>
    <x v="1"/>
    <n v="1"/>
    <n v="2014"/>
    <s v="MV4"/>
    <s v="P017_MV4"/>
    <n v="72.306326438000568"/>
    <n v="3.3574033141072164"/>
    <n v="0.89188018590821161"/>
    <n v="9"/>
    <n v="0"/>
    <n v="-1.0728708361930024"/>
    <x v="8"/>
    <n v="47"/>
  </r>
  <r>
    <n v="2286"/>
    <x v="46"/>
    <s v="id_27"/>
    <x v="1"/>
    <n v="1"/>
    <s v="M"/>
    <s v="F"/>
    <s v="ad"/>
    <s v="ad"/>
    <n v="90.75"/>
    <n v="82.4"/>
    <n v="9"/>
    <n v="23"/>
    <s v="NA"/>
    <s v="NA"/>
    <x v="0"/>
    <n v="0"/>
    <n v="2014"/>
    <s v="MV4"/>
    <s v="P017_MV4"/>
    <n v="9"/>
    <n v="0"/>
    <n v="-1.1108960618156818"/>
    <n v="27.342656460931106"/>
    <n v="-4.3426564609311065"/>
    <n v="-0.49076606316367011"/>
    <x v="36"/>
    <n v="24"/>
  </r>
  <r>
    <n v="2287"/>
    <x v="46"/>
    <s v="id_27"/>
    <x v="0"/>
    <n v="2"/>
    <s v="M"/>
    <s v="F"/>
    <s v="ad"/>
    <s v="ad"/>
    <n v="90.75"/>
    <n v="82.4"/>
    <n v="9"/>
    <n v="23"/>
    <n v="1"/>
    <n v="0"/>
    <x v="0"/>
    <n v="0"/>
    <n v="2014"/>
    <s v="MV4"/>
    <s v="P017_MV4"/>
    <n v="9"/>
    <n v="0"/>
    <n v="-1.1108960618156818"/>
    <n v="27.342656460931106"/>
    <n v="-4.3426564609311065"/>
    <n v="-0.49076606316367011"/>
    <x v="36"/>
    <n v="24"/>
  </r>
  <r>
    <n v="2288"/>
    <x v="46"/>
    <s v="id_14"/>
    <x v="1"/>
    <n v="1"/>
    <s v="M"/>
    <s v="F"/>
    <s v="ad"/>
    <s v="ad"/>
    <n v="90.75"/>
    <n v="81.5"/>
    <n v="9"/>
    <n v="75.663729752107784"/>
    <n v="1"/>
    <n v="0"/>
    <x v="0"/>
    <n v="0"/>
    <n v="2014"/>
    <s v="MV4"/>
    <s v="P017_MV4"/>
    <n v="9"/>
    <n v="0"/>
    <n v="-1.1108960618156818"/>
    <n v="70.320375642312698"/>
    <n v="5.3433541097950865"/>
    <n v="0.87313319116094457"/>
    <x v="36"/>
    <n v="84"/>
  </r>
  <r>
    <n v="2289"/>
    <x v="46"/>
    <s v="id_14"/>
    <x v="1"/>
    <n v="1"/>
    <s v="M"/>
    <s v="F"/>
    <s v="ad"/>
    <s v="ad"/>
    <n v="90.75"/>
    <n v="81.5"/>
    <n v="9"/>
    <n v="75.663729752107784"/>
    <s v="NA"/>
    <s v="NA"/>
    <x v="0"/>
    <n v="0"/>
    <n v="2014"/>
    <s v="MV4"/>
    <s v="P017_MV4"/>
    <n v="9"/>
    <n v="0"/>
    <n v="-1.1108960618156818"/>
    <n v="70.320375642312698"/>
    <n v="5.3433541097950865"/>
    <n v="0.87313319116094457"/>
    <x v="36"/>
    <n v="84"/>
  </r>
  <r>
    <n v="2290"/>
    <x v="46"/>
    <s v="id_14"/>
    <x v="0"/>
    <n v="2"/>
    <s v="M"/>
    <s v="F"/>
    <s v="ad"/>
    <s v="ad"/>
    <n v="90.75"/>
    <n v="81.5"/>
    <n v="9"/>
    <n v="75.663729752107784"/>
    <n v="1"/>
    <n v="0"/>
    <x v="0"/>
    <n v="0"/>
    <n v="2014"/>
    <s v="MV4"/>
    <s v="P017_MV4"/>
    <n v="9"/>
    <n v="0"/>
    <n v="-1.1108960618156818"/>
    <n v="70.320375642312698"/>
    <n v="5.3433541097950865"/>
    <n v="0.87313319116094457"/>
    <x v="36"/>
    <n v="84"/>
  </r>
  <r>
    <n v="2291"/>
    <x v="36"/>
    <s v="id_38"/>
    <x v="1"/>
    <n v="1"/>
    <s v="M"/>
    <s v="M"/>
    <s v="ad"/>
    <s v="ad"/>
    <n v="85.928571428571431"/>
    <n v="90.75"/>
    <n v="32.015621187164243"/>
    <n v="9"/>
    <s v="NA"/>
    <s v="NA"/>
    <x v="1"/>
    <n v="1"/>
    <n v="2014"/>
    <s v="MV4"/>
    <s v="P017_MV4"/>
    <n v="33.835625874539616"/>
    <n v="-1.8200046873753735"/>
    <n v="-0.32518941292967729"/>
    <n v="9"/>
    <n v="0"/>
    <n v="-1.0728708361930024"/>
    <x v="29"/>
    <n v="47"/>
  </r>
  <r>
    <n v="2292"/>
    <x v="47"/>
    <s v="id_38"/>
    <x v="0"/>
    <n v="2"/>
    <s v="F"/>
    <s v="M"/>
    <s v="ad"/>
    <s v="ad"/>
    <n v="82.4"/>
    <n v="90.75"/>
    <n v="23"/>
    <n v="9"/>
    <n v="0"/>
    <n v="1"/>
    <x v="1"/>
    <n v="1"/>
    <n v="2014"/>
    <s v="MV4"/>
    <s v="P017_MV4"/>
    <n v="24.636244416110298"/>
    <n v="-1.6362444161102978"/>
    <n v="-0.61622355936270057"/>
    <n v="9"/>
    <n v="0"/>
    <n v="-1.0728708361930024"/>
    <x v="37"/>
    <n v="47"/>
  </r>
  <r>
    <n v="2293"/>
    <x v="36"/>
    <s v="id_38"/>
    <x v="1"/>
    <n v="1"/>
    <s v="M"/>
    <s v="M"/>
    <s v="ad"/>
    <s v="ad"/>
    <n v="85.928571428571431"/>
    <n v="90.75"/>
    <n v="32.015621187164243"/>
    <n v="9"/>
    <n v="0"/>
    <n v="1"/>
    <x v="1"/>
    <n v="1"/>
    <n v="2014"/>
    <s v="MV4"/>
    <s v="P017_MV4"/>
    <n v="33.835625874539616"/>
    <n v="-1.8200046873753735"/>
    <n v="-0.32518941292967729"/>
    <n v="9"/>
    <n v="0"/>
    <n v="-1.0728708361930024"/>
    <x v="29"/>
    <n v="47"/>
  </r>
  <r>
    <n v="2294"/>
    <x v="47"/>
    <s v="id_38"/>
    <x v="0"/>
    <n v="2"/>
    <s v="F"/>
    <s v="M"/>
    <s v="ad"/>
    <s v="ad"/>
    <n v="82.4"/>
    <n v="90.75"/>
    <n v="23"/>
    <n v="9"/>
    <n v="0"/>
    <n v="1"/>
    <x v="1"/>
    <n v="1"/>
    <n v="2014"/>
    <s v="MV4"/>
    <s v="P017_MV4"/>
    <n v="24.636244416110298"/>
    <n v="-1.6362444161102978"/>
    <n v="-0.61622355936270057"/>
    <n v="9"/>
    <n v="0"/>
    <n v="-1.0728708361930024"/>
    <x v="37"/>
    <n v="47"/>
  </r>
  <r>
    <n v="2295"/>
    <x v="53"/>
    <s v="id_39"/>
    <x v="0"/>
    <n v="2"/>
    <s v="F"/>
    <s v="F"/>
    <s v="ad"/>
    <s v="juv"/>
    <n v="78.86666666666666"/>
    <n v="69.181818181818187"/>
    <n v="41.109609582188931"/>
    <n v="57.974132162542979"/>
    <s v="NA"/>
    <s v="NA"/>
    <x v="0"/>
    <n v="0"/>
    <n v="2014"/>
    <s v="MV1"/>
    <s v="P011_MV1"/>
    <n v="41.109609582188966"/>
    <n v="0"/>
    <n v="-9.5067676040108823E-2"/>
    <n v="56.420044614117785"/>
    <n v="1.5540875484251941"/>
    <n v="0.43200575384376289"/>
    <x v="40"/>
    <n v="77"/>
  </r>
  <r>
    <n v="2296"/>
    <x v="8"/>
    <s v="id_38"/>
    <x v="1"/>
    <n v="1"/>
    <s v="F"/>
    <s v="M"/>
    <s v="ad"/>
    <s v="ad"/>
    <n v="81.5"/>
    <n v="90.75"/>
    <n v="75.663729752107784"/>
    <n v="9"/>
    <n v="0"/>
    <n v="1"/>
    <x v="1"/>
    <n v="1"/>
    <n v="2014"/>
    <s v="MV4"/>
    <s v="P017_MV4"/>
    <n v="72.306326438000568"/>
    <n v="3.3574033141072164"/>
    <n v="0.89188018590821161"/>
    <n v="9"/>
    <n v="0"/>
    <n v="-1.0728708361930024"/>
    <x v="8"/>
    <n v="47"/>
  </r>
  <r>
    <n v="2297"/>
    <x v="57"/>
    <s v="id_55"/>
    <x v="0"/>
    <n v="2"/>
    <s v="M"/>
    <s v="F"/>
    <s v="ad"/>
    <s v="ad"/>
    <n v="89.166666666666671"/>
    <n v="92.333333333333329"/>
    <n v="12.727922061357855"/>
    <n v="52.038447325030752"/>
    <s v="NA"/>
    <s v="NA"/>
    <x v="0"/>
    <n v="0"/>
    <n v="2014"/>
    <s v="MV1"/>
    <s v="P021b_MV1"/>
    <n v="20.133436566864216"/>
    <n v="-7.4055145055063605"/>
    <n v="-0.75867561930597827"/>
    <n v="34.012528718814842"/>
    <n v="18.02591860621591"/>
    <n v="-0.27909745970485755"/>
    <x v="42"/>
    <n v="8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B3E49A6-6E02-4548-9D70-63FA87296141}" name="Tableau croisé dynamique5" cacheId="0" applyNumberFormats="0" applyBorderFormats="0" applyFontFormats="0" applyPatternFormats="0" applyAlignmentFormats="0" applyWidthHeightFormats="1" dataCaption="Valeurs" grandTotalCaption="n_obs_total" updatedVersion="6" minRefreshableVersion="3" useAutoFormatting="1" itemPrintTitles="1" createdVersion="6" indent="0" outline="1" outlineData="1" multipleFieldFilters="0" rowHeaderCaption="id1_focal">
  <location ref="A1:B70" firstHeaderRow="1" firstDataRow="1" firstDataCol="1"/>
  <pivotFields count="28">
    <pivotField showAll="0"/>
    <pivotField axis="axisRow" dataField="1" showAll="0">
      <items count="69">
        <item x="17"/>
        <item x="48"/>
        <item x="56"/>
        <item x="20"/>
        <item x="22"/>
        <item x="2"/>
        <item x="1"/>
        <item x="0"/>
        <item x="3"/>
        <item x="7"/>
        <item x="4"/>
        <item x="6"/>
        <item x="40"/>
        <item x="8"/>
        <item x="13"/>
        <item x="10"/>
        <item x="15"/>
        <item x="63"/>
        <item x="55"/>
        <item x="5"/>
        <item x="9"/>
        <item x="11"/>
        <item x="51"/>
        <item x="14"/>
        <item x="12"/>
        <item x="37"/>
        <item x="47"/>
        <item x="62"/>
        <item x="67"/>
        <item x="54"/>
        <item x="60"/>
        <item x="39"/>
        <item x="61"/>
        <item x="53"/>
        <item x="28"/>
        <item x="29"/>
        <item x="49"/>
        <item x="46"/>
        <item x="19"/>
        <item x="30"/>
        <item x="57"/>
        <item x="65"/>
        <item x="18"/>
        <item x="52"/>
        <item x="45"/>
        <item x="64"/>
        <item x="36"/>
        <item x="42"/>
        <item x="32"/>
        <item x="33"/>
        <item x="59"/>
        <item x="16"/>
        <item x="27"/>
        <item x="58"/>
        <item x="26"/>
        <item x="24"/>
        <item x="34"/>
        <item x="35"/>
        <item x="25"/>
        <item x="43"/>
        <item x="41"/>
        <item x="23"/>
        <item x="44"/>
        <item x="38"/>
        <item x="66"/>
        <item x="50"/>
        <item x="21"/>
        <item x="3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umFmtId="2" showAll="0"/>
    <pivotField numFmtId="2" showAll="0"/>
    <pivotField numFmtId="2"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showAll="0"/>
    <pivotField showAll="0"/>
  </pivotFields>
  <rowFields count="1">
    <field x="1"/>
  </rowFields>
  <rowItems count="6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 t="grand">
      <x/>
    </i>
  </rowItems>
  <colItems count="1">
    <i/>
  </colItems>
  <dataFields count="1">
    <dataField name="nb_obs_id1" fld="1" subtotal="count" baseField="0" baseItem="0"/>
  </dataFields>
  <formats count="2">
    <format dxfId="13">
      <pivotArea outline="0" collapsedLevelsAreSubtotals="1" fieldPosition="0"/>
    </format>
    <format dxfId="1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F2FF95-CD21-794F-A000-4794CA7AD196}" name="Tableau croisé dynamique4" cacheId="0" applyNumberFormats="0" applyBorderFormats="0" applyFontFormats="0" applyPatternFormats="0" applyAlignmentFormats="0" applyWidthHeightFormats="1" dataCaption="Valeurs" grandTotalCaption="Total obs" updatedVersion="6" minRefreshableVersion="3" useAutoFormatting="1" itemPrintTitles="1" createdVersion="6" indent="0" outline="1" outlineData="1" multipleFieldFilters="0" rowHeaderCaption="id1_focal" colHeaderCaption="Arrival order">
  <location ref="A3:H59" firstHeaderRow="1" firstDataRow="3" firstDataCol="1" rowPageCount="1" colPageCount="1"/>
  <pivotFields count="28">
    <pivotField showAll="0"/>
    <pivotField axis="axisRow" dataField="1" showAll="0">
      <items count="69">
        <item x="17"/>
        <item x="48"/>
        <item x="56"/>
        <item x="20"/>
        <item x="22"/>
        <item x="2"/>
        <item x="1"/>
        <item x="0"/>
        <item x="3"/>
        <item x="7"/>
        <item x="4"/>
        <item x="6"/>
        <item x="40"/>
        <item x="8"/>
        <item x="13"/>
        <item x="10"/>
        <item x="15"/>
        <item x="63"/>
        <item x="55"/>
        <item x="5"/>
        <item x="9"/>
        <item x="11"/>
        <item x="51"/>
        <item x="14"/>
        <item x="12"/>
        <item x="37"/>
        <item x="47"/>
        <item x="62"/>
        <item x="67"/>
        <item x="54"/>
        <item x="60"/>
        <item x="39"/>
        <item x="61"/>
        <item x="53"/>
        <item x="28"/>
        <item x="29"/>
        <item x="49"/>
        <item x="46"/>
        <item x="19"/>
        <item x="30"/>
        <item x="57"/>
        <item x="65"/>
        <item x="18"/>
        <item x="52"/>
        <item x="45"/>
        <item x="64"/>
        <item x="36"/>
        <item x="42"/>
        <item x="32"/>
        <item x="33"/>
        <item x="59"/>
        <item x="16"/>
        <item x="27"/>
        <item x="58"/>
        <item x="26"/>
        <item x="24"/>
        <item x="34"/>
        <item x="35"/>
        <item x="25"/>
        <item x="43"/>
        <item x="41"/>
        <item x="23"/>
        <item x="44"/>
        <item x="38"/>
        <item x="66"/>
        <item x="50"/>
        <item x="21"/>
        <item x="31"/>
        <item t="default"/>
      </items>
    </pivotField>
    <pivotField showAll="0"/>
    <pivotField axis="axisCol" showAll="0">
      <items count="3">
        <item n="1st arrived" x="0"/>
        <item n="2nd arrived" x="1"/>
        <item t="default"/>
      </items>
    </pivotField>
    <pivotField showAll="0"/>
    <pivotField showAll="0"/>
    <pivotField showAll="0"/>
    <pivotField showAll="0"/>
    <pivotField showAll="0"/>
    <pivotField numFmtId="2" showAll="0"/>
    <pivotField numFmtId="2" showAll="0"/>
    <pivotField numFmtId="2" showAll="0"/>
    <pivotField numFmtId="2" showAll="0"/>
    <pivotField showAll="0"/>
    <pivotField showAll="0"/>
    <pivotField axis="axisCol" showAll="0">
      <items count="3">
        <item n="loss" x="1"/>
        <item n="win" x="0"/>
        <item t="default"/>
      </items>
    </pivotField>
    <pivotField showAll="0"/>
    <pivotField showAll="0"/>
    <pivotField showAll="0"/>
    <pivotField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axis="axisPage" multipleItemSelectionAllowed="1" showAll="0">
      <items count="48">
        <item h="1" x="10"/>
        <item h="1" x="46"/>
        <item h="1" x="33"/>
        <item h="1" x="26"/>
        <item h="1" x="3"/>
        <item h="1" x="2"/>
        <item h="1" x="34"/>
        <item h="1" x="27"/>
        <item x="5"/>
        <item x="17"/>
        <item x="41"/>
        <item x="4"/>
        <item x="39"/>
        <item x="11"/>
        <item x="30"/>
        <item x="15"/>
        <item x="7"/>
        <item x="1"/>
        <item x="31"/>
        <item x="35"/>
        <item x="37"/>
        <item x="44"/>
        <item x="32"/>
        <item x="38"/>
        <item x="45"/>
        <item x="0"/>
        <item x="16"/>
        <item x="12"/>
        <item x="6"/>
        <item x="40"/>
        <item x="36"/>
        <item x="25"/>
        <item x="42"/>
        <item x="23"/>
        <item x="13"/>
        <item x="24"/>
        <item x="19"/>
        <item x="28"/>
        <item x="20"/>
        <item x="29"/>
        <item x="9"/>
        <item x="14"/>
        <item x="8"/>
        <item x="43"/>
        <item x="21"/>
        <item x="22"/>
        <item x="18"/>
        <item t="default"/>
      </items>
    </pivotField>
    <pivotField showAll="0"/>
  </pivotFields>
  <rowFields count="1">
    <field x="1"/>
  </rowFields>
  <rowItems count="54">
    <i>
      <x/>
    </i>
    <i>
      <x v="1"/>
    </i>
    <i>
      <x v="2"/>
    </i>
    <i>
      <x v="3"/>
    </i>
    <i>
      <x v="4"/>
    </i>
    <i>
      <x v="6"/>
    </i>
    <i>
      <x v="7"/>
    </i>
    <i>
      <x v="9"/>
    </i>
    <i>
      <x v="10"/>
    </i>
    <i>
      <x v="11"/>
    </i>
    <i>
      <x v="12"/>
    </i>
    <i>
      <x v="13"/>
    </i>
    <i>
      <x v="14"/>
    </i>
    <i>
      <x v="17"/>
    </i>
    <i>
      <x v="19"/>
    </i>
    <i>
      <x v="20"/>
    </i>
    <i>
      <x v="21"/>
    </i>
    <i>
      <x v="22"/>
    </i>
    <i>
      <x v="24"/>
    </i>
    <i>
      <x v="25"/>
    </i>
    <i>
      <x v="26"/>
    </i>
    <i>
      <x v="29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2"/>
    </i>
    <i>
      <x v="43"/>
    </i>
    <i>
      <x v="44"/>
    </i>
    <i>
      <x v="45"/>
    </i>
    <i>
      <x v="46"/>
    </i>
    <i>
      <x v="47"/>
    </i>
    <i>
      <x v="48"/>
    </i>
    <i>
      <x v="50"/>
    </i>
    <i>
      <x v="51"/>
    </i>
    <i>
      <x v="52"/>
    </i>
    <i>
      <x v="53"/>
    </i>
    <i>
      <x v="54"/>
    </i>
    <i>
      <x v="55"/>
    </i>
    <i>
      <x v="57"/>
    </i>
    <i>
      <x v="58"/>
    </i>
    <i>
      <x v="60"/>
    </i>
    <i>
      <x v="61"/>
    </i>
    <i>
      <x v="63"/>
    </i>
    <i>
      <x v="65"/>
    </i>
    <i>
      <x v="66"/>
    </i>
    <i>
      <x v="67"/>
    </i>
    <i t="grand">
      <x/>
    </i>
  </rowItems>
  <colFields count="2">
    <field x="3"/>
    <field x="15"/>
  </colFields>
  <col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colItems>
  <pageFields count="1">
    <pageField fld="26" hier="-1"/>
  </pageFields>
  <dataFields count="1">
    <dataField name="Nombre de id1_focal" fld="1" subtotal="count" baseField="0" baseItem="0"/>
  </dataFields>
  <formats count="12">
    <format dxfId="25">
      <pivotArea type="origin" dataOnly="0" labelOnly="1" outline="0" fieldPosition="0"/>
    </format>
    <format dxfId="24">
      <pivotArea type="origin" dataOnly="0" labelOnly="1" outline="0" fieldPosition="0"/>
    </format>
    <format dxfId="23">
      <pivotArea field="3" type="button" dataOnly="0" labelOnly="1" outline="0" axis="axisCol" fieldPosition="0"/>
    </format>
    <format dxfId="22">
      <pivotArea dataOnly="0" labelOnly="1" fieldPosition="0">
        <references count="1">
          <reference field="3" count="1">
            <x v="0"/>
          </reference>
        </references>
      </pivotArea>
    </format>
    <format dxfId="21">
      <pivotArea dataOnly="0" labelOnly="1" fieldPosition="0">
        <references count="1">
          <reference field="3" count="1">
            <x v="1"/>
          </reference>
        </references>
      </pivotArea>
    </format>
    <format dxfId="20">
      <pivotArea dataOnly="0" labelOnly="1" fieldPosition="0">
        <references count="1">
          <reference field="3" count="1" defaultSubtotal="1">
            <x v="0"/>
          </reference>
        </references>
      </pivotArea>
    </format>
    <format dxfId="19">
      <pivotArea dataOnly="0" labelOnly="1" fieldPosition="0">
        <references count="1">
          <reference field="3" count="1" defaultSubtotal="1">
            <x v="1"/>
          </reference>
        </references>
      </pivotArea>
    </format>
    <format dxfId="18">
      <pivotArea dataOnly="0" labelOnly="1" fieldPosition="0">
        <references count="1">
          <reference field="3" count="1" defaultSubtotal="1">
            <x v="1"/>
          </reference>
        </references>
      </pivotArea>
    </format>
    <format dxfId="17">
      <pivotArea dataOnly="0" labelOnly="1" fieldPosition="0">
        <references count="1">
          <reference field="3" count="1" defaultSubtotal="1">
            <x v="0"/>
          </reference>
        </references>
      </pivotArea>
    </format>
    <format dxfId="16">
      <pivotArea dataOnly="0" labelOnly="1" grandCol="1" outline="0" fieldPosition="0"/>
    </format>
    <format dxfId="15">
      <pivotArea dataOnly="0" labelOnly="1" grandCol="1" outline="0" fieldPosition="0"/>
    </format>
    <format dxfId="14">
      <pivotArea dataOnly="0" labelOnly="1" fieldPosition="0">
        <references count="1">
          <reference field="3" count="1" defaultSubtotal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A13B4-98C9-2644-9958-1337364E08A6}">
  <dimension ref="A1:Z2298"/>
  <sheetViews>
    <sheetView tabSelected="1" topLeftCell="T1" zoomScale="101" workbookViewId="0">
      <selection activeCell="AB1" sqref="AB1"/>
    </sheetView>
  </sheetViews>
  <sheetFormatPr baseColWidth="10" defaultRowHeight="16" x14ac:dyDescent="0.2"/>
  <cols>
    <col min="1" max="1" width="5.6640625" customWidth="1"/>
    <col min="2" max="2" width="10" customWidth="1"/>
    <col min="3" max="3" width="12.33203125" customWidth="1"/>
    <col min="4" max="5" width="14.83203125" customWidth="1"/>
    <col min="6" max="6" width="11.6640625" customWidth="1"/>
    <col min="7" max="7" width="11.33203125" customWidth="1"/>
    <col min="8" max="9" width="15.1640625" style="7" customWidth="1"/>
    <col min="10" max="10" width="9.83203125" customWidth="1"/>
    <col min="11" max="11" width="9.83203125" bestFit="1" customWidth="1"/>
    <col min="12" max="12" width="10.1640625" bestFit="1" customWidth="1"/>
    <col min="13" max="13" width="10.1640625" customWidth="1"/>
    <col min="14" max="14" width="10.6640625" customWidth="1"/>
    <col min="15" max="15" width="10.83203125" customWidth="1"/>
    <col min="16" max="17" width="18" customWidth="1"/>
    <col min="18" max="18" width="13.5" customWidth="1"/>
    <col min="19" max="19" width="13.83203125" customWidth="1"/>
    <col min="20" max="21" width="16.1640625" customWidth="1"/>
    <col min="22" max="22" width="5.6640625" style="13" customWidth="1"/>
    <col min="23" max="23" width="6.6640625" style="13" customWidth="1"/>
    <col min="24" max="24" width="14.33203125" style="13" customWidth="1"/>
    <col min="25" max="25" width="13.6640625" style="14" customWidth="1"/>
    <col min="26" max="26" width="12.83203125" style="14" customWidth="1"/>
  </cols>
  <sheetData>
    <row r="1" spans="1:26" s="8" customFormat="1" ht="42" customHeight="1" x14ac:dyDescent="0.2">
      <c r="A1" s="16" t="s">
        <v>0</v>
      </c>
      <c r="B1" s="16" t="s">
        <v>169</v>
      </c>
      <c r="C1" s="16" t="s">
        <v>170</v>
      </c>
      <c r="D1" s="16" t="s">
        <v>174</v>
      </c>
      <c r="E1" s="16" t="s">
        <v>175</v>
      </c>
      <c r="F1" s="16" t="s">
        <v>179</v>
      </c>
      <c r="G1" s="16" t="s">
        <v>180</v>
      </c>
      <c r="H1" s="16" t="s">
        <v>176</v>
      </c>
      <c r="I1" s="16" t="s">
        <v>177</v>
      </c>
      <c r="J1" s="16" t="s">
        <v>9</v>
      </c>
      <c r="K1" s="16" t="s">
        <v>8</v>
      </c>
      <c r="L1" s="16" t="s">
        <v>27</v>
      </c>
      <c r="M1" s="16" t="s">
        <v>28</v>
      </c>
      <c r="N1" s="16" t="s">
        <v>31</v>
      </c>
      <c r="O1" s="16" t="s">
        <v>32</v>
      </c>
      <c r="P1" s="16" t="s">
        <v>182</v>
      </c>
      <c r="Q1" s="16" t="s">
        <v>183</v>
      </c>
      <c r="R1" s="16" t="s">
        <v>184</v>
      </c>
      <c r="S1" s="16" t="s">
        <v>185</v>
      </c>
      <c r="T1" s="16" t="s">
        <v>186</v>
      </c>
      <c r="U1" s="16" t="s">
        <v>187</v>
      </c>
      <c r="V1" s="17" t="s">
        <v>7</v>
      </c>
      <c r="W1" s="17" t="s">
        <v>1</v>
      </c>
      <c r="X1" s="17" t="s">
        <v>173</v>
      </c>
      <c r="Y1" s="18" t="s">
        <v>29</v>
      </c>
      <c r="Z1" s="18" t="s">
        <v>30</v>
      </c>
    </row>
    <row r="2" spans="1:26" x14ac:dyDescent="0.2">
      <c r="A2">
        <v>1</v>
      </c>
      <c r="B2" t="s">
        <v>106</v>
      </c>
      <c r="C2" t="s">
        <v>105</v>
      </c>
      <c r="D2">
        <v>1</v>
      </c>
      <c r="E2">
        <v>0</v>
      </c>
      <c r="F2">
        <v>1</v>
      </c>
      <c r="G2">
        <v>2</v>
      </c>
      <c r="H2" s="7">
        <v>1</v>
      </c>
      <c r="I2" s="7">
        <v>0</v>
      </c>
      <c r="J2" t="s">
        <v>2</v>
      </c>
      <c r="K2" t="s">
        <v>3</v>
      </c>
      <c r="L2" t="s">
        <v>4</v>
      </c>
      <c r="M2" t="s">
        <v>4</v>
      </c>
      <c r="N2" s="1">
        <v>78.956521739130437</v>
      </c>
      <c r="O2" s="1">
        <v>87.5</v>
      </c>
      <c r="P2" s="1">
        <v>35.468295701936398</v>
      </c>
      <c r="Q2" s="1">
        <v>10</v>
      </c>
      <c r="R2" s="1">
        <v>83.250169986633622</v>
      </c>
      <c r="S2" s="1">
        <v>49.13658330976849</v>
      </c>
      <c r="T2" s="1">
        <v>-47.781874284697224</v>
      </c>
      <c r="U2" s="1">
        <v>-39.13658330976849</v>
      </c>
      <c r="V2" s="13">
        <v>2012</v>
      </c>
      <c r="W2" s="13" t="s">
        <v>33</v>
      </c>
      <c r="X2" s="13" t="s">
        <v>34</v>
      </c>
      <c r="Y2" s="14">
        <f>VLOOKUP(B2,'2. n_obs_id1'!$A:$B,2,FALSE)</f>
        <v>36</v>
      </c>
      <c r="Z2" s="14">
        <f>IF(ISERROR(VLOOKUP(C2,'2. n_obs_id1'!$A:$B,2,FALSE)),0,VLOOKUP(C2,'2. n_obs_id1'!$A:$B,2,FALSE))</f>
        <v>20</v>
      </c>
    </row>
    <row r="3" spans="1:26" x14ac:dyDescent="0.2">
      <c r="A3">
        <v>2</v>
      </c>
      <c r="B3" t="s">
        <v>106</v>
      </c>
      <c r="C3" t="s">
        <v>105</v>
      </c>
      <c r="D3">
        <v>0</v>
      </c>
      <c r="E3">
        <v>1</v>
      </c>
      <c r="F3">
        <v>1</v>
      </c>
      <c r="G3">
        <v>2</v>
      </c>
      <c r="H3" s="7">
        <v>0</v>
      </c>
      <c r="I3" s="7">
        <v>1</v>
      </c>
      <c r="J3" t="s">
        <v>2</v>
      </c>
      <c r="K3" t="s">
        <v>3</v>
      </c>
      <c r="L3" t="s">
        <v>4</v>
      </c>
      <c r="M3" t="s">
        <v>4</v>
      </c>
      <c r="N3" s="1">
        <v>78.956521739130437</v>
      </c>
      <c r="O3" s="1">
        <v>87.5</v>
      </c>
      <c r="P3" s="1">
        <v>35.468295701936398</v>
      </c>
      <c r="Q3" s="1">
        <v>10</v>
      </c>
      <c r="R3" s="1">
        <v>83.250169986633622</v>
      </c>
      <c r="S3" s="1">
        <v>49.13658330976849</v>
      </c>
      <c r="T3" s="1">
        <v>-47.781874284697224</v>
      </c>
      <c r="U3" s="1">
        <v>-39.13658330976849</v>
      </c>
      <c r="V3" s="13">
        <v>2012</v>
      </c>
      <c r="W3" s="13" t="s">
        <v>33</v>
      </c>
      <c r="X3" s="13" t="s">
        <v>34</v>
      </c>
      <c r="Y3" s="14">
        <f>VLOOKUP(B3,'2. n_obs_id1'!$A:$B,2,FALSE)</f>
        <v>36</v>
      </c>
      <c r="Z3" s="14">
        <f>IF(ISERROR(VLOOKUP(C3,'2. n_obs_id1'!$A:$B,2,FALSE)),0,VLOOKUP(C3,'2. n_obs_id1'!$A:$B,2,FALSE))</f>
        <v>20</v>
      </c>
    </row>
    <row r="4" spans="1:26" x14ac:dyDescent="0.2">
      <c r="A4">
        <v>3</v>
      </c>
      <c r="B4" t="s">
        <v>106</v>
      </c>
      <c r="C4" t="s">
        <v>105</v>
      </c>
      <c r="D4">
        <v>1</v>
      </c>
      <c r="E4">
        <v>0</v>
      </c>
      <c r="F4">
        <v>2</v>
      </c>
      <c r="G4">
        <v>1</v>
      </c>
      <c r="H4" s="7">
        <v>1</v>
      </c>
      <c r="I4" s="7">
        <v>0</v>
      </c>
      <c r="J4" t="s">
        <v>2</v>
      </c>
      <c r="K4" t="s">
        <v>3</v>
      </c>
      <c r="L4" t="s">
        <v>4</v>
      </c>
      <c r="M4" t="s">
        <v>4</v>
      </c>
      <c r="N4" s="1">
        <v>78.956521739130437</v>
      </c>
      <c r="O4" s="1">
        <v>87.5</v>
      </c>
      <c r="P4" s="1">
        <v>35.468295701936398</v>
      </c>
      <c r="Q4" s="1">
        <v>10</v>
      </c>
      <c r="R4" s="1">
        <v>83.250169986633622</v>
      </c>
      <c r="S4" s="1">
        <v>49.13658330976849</v>
      </c>
      <c r="T4" s="1">
        <v>-47.781874284697224</v>
      </c>
      <c r="U4" s="1">
        <v>-39.13658330976849</v>
      </c>
      <c r="V4" s="13">
        <v>2012</v>
      </c>
      <c r="W4" s="13" t="s">
        <v>33</v>
      </c>
      <c r="X4" s="13" t="s">
        <v>34</v>
      </c>
      <c r="Y4" s="14">
        <f>VLOOKUP(B4,'2. n_obs_id1'!$A:$B,2,FALSE)</f>
        <v>36</v>
      </c>
      <c r="Z4" s="14">
        <f>IF(ISERROR(VLOOKUP(C4,'2. n_obs_id1'!$A:$B,2,FALSE)),0,VLOOKUP(C4,'2. n_obs_id1'!$A:$B,2,FALSE))</f>
        <v>20</v>
      </c>
    </row>
    <row r="5" spans="1:26" x14ac:dyDescent="0.2">
      <c r="A5">
        <v>4</v>
      </c>
      <c r="B5" t="s">
        <v>106</v>
      </c>
      <c r="C5" t="s">
        <v>105</v>
      </c>
      <c r="D5">
        <v>0</v>
      </c>
      <c r="E5">
        <v>1</v>
      </c>
      <c r="F5">
        <v>1</v>
      </c>
      <c r="G5">
        <v>2</v>
      </c>
      <c r="H5" s="7" t="s">
        <v>5</v>
      </c>
      <c r="I5" s="7" t="s">
        <v>5</v>
      </c>
      <c r="J5" t="s">
        <v>2</v>
      </c>
      <c r="K5" t="s">
        <v>3</v>
      </c>
      <c r="L5" t="s">
        <v>4</v>
      </c>
      <c r="M5" t="s">
        <v>4</v>
      </c>
      <c r="N5" s="1">
        <v>78.956521739130437</v>
      </c>
      <c r="O5" s="1">
        <v>87.5</v>
      </c>
      <c r="P5" s="1">
        <v>35.468295701936398</v>
      </c>
      <c r="Q5" s="1">
        <v>10</v>
      </c>
      <c r="R5" s="1">
        <v>83.250169986633622</v>
      </c>
      <c r="S5" s="1">
        <v>49.13658330976849</v>
      </c>
      <c r="T5" s="1">
        <v>-47.781874284697224</v>
      </c>
      <c r="U5" s="1">
        <v>-39.13658330976849</v>
      </c>
      <c r="V5" s="13">
        <v>2012</v>
      </c>
      <c r="W5" s="13" t="s">
        <v>33</v>
      </c>
      <c r="X5" s="13" t="s">
        <v>34</v>
      </c>
      <c r="Y5" s="14">
        <f>VLOOKUP(B5,'2. n_obs_id1'!$A:$B,2,FALSE)</f>
        <v>36</v>
      </c>
      <c r="Z5" s="14">
        <f>IF(ISERROR(VLOOKUP(C5,'2. n_obs_id1'!$A:$B,2,FALSE)),0,VLOOKUP(C5,'2. n_obs_id1'!$A:$B,2,FALSE))</f>
        <v>20</v>
      </c>
    </row>
    <row r="6" spans="1:26" x14ac:dyDescent="0.2">
      <c r="A6">
        <v>5</v>
      </c>
      <c r="B6" t="s">
        <v>105</v>
      </c>
      <c r="C6" t="s">
        <v>106</v>
      </c>
      <c r="D6">
        <v>0</v>
      </c>
      <c r="E6">
        <v>1</v>
      </c>
      <c r="F6">
        <v>1</v>
      </c>
      <c r="G6">
        <v>2</v>
      </c>
      <c r="H6" s="7">
        <v>0</v>
      </c>
      <c r="I6" s="7">
        <v>1</v>
      </c>
      <c r="J6" t="s">
        <v>3</v>
      </c>
      <c r="K6" t="s">
        <v>2</v>
      </c>
      <c r="L6" t="s">
        <v>4</v>
      </c>
      <c r="M6" t="s">
        <v>4</v>
      </c>
      <c r="N6" s="1">
        <v>87.5</v>
      </c>
      <c r="O6" s="1">
        <v>78.956521739130437</v>
      </c>
      <c r="P6" s="1">
        <v>10</v>
      </c>
      <c r="Q6" s="1">
        <v>35.468295701936398</v>
      </c>
      <c r="R6" s="1">
        <v>56.152124470311591</v>
      </c>
      <c r="S6" s="1">
        <v>80.741849498386571</v>
      </c>
      <c r="T6" s="1">
        <v>-46.152124470311591</v>
      </c>
      <c r="U6" s="1">
        <v>-45.273553796450173</v>
      </c>
      <c r="V6" s="13">
        <v>2012</v>
      </c>
      <c r="W6" s="13" t="s">
        <v>33</v>
      </c>
      <c r="X6" s="13" t="s">
        <v>34</v>
      </c>
      <c r="Y6" s="14">
        <f>VLOOKUP(B6,'2. n_obs_id1'!$A:$B,2,FALSE)</f>
        <v>20</v>
      </c>
      <c r="Z6" s="14">
        <f>IF(ISERROR(VLOOKUP(C6,'2. n_obs_id1'!$A:$B,2,FALSE)),0,VLOOKUP(C6,'2. n_obs_id1'!$A:$B,2,FALSE))</f>
        <v>36</v>
      </c>
    </row>
    <row r="7" spans="1:26" x14ac:dyDescent="0.2">
      <c r="A7">
        <v>6</v>
      </c>
      <c r="B7" t="s">
        <v>105</v>
      </c>
      <c r="C7" t="s">
        <v>106</v>
      </c>
      <c r="D7">
        <v>0</v>
      </c>
      <c r="E7">
        <v>1</v>
      </c>
      <c r="F7">
        <v>2</v>
      </c>
      <c r="G7">
        <v>1</v>
      </c>
      <c r="H7" s="7" t="s">
        <v>5</v>
      </c>
      <c r="I7" s="7" t="s">
        <v>5</v>
      </c>
      <c r="J7" t="s">
        <v>3</v>
      </c>
      <c r="K7" t="s">
        <v>2</v>
      </c>
      <c r="L7" t="s">
        <v>4</v>
      </c>
      <c r="M7" t="s">
        <v>4</v>
      </c>
      <c r="N7" s="1">
        <v>87.5</v>
      </c>
      <c r="O7" s="1">
        <v>78.956521739130437</v>
      </c>
      <c r="P7" s="1">
        <v>10</v>
      </c>
      <c r="Q7" s="1">
        <v>35.468295701936398</v>
      </c>
      <c r="R7" s="1">
        <v>56.152124470311591</v>
      </c>
      <c r="S7" s="1">
        <v>80.741849498386571</v>
      </c>
      <c r="T7" s="1">
        <v>-46.152124470311591</v>
      </c>
      <c r="U7" s="1">
        <v>-45.273553796450173</v>
      </c>
      <c r="V7" s="13">
        <v>2012</v>
      </c>
      <c r="W7" s="13" t="s">
        <v>33</v>
      </c>
      <c r="X7" s="13" t="s">
        <v>34</v>
      </c>
      <c r="Y7" s="14">
        <f>VLOOKUP(B7,'2. n_obs_id1'!$A:$B,2,FALSE)</f>
        <v>20</v>
      </c>
      <c r="Z7" s="14">
        <f>IF(ISERROR(VLOOKUP(C7,'2. n_obs_id1'!$A:$B,2,FALSE)),0,VLOOKUP(C7,'2. n_obs_id1'!$A:$B,2,FALSE))</f>
        <v>36</v>
      </c>
    </row>
    <row r="8" spans="1:26" x14ac:dyDescent="0.2">
      <c r="A8">
        <v>7</v>
      </c>
      <c r="B8" t="s">
        <v>106</v>
      </c>
      <c r="C8" t="s">
        <v>105</v>
      </c>
      <c r="D8">
        <v>1</v>
      </c>
      <c r="E8">
        <v>0</v>
      </c>
      <c r="F8">
        <v>2</v>
      </c>
      <c r="G8">
        <v>1</v>
      </c>
      <c r="H8" s="7">
        <v>1</v>
      </c>
      <c r="I8" s="7">
        <v>0</v>
      </c>
      <c r="J8" t="s">
        <v>2</v>
      </c>
      <c r="K8" t="s">
        <v>3</v>
      </c>
      <c r="L8" t="s">
        <v>4</v>
      </c>
      <c r="M8" t="s">
        <v>4</v>
      </c>
      <c r="N8" s="1">
        <v>78.956521739130437</v>
      </c>
      <c r="O8" s="1">
        <v>87.5</v>
      </c>
      <c r="P8" s="1">
        <v>35.468295701936398</v>
      </c>
      <c r="Q8" s="1">
        <v>10</v>
      </c>
      <c r="R8" s="1">
        <v>83.250169986633622</v>
      </c>
      <c r="S8" s="1">
        <v>49.13658330976849</v>
      </c>
      <c r="T8" s="1">
        <v>-47.781874284697224</v>
      </c>
      <c r="U8" s="1">
        <v>-39.13658330976849</v>
      </c>
      <c r="V8" s="13">
        <v>2012</v>
      </c>
      <c r="W8" s="13" t="s">
        <v>33</v>
      </c>
      <c r="X8" s="13" t="s">
        <v>34</v>
      </c>
      <c r="Y8" s="14">
        <f>VLOOKUP(B8,'2. n_obs_id1'!$A:$B,2,FALSE)</f>
        <v>36</v>
      </c>
      <c r="Z8" s="14">
        <f>IF(ISERROR(VLOOKUP(C8,'2. n_obs_id1'!$A:$B,2,FALSE)),0,VLOOKUP(C8,'2. n_obs_id1'!$A:$B,2,FALSE))</f>
        <v>20</v>
      </c>
    </row>
    <row r="9" spans="1:26" x14ac:dyDescent="0.2">
      <c r="A9">
        <v>8</v>
      </c>
      <c r="B9" t="s">
        <v>105</v>
      </c>
      <c r="C9" t="s">
        <v>106</v>
      </c>
      <c r="D9">
        <v>0</v>
      </c>
      <c r="E9">
        <v>1</v>
      </c>
      <c r="F9">
        <v>1</v>
      </c>
      <c r="G9">
        <v>2</v>
      </c>
      <c r="H9" s="7">
        <v>0</v>
      </c>
      <c r="I9" s="7">
        <v>1</v>
      </c>
      <c r="J9" t="s">
        <v>3</v>
      </c>
      <c r="K9" t="s">
        <v>2</v>
      </c>
      <c r="L9" t="s">
        <v>4</v>
      </c>
      <c r="M9" t="s">
        <v>4</v>
      </c>
      <c r="N9" s="1">
        <v>87.5</v>
      </c>
      <c r="O9" s="1">
        <v>78.956521739130437</v>
      </c>
      <c r="P9" s="1">
        <v>10</v>
      </c>
      <c r="Q9" s="1">
        <v>35.468295701936398</v>
      </c>
      <c r="R9" s="1">
        <v>56.152124470311591</v>
      </c>
      <c r="S9" s="1">
        <v>80.741849498386571</v>
      </c>
      <c r="T9" s="1">
        <v>-46.152124470311591</v>
      </c>
      <c r="U9" s="1">
        <v>-45.273553796450173</v>
      </c>
      <c r="V9" s="13">
        <v>2012</v>
      </c>
      <c r="W9" s="13" t="s">
        <v>33</v>
      </c>
      <c r="X9" s="13" t="s">
        <v>34</v>
      </c>
      <c r="Y9" s="14">
        <f>VLOOKUP(B9,'2. n_obs_id1'!$A:$B,2,FALSE)</f>
        <v>20</v>
      </c>
      <c r="Z9" s="14">
        <f>IF(ISERROR(VLOOKUP(C9,'2. n_obs_id1'!$A:$B,2,FALSE)),0,VLOOKUP(C9,'2. n_obs_id1'!$A:$B,2,FALSE))</f>
        <v>36</v>
      </c>
    </row>
    <row r="10" spans="1:26" x14ac:dyDescent="0.2">
      <c r="A10">
        <v>9</v>
      </c>
      <c r="B10" t="s">
        <v>105</v>
      </c>
      <c r="C10" t="s">
        <v>106</v>
      </c>
      <c r="D10">
        <v>0</v>
      </c>
      <c r="E10">
        <v>1</v>
      </c>
      <c r="F10">
        <v>2</v>
      </c>
      <c r="G10">
        <v>1</v>
      </c>
      <c r="H10" s="7">
        <v>0</v>
      </c>
      <c r="I10" s="7">
        <v>1</v>
      </c>
      <c r="J10" t="s">
        <v>3</v>
      </c>
      <c r="K10" t="s">
        <v>2</v>
      </c>
      <c r="L10" t="s">
        <v>4</v>
      </c>
      <c r="M10" t="s">
        <v>4</v>
      </c>
      <c r="N10" s="1">
        <v>87.5</v>
      </c>
      <c r="O10" s="1">
        <v>78.956521739130437</v>
      </c>
      <c r="P10" s="1">
        <v>10</v>
      </c>
      <c r="Q10" s="1">
        <v>35.468295701936398</v>
      </c>
      <c r="R10" s="1">
        <v>56.152124470311591</v>
      </c>
      <c r="S10" s="1">
        <v>80.741849498386571</v>
      </c>
      <c r="T10" s="1">
        <v>-46.152124470311591</v>
      </c>
      <c r="U10" s="1">
        <v>-45.273553796450173</v>
      </c>
      <c r="V10" s="13">
        <v>2012</v>
      </c>
      <c r="W10" s="13" t="s">
        <v>33</v>
      </c>
      <c r="X10" s="13" t="s">
        <v>34</v>
      </c>
      <c r="Y10" s="14">
        <f>VLOOKUP(B10,'2. n_obs_id1'!$A:$B,2,FALSE)</f>
        <v>20</v>
      </c>
      <c r="Z10" s="14">
        <f>IF(ISERROR(VLOOKUP(C10,'2. n_obs_id1'!$A:$B,2,FALSE)),0,VLOOKUP(C10,'2. n_obs_id1'!$A:$B,2,FALSE))</f>
        <v>36</v>
      </c>
    </row>
    <row r="11" spans="1:26" x14ac:dyDescent="0.2">
      <c r="A11">
        <v>10</v>
      </c>
      <c r="B11" t="s">
        <v>105</v>
      </c>
      <c r="C11" t="s">
        <v>106</v>
      </c>
      <c r="D11">
        <v>0</v>
      </c>
      <c r="E11">
        <v>1</v>
      </c>
      <c r="F11">
        <v>2</v>
      </c>
      <c r="G11">
        <v>1</v>
      </c>
      <c r="H11" s="7">
        <v>0</v>
      </c>
      <c r="I11" s="7">
        <v>1</v>
      </c>
      <c r="J11" t="s">
        <v>3</v>
      </c>
      <c r="K11" t="s">
        <v>2</v>
      </c>
      <c r="L11" t="s">
        <v>4</v>
      </c>
      <c r="M11" t="s">
        <v>4</v>
      </c>
      <c r="N11" s="1">
        <v>87.5</v>
      </c>
      <c r="O11" s="1">
        <v>78.956521739130437</v>
      </c>
      <c r="P11" s="1">
        <v>10</v>
      </c>
      <c r="Q11" s="1">
        <v>35.468295701936398</v>
      </c>
      <c r="R11" s="1">
        <v>56.152124470311591</v>
      </c>
      <c r="S11" s="1">
        <v>80.741849498386571</v>
      </c>
      <c r="T11" s="1">
        <v>-46.152124470311591</v>
      </c>
      <c r="U11" s="1">
        <v>-45.273553796450173</v>
      </c>
      <c r="V11" s="13">
        <v>2012</v>
      </c>
      <c r="W11" s="13" t="s">
        <v>33</v>
      </c>
      <c r="X11" s="13" t="s">
        <v>34</v>
      </c>
      <c r="Y11" s="14">
        <f>VLOOKUP(B11,'2. n_obs_id1'!$A:$B,2,FALSE)</f>
        <v>20</v>
      </c>
      <c r="Z11" s="14">
        <f>IF(ISERROR(VLOOKUP(C11,'2. n_obs_id1'!$A:$B,2,FALSE)),0,VLOOKUP(C11,'2. n_obs_id1'!$A:$B,2,FALSE))</f>
        <v>36</v>
      </c>
    </row>
    <row r="12" spans="1:26" x14ac:dyDescent="0.2">
      <c r="A12">
        <v>11</v>
      </c>
      <c r="B12" t="s">
        <v>104</v>
      </c>
      <c r="C12" t="s">
        <v>107</v>
      </c>
      <c r="D12">
        <v>0</v>
      </c>
      <c r="E12">
        <v>1</v>
      </c>
      <c r="F12">
        <v>1</v>
      </c>
      <c r="G12">
        <v>2</v>
      </c>
      <c r="H12" s="7">
        <v>0</v>
      </c>
      <c r="I12" s="7">
        <v>1</v>
      </c>
      <c r="J12" t="s">
        <v>3</v>
      </c>
      <c r="K12" t="s">
        <v>3</v>
      </c>
      <c r="L12" t="s">
        <v>4</v>
      </c>
      <c r="M12" t="s">
        <v>4</v>
      </c>
      <c r="N12" s="1">
        <v>81.529411764705884</v>
      </c>
      <c r="O12" s="1">
        <v>82.916666666666671</v>
      </c>
      <c r="P12" s="1">
        <v>73.334848469196416</v>
      </c>
      <c r="Q12" s="1">
        <v>11.401754250991379</v>
      </c>
      <c r="R12" s="1">
        <v>76.43302065003887</v>
      </c>
      <c r="S12" s="1">
        <v>11.401754250991377</v>
      </c>
      <c r="T12" s="1">
        <v>-3.0981721808424538</v>
      </c>
      <c r="U12" s="1">
        <v>0</v>
      </c>
      <c r="V12" s="13">
        <v>2012</v>
      </c>
      <c r="W12" s="13" t="s">
        <v>33</v>
      </c>
      <c r="X12" s="13" t="s">
        <v>35</v>
      </c>
      <c r="Y12" s="14">
        <f>VLOOKUP(B12,'2. n_obs_id1'!$A:$B,2,FALSE)</f>
        <v>6</v>
      </c>
      <c r="Z12" s="14">
        <f>IF(ISERROR(VLOOKUP(C12,'2. n_obs_id1'!$A:$B,2,FALSE)),0,VLOOKUP(C12,'2. n_obs_id1'!$A:$B,2,FALSE))</f>
        <v>5</v>
      </c>
    </row>
    <row r="13" spans="1:26" x14ac:dyDescent="0.2">
      <c r="A13">
        <v>12</v>
      </c>
      <c r="B13" t="s">
        <v>105</v>
      </c>
      <c r="C13" t="s">
        <v>104</v>
      </c>
      <c r="D13">
        <v>0</v>
      </c>
      <c r="E13">
        <v>1</v>
      </c>
      <c r="F13">
        <v>1</v>
      </c>
      <c r="G13">
        <v>2</v>
      </c>
      <c r="H13" s="7">
        <v>0</v>
      </c>
      <c r="I13" s="7">
        <v>1</v>
      </c>
      <c r="J13" t="s">
        <v>3</v>
      </c>
      <c r="K13" t="s">
        <v>3</v>
      </c>
      <c r="L13" t="s">
        <v>4</v>
      </c>
      <c r="M13" t="s">
        <v>4</v>
      </c>
      <c r="N13" s="1">
        <v>87.5</v>
      </c>
      <c r="O13" s="1">
        <v>81.529411764705884</v>
      </c>
      <c r="P13" s="1">
        <v>131.46862743635836</v>
      </c>
      <c r="Q13" s="1">
        <v>73.334848469196416</v>
      </c>
      <c r="R13" s="1">
        <v>56.152124470311591</v>
      </c>
      <c r="S13" s="1">
        <v>62.648394623161003</v>
      </c>
      <c r="T13" s="1">
        <v>75.31650296604677</v>
      </c>
      <c r="U13" s="1">
        <v>10.686453846035413</v>
      </c>
      <c r="V13" s="13">
        <v>2012</v>
      </c>
      <c r="W13" s="13" t="s">
        <v>33</v>
      </c>
      <c r="X13" s="13" t="s">
        <v>35</v>
      </c>
      <c r="Y13" s="14">
        <f>VLOOKUP(B13,'2. n_obs_id1'!$A:$B,2,FALSE)</f>
        <v>20</v>
      </c>
      <c r="Z13" s="14">
        <f>IF(ISERROR(VLOOKUP(C13,'2. n_obs_id1'!$A:$B,2,FALSE)),0,VLOOKUP(C13,'2. n_obs_id1'!$A:$B,2,FALSE))</f>
        <v>6</v>
      </c>
    </row>
    <row r="14" spans="1:26" x14ac:dyDescent="0.2">
      <c r="A14">
        <v>13</v>
      </c>
      <c r="B14" t="s">
        <v>105</v>
      </c>
      <c r="C14" t="s">
        <v>107</v>
      </c>
      <c r="D14">
        <v>1</v>
      </c>
      <c r="E14">
        <v>0</v>
      </c>
      <c r="F14">
        <v>2</v>
      </c>
      <c r="G14">
        <v>1</v>
      </c>
      <c r="H14" s="7" t="s">
        <v>5</v>
      </c>
      <c r="I14" s="7" t="s">
        <v>5</v>
      </c>
      <c r="J14" t="s">
        <v>3</v>
      </c>
      <c r="K14" t="s">
        <v>3</v>
      </c>
      <c r="L14" t="s">
        <v>4</v>
      </c>
      <c r="M14" t="s">
        <v>4</v>
      </c>
      <c r="N14" s="1">
        <v>87.5</v>
      </c>
      <c r="O14" s="1">
        <v>82.916666666666671</v>
      </c>
      <c r="P14" s="1">
        <v>131.46862743635836</v>
      </c>
      <c r="Q14" s="1">
        <v>11.401754250991379</v>
      </c>
      <c r="R14" s="1">
        <v>56.152124470311591</v>
      </c>
      <c r="S14" s="1">
        <v>11.401754250991377</v>
      </c>
      <c r="T14" s="1">
        <v>75.31650296604677</v>
      </c>
      <c r="U14" s="1">
        <v>0</v>
      </c>
      <c r="V14" s="13">
        <v>2012</v>
      </c>
      <c r="W14" s="13" t="s">
        <v>33</v>
      </c>
      <c r="X14" s="13" t="s">
        <v>35</v>
      </c>
      <c r="Y14" s="14">
        <f>VLOOKUP(B14,'2. n_obs_id1'!$A:$B,2,FALSE)</f>
        <v>20</v>
      </c>
      <c r="Z14" s="14">
        <f>IF(ISERROR(VLOOKUP(C14,'2. n_obs_id1'!$A:$B,2,FALSE)),0,VLOOKUP(C14,'2. n_obs_id1'!$A:$B,2,FALSE))</f>
        <v>5</v>
      </c>
    </row>
    <row r="15" spans="1:26" x14ac:dyDescent="0.2">
      <c r="A15">
        <v>14</v>
      </c>
      <c r="B15" t="s">
        <v>107</v>
      </c>
      <c r="C15" t="s">
        <v>105</v>
      </c>
      <c r="D15">
        <v>1</v>
      </c>
      <c r="E15">
        <v>0</v>
      </c>
      <c r="F15">
        <v>2</v>
      </c>
      <c r="G15">
        <v>1</v>
      </c>
      <c r="H15" s="7">
        <v>1</v>
      </c>
      <c r="I15" s="7">
        <v>0</v>
      </c>
      <c r="J15" t="s">
        <v>3</v>
      </c>
      <c r="K15" t="s">
        <v>3</v>
      </c>
      <c r="L15" t="s">
        <v>4</v>
      </c>
      <c r="M15" t="s">
        <v>4</v>
      </c>
      <c r="N15" s="1">
        <v>82.916666666666671</v>
      </c>
      <c r="O15" s="1">
        <v>87.5</v>
      </c>
      <c r="P15" s="1">
        <v>11.401754250991379</v>
      </c>
      <c r="Q15" s="1">
        <v>131.46862743635836</v>
      </c>
      <c r="R15" s="1">
        <v>11.401754250991379</v>
      </c>
      <c r="S15" s="1">
        <v>49.13658330976849</v>
      </c>
      <c r="T15" s="1">
        <v>0</v>
      </c>
      <c r="U15" s="1">
        <v>82.332044126589864</v>
      </c>
      <c r="V15" s="13">
        <v>2012</v>
      </c>
      <c r="W15" s="13" t="s">
        <v>33</v>
      </c>
      <c r="X15" s="13" t="s">
        <v>35</v>
      </c>
      <c r="Y15" s="14">
        <f>VLOOKUP(B15,'2. n_obs_id1'!$A:$B,2,FALSE)</f>
        <v>5</v>
      </c>
      <c r="Z15" s="14">
        <f>IF(ISERROR(VLOOKUP(C15,'2. n_obs_id1'!$A:$B,2,FALSE)),0,VLOOKUP(C15,'2. n_obs_id1'!$A:$B,2,FALSE))</f>
        <v>20</v>
      </c>
    </row>
    <row r="16" spans="1:26" x14ac:dyDescent="0.2">
      <c r="A16">
        <v>15</v>
      </c>
      <c r="B16" t="s">
        <v>104</v>
      </c>
      <c r="C16" t="s">
        <v>107</v>
      </c>
      <c r="D16">
        <v>0</v>
      </c>
      <c r="E16">
        <v>1</v>
      </c>
      <c r="F16">
        <v>2</v>
      </c>
      <c r="G16">
        <v>1</v>
      </c>
      <c r="H16" s="7">
        <v>0</v>
      </c>
      <c r="I16" s="7">
        <v>1</v>
      </c>
      <c r="J16" t="s">
        <v>3</v>
      </c>
      <c r="K16" t="s">
        <v>3</v>
      </c>
      <c r="L16" t="s">
        <v>4</v>
      </c>
      <c r="M16" t="s">
        <v>4</v>
      </c>
      <c r="N16" s="1">
        <v>81.529411764705884</v>
      </c>
      <c r="O16" s="1">
        <v>82.916666666666671</v>
      </c>
      <c r="P16" s="1">
        <v>73.334848469196416</v>
      </c>
      <c r="Q16" s="1">
        <v>11.401754250991379</v>
      </c>
      <c r="R16" s="1">
        <v>76.43302065003887</v>
      </c>
      <c r="S16" s="1">
        <v>11.401754250991377</v>
      </c>
      <c r="T16" s="1">
        <v>-3.0981721808424538</v>
      </c>
      <c r="U16" s="1">
        <v>0</v>
      </c>
      <c r="V16" s="13">
        <v>2012</v>
      </c>
      <c r="W16" s="13" t="s">
        <v>33</v>
      </c>
      <c r="X16" s="13" t="s">
        <v>35</v>
      </c>
      <c r="Y16" s="14">
        <f>VLOOKUP(B16,'2. n_obs_id1'!$A:$B,2,FALSE)</f>
        <v>6</v>
      </c>
      <c r="Z16" s="14">
        <f>IF(ISERROR(VLOOKUP(C16,'2. n_obs_id1'!$A:$B,2,FALSE)),0,VLOOKUP(C16,'2. n_obs_id1'!$A:$B,2,FALSE))</f>
        <v>5</v>
      </c>
    </row>
    <row r="17" spans="1:26" x14ac:dyDescent="0.2">
      <c r="A17">
        <v>16</v>
      </c>
      <c r="B17" t="s">
        <v>104</v>
      </c>
      <c r="C17" t="s">
        <v>107</v>
      </c>
      <c r="D17">
        <v>0</v>
      </c>
      <c r="E17">
        <v>1</v>
      </c>
      <c r="F17">
        <v>2</v>
      </c>
      <c r="G17">
        <v>1</v>
      </c>
      <c r="H17" s="7" t="s">
        <v>5</v>
      </c>
      <c r="I17" s="7" t="s">
        <v>5</v>
      </c>
      <c r="J17" t="s">
        <v>3</v>
      </c>
      <c r="K17" t="s">
        <v>3</v>
      </c>
      <c r="L17" t="s">
        <v>4</v>
      </c>
      <c r="M17" t="s">
        <v>4</v>
      </c>
      <c r="N17" s="1">
        <v>81.529411764705884</v>
      </c>
      <c r="O17" s="1">
        <v>82.916666666666671</v>
      </c>
      <c r="P17" s="1">
        <v>73.334848469196416</v>
      </c>
      <c r="Q17" s="1">
        <v>11.401754250991379</v>
      </c>
      <c r="R17" s="1">
        <v>76.43302065003887</v>
      </c>
      <c r="S17" s="1">
        <v>11.401754250991377</v>
      </c>
      <c r="T17" s="1">
        <v>-3.0981721808424538</v>
      </c>
      <c r="U17" s="1">
        <v>0</v>
      </c>
      <c r="V17" s="13">
        <v>2012</v>
      </c>
      <c r="W17" s="13" t="s">
        <v>33</v>
      </c>
      <c r="X17" s="13" t="s">
        <v>35</v>
      </c>
      <c r="Y17" s="14">
        <f>VLOOKUP(B17,'2. n_obs_id1'!$A:$B,2,FALSE)</f>
        <v>6</v>
      </c>
      <c r="Z17" s="14">
        <f>IF(ISERROR(VLOOKUP(C17,'2. n_obs_id1'!$A:$B,2,FALSE)),0,VLOOKUP(C17,'2. n_obs_id1'!$A:$B,2,FALSE))</f>
        <v>5</v>
      </c>
    </row>
    <row r="18" spans="1:26" x14ac:dyDescent="0.2">
      <c r="A18">
        <v>17</v>
      </c>
      <c r="B18" t="s">
        <v>104</v>
      </c>
      <c r="C18" t="s">
        <v>107</v>
      </c>
      <c r="D18">
        <v>0</v>
      </c>
      <c r="E18">
        <v>1</v>
      </c>
      <c r="F18">
        <v>1</v>
      </c>
      <c r="G18">
        <v>2</v>
      </c>
      <c r="H18" s="7" t="s">
        <v>5</v>
      </c>
      <c r="I18" s="7" t="s">
        <v>5</v>
      </c>
      <c r="J18" t="s">
        <v>3</v>
      </c>
      <c r="K18" t="s">
        <v>3</v>
      </c>
      <c r="L18" t="s">
        <v>4</v>
      </c>
      <c r="M18" t="s">
        <v>4</v>
      </c>
      <c r="N18" s="1">
        <v>81.529411764705884</v>
      </c>
      <c r="O18" s="1">
        <v>82.916666666666671</v>
      </c>
      <c r="P18" s="1">
        <v>73.334848469196416</v>
      </c>
      <c r="Q18" s="1">
        <v>11.401754250991379</v>
      </c>
      <c r="R18" s="1">
        <v>76.43302065003887</v>
      </c>
      <c r="S18" s="1">
        <v>11.401754250991377</v>
      </c>
      <c r="T18" s="1">
        <v>-3.0981721808424538</v>
      </c>
      <c r="U18" s="1">
        <v>0</v>
      </c>
      <c r="V18" s="13">
        <v>2012</v>
      </c>
      <c r="W18" s="13" t="s">
        <v>33</v>
      </c>
      <c r="X18" s="13" t="s">
        <v>35</v>
      </c>
      <c r="Y18" s="14">
        <f>VLOOKUP(B18,'2. n_obs_id1'!$A:$B,2,FALSE)</f>
        <v>6</v>
      </c>
      <c r="Z18" s="14">
        <f>IF(ISERROR(VLOOKUP(C18,'2. n_obs_id1'!$A:$B,2,FALSE)),0,VLOOKUP(C18,'2. n_obs_id1'!$A:$B,2,FALSE))</f>
        <v>5</v>
      </c>
    </row>
    <row r="19" spans="1:26" x14ac:dyDescent="0.2">
      <c r="A19">
        <v>18</v>
      </c>
      <c r="B19" t="s">
        <v>107</v>
      </c>
      <c r="C19" t="s">
        <v>104</v>
      </c>
      <c r="D19">
        <v>1</v>
      </c>
      <c r="E19">
        <v>0</v>
      </c>
      <c r="F19">
        <v>1</v>
      </c>
      <c r="G19">
        <v>2</v>
      </c>
      <c r="H19" s="7" t="s">
        <v>5</v>
      </c>
      <c r="I19" s="7" t="s">
        <v>5</v>
      </c>
      <c r="J19" t="s">
        <v>3</v>
      </c>
      <c r="K19" t="s">
        <v>3</v>
      </c>
      <c r="L19" t="s">
        <v>4</v>
      </c>
      <c r="M19" t="s">
        <v>4</v>
      </c>
      <c r="N19" s="1">
        <v>82.916666666666671</v>
      </c>
      <c r="O19" s="1">
        <v>81.529411764705884</v>
      </c>
      <c r="P19" s="1">
        <v>11.401754250991379</v>
      </c>
      <c r="Q19" s="1">
        <v>73.334848469196416</v>
      </c>
      <c r="R19" s="1">
        <v>11.401754250991379</v>
      </c>
      <c r="S19" s="1">
        <v>62.648394623161003</v>
      </c>
      <c r="T19" s="1">
        <v>0</v>
      </c>
      <c r="U19" s="1">
        <v>10.686453846035413</v>
      </c>
      <c r="V19" s="13">
        <v>2012</v>
      </c>
      <c r="W19" s="13" t="s">
        <v>33</v>
      </c>
      <c r="X19" s="13" t="s">
        <v>35</v>
      </c>
      <c r="Y19" s="14">
        <f>VLOOKUP(B19,'2. n_obs_id1'!$A:$B,2,FALSE)</f>
        <v>5</v>
      </c>
      <c r="Z19" s="14">
        <f>IF(ISERROR(VLOOKUP(C19,'2. n_obs_id1'!$A:$B,2,FALSE)),0,VLOOKUP(C19,'2. n_obs_id1'!$A:$B,2,FALSE))</f>
        <v>6</v>
      </c>
    </row>
    <row r="20" spans="1:26" x14ac:dyDescent="0.2">
      <c r="A20">
        <v>19</v>
      </c>
      <c r="B20" t="s">
        <v>105</v>
      </c>
      <c r="C20" t="s">
        <v>107</v>
      </c>
      <c r="D20">
        <v>0</v>
      </c>
      <c r="E20">
        <v>1</v>
      </c>
      <c r="F20">
        <v>2</v>
      </c>
      <c r="G20">
        <v>1</v>
      </c>
      <c r="H20" s="7">
        <v>0</v>
      </c>
      <c r="I20" s="7">
        <v>1</v>
      </c>
      <c r="J20" t="s">
        <v>3</v>
      </c>
      <c r="K20" t="s">
        <v>3</v>
      </c>
      <c r="L20" t="s">
        <v>4</v>
      </c>
      <c r="M20" t="s">
        <v>4</v>
      </c>
      <c r="N20" s="1">
        <v>87.5</v>
      </c>
      <c r="O20" s="1">
        <v>82.916666666666671</v>
      </c>
      <c r="P20" s="1">
        <v>131.46862743635836</v>
      </c>
      <c r="Q20" s="1">
        <v>11.401754250991379</v>
      </c>
      <c r="R20" s="1">
        <v>56.152124470311591</v>
      </c>
      <c r="S20" s="1">
        <v>11.401754250991377</v>
      </c>
      <c r="T20" s="1">
        <v>75.31650296604677</v>
      </c>
      <c r="U20" s="1">
        <v>0</v>
      </c>
      <c r="V20" s="13">
        <v>2012</v>
      </c>
      <c r="W20" s="13" t="s">
        <v>33</v>
      </c>
      <c r="X20" s="13" t="s">
        <v>35</v>
      </c>
      <c r="Y20" s="14">
        <f>VLOOKUP(B20,'2. n_obs_id1'!$A:$B,2,FALSE)</f>
        <v>20</v>
      </c>
      <c r="Z20" s="14">
        <f>IF(ISERROR(VLOOKUP(C20,'2. n_obs_id1'!$A:$B,2,FALSE)),0,VLOOKUP(C20,'2. n_obs_id1'!$A:$B,2,FALSE))</f>
        <v>5</v>
      </c>
    </row>
    <row r="21" spans="1:26" x14ac:dyDescent="0.2">
      <c r="A21">
        <v>20</v>
      </c>
      <c r="B21" t="s">
        <v>106</v>
      </c>
      <c r="C21" t="s">
        <v>109</v>
      </c>
      <c r="D21">
        <v>0</v>
      </c>
      <c r="E21">
        <v>1</v>
      </c>
      <c r="F21">
        <v>2</v>
      </c>
      <c r="G21">
        <v>1</v>
      </c>
      <c r="H21" s="7" t="s">
        <v>5</v>
      </c>
      <c r="I21" s="7" t="s">
        <v>5</v>
      </c>
      <c r="J21" t="s">
        <v>2</v>
      </c>
      <c r="K21" t="s">
        <v>3</v>
      </c>
      <c r="L21" t="s">
        <v>4</v>
      </c>
      <c r="M21" t="s">
        <v>4</v>
      </c>
      <c r="N21" s="1">
        <v>78.956521739130437</v>
      </c>
      <c r="O21" s="1">
        <v>84.333333333333329</v>
      </c>
      <c r="P21" s="1">
        <v>106.10372283760829</v>
      </c>
      <c r="Q21" s="1">
        <v>13.038404810405298</v>
      </c>
      <c r="R21" s="1">
        <v>83.250169986633622</v>
      </c>
      <c r="S21" s="1">
        <v>13.0384048104053</v>
      </c>
      <c r="T21" s="1">
        <v>22.853552850974665</v>
      </c>
      <c r="U21" s="1">
        <v>0</v>
      </c>
      <c r="V21" s="13">
        <v>2012</v>
      </c>
      <c r="W21" s="13" t="s">
        <v>33</v>
      </c>
      <c r="X21" s="13" t="s">
        <v>36</v>
      </c>
      <c r="Y21" s="14">
        <f>VLOOKUP(B21,'2. n_obs_id1'!$A:$B,2,FALSE)</f>
        <v>36</v>
      </c>
      <c r="Z21" s="14">
        <f>IF(ISERROR(VLOOKUP(C21,'2. n_obs_id1'!$A:$B,2,FALSE)),0,VLOOKUP(C21,'2. n_obs_id1'!$A:$B,2,FALSE))</f>
        <v>13</v>
      </c>
    </row>
    <row r="22" spans="1:26" x14ac:dyDescent="0.2">
      <c r="A22">
        <v>21</v>
      </c>
      <c r="B22" t="s">
        <v>109</v>
      </c>
      <c r="C22" t="s">
        <v>106</v>
      </c>
      <c r="D22">
        <v>1</v>
      </c>
      <c r="E22">
        <v>0</v>
      </c>
      <c r="F22">
        <v>2</v>
      </c>
      <c r="G22">
        <v>1</v>
      </c>
      <c r="H22" s="7">
        <v>1</v>
      </c>
      <c r="I22" s="7">
        <v>0</v>
      </c>
      <c r="J22" t="s">
        <v>3</v>
      </c>
      <c r="K22" t="s">
        <v>2</v>
      </c>
      <c r="L22" t="s">
        <v>4</v>
      </c>
      <c r="M22" t="s">
        <v>4</v>
      </c>
      <c r="N22" s="1">
        <v>84.333333333333329</v>
      </c>
      <c r="O22" s="1">
        <v>78.956521739130437</v>
      </c>
      <c r="P22" s="1">
        <v>13.038404810405298</v>
      </c>
      <c r="Q22" s="1">
        <v>106.10372283760829</v>
      </c>
      <c r="R22" s="1">
        <v>13.038404810405298</v>
      </c>
      <c r="S22" s="1">
        <v>80.741849498386571</v>
      </c>
      <c r="T22" s="1">
        <v>0</v>
      </c>
      <c r="U22" s="1">
        <v>25.361873339221717</v>
      </c>
      <c r="V22" s="13">
        <v>2012</v>
      </c>
      <c r="W22" s="13" t="s">
        <v>33</v>
      </c>
      <c r="X22" s="13" t="s">
        <v>36</v>
      </c>
      <c r="Y22" s="14">
        <f>VLOOKUP(B22,'2. n_obs_id1'!$A:$B,2,FALSE)</f>
        <v>13</v>
      </c>
      <c r="Z22" s="14">
        <f>IF(ISERROR(VLOOKUP(C22,'2. n_obs_id1'!$A:$B,2,FALSE)),0,VLOOKUP(C22,'2. n_obs_id1'!$A:$B,2,FALSE))</f>
        <v>36</v>
      </c>
    </row>
    <row r="23" spans="1:26" x14ac:dyDescent="0.2">
      <c r="A23">
        <v>22</v>
      </c>
      <c r="B23" t="s">
        <v>109</v>
      </c>
      <c r="C23" t="s">
        <v>106</v>
      </c>
      <c r="D23">
        <v>1</v>
      </c>
      <c r="E23">
        <v>0</v>
      </c>
      <c r="F23">
        <v>1</v>
      </c>
      <c r="G23">
        <v>2</v>
      </c>
      <c r="H23" s="7">
        <v>1</v>
      </c>
      <c r="I23" s="7">
        <v>0</v>
      </c>
      <c r="J23" t="s">
        <v>3</v>
      </c>
      <c r="K23" t="s">
        <v>2</v>
      </c>
      <c r="L23" t="s">
        <v>4</v>
      </c>
      <c r="M23" t="s">
        <v>4</v>
      </c>
      <c r="N23" s="1">
        <v>84.333333333333329</v>
      </c>
      <c r="O23" s="1">
        <v>78.956521739130437</v>
      </c>
      <c r="P23" s="1">
        <v>13.038404810405298</v>
      </c>
      <c r="Q23" s="1">
        <v>106.10372283760829</v>
      </c>
      <c r="R23" s="1">
        <v>13.038404810405298</v>
      </c>
      <c r="S23" s="1">
        <v>80.741849498386571</v>
      </c>
      <c r="T23" s="1">
        <v>0</v>
      </c>
      <c r="U23" s="1">
        <v>25.361873339221717</v>
      </c>
      <c r="V23" s="13">
        <v>2012</v>
      </c>
      <c r="W23" s="13" t="s">
        <v>33</v>
      </c>
      <c r="X23" s="13" t="s">
        <v>36</v>
      </c>
      <c r="Y23" s="14">
        <f>VLOOKUP(B23,'2. n_obs_id1'!$A:$B,2,FALSE)</f>
        <v>13</v>
      </c>
      <c r="Z23" s="14">
        <f>IF(ISERROR(VLOOKUP(C23,'2. n_obs_id1'!$A:$B,2,FALSE)),0,VLOOKUP(C23,'2. n_obs_id1'!$A:$B,2,FALSE))</f>
        <v>36</v>
      </c>
    </row>
    <row r="24" spans="1:26" x14ac:dyDescent="0.2">
      <c r="A24">
        <v>23</v>
      </c>
      <c r="B24" t="s">
        <v>106</v>
      </c>
      <c r="C24" t="s">
        <v>109</v>
      </c>
      <c r="D24">
        <v>0</v>
      </c>
      <c r="E24">
        <v>1</v>
      </c>
      <c r="F24">
        <v>2</v>
      </c>
      <c r="G24">
        <v>1</v>
      </c>
      <c r="H24" s="7">
        <v>0</v>
      </c>
      <c r="I24" s="7">
        <v>1</v>
      </c>
      <c r="J24" t="s">
        <v>2</v>
      </c>
      <c r="K24" t="s">
        <v>3</v>
      </c>
      <c r="L24" t="s">
        <v>4</v>
      </c>
      <c r="M24" t="s">
        <v>4</v>
      </c>
      <c r="N24" s="1">
        <v>78.956521739130437</v>
      </c>
      <c r="O24" s="1">
        <v>84.333333333333329</v>
      </c>
      <c r="P24" s="1">
        <v>106.10372283760829</v>
      </c>
      <c r="Q24" s="1">
        <v>13.038404810405298</v>
      </c>
      <c r="R24" s="1">
        <v>83.250169986633622</v>
      </c>
      <c r="S24" s="1">
        <v>13.0384048104053</v>
      </c>
      <c r="T24" s="1">
        <v>22.853552850974665</v>
      </c>
      <c r="U24" s="1">
        <v>0</v>
      </c>
      <c r="V24" s="13">
        <v>2012</v>
      </c>
      <c r="W24" s="13" t="s">
        <v>33</v>
      </c>
      <c r="X24" s="13" t="s">
        <v>36</v>
      </c>
      <c r="Y24" s="14">
        <f>VLOOKUP(B24,'2. n_obs_id1'!$A:$B,2,FALSE)</f>
        <v>36</v>
      </c>
      <c r="Z24" s="14">
        <f>IF(ISERROR(VLOOKUP(C24,'2. n_obs_id1'!$A:$B,2,FALSE)),0,VLOOKUP(C24,'2. n_obs_id1'!$A:$B,2,FALSE))</f>
        <v>13</v>
      </c>
    </row>
    <row r="25" spans="1:26" x14ac:dyDescent="0.2">
      <c r="A25">
        <v>24</v>
      </c>
      <c r="B25" t="s">
        <v>109</v>
      </c>
      <c r="C25" t="s">
        <v>106</v>
      </c>
      <c r="D25">
        <v>1</v>
      </c>
      <c r="E25">
        <v>0</v>
      </c>
      <c r="F25">
        <v>1</v>
      </c>
      <c r="G25">
        <v>2</v>
      </c>
      <c r="H25" s="7">
        <v>1</v>
      </c>
      <c r="I25" s="7">
        <v>0</v>
      </c>
      <c r="J25" t="s">
        <v>3</v>
      </c>
      <c r="K25" t="s">
        <v>2</v>
      </c>
      <c r="L25" t="s">
        <v>4</v>
      </c>
      <c r="M25" t="s">
        <v>4</v>
      </c>
      <c r="N25" s="1">
        <v>84.333333333333329</v>
      </c>
      <c r="O25" s="1">
        <v>78.956521739130437</v>
      </c>
      <c r="P25" s="1">
        <v>13.038404810405298</v>
      </c>
      <c r="Q25" s="1">
        <v>106.10372283760829</v>
      </c>
      <c r="R25" s="1">
        <v>13.038404810405298</v>
      </c>
      <c r="S25" s="1">
        <v>80.741849498386571</v>
      </c>
      <c r="T25" s="1">
        <v>0</v>
      </c>
      <c r="U25" s="1">
        <v>25.361873339221717</v>
      </c>
      <c r="V25" s="13">
        <v>2012</v>
      </c>
      <c r="W25" s="13" t="s">
        <v>33</v>
      </c>
      <c r="X25" s="13" t="s">
        <v>36</v>
      </c>
      <c r="Y25" s="14">
        <f>VLOOKUP(B25,'2. n_obs_id1'!$A:$B,2,FALSE)</f>
        <v>13</v>
      </c>
      <c r="Z25" s="14">
        <f>IF(ISERROR(VLOOKUP(C25,'2. n_obs_id1'!$A:$B,2,FALSE)),0,VLOOKUP(C25,'2. n_obs_id1'!$A:$B,2,FALSE))</f>
        <v>36</v>
      </c>
    </row>
    <row r="26" spans="1:26" x14ac:dyDescent="0.2">
      <c r="A26">
        <v>25</v>
      </c>
      <c r="B26" t="s">
        <v>109</v>
      </c>
      <c r="C26" t="s">
        <v>106</v>
      </c>
      <c r="D26">
        <v>1</v>
      </c>
      <c r="E26">
        <v>0</v>
      </c>
      <c r="F26">
        <v>1</v>
      </c>
      <c r="G26">
        <v>2</v>
      </c>
      <c r="H26" s="7">
        <v>1</v>
      </c>
      <c r="I26" s="7">
        <v>0</v>
      </c>
      <c r="J26" t="s">
        <v>3</v>
      </c>
      <c r="K26" t="s">
        <v>2</v>
      </c>
      <c r="L26" t="s">
        <v>4</v>
      </c>
      <c r="M26" t="s">
        <v>4</v>
      </c>
      <c r="N26" s="1">
        <v>84.333333333333329</v>
      </c>
      <c r="O26" s="1">
        <v>78.956521739130437</v>
      </c>
      <c r="P26" s="1">
        <v>13.038404810405298</v>
      </c>
      <c r="Q26" s="1">
        <v>106.10372283760829</v>
      </c>
      <c r="R26" s="1">
        <v>13.038404810405298</v>
      </c>
      <c r="S26" s="1">
        <v>80.741849498386571</v>
      </c>
      <c r="T26" s="1">
        <v>0</v>
      </c>
      <c r="U26" s="1">
        <v>25.361873339221717</v>
      </c>
      <c r="V26" s="13">
        <v>2012</v>
      </c>
      <c r="W26" s="13" t="s">
        <v>33</v>
      </c>
      <c r="X26" s="13" t="s">
        <v>36</v>
      </c>
      <c r="Y26" s="14">
        <f>VLOOKUP(B26,'2. n_obs_id1'!$A:$B,2,FALSE)</f>
        <v>13</v>
      </c>
      <c r="Z26" s="14">
        <f>IF(ISERROR(VLOOKUP(C26,'2. n_obs_id1'!$A:$B,2,FALSE)),0,VLOOKUP(C26,'2. n_obs_id1'!$A:$B,2,FALSE))</f>
        <v>36</v>
      </c>
    </row>
    <row r="27" spans="1:26" x14ac:dyDescent="0.2">
      <c r="A27">
        <v>26</v>
      </c>
      <c r="B27" t="s">
        <v>106</v>
      </c>
      <c r="C27" t="s">
        <v>109</v>
      </c>
      <c r="D27">
        <v>0</v>
      </c>
      <c r="E27">
        <v>1</v>
      </c>
      <c r="F27">
        <v>2</v>
      </c>
      <c r="G27">
        <v>1</v>
      </c>
      <c r="H27" s="7">
        <v>0</v>
      </c>
      <c r="I27" s="7">
        <v>1</v>
      </c>
      <c r="J27" t="s">
        <v>2</v>
      </c>
      <c r="K27" t="s">
        <v>3</v>
      </c>
      <c r="L27" t="s">
        <v>4</v>
      </c>
      <c r="M27" t="s">
        <v>4</v>
      </c>
      <c r="N27" s="1">
        <v>78.956521739130437</v>
      </c>
      <c r="O27" s="1">
        <v>84.333333333333329</v>
      </c>
      <c r="P27" s="1">
        <v>106.10372283760829</v>
      </c>
      <c r="Q27" s="1">
        <v>13.038404810405298</v>
      </c>
      <c r="R27" s="1">
        <v>83.250169986633622</v>
      </c>
      <c r="S27" s="1">
        <v>13.0384048104053</v>
      </c>
      <c r="T27" s="1">
        <v>22.853552850974665</v>
      </c>
      <c r="U27" s="1">
        <v>0</v>
      </c>
      <c r="V27" s="13">
        <v>2012</v>
      </c>
      <c r="W27" s="13" t="s">
        <v>33</v>
      </c>
      <c r="X27" s="13" t="s">
        <v>36</v>
      </c>
      <c r="Y27" s="14">
        <f>VLOOKUP(B27,'2. n_obs_id1'!$A:$B,2,FALSE)</f>
        <v>36</v>
      </c>
      <c r="Z27" s="14">
        <f>IF(ISERROR(VLOOKUP(C27,'2. n_obs_id1'!$A:$B,2,FALSE)),0,VLOOKUP(C27,'2. n_obs_id1'!$A:$B,2,FALSE))</f>
        <v>13</v>
      </c>
    </row>
    <row r="28" spans="1:26" x14ac:dyDescent="0.2">
      <c r="A28">
        <v>27</v>
      </c>
      <c r="B28" t="s">
        <v>106</v>
      </c>
      <c r="C28" t="s">
        <v>109</v>
      </c>
      <c r="D28">
        <v>0</v>
      </c>
      <c r="E28">
        <v>1</v>
      </c>
      <c r="F28">
        <v>1</v>
      </c>
      <c r="G28">
        <v>2</v>
      </c>
      <c r="H28" s="7">
        <v>0</v>
      </c>
      <c r="I28" s="7">
        <v>1</v>
      </c>
      <c r="J28" t="s">
        <v>2</v>
      </c>
      <c r="K28" t="s">
        <v>3</v>
      </c>
      <c r="L28" t="s">
        <v>4</v>
      </c>
      <c r="M28" t="s">
        <v>4</v>
      </c>
      <c r="N28" s="1">
        <v>78.956521739130437</v>
      </c>
      <c r="O28" s="1">
        <v>84.333333333333329</v>
      </c>
      <c r="P28" s="1">
        <v>106.10372283760829</v>
      </c>
      <c r="Q28" s="1">
        <v>13.038404810405298</v>
      </c>
      <c r="R28" s="1">
        <v>83.250169986633622</v>
      </c>
      <c r="S28" s="1">
        <v>13.0384048104053</v>
      </c>
      <c r="T28" s="1">
        <v>22.853552850974665</v>
      </c>
      <c r="U28" s="1">
        <v>0</v>
      </c>
      <c r="V28" s="13">
        <v>2012</v>
      </c>
      <c r="W28" s="13" t="s">
        <v>33</v>
      </c>
      <c r="X28" s="13" t="s">
        <v>36</v>
      </c>
      <c r="Y28" s="14">
        <f>VLOOKUP(B28,'2. n_obs_id1'!$A:$B,2,FALSE)</f>
        <v>36</v>
      </c>
      <c r="Z28" s="14">
        <f>IF(ISERROR(VLOOKUP(C28,'2. n_obs_id1'!$A:$B,2,FALSE)),0,VLOOKUP(C28,'2. n_obs_id1'!$A:$B,2,FALSE))</f>
        <v>13</v>
      </c>
    </row>
    <row r="29" spans="1:26" x14ac:dyDescent="0.2">
      <c r="A29">
        <v>28</v>
      </c>
      <c r="B29" t="s">
        <v>109</v>
      </c>
      <c r="C29" t="s">
        <v>106</v>
      </c>
      <c r="D29">
        <v>1</v>
      </c>
      <c r="E29">
        <v>0</v>
      </c>
      <c r="F29">
        <v>1</v>
      </c>
      <c r="G29">
        <v>2</v>
      </c>
      <c r="H29" s="7">
        <v>1</v>
      </c>
      <c r="I29" s="7">
        <v>0</v>
      </c>
      <c r="J29" t="s">
        <v>3</v>
      </c>
      <c r="K29" t="s">
        <v>2</v>
      </c>
      <c r="L29" t="s">
        <v>4</v>
      </c>
      <c r="M29" t="s">
        <v>4</v>
      </c>
      <c r="N29" s="1">
        <v>84.333333333333329</v>
      </c>
      <c r="O29" s="1">
        <v>78.956521739130437</v>
      </c>
      <c r="P29" s="1">
        <v>13.038404810405298</v>
      </c>
      <c r="Q29" s="1">
        <v>106.10372283760829</v>
      </c>
      <c r="R29" s="1">
        <v>13.038404810405298</v>
      </c>
      <c r="S29" s="1">
        <v>80.741849498386571</v>
      </c>
      <c r="T29" s="1">
        <v>0</v>
      </c>
      <c r="U29" s="1">
        <v>25.361873339221717</v>
      </c>
      <c r="V29" s="13">
        <v>2012</v>
      </c>
      <c r="W29" s="13" t="s">
        <v>33</v>
      </c>
      <c r="X29" s="13" t="s">
        <v>36</v>
      </c>
      <c r="Y29" s="14">
        <f>VLOOKUP(B29,'2. n_obs_id1'!$A:$B,2,FALSE)</f>
        <v>13</v>
      </c>
      <c r="Z29" s="14">
        <f>IF(ISERROR(VLOOKUP(C29,'2. n_obs_id1'!$A:$B,2,FALSE)),0,VLOOKUP(C29,'2. n_obs_id1'!$A:$B,2,FALSE))</f>
        <v>36</v>
      </c>
    </row>
    <row r="30" spans="1:26" x14ac:dyDescent="0.2">
      <c r="A30">
        <v>29</v>
      </c>
      <c r="B30" t="s">
        <v>109</v>
      </c>
      <c r="C30" t="s">
        <v>106</v>
      </c>
      <c r="D30">
        <v>1</v>
      </c>
      <c r="E30">
        <v>0</v>
      </c>
      <c r="F30">
        <v>1</v>
      </c>
      <c r="G30">
        <v>2</v>
      </c>
      <c r="H30" s="7">
        <v>1</v>
      </c>
      <c r="I30" s="7">
        <v>0</v>
      </c>
      <c r="J30" t="s">
        <v>3</v>
      </c>
      <c r="K30" t="s">
        <v>2</v>
      </c>
      <c r="L30" t="s">
        <v>4</v>
      </c>
      <c r="M30" t="s">
        <v>4</v>
      </c>
      <c r="N30" s="1">
        <v>84.333333333333329</v>
      </c>
      <c r="O30" s="1">
        <v>78.956521739130437</v>
      </c>
      <c r="P30" s="1">
        <v>13.038404810405298</v>
      </c>
      <c r="Q30" s="1">
        <v>106.10372283760829</v>
      </c>
      <c r="R30" s="1">
        <v>13.038404810405298</v>
      </c>
      <c r="S30" s="1">
        <v>80.741849498386571</v>
      </c>
      <c r="T30" s="1">
        <v>0</v>
      </c>
      <c r="U30" s="1">
        <v>25.361873339221717</v>
      </c>
      <c r="V30" s="13">
        <v>2012</v>
      </c>
      <c r="W30" s="13" t="s">
        <v>33</v>
      </c>
      <c r="X30" s="13" t="s">
        <v>36</v>
      </c>
      <c r="Y30" s="14">
        <f>VLOOKUP(B30,'2. n_obs_id1'!$A:$B,2,FALSE)</f>
        <v>13</v>
      </c>
      <c r="Z30" s="14">
        <f>IF(ISERROR(VLOOKUP(C30,'2. n_obs_id1'!$A:$B,2,FALSE)),0,VLOOKUP(C30,'2. n_obs_id1'!$A:$B,2,FALSE))</f>
        <v>36</v>
      </c>
    </row>
    <row r="31" spans="1:26" x14ac:dyDescent="0.2">
      <c r="A31">
        <v>30</v>
      </c>
      <c r="B31" t="s">
        <v>106</v>
      </c>
      <c r="C31" t="s">
        <v>109</v>
      </c>
      <c r="D31">
        <v>0</v>
      </c>
      <c r="E31">
        <v>1</v>
      </c>
      <c r="F31">
        <v>2</v>
      </c>
      <c r="G31">
        <v>1</v>
      </c>
      <c r="H31" s="7">
        <v>0</v>
      </c>
      <c r="I31" s="7">
        <v>1</v>
      </c>
      <c r="J31" t="s">
        <v>2</v>
      </c>
      <c r="K31" t="s">
        <v>3</v>
      </c>
      <c r="L31" t="s">
        <v>4</v>
      </c>
      <c r="M31" t="s">
        <v>4</v>
      </c>
      <c r="N31" s="1">
        <v>78.956521739130437</v>
      </c>
      <c r="O31" s="1">
        <v>84.333333333333329</v>
      </c>
      <c r="P31" s="1">
        <v>106.10372283760829</v>
      </c>
      <c r="Q31" s="1">
        <v>13.038404810405298</v>
      </c>
      <c r="R31" s="1">
        <v>83.250169986633622</v>
      </c>
      <c r="S31" s="1">
        <v>13.0384048104053</v>
      </c>
      <c r="T31" s="1">
        <v>22.853552850974665</v>
      </c>
      <c r="U31" s="1">
        <v>0</v>
      </c>
      <c r="V31" s="13">
        <v>2012</v>
      </c>
      <c r="W31" s="13" t="s">
        <v>33</v>
      </c>
      <c r="X31" s="13" t="s">
        <v>36</v>
      </c>
      <c r="Y31" s="14">
        <f>VLOOKUP(B31,'2. n_obs_id1'!$A:$B,2,FALSE)</f>
        <v>36</v>
      </c>
      <c r="Z31" s="14">
        <f>IF(ISERROR(VLOOKUP(C31,'2. n_obs_id1'!$A:$B,2,FALSE)),0,VLOOKUP(C31,'2. n_obs_id1'!$A:$B,2,FALSE))</f>
        <v>13</v>
      </c>
    </row>
    <row r="32" spans="1:26" x14ac:dyDescent="0.2">
      <c r="A32">
        <v>31</v>
      </c>
      <c r="B32" t="s">
        <v>106</v>
      </c>
      <c r="C32" t="s">
        <v>109</v>
      </c>
      <c r="D32">
        <v>0</v>
      </c>
      <c r="E32">
        <v>1</v>
      </c>
      <c r="F32">
        <v>2</v>
      </c>
      <c r="G32">
        <v>1</v>
      </c>
      <c r="H32" s="7">
        <v>0</v>
      </c>
      <c r="I32" s="7">
        <v>1</v>
      </c>
      <c r="J32" t="s">
        <v>2</v>
      </c>
      <c r="K32" t="s">
        <v>3</v>
      </c>
      <c r="L32" t="s">
        <v>4</v>
      </c>
      <c r="M32" t="s">
        <v>4</v>
      </c>
      <c r="N32" s="1">
        <v>78.956521739130437</v>
      </c>
      <c r="O32" s="1">
        <v>84.333333333333329</v>
      </c>
      <c r="P32" s="1">
        <v>106.10372283760829</v>
      </c>
      <c r="Q32" s="1">
        <v>13.038404810405298</v>
      </c>
      <c r="R32" s="1">
        <v>83.250169986633622</v>
      </c>
      <c r="S32" s="1">
        <v>13.0384048104053</v>
      </c>
      <c r="T32" s="1">
        <v>22.853552850974665</v>
      </c>
      <c r="U32" s="1">
        <v>0</v>
      </c>
      <c r="V32" s="13">
        <v>2012</v>
      </c>
      <c r="W32" s="13" t="s">
        <v>33</v>
      </c>
      <c r="X32" s="13" t="s">
        <v>36</v>
      </c>
      <c r="Y32" s="14">
        <f>VLOOKUP(B32,'2. n_obs_id1'!$A:$B,2,FALSE)</f>
        <v>36</v>
      </c>
      <c r="Z32" s="14">
        <f>IF(ISERROR(VLOOKUP(C32,'2. n_obs_id1'!$A:$B,2,FALSE)),0,VLOOKUP(C32,'2. n_obs_id1'!$A:$B,2,FALSE))</f>
        <v>13</v>
      </c>
    </row>
    <row r="33" spans="1:26" x14ac:dyDescent="0.2">
      <c r="A33">
        <v>32</v>
      </c>
      <c r="B33" t="s">
        <v>106</v>
      </c>
      <c r="C33" t="s">
        <v>109</v>
      </c>
      <c r="D33">
        <v>0</v>
      </c>
      <c r="E33">
        <v>1</v>
      </c>
      <c r="F33">
        <v>2</v>
      </c>
      <c r="G33">
        <v>1</v>
      </c>
      <c r="H33" s="7">
        <v>0</v>
      </c>
      <c r="I33" s="7">
        <v>1</v>
      </c>
      <c r="J33" t="s">
        <v>2</v>
      </c>
      <c r="K33" t="s">
        <v>3</v>
      </c>
      <c r="L33" t="s">
        <v>4</v>
      </c>
      <c r="M33" t="s">
        <v>4</v>
      </c>
      <c r="N33" s="1">
        <v>78.956521739130437</v>
      </c>
      <c r="O33" s="1">
        <v>84.333333333333329</v>
      </c>
      <c r="P33" s="1">
        <v>106.10372283760829</v>
      </c>
      <c r="Q33" s="1">
        <v>13.038404810405298</v>
      </c>
      <c r="R33" s="1">
        <v>83.250169986633622</v>
      </c>
      <c r="S33" s="1">
        <v>13.0384048104053</v>
      </c>
      <c r="T33" s="1">
        <v>22.853552850974665</v>
      </c>
      <c r="U33" s="1">
        <v>0</v>
      </c>
      <c r="V33" s="13">
        <v>2012</v>
      </c>
      <c r="W33" s="13" t="s">
        <v>33</v>
      </c>
      <c r="X33" s="13" t="s">
        <v>36</v>
      </c>
      <c r="Y33" s="14">
        <f>VLOOKUP(B33,'2. n_obs_id1'!$A:$B,2,FALSE)</f>
        <v>36</v>
      </c>
      <c r="Z33" s="14">
        <f>IF(ISERROR(VLOOKUP(C33,'2. n_obs_id1'!$A:$B,2,FALSE)),0,VLOOKUP(C33,'2. n_obs_id1'!$A:$B,2,FALSE))</f>
        <v>13</v>
      </c>
    </row>
    <row r="34" spans="1:26" x14ac:dyDescent="0.2">
      <c r="A34">
        <v>33</v>
      </c>
      <c r="B34" t="s">
        <v>109</v>
      </c>
      <c r="C34" t="s">
        <v>106</v>
      </c>
      <c r="D34">
        <v>1</v>
      </c>
      <c r="E34">
        <v>0</v>
      </c>
      <c r="F34">
        <v>1</v>
      </c>
      <c r="G34">
        <v>2</v>
      </c>
      <c r="H34" s="7">
        <v>1</v>
      </c>
      <c r="I34" s="7">
        <v>0</v>
      </c>
      <c r="J34" t="s">
        <v>3</v>
      </c>
      <c r="K34" t="s">
        <v>2</v>
      </c>
      <c r="L34" t="s">
        <v>4</v>
      </c>
      <c r="M34" t="s">
        <v>4</v>
      </c>
      <c r="N34" s="1">
        <v>84.333333333333329</v>
      </c>
      <c r="O34" s="1">
        <v>78.956521739130437</v>
      </c>
      <c r="P34" s="1">
        <v>13.038404810405298</v>
      </c>
      <c r="Q34" s="1">
        <v>106.10372283760829</v>
      </c>
      <c r="R34" s="1">
        <v>13.038404810405298</v>
      </c>
      <c r="S34" s="1">
        <v>80.741849498386571</v>
      </c>
      <c r="T34" s="1">
        <v>0</v>
      </c>
      <c r="U34" s="1">
        <v>25.361873339221717</v>
      </c>
      <c r="V34" s="13">
        <v>2012</v>
      </c>
      <c r="W34" s="13" t="s">
        <v>33</v>
      </c>
      <c r="X34" s="13" t="s">
        <v>36</v>
      </c>
      <c r="Y34" s="14">
        <f>VLOOKUP(B34,'2. n_obs_id1'!$A:$B,2,FALSE)</f>
        <v>13</v>
      </c>
      <c r="Z34" s="14">
        <f>IF(ISERROR(VLOOKUP(C34,'2. n_obs_id1'!$A:$B,2,FALSE)),0,VLOOKUP(C34,'2. n_obs_id1'!$A:$B,2,FALSE))</f>
        <v>36</v>
      </c>
    </row>
    <row r="35" spans="1:26" x14ac:dyDescent="0.2">
      <c r="A35">
        <v>34</v>
      </c>
      <c r="B35" t="s">
        <v>106</v>
      </c>
      <c r="C35" t="s">
        <v>109</v>
      </c>
      <c r="D35">
        <v>0</v>
      </c>
      <c r="E35">
        <v>1</v>
      </c>
      <c r="F35">
        <v>2</v>
      </c>
      <c r="G35">
        <v>1</v>
      </c>
      <c r="H35" s="7">
        <v>0</v>
      </c>
      <c r="I35" s="7">
        <v>1</v>
      </c>
      <c r="J35" t="s">
        <v>2</v>
      </c>
      <c r="K35" t="s">
        <v>3</v>
      </c>
      <c r="L35" t="s">
        <v>4</v>
      </c>
      <c r="M35" t="s">
        <v>4</v>
      </c>
      <c r="N35" s="1">
        <v>78.956521739130437</v>
      </c>
      <c r="O35" s="1">
        <v>84.333333333333329</v>
      </c>
      <c r="P35" s="1">
        <v>106.10372283760829</v>
      </c>
      <c r="Q35" s="1">
        <v>13.038404810405298</v>
      </c>
      <c r="R35" s="1">
        <v>83.250169986633622</v>
      </c>
      <c r="S35" s="1">
        <v>13.0384048104053</v>
      </c>
      <c r="T35" s="1">
        <v>22.853552850974665</v>
      </c>
      <c r="U35" s="1">
        <v>0</v>
      </c>
      <c r="V35" s="13">
        <v>2012</v>
      </c>
      <c r="W35" s="13" t="s">
        <v>33</v>
      </c>
      <c r="X35" s="13" t="s">
        <v>36</v>
      </c>
      <c r="Y35" s="14">
        <f>VLOOKUP(B35,'2. n_obs_id1'!$A:$B,2,FALSE)</f>
        <v>36</v>
      </c>
      <c r="Z35" s="14">
        <f>IF(ISERROR(VLOOKUP(C35,'2. n_obs_id1'!$A:$B,2,FALSE)),0,VLOOKUP(C35,'2. n_obs_id1'!$A:$B,2,FALSE))</f>
        <v>13</v>
      </c>
    </row>
    <row r="36" spans="1:26" x14ac:dyDescent="0.2">
      <c r="A36">
        <v>35</v>
      </c>
      <c r="B36" t="s">
        <v>109</v>
      </c>
      <c r="C36" t="s">
        <v>106</v>
      </c>
      <c r="D36">
        <v>1</v>
      </c>
      <c r="E36">
        <v>0</v>
      </c>
      <c r="F36">
        <v>1</v>
      </c>
      <c r="G36">
        <v>2</v>
      </c>
      <c r="H36" s="7">
        <v>1</v>
      </c>
      <c r="I36" s="7">
        <v>0</v>
      </c>
      <c r="J36" t="s">
        <v>3</v>
      </c>
      <c r="K36" t="s">
        <v>2</v>
      </c>
      <c r="L36" t="s">
        <v>4</v>
      </c>
      <c r="M36" t="s">
        <v>4</v>
      </c>
      <c r="N36" s="1">
        <v>84.333333333333329</v>
      </c>
      <c r="O36" s="1">
        <v>78.956521739130437</v>
      </c>
      <c r="P36" s="1">
        <v>13.038404810405298</v>
      </c>
      <c r="Q36" s="1">
        <v>106.10372283760829</v>
      </c>
      <c r="R36" s="1">
        <v>13.038404810405298</v>
      </c>
      <c r="S36" s="1">
        <v>80.741849498386571</v>
      </c>
      <c r="T36" s="1">
        <v>0</v>
      </c>
      <c r="U36" s="1">
        <v>25.361873339221717</v>
      </c>
      <c r="V36" s="13">
        <v>2012</v>
      </c>
      <c r="W36" s="13" t="s">
        <v>33</v>
      </c>
      <c r="X36" s="13" t="s">
        <v>36</v>
      </c>
      <c r="Y36" s="14">
        <f>VLOOKUP(B36,'2. n_obs_id1'!$A:$B,2,FALSE)</f>
        <v>13</v>
      </c>
      <c r="Z36" s="14">
        <f>IF(ISERROR(VLOOKUP(C36,'2. n_obs_id1'!$A:$B,2,FALSE)),0,VLOOKUP(C36,'2. n_obs_id1'!$A:$B,2,FALSE))</f>
        <v>36</v>
      </c>
    </row>
    <row r="37" spans="1:26" x14ac:dyDescent="0.2">
      <c r="A37">
        <v>36</v>
      </c>
      <c r="B37" t="s">
        <v>109</v>
      </c>
      <c r="C37" t="s">
        <v>106</v>
      </c>
      <c r="D37">
        <v>1</v>
      </c>
      <c r="E37">
        <v>0</v>
      </c>
      <c r="F37">
        <v>2</v>
      </c>
      <c r="G37">
        <v>1</v>
      </c>
      <c r="H37" s="7">
        <v>1</v>
      </c>
      <c r="I37" s="7">
        <v>0</v>
      </c>
      <c r="J37" t="s">
        <v>3</v>
      </c>
      <c r="K37" t="s">
        <v>2</v>
      </c>
      <c r="L37" t="s">
        <v>4</v>
      </c>
      <c r="M37" t="s">
        <v>4</v>
      </c>
      <c r="N37" s="1">
        <v>84.333333333333329</v>
      </c>
      <c r="O37" s="1">
        <v>78.956521739130437</v>
      </c>
      <c r="P37" s="1">
        <v>13.038404810405298</v>
      </c>
      <c r="Q37" s="1">
        <v>106.10372283760829</v>
      </c>
      <c r="R37" s="1">
        <v>13.038404810405298</v>
      </c>
      <c r="S37" s="1">
        <v>80.741849498386571</v>
      </c>
      <c r="T37" s="1">
        <v>0</v>
      </c>
      <c r="U37" s="1">
        <v>25.361873339221717</v>
      </c>
      <c r="V37" s="13">
        <v>2012</v>
      </c>
      <c r="W37" s="13" t="s">
        <v>33</v>
      </c>
      <c r="X37" s="13" t="s">
        <v>36</v>
      </c>
      <c r="Y37" s="14">
        <f>VLOOKUP(B37,'2. n_obs_id1'!$A:$B,2,FALSE)</f>
        <v>13</v>
      </c>
      <c r="Z37" s="14">
        <f>IF(ISERROR(VLOOKUP(C37,'2. n_obs_id1'!$A:$B,2,FALSE)),0,VLOOKUP(C37,'2. n_obs_id1'!$A:$B,2,FALSE))</f>
        <v>36</v>
      </c>
    </row>
    <row r="38" spans="1:26" x14ac:dyDescent="0.2">
      <c r="A38">
        <v>37</v>
      </c>
      <c r="B38" t="s">
        <v>106</v>
      </c>
      <c r="C38" t="s">
        <v>109</v>
      </c>
      <c r="D38">
        <v>0</v>
      </c>
      <c r="E38">
        <v>1</v>
      </c>
      <c r="F38">
        <v>2</v>
      </c>
      <c r="G38">
        <v>1</v>
      </c>
      <c r="H38" s="7">
        <v>0</v>
      </c>
      <c r="I38" s="7">
        <v>1</v>
      </c>
      <c r="J38" t="s">
        <v>2</v>
      </c>
      <c r="K38" t="s">
        <v>3</v>
      </c>
      <c r="L38" t="s">
        <v>4</v>
      </c>
      <c r="M38" t="s">
        <v>4</v>
      </c>
      <c r="N38" s="1">
        <v>78.956521739130437</v>
      </c>
      <c r="O38" s="1">
        <v>84.333333333333329</v>
      </c>
      <c r="P38" s="1">
        <v>106.10372283760829</v>
      </c>
      <c r="Q38" s="1">
        <v>13.038404810405298</v>
      </c>
      <c r="R38" s="1">
        <v>83.250169986633622</v>
      </c>
      <c r="S38" s="1">
        <v>13.0384048104053</v>
      </c>
      <c r="T38" s="1">
        <v>22.853552850974665</v>
      </c>
      <c r="U38" s="1">
        <v>0</v>
      </c>
      <c r="V38" s="13">
        <v>2012</v>
      </c>
      <c r="W38" s="13" t="s">
        <v>33</v>
      </c>
      <c r="X38" s="13" t="s">
        <v>36</v>
      </c>
      <c r="Y38" s="14">
        <f>VLOOKUP(B38,'2. n_obs_id1'!$A:$B,2,FALSE)</f>
        <v>36</v>
      </c>
      <c r="Z38" s="14">
        <f>IF(ISERROR(VLOOKUP(C38,'2. n_obs_id1'!$A:$B,2,FALSE)),0,VLOOKUP(C38,'2. n_obs_id1'!$A:$B,2,FALSE))</f>
        <v>13</v>
      </c>
    </row>
    <row r="39" spans="1:26" x14ac:dyDescent="0.2">
      <c r="A39">
        <v>38</v>
      </c>
      <c r="B39" t="s">
        <v>109</v>
      </c>
      <c r="C39" t="s">
        <v>106</v>
      </c>
      <c r="D39">
        <v>1</v>
      </c>
      <c r="E39">
        <v>0</v>
      </c>
      <c r="F39">
        <v>1</v>
      </c>
      <c r="G39">
        <v>2</v>
      </c>
      <c r="H39" s="7">
        <v>1</v>
      </c>
      <c r="I39" s="7">
        <v>0</v>
      </c>
      <c r="J39" t="s">
        <v>3</v>
      </c>
      <c r="K39" t="s">
        <v>2</v>
      </c>
      <c r="L39" t="s">
        <v>4</v>
      </c>
      <c r="M39" t="s">
        <v>4</v>
      </c>
      <c r="N39" s="1">
        <v>84.333333333333329</v>
      </c>
      <c r="O39" s="1">
        <v>78.956521739130437</v>
      </c>
      <c r="P39" s="1">
        <v>13.038404810405298</v>
      </c>
      <c r="Q39" s="1">
        <v>106.10372283760829</v>
      </c>
      <c r="R39" s="1">
        <v>13.038404810405298</v>
      </c>
      <c r="S39" s="1">
        <v>80.741849498386571</v>
      </c>
      <c r="T39" s="1">
        <v>0</v>
      </c>
      <c r="U39" s="1">
        <v>25.361873339221717</v>
      </c>
      <c r="V39" s="13">
        <v>2012</v>
      </c>
      <c r="W39" s="13" t="s">
        <v>33</v>
      </c>
      <c r="X39" s="13" t="s">
        <v>36</v>
      </c>
      <c r="Y39" s="14">
        <f>VLOOKUP(B39,'2. n_obs_id1'!$A:$B,2,FALSE)</f>
        <v>13</v>
      </c>
      <c r="Z39" s="14">
        <f>IF(ISERROR(VLOOKUP(C39,'2. n_obs_id1'!$A:$B,2,FALSE)),0,VLOOKUP(C39,'2. n_obs_id1'!$A:$B,2,FALSE))</f>
        <v>36</v>
      </c>
    </row>
    <row r="40" spans="1:26" x14ac:dyDescent="0.2">
      <c r="A40">
        <v>39</v>
      </c>
      <c r="B40" t="s">
        <v>106</v>
      </c>
      <c r="C40" t="s">
        <v>109</v>
      </c>
      <c r="D40">
        <v>0</v>
      </c>
      <c r="E40">
        <v>1</v>
      </c>
      <c r="F40">
        <v>2</v>
      </c>
      <c r="G40">
        <v>1</v>
      </c>
      <c r="H40" s="7">
        <v>0</v>
      </c>
      <c r="I40" s="7">
        <v>1</v>
      </c>
      <c r="J40" t="s">
        <v>2</v>
      </c>
      <c r="K40" t="s">
        <v>3</v>
      </c>
      <c r="L40" t="s">
        <v>4</v>
      </c>
      <c r="M40" t="s">
        <v>4</v>
      </c>
      <c r="N40" s="1">
        <v>78.956521739130437</v>
      </c>
      <c r="O40" s="1">
        <v>84.333333333333329</v>
      </c>
      <c r="P40" s="1">
        <v>106.10372283760829</v>
      </c>
      <c r="Q40" s="1">
        <v>13.038404810405298</v>
      </c>
      <c r="R40" s="1">
        <v>83.250169986633622</v>
      </c>
      <c r="S40" s="1">
        <v>13.0384048104053</v>
      </c>
      <c r="T40" s="1">
        <v>22.853552850974665</v>
      </c>
      <c r="U40" s="1">
        <v>0</v>
      </c>
      <c r="V40" s="13">
        <v>2012</v>
      </c>
      <c r="W40" s="13" t="s">
        <v>33</v>
      </c>
      <c r="X40" s="13" t="s">
        <v>36</v>
      </c>
      <c r="Y40" s="14">
        <f>VLOOKUP(B40,'2. n_obs_id1'!$A:$B,2,FALSE)</f>
        <v>36</v>
      </c>
      <c r="Z40" s="14">
        <f>IF(ISERROR(VLOOKUP(C40,'2. n_obs_id1'!$A:$B,2,FALSE)),0,VLOOKUP(C40,'2. n_obs_id1'!$A:$B,2,FALSE))</f>
        <v>13</v>
      </c>
    </row>
    <row r="41" spans="1:26" x14ac:dyDescent="0.2">
      <c r="A41">
        <v>40</v>
      </c>
      <c r="B41" t="s">
        <v>106</v>
      </c>
      <c r="C41" t="s">
        <v>109</v>
      </c>
      <c r="D41">
        <v>0</v>
      </c>
      <c r="E41">
        <v>1</v>
      </c>
      <c r="F41">
        <v>2</v>
      </c>
      <c r="G41">
        <v>1</v>
      </c>
      <c r="H41" s="7">
        <v>0</v>
      </c>
      <c r="I41" s="7">
        <v>1</v>
      </c>
      <c r="J41" t="s">
        <v>2</v>
      </c>
      <c r="K41" t="s">
        <v>3</v>
      </c>
      <c r="L41" t="s">
        <v>4</v>
      </c>
      <c r="M41" t="s">
        <v>4</v>
      </c>
      <c r="N41" s="1">
        <v>78.956521739130437</v>
      </c>
      <c r="O41" s="1">
        <v>84.333333333333329</v>
      </c>
      <c r="P41" s="1">
        <v>106.10372283760829</v>
      </c>
      <c r="Q41" s="1">
        <v>13.038404810405298</v>
      </c>
      <c r="R41" s="1">
        <v>83.250169986633622</v>
      </c>
      <c r="S41" s="1">
        <v>13.0384048104053</v>
      </c>
      <c r="T41" s="1">
        <v>22.853552850974665</v>
      </c>
      <c r="U41" s="1">
        <v>0</v>
      </c>
      <c r="V41" s="13">
        <v>2012</v>
      </c>
      <c r="W41" s="13" t="s">
        <v>33</v>
      </c>
      <c r="X41" s="13" t="s">
        <v>36</v>
      </c>
      <c r="Y41" s="14">
        <f>VLOOKUP(B41,'2. n_obs_id1'!$A:$B,2,FALSE)</f>
        <v>36</v>
      </c>
      <c r="Z41" s="14">
        <f>IF(ISERROR(VLOOKUP(C41,'2. n_obs_id1'!$A:$B,2,FALSE)),0,VLOOKUP(C41,'2. n_obs_id1'!$A:$B,2,FALSE))</f>
        <v>13</v>
      </c>
    </row>
    <row r="42" spans="1:26" x14ac:dyDescent="0.2">
      <c r="A42">
        <v>41</v>
      </c>
      <c r="B42" t="s">
        <v>106</v>
      </c>
      <c r="C42" t="s">
        <v>109</v>
      </c>
      <c r="D42">
        <v>0</v>
      </c>
      <c r="E42">
        <v>1</v>
      </c>
      <c r="F42">
        <v>2</v>
      </c>
      <c r="G42">
        <v>1</v>
      </c>
      <c r="H42" s="7">
        <v>0</v>
      </c>
      <c r="I42" s="7">
        <v>1</v>
      </c>
      <c r="J42" t="s">
        <v>2</v>
      </c>
      <c r="K42" t="s">
        <v>3</v>
      </c>
      <c r="L42" t="s">
        <v>4</v>
      </c>
      <c r="M42" t="s">
        <v>4</v>
      </c>
      <c r="N42" s="1">
        <v>78.956521739130437</v>
      </c>
      <c r="O42" s="1">
        <v>84.333333333333329</v>
      </c>
      <c r="P42" s="1">
        <v>106.10372283760829</v>
      </c>
      <c r="Q42" s="1">
        <v>13.038404810405298</v>
      </c>
      <c r="R42" s="1">
        <v>83.250169986633622</v>
      </c>
      <c r="S42" s="1">
        <v>13.0384048104053</v>
      </c>
      <c r="T42" s="1">
        <v>22.853552850974665</v>
      </c>
      <c r="U42" s="1">
        <v>0</v>
      </c>
      <c r="V42" s="13">
        <v>2012</v>
      </c>
      <c r="W42" s="13" t="s">
        <v>33</v>
      </c>
      <c r="X42" s="13" t="s">
        <v>36</v>
      </c>
      <c r="Y42" s="14">
        <f>VLOOKUP(B42,'2. n_obs_id1'!$A:$B,2,FALSE)</f>
        <v>36</v>
      </c>
      <c r="Z42" s="14">
        <f>IF(ISERROR(VLOOKUP(C42,'2. n_obs_id1'!$A:$B,2,FALSE)),0,VLOOKUP(C42,'2. n_obs_id1'!$A:$B,2,FALSE))</f>
        <v>13</v>
      </c>
    </row>
    <row r="43" spans="1:26" x14ac:dyDescent="0.2">
      <c r="A43">
        <v>42</v>
      </c>
      <c r="B43" t="s">
        <v>105</v>
      </c>
      <c r="C43" t="s">
        <v>104</v>
      </c>
      <c r="D43">
        <v>0</v>
      </c>
      <c r="E43">
        <v>1</v>
      </c>
      <c r="F43">
        <v>1</v>
      </c>
      <c r="G43">
        <v>2</v>
      </c>
      <c r="H43" s="7">
        <v>0</v>
      </c>
      <c r="I43" s="7">
        <v>1</v>
      </c>
      <c r="J43" t="s">
        <v>3</v>
      </c>
      <c r="K43" t="s">
        <v>3</v>
      </c>
      <c r="L43" t="s">
        <v>4</v>
      </c>
      <c r="M43" t="s">
        <v>4</v>
      </c>
      <c r="N43" s="1">
        <v>87.5</v>
      </c>
      <c r="O43" s="1">
        <v>81.529411764705884</v>
      </c>
      <c r="P43" s="1">
        <v>82.861329943466387</v>
      </c>
      <c r="Q43" s="1">
        <v>12</v>
      </c>
      <c r="R43" s="1">
        <v>56.152124470311591</v>
      </c>
      <c r="S43" s="1">
        <v>62.648394623161003</v>
      </c>
      <c r="T43" s="1">
        <v>26.709205473154796</v>
      </c>
      <c r="U43" s="1">
        <v>-50.648394623161003</v>
      </c>
      <c r="V43" s="13">
        <v>2012</v>
      </c>
      <c r="W43" s="13" t="s">
        <v>33</v>
      </c>
      <c r="X43" s="13" t="s">
        <v>37</v>
      </c>
      <c r="Y43" s="14">
        <f>VLOOKUP(B43,'2. n_obs_id1'!$A:$B,2,FALSE)</f>
        <v>20</v>
      </c>
      <c r="Z43" s="14">
        <f>IF(ISERROR(VLOOKUP(C43,'2. n_obs_id1'!$A:$B,2,FALSE)),0,VLOOKUP(C43,'2. n_obs_id1'!$A:$B,2,FALSE))</f>
        <v>6</v>
      </c>
    </row>
    <row r="44" spans="1:26" x14ac:dyDescent="0.2">
      <c r="A44">
        <v>43</v>
      </c>
      <c r="B44" t="s">
        <v>104</v>
      </c>
      <c r="C44" t="s">
        <v>107</v>
      </c>
      <c r="D44">
        <v>0</v>
      </c>
      <c r="E44">
        <v>1</v>
      </c>
      <c r="F44">
        <v>1</v>
      </c>
      <c r="G44">
        <v>2</v>
      </c>
      <c r="H44" s="7">
        <v>0</v>
      </c>
      <c r="I44" s="7">
        <v>1</v>
      </c>
      <c r="J44" t="s">
        <v>3</v>
      </c>
      <c r="K44" t="s">
        <v>3</v>
      </c>
      <c r="L44" t="s">
        <v>4</v>
      </c>
      <c r="M44" t="s">
        <v>4</v>
      </c>
      <c r="N44" s="1">
        <v>81.529411764705884</v>
      </c>
      <c r="O44" s="1">
        <v>82.916666666666671</v>
      </c>
      <c r="P44" s="1">
        <v>73.334848469196416</v>
      </c>
      <c r="Q44" s="1">
        <v>11.401754250991379</v>
      </c>
      <c r="R44" s="1">
        <v>76.43302065003887</v>
      </c>
      <c r="S44" s="1">
        <v>11.401754250991377</v>
      </c>
      <c r="T44" s="1">
        <v>-3.0981721808424538</v>
      </c>
      <c r="U44" s="1">
        <v>0</v>
      </c>
      <c r="V44" s="13">
        <v>2012</v>
      </c>
      <c r="W44" s="13" t="s">
        <v>33</v>
      </c>
      <c r="X44" s="13" t="s">
        <v>35</v>
      </c>
      <c r="Y44" s="14">
        <f>VLOOKUP(B44,'2. n_obs_id1'!$A:$B,2,FALSE)</f>
        <v>6</v>
      </c>
      <c r="Z44" s="14">
        <f>IF(ISERROR(VLOOKUP(C44,'2. n_obs_id1'!$A:$B,2,FALSE)),0,VLOOKUP(C44,'2. n_obs_id1'!$A:$B,2,FALSE))</f>
        <v>5</v>
      </c>
    </row>
    <row r="45" spans="1:26" x14ac:dyDescent="0.2">
      <c r="A45">
        <v>44</v>
      </c>
      <c r="B45" t="s">
        <v>105</v>
      </c>
      <c r="C45" t="s">
        <v>107</v>
      </c>
      <c r="D45">
        <v>1</v>
      </c>
      <c r="E45">
        <v>0</v>
      </c>
      <c r="F45">
        <v>2</v>
      </c>
      <c r="G45">
        <v>1</v>
      </c>
      <c r="H45" s="7">
        <v>0</v>
      </c>
      <c r="I45" s="7">
        <v>1</v>
      </c>
      <c r="J45" t="s">
        <v>3</v>
      </c>
      <c r="K45" t="s">
        <v>3</v>
      </c>
      <c r="L45" t="s">
        <v>4</v>
      </c>
      <c r="M45" t="s">
        <v>4</v>
      </c>
      <c r="N45" s="1">
        <v>87.5</v>
      </c>
      <c r="O45" s="1">
        <v>82.916666666666671</v>
      </c>
      <c r="P45" s="1">
        <v>131.46862743635836</v>
      </c>
      <c r="Q45" s="1">
        <v>11.401754250991379</v>
      </c>
      <c r="R45" s="1">
        <v>56.152124470311591</v>
      </c>
      <c r="S45" s="1">
        <v>11.401754250991377</v>
      </c>
      <c r="T45" s="1">
        <v>75.31650296604677</v>
      </c>
      <c r="U45" s="1">
        <v>0</v>
      </c>
      <c r="V45" s="13">
        <v>2012</v>
      </c>
      <c r="W45" s="13" t="s">
        <v>33</v>
      </c>
      <c r="X45" s="13" t="s">
        <v>35</v>
      </c>
      <c r="Y45" s="14">
        <f>VLOOKUP(B45,'2. n_obs_id1'!$A:$B,2,FALSE)</f>
        <v>20</v>
      </c>
      <c r="Z45" s="14">
        <f>IF(ISERROR(VLOOKUP(C45,'2. n_obs_id1'!$A:$B,2,FALSE)),0,VLOOKUP(C45,'2. n_obs_id1'!$A:$B,2,FALSE))</f>
        <v>5</v>
      </c>
    </row>
    <row r="46" spans="1:26" x14ac:dyDescent="0.2">
      <c r="A46">
        <v>45</v>
      </c>
      <c r="B46" t="s">
        <v>107</v>
      </c>
      <c r="C46" t="s">
        <v>105</v>
      </c>
      <c r="D46">
        <v>1</v>
      </c>
      <c r="E46">
        <v>0</v>
      </c>
      <c r="F46">
        <v>2</v>
      </c>
      <c r="G46">
        <v>1</v>
      </c>
      <c r="H46" s="7">
        <v>1</v>
      </c>
      <c r="I46" s="7">
        <v>0</v>
      </c>
      <c r="J46" t="s">
        <v>3</v>
      </c>
      <c r="K46" t="s">
        <v>3</v>
      </c>
      <c r="L46" t="s">
        <v>4</v>
      </c>
      <c r="M46" t="s">
        <v>4</v>
      </c>
      <c r="N46" s="1">
        <v>82.916666666666671</v>
      </c>
      <c r="O46" s="1">
        <v>87.5</v>
      </c>
      <c r="P46" s="1">
        <v>11.401754250991379</v>
      </c>
      <c r="Q46" s="1">
        <v>131.46862743635836</v>
      </c>
      <c r="R46" s="1">
        <v>11.401754250991379</v>
      </c>
      <c r="S46" s="1">
        <v>49.13658330976849</v>
      </c>
      <c r="T46" s="1">
        <v>0</v>
      </c>
      <c r="U46" s="1">
        <v>82.332044126589864</v>
      </c>
      <c r="V46" s="13">
        <v>2012</v>
      </c>
      <c r="W46" s="13" t="s">
        <v>33</v>
      </c>
      <c r="X46" s="13" t="s">
        <v>35</v>
      </c>
      <c r="Y46" s="14">
        <f>VLOOKUP(B46,'2. n_obs_id1'!$A:$B,2,FALSE)</f>
        <v>5</v>
      </c>
      <c r="Z46" s="14">
        <f>IF(ISERROR(VLOOKUP(C46,'2. n_obs_id1'!$A:$B,2,FALSE)),0,VLOOKUP(C46,'2. n_obs_id1'!$A:$B,2,FALSE))</f>
        <v>20</v>
      </c>
    </row>
    <row r="47" spans="1:26" x14ac:dyDescent="0.2">
      <c r="A47">
        <v>46</v>
      </c>
      <c r="B47" t="s">
        <v>107</v>
      </c>
      <c r="C47" t="s">
        <v>105</v>
      </c>
      <c r="D47">
        <v>0</v>
      </c>
      <c r="E47">
        <v>1</v>
      </c>
      <c r="F47">
        <v>1</v>
      </c>
      <c r="G47">
        <v>2</v>
      </c>
      <c r="H47" s="7">
        <v>1</v>
      </c>
      <c r="I47" s="7">
        <v>0</v>
      </c>
      <c r="J47" t="s">
        <v>3</v>
      </c>
      <c r="K47" t="s">
        <v>3</v>
      </c>
      <c r="L47" t="s">
        <v>4</v>
      </c>
      <c r="M47" t="s">
        <v>4</v>
      </c>
      <c r="N47" s="1">
        <v>82.916666666666671</v>
      </c>
      <c r="O47" s="1">
        <v>87.5</v>
      </c>
      <c r="P47" s="1">
        <v>11.401754250991379</v>
      </c>
      <c r="Q47" s="1">
        <v>131.46862743635836</v>
      </c>
      <c r="R47" s="1">
        <v>11.401754250991379</v>
      </c>
      <c r="S47" s="1">
        <v>49.13658330976849</v>
      </c>
      <c r="T47" s="1">
        <v>0</v>
      </c>
      <c r="U47" s="1">
        <v>82.332044126589864</v>
      </c>
      <c r="V47" s="13">
        <v>2012</v>
      </c>
      <c r="W47" s="13" t="s">
        <v>33</v>
      </c>
      <c r="X47" s="13" t="s">
        <v>35</v>
      </c>
      <c r="Y47" s="14">
        <f>VLOOKUP(B47,'2. n_obs_id1'!$A:$B,2,FALSE)</f>
        <v>5</v>
      </c>
      <c r="Z47" s="14">
        <f>IF(ISERROR(VLOOKUP(C47,'2. n_obs_id1'!$A:$B,2,FALSE)),0,VLOOKUP(C47,'2. n_obs_id1'!$A:$B,2,FALSE))</f>
        <v>20</v>
      </c>
    </row>
    <row r="48" spans="1:26" x14ac:dyDescent="0.2">
      <c r="A48">
        <v>47</v>
      </c>
      <c r="B48" t="s">
        <v>107</v>
      </c>
      <c r="C48" t="s">
        <v>105</v>
      </c>
      <c r="D48">
        <v>1</v>
      </c>
      <c r="E48">
        <v>0</v>
      </c>
      <c r="F48">
        <v>2</v>
      </c>
      <c r="G48">
        <v>1</v>
      </c>
      <c r="H48" s="7">
        <v>1</v>
      </c>
      <c r="I48" s="7">
        <v>0</v>
      </c>
      <c r="J48" t="s">
        <v>3</v>
      </c>
      <c r="K48" t="s">
        <v>3</v>
      </c>
      <c r="L48" t="s">
        <v>4</v>
      </c>
      <c r="M48" t="s">
        <v>4</v>
      </c>
      <c r="N48" s="1">
        <v>82.916666666666671</v>
      </c>
      <c r="O48" s="1">
        <v>87.5</v>
      </c>
      <c r="P48" s="1">
        <v>11.401754250991379</v>
      </c>
      <c r="Q48" s="1">
        <v>131.46862743635836</v>
      </c>
      <c r="R48" s="1">
        <v>11.401754250991379</v>
      </c>
      <c r="S48" s="1">
        <v>49.13658330976849</v>
      </c>
      <c r="T48" s="1">
        <v>0</v>
      </c>
      <c r="U48" s="1">
        <v>82.332044126589864</v>
      </c>
      <c r="V48" s="13">
        <v>2012</v>
      </c>
      <c r="W48" s="13" t="s">
        <v>33</v>
      </c>
      <c r="X48" s="13" t="s">
        <v>35</v>
      </c>
      <c r="Y48" s="14">
        <f>VLOOKUP(B48,'2. n_obs_id1'!$A:$B,2,FALSE)</f>
        <v>5</v>
      </c>
      <c r="Z48" s="14">
        <f>IF(ISERROR(VLOOKUP(C48,'2. n_obs_id1'!$A:$B,2,FALSE)),0,VLOOKUP(C48,'2. n_obs_id1'!$A:$B,2,FALSE))</f>
        <v>20</v>
      </c>
    </row>
    <row r="49" spans="1:26" x14ac:dyDescent="0.2">
      <c r="A49">
        <v>48</v>
      </c>
      <c r="B49" t="s">
        <v>106</v>
      </c>
      <c r="C49" t="s">
        <v>105</v>
      </c>
      <c r="D49">
        <v>0</v>
      </c>
      <c r="E49">
        <v>1</v>
      </c>
      <c r="F49">
        <v>1</v>
      </c>
      <c r="G49">
        <v>2</v>
      </c>
      <c r="H49" s="7">
        <v>0</v>
      </c>
      <c r="I49" s="7">
        <v>1</v>
      </c>
      <c r="J49" t="s">
        <v>2</v>
      </c>
      <c r="K49" t="s">
        <v>3</v>
      </c>
      <c r="L49" t="s">
        <v>4</v>
      </c>
      <c r="M49" t="s">
        <v>4</v>
      </c>
      <c r="N49" s="1">
        <v>78.956521739130437</v>
      </c>
      <c r="O49" s="1">
        <v>87.5</v>
      </c>
      <c r="P49" s="1">
        <v>35.468295701936398</v>
      </c>
      <c r="Q49" s="1">
        <v>10</v>
      </c>
      <c r="R49" s="1">
        <v>83.250169986633622</v>
      </c>
      <c r="S49" s="1">
        <v>49.13658330976849</v>
      </c>
      <c r="T49" s="1">
        <v>-47.781874284697224</v>
      </c>
      <c r="U49" s="1">
        <v>-39.13658330976849</v>
      </c>
      <c r="V49" s="13">
        <v>2012</v>
      </c>
      <c r="W49" s="13" t="s">
        <v>33</v>
      </c>
      <c r="X49" s="13" t="s">
        <v>34</v>
      </c>
      <c r="Y49" s="14">
        <f>VLOOKUP(B49,'2. n_obs_id1'!$A:$B,2,FALSE)</f>
        <v>36</v>
      </c>
      <c r="Z49" s="14">
        <f>IF(ISERROR(VLOOKUP(C49,'2. n_obs_id1'!$A:$B,2,FALSE)),0,VLOOKUP(C49,'2. n_obs_id1'!$A:$B,2,FALSE))</f>
        <v>20</v>
      </c>
    </row>
    <row r="50" spans="1:26" x14ac:dyDescent="0.2">
      <c r="A50">
        <v>49</v>
      </c>
      <c r="B50" t="s">
        <v>106</v>
      </c>
      <c r="C50" t="s">
        <v>105</v>
      </c>
      <c r="D50">
        <v>0</v>
      </c>
      <c r="E50">
        <v>1</v>
      </c>
      <c r="F50">
        <v>2</v>
      </c>
      <c r="G50">
        <v>1</v>
      </c>
      <c r="H50" s="7">
        <v>1</v>
      </c>
      <c r="I50" s="7">
        <v>0</v>
      </c>
      <c r="J50" t="s">
        <v>2</v>
      </c>
      <c r="K50" t="s">
        <v>3</v>
      </c>
      <c r="L50" t="s">
        <v>4</v>
      </c>
      <c r="M50" t="s">
        <v>4</v>
      </c>
      <c r="N50" s="1">
        <v>78.956521739130437</v>
      </c>
      <c r="O50" s="1">
        <v>87.5</v>
      </c>
      <c r="P50" s="1">
        <v>35.468295701936398</v>
      </c>
      <c r="Q50" s="1">
        <v>10</v>
      </c>
      <c r="R50" s="1">
        <v>83.250169986633622</v>
      </c>
      <c r="S50" s="1">
        <v>49.13658330976849</v>
      </c>
      <c r="T50" s="1">
        <v>-47.781874284697224</v>
      </c>
      <c r="U50" s="1">
        <v>-39.13658330976849</v>
      </c>
      <c r="V50" s="13">
        <v>2012</v>
      </c>
      <c r="W50" s="13" t="s">
        <v>33</v>
      </c>
      <c r="X50" s="13" t="s">
        <v>34</v>
      </c>
      <c r="Y50" s="14">
        <f>VLOOKUP(B50,'2. n_obs_id1'!$A:$B,2,FALSE)</f>
        <v>36</v>
      </c>
      <c r="Z50" s="14">
        <f>IF(ISERROR(VLOOKUP(C50,'2. n_obs_id1'!$A:$B,2,FALSE)),0,VLOOKUP(C50,'2. n_obs_id1'!$A:$B,2,FALSE))</f>
        <v>20</v>
      </c>
    </row>
    <row r="51" spans="1:26" x14ac:dyDescent="0.2">
      <c r="A51">
        <v>50</v>
      </c>
      <c r="B51" t="s">
        <v>105</v>
      </c>
      <c r="C51" t="s">
        <v>106</v>
      </c>
      <c r="D51">
        <v>0</v>
      </c>
      <c r="E51">
        <v>1</v>
      </c>
      <c r="F51">
        <v>1</v>
      </c>
      <c r="G51">
        <v>2</v>
      </c>
      <c r="H51" s="7">
        <v>1</v>
      </c>
      <c r="I51" s="7">
        <v>0</v>
      </c>
      <c r="J51" t="s">
        <v>3</v>
      </c>
      <c r="K51" t="s">
        <v>2</v>
      </c>
      <c r="L51" t="s">
        <v>4</v>
      </c>
      <c r="M51" t="s">
        <v>4</v>
      </c>
      <c r="N51" s="1">
        <v>87.5</v>
      </c>
      <c r="O51" s="1">
        <v>78.956521739130437</v>
      </c>
      <c r="P51" s="1">
        <v>10</v>
      </c>
      <c r="Q51" s="1">
        <v>35.468295701936398</v>
      </c>
      <c r="R51" s="1">
        <v>56.152124470311591</v>
      </c>
      <c r="S51" s="1">
        <v>80.741849498386571</v>
      </c>
      <c r="T51" s="1">
        <v>-46.152124470311591</v>
      </c>
      <c r="U51" s="1">
        <v>-45.273553796450173</v>
      </c>
      <c r="V51" s="13">
        <v>2012</v>
      </c>
      <c r="W51" s="13" t="s">
        <v>33</v>
      </c>
      <c r="X51" s="13" t="s">
        <v>34</v>
      </c>
      <c r="Y51" s="14">
        <f>VLOOKUP(B51,'2. n_obs_id1'!$A:$B,2,FALSE)</f>
        <v>20</v>
      </c>
      <c r="Z51" s="14">
        <f>IF(ISERROR(VLOOKUP(C51,'2. n_obs_id1'!$A:$B,2,FALSE)),0,VLOOKUP(C51,'2. n_obs_id1'!$A:$B,2,FALSE))</f>
        <v>36</v>
      </c>
    </row>
    <row r="52" spans="1:26" x14ac:dyDescent="0.2">
      <c r="A52">
        <v>51</v>
      </c>
      <c r="B52" t="s">
        <v>106</v>
      </c>
      <c r="C52" t="s">
        <v>105</v>
      </c>
      <c r="D52">
        <v>1</v>
      </c>
      <c r="E52">
        <v>0</v>
      </c>
      <c r="F52">
        <v>1</v>
      </c>
      <c r="G52">
        <v>2</v>
      </c>
      <c r="H52" s="7">
        <v>0</v>
      </c>
      <c r="I52" s="7">
        <v>1</v>
      </c>
      <c r="J52" t="s">
        <v>2</v>
      </c>
      <c r="K52" t="s">
        <v>3</v>
      </c>
      <c r="L52" t="s">
        <v>4</v>
      </c>
      <c r="M52" t="s">
        <v>4</v>
      </c>
      <c r="N52" s="1">
        <v>78.956521739130437</v>
      </c>
      <c r="O52" s="1">
        <v>87.5</v>
      </c>
      <c r="P52" s="1">
        <v>35.468295701936398</v>
      </c>
      <c r="Q52" s="1">
        <v>10</v>
      </c>
      <c r="R52" s="1">
        <v>83.250169986633622</v>
      </c>
      <c r="S52" s="1">
        <v>49.13658330976849</v>
      </c>
      <c r="T52" s="1">
        <v>-47.781874284697224</v>
      </c>
      <c r="U52" s="1">
        <v>-39.13658330976849</v>
      </c>
      <c r="V52" s="13">
        <v>2012</v>
      </c>
      <c r="W52" s="13" t="s">
        <v>33</v>
      </c>
      <c r="X52" s="13" t="s">
        <v>34</v>
      </c>
      <c r="Y52" s="14">
        <f>VLOOKUP(B52,'2. n_obs_id1'!$A:$B,2,FALSE)</f>
        <v>36</v>
      </c>
      <c r="Z52" s="14">
        <f>IF(ISERROR(VLOOKUP(C52,'2. n_obs_id1'!$A:$B,2,FALSE)),0,VLOOKUP(C52,'2. n_obs_id1'!$A:$B,2,FALSE))</f>
        <v>20</v>
      </c>
    </row>
    <row r="53" spans="1:26" x14ac:dyDescent="0.2">
      <c r="A53">
        <v>52</v>
      </c>
      <c r="B53" t="s">
        <v>105</v>
      </c>
      <c r="C53" t="s">
        <v>106</v>
      </c>
      <c r="D53">
        <v>0</v>
      </c>
      <c r="E53">
        <v>1</v>
      </c>
      <c r="F53">
        <v>2</v>
      </c>
      <c r="G53">
        <v>1</v>
      </c>
      <c r="H53" s="7" t="s">
        <v>5</v>
      </c>
      <c r="I53" s="7" t="s">
        <v>5</v>
      </c>
      <c r="J53" t="s">
        <v>3</v>
      </c>
      <c r="K53" t="s">
        <v>2</v>
      </c>
      <c r="L53" t="s">
        <v>4</v>
      </c>
      <c r="M53" t="s">
        <v>4</v>
      </c>
      <c r="N53" s="1">
        <v>87.5</v>
      </c>
      <c r="O53" s="1">
        <v>78.956521739130437</v>
      </c>
      <c r="P53" s="1">
        <v>10</v>
      </c>
      <c r="Q53" s="1">
        <v>35.468295701936398</v>
      </c>
      <c r="R53" s="1">
        <v>56.152124470311591</v>
      </c>
      <c r="S53" s="1">
        <v>80.741849498386571</v>
      </c>
      <c r="T53" s="1">
        <v>-46.152124470311591</v>
      </c>
      <c r="U53" s="1">
        <v>-45.273553796450173</v>
      </c>
      <c r="V53" s="13">
        <v>2012</v>
      </c>
      <c r="W53" s="13" t="s">
        <v>33</v>
      </c>
      <c r="X53" s="13" t="s">
        <v>34</v>
      </c>
      <c r="Y53" s="14">
        <f>VLOOKUP(B53,'2. n_obs_id1'!$A:$B,2,FALSE)</f>
        <v>20</v>
      </c>
      <c r="Z53" s="14">
        <f>IF(ISERROR(VLOOKUP(C53,'2. n_obs_id1'!$A:$B,2,FALSE)),0,VLOOKUP(C53,'2. n_obs_id1'!$A:$B,2,FALSE))</f>
        <v>36</v>
      </c>
    </row>
    <row r="54" spans="1:26" x14ac:dyDescent="0.2">
      <c r="A54">
        <v>53</v>
      </c>
      <c r="B54" t="s">
        <v>106</v>
      </c>
      <c r="C54" t="s">
        <v>105</v>
      </c>
      <c r="D54">
        <v>0</v>
      </c>
      <c r="E54">
        <v>1</v>
      </c>
      <c r="F54">
        <v>1</v>
      </c>
      <c r="G54">
        <v>2</v>
      </c>
      <c r="H54" s="7" t="s">
        <v>5</v>
      </c>
      <c r="I54" s="7" t="s">
        <v>5</v>
      </c>
      <c r="J54" t="s">
        <v>2</v>
      </c>
      <c r="K54" t="s">
        <v>3</v>
      </c>
      <c r="L54" t="s">
        <v>4</v>
      </c>
      <c r="M54" t="s">
        <v>4</v>
      </c>
      <c r="N54" s="1">
        <v>78.956521739130437</v>
      </c>
      <c r="O54" s="1">
        <v>87.5</v>
      </c>
      <c r="P54" s="1">
        <v>35.468295701936398</v>
      </c>
      <c r="Q54" s="1">
        <v>10</v>
      </c>
      <c r="R54" s="1">
        <v>83.250169986633622</v>
      </c>
      <c r="S54" s="1">
        <v>49.13658330976849</v>
      </c>
      <c r="T54" s="1">
        <v>-47.781874284697224</v>
      </c>
      <c r="U54" s="1">
        <v>-39.13658330976849</v>
      </c>
      <c r="V54" s="13">
        <v>2012</v>
      </c>
      <c r="W54" s="13" t="s">
        <v>33</v>
      </c>
      <c r="X54" s="13" t="s">
        <v>34</v>
      </c>
      <c r="Y54" s="14">
        <f>VLOOKUP(B54,'2. n_obs_id1'!$A:$B,2,FALSE)</f>
        <v>36</v>
      </c>
      <c r="Z54" s="14">
        <f>IF(ISERROR(VLOOKUP(C54,'2. n_obs_id1'!$A:$B,2,FALSE)),0,VLOOKUP(C54,'2. n_obs_id1'!$A:$B,2,FALSE))</f>
        <v>20</v>
      </c>
    </row>
    <row r="55" spans="1:26" x14ac:dyDescent="0.2">
      <c r="A55">
        <v>54</v>
      </c>
      <c r="B55" t="s">
        <v>105</v>
      </c>
      <c r="C55" t="s">
        <v>106</v>
      </c>
      <c r="D55">
        <v>0</v>
      </c>
      <c r="E55">
        <v>1</v>
      </c>
      <c r="F55">
        <v>2</v>
      </c>
      <c r="G55">
        <v>1</v>
      </c>
      <c r="H55" s="7" t="s">
        <v>5</v>
      </c>
      <c r="I55" s="7" t="s">
        <v>5</v>
      </c>
      <c r="J55" t="s">
        <v>3</v>
      </c>
      <c r="K55" t="s">
        <v>2</v>
      </c>
      <c r="L55" t="s">
        <v>4</v>
      </c>
      <c r="M55" t="s">
        <v>4</v>
      </c>
      <c r="N55" s="1">
        <v>87.5</v>
      </c>
      <c r="O55" s="1">
        <v>78.956521739130437</v>
      </c>
      <c r="P55" s="1">
        <v>10</v>
      </c>
      <c r="Q55" s="1">
        <v>35.468295701936398</v>
      </c>
      <c r="R55" s="1">
        <v>56.152124470311591</v>
      </c>
      <c r="S55" s="1">
        <v>80.741849498386571</v>
      </c>
      <c r="T55" s="1">
        <v>-46.152124470311591</v>
      </c>
      <c r="U55" s="1">
        <v>-45.273553796450173</v>
      </c>
      <c r="V55" s="13">
        <v>2012</v>
      </c>
      <c r="W55" s="13" t="s">
        <v>33</v>
      </c>
      <c r="X55" s="13" t="s">
        <v>34</v>
      </c>
      <c r="Y55" s="14">
        <f>VLOOKUP(B55,'2. n_obs_id1'!$A:$B,2,FALSE)</f>
        <v>20</v>
      </c>
      <c r="Z55" s="14">
        <f>IF(ISERROR(VLOOKUP(C55,'2. n_obs_id1'!$A:$B,2,FALSE)),0,VLOOKUP(C55,'2. n_obs_id1'!$A:$B,2,FALSE))</f>
        <v>36</v>
      </c>
    </row>
    <row r="56" spans="1:26" x14ac:dyDescent="0.2">
      <c r="A56">
        <v>55</v>
      </c>
      <c r="B56" t="s">
        <v>106</v>
      </c>
      <c r="C56" t="s">
        <v>105</v>
      </c>
      <c r="D56">
        <v>1</v>
      </c>
      <c r="E56">
        <v>0</v>
      </c>
      <c r="F56">
        <v>1</v>
      </c>
      <c r="G56">
        <v>2</v>
      </c>
      <c r="H56" s="7">
        <v>1</v>
      </c>
      <c r="I56" s="7">
        <v>0</v>
      </c>
      <c r="J56" t="s">
        <v>2</v>
      </c>
      <c r="K56" t="s">
        <v>3</v>
      </c>
      <c r="L56" t="s">
        <v>4</v>
      </c>
      <c r="M56" t="s">
        <v>4</v>
      </c>
      <c r="N56" s="1">
        <v>78.956521739130437</v>
      </c>
      <c r="O56" s="1">
        <v>87.5</v>
      </c>
      <c r="P56" s="1">
        <v>35.468295701936398</v>
      </c>
      <c r="Q56" s="1">
        <v>10</v>
      </c>
      <c r="R56" s="1">
        <v>83.250169986633622</v>
      </c>
      <c r="S56" s="1">
        <v>49.13658330976849</v>
      </c>
      <c r="T56" s="1">
        <v>-47.781874284697224</v>
      </c>
      <c r="U56" s="1">
        <v>-39.13658330976849</v>
      </c>
      <c r="V56" s="13">
        <v>2012</v>
      </c>
      <c r="W56" s="13" t="s">
        <v>33</v>
      </c>
      <c r="X56" s="13" t="s">
        <v>34</v>
      </c>
      <c r="Y56" s="14">
        <f>VLOOKUP(B56,'2. n_obs_id1'!$A:$B,2,FALSE)</f>
        <v>36</v>
      </c>
      <c r="Z56" s="14">
        <f>IF(ISERROR(VLOOKUP(C56,'2. n_obs_id1'!$A:$B,2,FALSE)),0,VLOOKUP(C56,'2. n_obs_id1'!$A:$B,2,FALSE))</f>
        <v>20</v>
      </c>
    </row>
    <row r="57" spans="1:26" x14ac:dyDescent="0.2">
      <c r="A57">
        <v>56</v>
      </c>
      <c r="B57" t="s">
        <v>105</v>
      </c>
      <c r="C57" t="s">
        <v>106</v>
      </c>
      <c r="D57">
        <v>0</v>
      </c>
      <c r="E57">
        <v>1</v>
      </c>
      <c r="F57">
        <v>2</v>
      </c>
      <c r="G57">
        <v>1</v>
      </c>
      <c r="H57" s="7" t="s">
        <v>5</v>
      </c>
      <c r="I57" s="7" t="s">
        <v>5</v>
      </c>
      <c r="J57" t="s">
        <v>3</v>
      </c>
      <c r="K57" t="s">
        <v>2</v>
      </c>
      <c r="L57" t="s">
        <v>4</v>
      </c>
      <c r="M57" t="s">
        <v>4</v>
      </c>
      <c r="N57" s="1">
        <v>87.5</v>
      </c>
      <c r="O57" s="1">
        <v>78.956521739130437</v>
      </c>
      <c r="P57" s="1">
        <v>10</v>
      </c>
      <c r="Q57" s="1">
        <v>35.468295701936398</v>
      </c>
      <c r="R57" s="1">
        <v>56.152124470311591</v>
      </c>
      <c r="S57" s="1">
        <v>80.741849498386571</v>
      </c>
      <c r="T57" s="1">
        <v>-46.152124470311591</v>
      </c>
      <c r="U57" s="1">
        <v>-45.273553796450173</v>
      </c>
      <c r="V57" s="13">
        <v>2012</v>
      </c>
      <c r="W57" s="13" t="s">
        <v>33</v>
      </c>
      <c r="X57" s="13" t="s">
        <v>34</v>
      </c>
      <c r="Y57" s="14">
        <f>VLOOKUP(B57,'2. n_obs_id1'!$A:$B,2,FALSE)</f>
        <v>20</v>
      </c>
      <c r="Z57" s="14">
        <f>IF(ISERROR(VLOOKUP(C57,'2. n_obs_id1'!$A:$B,2,FALSE)),0,VLOOKUP(C57,'2. n_obs_id1'!$A:$B,2,FALSE))</f>
        <v>36</v>
      </c>
    </row>
    <row r="58" spans="1:26" x14ac:dyDescent="0.2">
      <c r="A58">
        <v>57</v>
      </c>
      <c r="B58" t="s">
        <v>104</v>
      </c>
      <c r="C58" t="s">
        <v>106</v>
      </c>
      <c r="D58">
        <v>0</v>
      </c>
      <c r="E58">
        <v>1</v>
      </c>
      <c r="F58">
        <v>2</v>
      </c>
      <c r="G58">
        <v>1</v>
      </c>
      <c r="H58" s="7" t="s">
        <v>5</v>
      </c>
      <c r="I58" s="7" t="s">
        <v>5</v>
      </c>
      <c r="J58" t="s">
        <v>3</v>
      </c>
      <c r="K58" t="s">
        <v>2</v>
      </c>
      <c r="L58" t="s">
        <v>4</v>
      </c>
      <c r="M58" t="s">
        <v>4</v>
      </c>
      <c r="N58" s="1">
        <v>81.529411764705884</v>
      </c>
      <c r="O58" s="1">
        <v>78.956521739130437</v>
      </c>
      <c r="P58" s="1">
        <v>91.923881554251182</v>
      </c>
      <c r="Q58" s="1">
        <v>35.468295701936398</v>
      </c>
      <c r="R58" s="1">
        <v>76.43302065003887</v>
      </c>
      <c r="S58" s="1">
        <v>80.741849498386571</v>
      </c>
      <c r="T58" s="1">
        <v>15.490860904212312</v>
      </c>
      <c r="U58" s="1">
        <v>-45.273553796450173</v>
      </c>
      <c r="V58" s="13">
        <v>2012</v>
      </c>
      <c r="W58" s="13" t="s">
        <v>33</v>
      </c>
      <c r="X58" s="13" t="s">
        <v>34</v>
      </c>
      <c r="Y58" s="14">
        <f>VLOOKUP(B58,'2. n_obs_id1'!$A:$B,2,FALSE)</f>
        <v>6</v>
      </c>
      <c r="Z58" s="14">
        <f>IF(ISERROR(VLOOKUP(C58,'2. n_obs_id1'!$A:$B,2,FALSE)),0,VLOOKUP(C58,'2. n_obs_id1'!$A:$B,2,FALSE))</f>
        <v>36</v>
      </c>
    </row>
    <row r="59" spans="1:26" x14ac:dyDescent="0.2">
      <c r="A59">
        <v>58</v>
      </c>
      <c r="B59" t="s">
        <v>106</v>
      </c>
      <c r="C59" t="s">
        <v>104</v>
      </c>
      <c r="D59">
        <v>1</v>
      </c>
      <c r="E59">
        <v>0</v>
      </c>
      <c r="F59">
        <v>2</v>
      </c>
      <c r="G59">
        <v>1</v>
      </c>
      <c r="H59" s="7">
        <v>1</v>
      </c>
      <c r="I59" s="7">
        <v>0</v>
      </c>
      <c r="J59" t="s">
        <v>2</v>
      </c>
      <c r="K59" t="s">
        <v>3</v>
      </c>
      <c r="L59" t="s">
        <v>4</v>
      </c>
      <c r="M59" t="s">
        <v>4</v>
      </c>
      <c r="N59" s="1">
        <v>78.956521739130437</v>
      </c>
      <c r="O59" s="1">
        <v>81.529411764705884</v>
      </c>
      <c r="P59" s="1">
        <v>35.468295701936398</v>
      </c>
      <c r="Q59" s="1">
        <v>91.923881554251182</v>
      </c>
      <c r="R59" s="1">
        <v>83.250169986633622</v>
      </c>
      <c r="S59" s="1">
        <v>62.648394623161003</v>
      </c>
      <c r="T59" s="1">
        <v>-47.781874284697224</v>
      </c>
      <c r="U59" s="1">
        <v>29.275486931090178</v>
      </c>
      <c r="V59" s="13">
        <v>2012</v>
      </c>
      <c r="W59" s="13" t="s">
        <v>33</v>
      </c>
      <c r="X59" s="13" t="s">
        <v>34</v>
      </c>
      <c r="Y59" s="14">
        <f>VLOOKUP(B59,'2. n_obs_id1'!$A:$B,2,FALSE)</f>
        <v>36</v>
      </c>
      <c r="Z59" s="14">
        <f>IF(ISERROR(VLOOKUP(C59,'2. n_obs_id1'!$A:$B,2,FALSE)),0,VLOOKUP(C59,'2. n_obs_id1'!$A:$B,2,FALSE))</f>
        <v>6</v>
      </c>
    </row>
    <row r="60" spans="1:26" x14ac:dyDescent="0.2">
      <c r="A60">
        <v>59</v>
      </c>
      <c r="B60" t="s">
        <v>105</v>
      </c>
      <c r="C60" t="s">
        <v>106</v>
      </c>
      <c r="D60">
        <v>0</v>
      </c>
      <c r="E60">
        <v>1</v>
      </c>
      <c r="F60">
        <v>1</v>
      </c>
      <c r="G60">
        <v>2</v>
      </c>
      <c r="H60" s="7">
        <v>0</v>
      </c>
      <c r="I60" s="7">
        <v>1</v>
      </c>
      <c r="J60" t="s">
        <v>3</v>
      </c>
      <c r="K60" t="s">
        <v>2</v>
      </c>
      <c r="L60" t="s">
        <v>4</v>
      </c>
      <c r="M60" t="s">
        <v>4</v>
      </c>
      <c r="N60" s="1">
        <v>87.5</v>
      </c>
      <c r="O60" s="1">
        <v>78.956521739130437</v>
      </c>
      <c r="P60" s="1">
        <v>10</v>
      </c>
      <c r="Q60" s="1">
        <v>35.468295701936398</v>
      </c>
      <c r="R60" s="1">
        <v>56.152124470311591</v>
      </c>
      <c r="S60" s="1">
        <v>80.741849498386571</v>
      </c>
      <c r="T60" s="1">
        <v>-46.152124470311591</v>
      </c>
      <c r="U60" s="1">
        <v>-45.273553796450173</v>
      </c>
      <c r="V60" s="13">
        <v>2012</v>
      </c>
      <c r="W60" s="13" t="s">
        <v>33</v>
      </c>
      <c r="X60" s="13" t="s">
        <v>34</v>
      </c>
      <c r="Y60" s="14">
        <f>VLOOKUP(B60,'2. n_obs_id1'!$A:$B,2,FALSE)</f>
        <v>20</v>
      </c>
      <c r="Z60" s="14">
        <f>IF(ISERROR(VLOOKUP(C60,'2. n_obs_id1'!$A:$B,2,FALSE)),0,VLOOKUP(C60,'2. n_obs_id1'!$A:$B,2,FALSE))</f>
        <v>36</v>
      </c>
    </row>
    <row r="61" spans="1:26" x14ac:dyDescent="0.2">
      <c r="A61">
        <v>60</v>
      </c>
      <c r="B61" t="s">
        <v>106</v>
      </c>
      <c r="C61" t="s">
        <v>105</v>
      </c>
      <c r="D61">
        <v>1</v>
      </c>
      <c r="E61">
        <v>0</v>
      </c>
      <c r="F61">
        <v>2</v>
      </c>
      <c r="G61">
        <v>1</v>
      </c>
      <c r="H61" s="7" t="s">
        <v>5</v>
      </c>
      <c r="I61" s="7" t="s">
        <v>5</v>
      </c>
      <c r="J61" t="s">
        <v>2</v>
      </c>
      <c r="K61" t="s">
        <v>3</v>
      </c>
      <c r="L61" t="s">
        <v>4</v>
      </c>
      <c r="M61" t="s">
        <v>4</v>
      </c>
      <c r="N61" s="1">
        <v>78.956521739130437</v>
      </c>
      <c r="O61" s="1">
        <v>87.5</v>
      </c>
      <c r="P61" s="1">
        <v>35.468295701936398</v>
      </c>
      <c r="Q61" s="1">
        <v>10</v>
      </c>
      <c r="R61" s="1">
        <v>83.250169986633622</v>
      </c>
      <c r="S61" s="1">
        <v>49.13658330976849</v>
      </c>
      <c r="T61" s="1">
        <v>-47.781874284697224</v>
      </c>
      <c r="U61" s="1">
        <v>-39.13658330976849</v>
      </c>
      <c r="V61" s="13">
        <v>2012</v>
      </c>
      <c r="W61" s="13" t="s">
        <v>33</v>
      </c>
      <c r="X61" s="13" t="s">
        <v>34</v>
      </c>
      <c r="Y61" s="14">
        <f>VLOOKUP(B61,'2. n_obs_id1'!$A:$B,2,FALSE)</f>
        <v>36</v>
      </c>
      <c r="Z61" s="14">
        <f>IF(ISERROR(VLOOKUP(C61,'2. n_obs_id1'!$A:$B,2,FALSE)),0,VLOOKUP(C61,'2. n_obs_id1'!$A:$B,2,FALSE))</f>
        <v>20</v>
      </c>
    </row>
    <row r="62" spans="1:26" x14ac:dyDescent="0.2">
      <c r="A62">
        <v>61</v>
      </c>
      <c r="B62" t="s">
        <v>106</v>
      </c>
      <c r="C62" t="s">
        <v>105</v>
      </c>
      <c r="D62">
        <v>1</v>
      </c>
      <c r="E62">
        <v>0</v>
      </c>
      <c r="F62">
        <v>2</v>
      </c>
      <c r="G62">
        <v>1</v>
      </c>
      <c r="H62" s="7">
        <v>1</v>
      </c>
      <c r="I62" s="7">
        <v>0</v>
      </c>
      <c r="J62" t="s">
        <v>2</v>
      </c>
      <c r="K62" t="s">
        <v>3</v>
      </c>
      <c r="L62" t="s">
        <v>4</v>
      </c>
      <c r="M62" t="s">
        <v>4</v>
      </c>
      <c r="N62" s="1">
        <v>78.956521739130437</v>
      </c>
      <c r="O62" s="1">
        <v>87.5</v>
      </c>
      <c r="P62" s="1">
        <v>114.40279716860073</v>
      </c>
      <c r="Q62" s="1">
        <v>82.861329943466387</v>
      </c>
      <c r="R62" s="1">
        <v>83.250169986633622</v>
      </c>
      <c r="S62" s="1">
        <v>49.13658330976849</v>
      </c>
      <c r="T62" s="1">
        <v>31.152627181967105</v>
      </c>
      <c r="U62" s="1">
        <v>33.724746633697897</v>
      </c>
      <c r="V62" s="13">
        <v>2012</v>
      </c>
      <c r="W62" s="13" t="s">
        <v>33</v>
      </c>
      <c r="X62" s="13" t="s">
        <v>37</v>
      </c>
      <c r="Y62" s="14">
        <f>VLOOKUP(B62,'2. n_obs_id1'!$A:$B,2,FALSE)</f>
        <v>36</v>
      </c>
      <c r="Z62" s="14">
        <f>IF(ISERROR(VLOOKUP(C62,'2. n_obs_id1'!$A:$B,2,FALSE)),0,VLOOKUP(C62,'2. n_obs_id1'!$A:$B,2,FALSE))</f>
        <v>20</v>
      </c>
    </row>
    <row r="63" spans="1:26" x14ac:dyDescent="0.2">
      <c r="A63">
        <v>62</v>
      </c>
      <c r="B63" t="s">
        <v>106</v>
      </c>
      <c r="C63" t="s">
        <v>105</v>
      </c>
      <c r="D63">
        <v>1</v>
      </c>
      <c r="E63">
        <v>0</v>
      </c>
      <c r="F63">
        <v>1</v>
      </c>
      <c r="G63">
        <v>2</v>
      </c>
      <c r="H63" s="7" t="s">
        <v>5</v>
      </c>
      <c r="I63" s="7" t="s">
        <v>5</v>
      </c>
      <c r="J63" t="s">
        <v>2</v>
      </c>
      <c r="K63" t="s">
        <v>3</v>
      </c>
      <c r="L63" t="s">
        <v>4</v>
      </c>
      <c r="M63" t="s">
        <v>4</v>
      </c>
      <c r="N63" s="1">
        <v>78.956521739130437</v>
      </c>
      <c r="O63" s="1">
        <v>87.5</v>
      </c>
      <c r="P63" s="1">
        <v>114.40279716860073</v>
      </c>
      <c r="Q63" s="1">
        <v>82.861329943466387</v>
      </c>
      <c r="R63" s="1">
        <v>83.250169986633622</v>
      </c>
      <c r="S63" s="1">
        <v>49.13658330976849</v>
      </c>
      <c r="T63" s="1">
        <v>31.152627181967105</v>
      </c>
      <c r="U63" s="1">
        <v>33.724746633697897</v>
      </c>
      <c r="V63" s="13">
        <v>2012</v>
      </c>
      <c r="W63" s="13" t="s">
        <v>33</v>
      </c>
      <c r="X63" s="13" t="s">
        <v>37</v>
      </c>
      <c r="Y63" s="14">
        <f>VLOOKUP(B63,'2. n_obs_id1'!$A:$B,2,FALSE)</f>
        <v>36</v>
      </c>
      <c r="Z63" s="14">
        <f>IF(ISERROR(VLOOKUP(C63,'2. n_obs_id1'!$A:$B,2,FALSE)),0,VLOOKUP(C63,'2. n_obs_id1'!$A:$B,2,FALSE))</f>
        <v>20</v>
      </c>
    </row>
    <row r="64" spans="1:26" x14ac:dyDescent="0.2">
      <c r="A64">
        <v>63</v>
      </c>
      <c r="B64" t="s">
        <v>105</v>
      </c>
      <c r="C64" t="s">
        <v>106</v>
      </c>
      <c r="D64">
        <v>0</v>
      </c>
      <c r="E64">
        <v>1</v>
      </c>
      <c r="F64">
        <v>2</v>
      </c>
      <c r="G64">
        <v>1</v>
      </c>
      <c r="H64" s="7" t="s">
        <v>5</v>
      </c>
      <c r="I64" s="7" t="s">
        <v>5</v>
      </c>
      <c r="J64" t="s">
        <v>3</v>
      </c>
      <c r="K64" t="s">
        <v>2</v>
      </c>
      <c r="L64" t="s">
        <v>4</v>
      </c>
      <c r="M64" t="s">
        <v>4</v>
      </c>
      <c r="N64" s="1">
        <v>87.5</v>
      </c>
      <c r="O64" s="1">
        <v>78.956521739130437</v>
      </c>
      <c r="P64" s="1">
        <v>82.861329943466387</v>
      </c>
      <c r="Q64" s="1">
        <v>114.40279716860073</v>
      </c>
      <c r="R64" s="1">
        <v>56.152124470311591</v>
      </c>
      <c r="S64" s="1">
        <v>80.741849498386571</v>
      </c>
      <c r="T64" s="1">
        <v>26.709205473154796</v>
      </c>
      <c r="U64" s="1">
        <v>33.660947670214156</v>
      </c>
      <c r="V64" s="13">
        <v>2012</v>
      </c>
      <c r="W64" s="13" t="s">
        <v>33</v>
      </c>
      <c r="X64" s="13" t="s">
        <v>37</v>
      </c>
      <c r="Y64" s="14">
        <f>VLOOKUP(B64,'2. n_obs_id1'!$A:$B,2,FALSE)</f>
        <v>20</v>
      </c>
      <c r="Z64" s="14">
        <f>IF(ISERROR(VLOOKUP(C64,'2. n_obs_id1'!$A:$B,2,FALSE)),0,VLOOKUP(C64,'2. n_obs_id1'!$A:$B,2,FALSE))</f>
        <v>36</v>
      </c>
    </row>
    <row r="65" spans="1:26" x14ac:dyDescent="0.2">
      <c r="A65">
        <v>64</v>
      </c>
      <c r="B65" t="s">
        <v>105</v>
      </c>
      <c r="C65" t="s">
        <v>106</v>
      </c>
      <c r="D65">
        <v>0</v>
      </c>
      <c r="E65">
        <v>1</v>
      </c>
      <c r="F65">
        <v>2</v>
      </c>
      <c r="G65">
        <v>1</v>
      </c>
      <c r="H65" s="7" t="s">
        <v>5</v>
      </c>
      <c r="I65" s="7" t="s">
        <v>5</v>
      </c>
      <c r="J65" t="s">
        <v>3</v>
      </c>
      <c r="K65" t="s">
        <v>2</v>
      </c>
      <c r="L65" t="s">
        <v>4</v>
      </c>
      <c r="M65" t="s">
        <v>4</v>
      </c>
      <c r="N65" s="1">
        <v>87.5</v>
      </c>
      <c r="O65" s="1">
        <v>78.956521739130437</v>
      </c>
      <c r="P65" s="1">
        <v>82.861329943466387</v>
      </c>
      <c r="Q65" s="1">
        <v>114.40279716860073</v>
      </c>
      <c r="R65" s="1">
        <v>56.152124470311591</v>
      </c>
      <c r="S65" s="1">
        <v>80.741849498386571</v>
      </c>
      <c r="T65" s="1">
        <v>26.709205473154796</v>
      </c>
      <c r="U65" s="1">
        <v>33.660947670214156</v>
      </c>
      <c r="V65" s="13">
        <v>2012</v>
      </c>
      <c r="W65" s="13" t="s">
        <v>33</v>
      </c>
      <c r="X65" s="13" t="s">
        <v>37</v>
      </c>
      <c r="Y65" s="14">
        <f>VLOOKUP(B65,'2. n_obs_id1'!$A:$B,2,FALSE)</f>
        <v>20</v>
      </c>
      <c r="Z65" s="14">
        <f>IF(ISERROR(VLOOKUP(C65,'2. n_obs_id1'!$A:$B,2,FALSE)),0,VLOOKUP(C65,'2. n_obs_id1'!$A:$B,2,FALSE))</f>
        <v>36</v>
      </c>
    </row>
    <row r="66" spans="1:26" x14ac:dyDescent="0.2">
      <c r="A66">
        <v>65</v>
      </c>
      <c r="B66" t="s">
        <v>105</v>
      </c>
      <c r="C66" t="s">
        <v>106</v>
      </c>
      <c r="D66">
        <v>0</v>
      </c>
      <c r="E66">
        <v>1</v>
      </c>
      <c r="F66">
        <v>2</v>
      </c>
      <c r="G66">
        <v>1</v>
      </c>
      <c r="H66" s="7" t="s">
        <v>5</v>
      </c>
      <c r="I66" s="7" t="s">
        <v>5</v>
      </c>
      <c r="J66" t="s">
        <v>3</v>
      </c>
      <c r="K66" t="s">
        <v>2</v>
      </c>
      <c r="L66" t="s">
        <v>4</v>
      </c>
      <c r="M66" t="s">
        <v>4</v>
      </c>
      <c r="N66" s="1">
        <v>87.5</v>
      </c>
      <c r="O66" s="1">
        <v>78.956521739130437</v>
      </c>
      <c r="P66" s="1">
        <v>82.861329943466387</v>
      </c>
      <c r="Q66" s="1">
        <v>114.40279716860073</v>
      </c>
      <c r="R66" s="1">
        <v>56.152124470311591</v>
      </c>
      <c r="S66" s="1">
        <v>80.741849498386571</v>
      </c>
      <c r="T66" s="1">
        <v>26.709205473154796</v>
      </c>
      <c r="U66" s="1">
        <v>33.660947670214156</v>
      </c>
      <c r="V66" s="13">
        <v>2012</v>
      </c>
      <c r="W66" s="13" t="s">
        <v>33</v>
      </c>
      <c r="X66" s="13" t="s">
        <v>37</v>
      </c>
      <c r="Y66" s="14">
        <f>VLOOKUP(B66,'2. n_obs_id1'!$A:$B,2,FALSE)</f>
        <v>20</v>
      </c>
      <c r="Z66" s="14">
        <f>IF(ISERROR(VLOOKUP(C66,'2. n_obs_id1'!$A:$B,2,FALSE)),0,VLOOKUP(C66,'2. n_obs_id1'!$A:$B,2,FALSE))</f>
        <v>36</v>
      </c>
    </row>
    <row r="67" spans="1:26" x14ac:dyDescent="0.2">
      <c r="A67">
        <v>66</v>
      </c>
      <c r="B67" t="s">
        <v>106</v>
      </c>
      <c r="C67" t="s">
        <v>105</v>
      </c>
      <c r="D67">
        <v>1</v>
      </c>
      <c r="E67">
        <v>0</v>
      </c>
      <c r="F67">
        <v>2</v>
      </c>
      <c r="G67">
        <v>1</v>
      </c>
      <c r="H67" s="7" t="s">
        <v>5</v>
      </c>
      <c r="I67" s="7" t="s">
        <v>5</v>
      </c>
      <c r="J67" t="s">
        <v>2</v>
      </c>
      <c r="K67" t="s">
        <v>3</v>
      </c>
      <c r="L67" t="s">
        <v>4</v>
      </c>
      <c r="M67" t="s">
        <v>4</v>
      </c>
      <c r="N67" s="1">
        <v>78.956521739130437</v>
      </c>
      <c r="O67" s="1">
        <v>87.5</v>
      </c>
      <c r="P67" s="1">
        <v>114.40279716860073</v>
      </c>
      <c r="Q67" s="1">
        <v>82.861329943466387</v>
      </c>
      <c r="R67" s="1">
        <v>83.250169986633622</v>
      </c>
      <c r="S67" s="1">
        <v>49.13658330976849</v>
      </c>
      <c r="T67" s="1">
        <v>31.152627181967105</v>
      </c>
      <c r="U67" s="1">
        <v>33.724746633697897</v>
      </c>
      <c r="V67" s="13">
        <v>2012</v>
      </c>
      <c r="W67" s="13" t="s">
        <v>33</v>
      </c>
      <c r="X67" s="13" t="s">
        <v>37</v>
      </c>
      <c r="Y67" s="14">
        <f>VLOOKUP(B67,'2. n_obs_id1'!$A:$B,2,FALSE)</f>
        <v>36</v>
      </c>
      <c r="Z67" s="14">
        <f>IF(ISERROR(VLOOKUP(C67,'2. n_obs_id1'!$A:$B,2,FALSE)),0,VLOOKUP(C67,'2. n_obs_id1'!$A:$B,2,FALSE))</f>
        <v>20</v>
      </c>
    </row>
    <row r="68" spans="1:26" x14ac:dyDescent="0.2">
      <c r="A68">
        <v>67</v>
      </c>
      <c r="B68" t="s">
        <v>105</v>
      </c>
      <c r="C68" t="s">
        <v>106</v>
      </c>
      <c r="D68">
        <v>0</v>
      </c>
      <c r="E68">
        <v>1</v>
      </c>
      <c r="F68">
        <v>1</v>
      </c>
      <c r="G68">
        <v>2</v>
      </c>
      <c r="H68" s="7" t="s">
        <v>5</v>
      </c>
      <c r="I68" s="7" t="s">
        <v>5</v>
      </c>
      <c r="J68" t="s">
        <v>3</v>
      </c>
      <c r="K68" t="s">
        <v>2</v>
      </c>
      <c r="L68" t="s">
        <v>4</v>
      </c>
      <c r="M68" t="s">
        <v>4</v>
      </c>
      <c r="N68" s="1">
        <v>87.5</v>
      </c>
      <c r="O68" s="1">
        <v>78.956521739130437</v>
      </c>
      <c r="P68" s="1">
        <v>82.861329943466387</v>
      </c>
      <c r="Q68" s="1">
        <v>114.40279716860073</v>
      </c>
      <c r="R68" s="1">
        <v>56.152124470311591</v>
      </c>
      <c r="S68" s="1">
        <v>80.741849498386571</v>
      </c>
      <c r="T68" s="1">
        <v>26.709205473154796</v>
      </c>
      <c r="U68" s="1">
        <v>33.660947670214156</v>
      </c>
      <c r="V68" s="13">
        <v>2012</v>
      </c>
      <c r="W68" s="13" t="s">
        <v>33</v>
      </c>
      <c r="X68" s="13" t="s">
        <v>37</v>
      </c>
      <c r="Y68" s="14">
        <f>VLOOKUP(B68,'2. n_obs_id1'!$A:$B,2,FALSE)</f>
        <v>20</v>
      </c>
      <c r="Z68" s="14">
        <f>IF(ISERROR(VLOOKUP(C68,'2. n_obs_id1'!$A:$B,2,FALSE)),0,VLOOKUP(C68,'2. n_obs_id1'!$A:$B,2,FALSE))</f>
        <v>36</v>
      </c>
    </row>
    <row r="69" spans="1:26" x14ac:dyDescent="0.2">
      <c r="A69">
        <v>68</v>
      </c>
      <c r="B69" t="s">
        <v>105</v>
      </c>
      <c r="C69" t="s">
        <v>106</v>
      </c>
      <c r="D69">
        <v>0</v>
      </c>
      <c r="E69">
        <v>1</v>
      </c>
      <c r="F69">
        <v>1</v>
      </c>
      <c r="G69">
        <v>2</v>
      </c>
      <c r="H69" s="7" t="s">
        <v>5</v>
      </c>
      <c r="I69" s="7" t="s">
        <v>5</v>
      </c>
      <c r="J69" t="s">
        <v>3</v>
      </c>
      <c r="K69" t="s">
        <v>2</v>
      </c>
      <c r="L69" t="s">
        <v>4</v>
      </c>
      <c r="M69" t="s">
        <v>4</v>
      </c>
      <c r="N69" s="1">
        <v>87.5</v>
      </c>
      <c r="O69" s="1">
        <v>78.956521739130437</v>
      </c>
      <c r="P69" s="1">
        <v>82.861329943466387</v>
      </c>
      <c r="Q69" s="1">
        <v>114.40279716860073</v>
      </c>
      <c r="R69" s="1">
        <v>56.152124470311591</v>
      </c>
      <c r="S69" s="1">
        <v>80.741849498386571</v>
      </c>
      <c r="T69" s="1">
        <v>26.709205473154796</v>
      </c>
      <c r="U69" s="1">
        <v>33.660947670214156</v>
      </c>
      <c r="V69" s="13">
        <v>2012</v>
      </c>
      <c r="W69" s="13" t="s">
        <v>33</v>
      </c>
      <c r="X69" s="13" t="s">
        <v>37</v>
      </c>
      <c r="Y69" s="14">
        <f>VLOOKUP(B69,'2. n_obs_id1'!$A:$B,2,FALSE)</f>
        <v>20</v>
      </c>
      <c r="Z69" s="14">
        <f>IF(ISERROR(VLOOKUP(C69,'2. n_obs_id1'!$A:$B,2,FALSE)),0,VLOOKUP(C69,'2. n_obs_id1'!$A:$B,2,FALSE))</f>
        <v>36</v>
      </c>
    </row>
    <row r="70" spans="1:26" x14ac:dyDescent="0.2">
      <c r="A70">
        <v>69</v>
      </c>
      <c r="B70" t="s">
        <v>106</v>
      </c>
      <c r="C70" t="s">
        <v>109</v>
      </c>
      <c r="D70">
        <v>0</v>
      </c>
      <c r="E70">
        <v>1</v>
      </c>
      <c r="F70">
        <v>1</v>
      </c>
      <c r="G70">
        <v>2</v>
      </c>
      <c r="H70" s="7">
        <v>0</v>
      </c>
      <c r="I70" s="7">
        <v>1</v>
      </c>
      <c r="J70" t="s">
        <v>2</v>
      </c>
      <c r="K70" t="s">
        <v>3</v>
      </c>
      <c r="L70" t="s">
        <v>4</v>
      </c>
      <c r="M70" t="s">
        <v>4</v>
      </c>
      <c r="N70" s="1">
        <v>78.956521739130437</v>
      </c>
      <c r="O70" s="1">
        <v>84.333333333333329</v>
      </c>
      <c r="P70" s="1">
        <v>106.10372283760829</v>
      </c>
      <c r="Q70" s="1">
        <v>13.038404810405298</v>
      </c>
      <c r="R70" s="1">
        <v>83.250169986633622</v>
      </c>
      <c r="S70" s="1">
        <v>13.0384048104053</v>
      </c>
      <c r="T70" s="1">
        <v>22.853552850974665</v>
      </c>
      <c r="U70" s="1">
        <v>0</v>
      </c>
      <c r="V70" s="13">
        <v>2012</v>
      </c>
      <c r="W70" s="13" t="s">
        <v>33</v>
      </c>
      <c r="X70" s="13" t="s">
        <v>36</v>
      </c>
      <c r="Y70" s="14">
        <f>VLOOKUP(B70,'2. n_obs_id1'!$A:$B,2,FALSE)</f>
        <v>36</v>
      </c>
      <c r="Z70" s="14">
        <f>IF(ISERROR(VLOOKUP(C70,'2. n_obs_id1'!$A:$B,2,FALSE)),0,VLOOKUP(C70,'2. n_obs_id1'!$A:$B,2,FALSE))</f>
        <v>13</v>
      </c>
    </row>
    <row r="71" spans="1:26" x14ac:dyDescent="0.2">
      <c r="A71">
        <v>70</v>
      </c>
      <c r="B71" t="s">
        <v>106</v>
      </c>
      <c r="C71" t="s">
        <v>109</v>
      </c>
      <c r="D71">
        <v>0</v>
      </c>
      <c r="E71">
        <v>1</v>
      </c>
      <c r="F71">
        <v>2</v>
      </c>
      <c r="G71">
        <v>1</v>
      </c>
      <c r="H71" s="7">
        <v>0</v>
      </c>
      <c r="I71" s="7">
        <v>1</v>
      </c>
      <c r="J71" t="s">
        <v>2</v>
      </c>
      <c r="K71" t="s">
        <v>3</v>
      </c>
      <c r="L71" t="s">
        <v>4</v>
      </c>
      <c r="M71" t="s">
        <v>4</v>
      </c>
      <c r="N71" s="1">
        <v>78.956521739130437</v>
      </c>
      <c r="O71" s="1">
        <v>84.333333333333329</v>
      </c>
      <c r="P71" s="1">
        <v>106.10372283760829</v>
      </c>
      <c r="Q71" s="1">
        <v>13.038404810405298</v>
      </c>
      <c r="R71" s="1">
        <v>83.250169986633622</v>
      </c>
      <c r="S71" s="1">
        <v>13.0384048104053</v>
      </c>
      <c r="T71" s="1">
        <v>22.853552850974665</v>
      </c>
      <c r="U71" s="1">
        <v>0</v>
      </c>
      <c r="V71" s="13">
        <v>2012</v>
      </c>
      <c r="W71" s="13" t="s">
        <v>33</v>
      </c>
      <c r="X71" s="13" t="s">
        <v>36</v>
      </c>
      <c r="Y71" s="14">
        <f>VLOOKUP(B71,'2. n_obs_id1'!$A:$B,2,FALSE)</f>
        <v>36</v>
      </c>
      <c r="Z71" s="14">
        <f>IF(ISERROR(VLOOKUP(C71,'2. n_obs_id1'!$A:$B,2,FALSE)),0,VLOOKUP(C71,'2. n_obs_id1'!$A:$B,2,FALSE))</f>
        <v>13</v>
      </c>
    </row>
    <row r="72" spans="1:26" x14ac:dyDescent="0.2">
      <c r="A72">
        <v>71</v>
      </c>
      <c r="B72" t="s">
        <v>106</v>
      </c>
      <c r="C72" t="s">
        <v>109</v>
      </c>
      <c r="D72">
        <v>0</v>
      </c>
      <c r="E72">
        <v>1</v>
      </c>
      <c r="F72">
        <v>2</v>
      </c>
      <c r="G72">
        <v>1</v>
      </c>
      <c r="H72" s="7">
        <v>0</v>
      </c>
      <c r="I72" s="7">
        <v>1</v>
      </c>
      <c r="J72" t="s">
        <v>2</v>
      </c>
      <c r="K72" t="s">
        <v>3</v>
      </c>
      <c r="L72" t="s">
        <v>4</v>
      </c>
      <c r="M72" t="s">
        <v>4</v>
      </c>
      <c r="N72" s="1">
        <v>78.956521739130437</v>
      </c>
      <c r="O72" s="1">
        <v>84.333333333333329</v>
      </c>
      <c r="P72" s="1">
        <v>106.10372283760829</v>
      </c>
      <c r="Q72" s="1">
        <v>13.038404810405298</v>
      </c>
      <c r="R72" s="1">
        <v>83.250169986633622</v>
      </c>
      <c r="S72" s="1">
        <v>13.0384048104053</v>
      </c>
      <c r="T72" s="1">
        <v>22.853552850974665</v>
      </c>
      <c r="U72" s="1">
        <v>0</v>
      </c>
      <c r="V72" s="13">
        <v>2012</v>
      </c>
      <c r="W72" s="13" t="s">
        <v>33</v>
      </c>
      <c r="X72" s="13" t="s">
        <v>36</v>
      </c>
      <c r="Y72" s="14">
        <f>VLOOKUP(B72,'2. n_obs_id1'!$A:$B,2,FALSE)</f>
        <v>36</v>
      </c>
      <c r="Z72" s="14">
        <f>IF(ISERROR(VLOOKUP(C72,'2. n_obs_id1'!$A:$B,2,FALSE)),0,VLOOKUP(C72,'2. n_obs_id1'!$A:$B,2,FALSE))</f>
        <v>13</v>
      </c>
    </row>
    <row r="73" spans="1:26" x14ac:dyDescent="0.2">
      <c r="A73">
        <v>72</v>
      </c>
      <c r="B73" t="s">
        <v>106</v>
      </c>
      <c r="C73" t="s">
        <v>109</v>
      </c>
      <c r="D73">
        <v>0</v>
      </c>
      <c r="E73">
        <v>1</v>
      </c>
      <c r="F73">
        <v>2</v>
      </c>
      <c r="G73">
        <v>1</v>
      </c>
      <c r="H73" s="7">
        <v>0</v>
      </c>
      <c r="I73" s="7">
        <v>1</v>
      </c>
      <c r="J73" t="s">
        <v>2</v>
      </c>
      <c r="K73" t="s">
        <v>3</v>
      </c>
      <c r="L73" t="s">
        <v>4</v>
      </c>
      <c r="M73" t="s">
        <v>4</v>
      </c>
      <c r="N73" s="1">
        <v>78.956521739130437</v>
      </c>
      <c r="O73" s="1">
        <v>84.333333333333329</v>
      </c>
      <c r="P73" s="1">
        <v>106.10372283760829</v>
      </c>
      <c r="Q73" s="1">
        <v>13.038404810405298</v>
      </c>
      <c r="R73" s="1">
        <v>83.250169986633622</v>
      </c>
      <c r="S73" s="1">
        <v>13.0384048104053</v>
      </c>
      <c r="T73" s="1">
        <v>22.853552850974665</v>
      </c>
      <c r="U73" s="1">
        <v>0</v>
      </c>
      <c r="V73" s="13">
        <v>2012</v>
      </c>
      <c r="W73" s="13" t="s">
        <v>33</v>
      </c>
      <c r="X73" s="13" t="s">
        <v>36</v>
      </c>
      <c r="Y73" s="14">
        <f>VLOOKUP(B73,'2. n_obs_id1'!$A:$B,2,FALSE)</f>
        <v>36</v>
      </c>
      <c r="Z73" s="14">
        <f>IF(ISERROR(VLOOKUP(C73,'2. n_obs_id1'!$A:$B,2,FALSE)),0,VLOOKUP(C73,'2. n_obs_id1'!$A:$B,2,FALSE))</f>
        <v>13</v>
      </c>
    </row>
    <row r="74" spans="1:26" x14ac:dyDescent="0.2">
      <c r="A74">
        <v>73</v>
      </c>
      <c r="B74" t="s">
        <v>109</v>
      </c>
      <c r="C74" t="s">
        <v>106</v>
      </c>
      <c r="D74">
        <v>1</v>
      </c>
      <c r="E74">
        <v>0</v>
      </c>
      <c r="F74">
        <v>1</v>
      </c>
      <c r="G74">
        <v>2</v>
      </c>
      <c r="H74" s="7">
        <v>1</v>
      </c>
      <c r="I74" s="7">
        <v>0</v>
      </c>
      <c r="J74" t="s">
        <v>3</v>
      </c>
      <c r="K74" t="s">
        <v>2</v>
      </c>
      <c r="L74" t="s">
        <v>4</v>
      </c>
      <c r="M74" t="s">
        <v>4</v>
      </c>
      <c r="N74" s="1">
        <v>84.333333333333329</v>
      </c>
      <c r="O74" s="1">
        <v>78.956521739130437</v>
      </c>
      <c r="P74" s="1">
        <v>13.038404810405298</v>
      </c>
      <c r="Q74" s="1">
        <v>106.10372283760829</v>
      </c>
      <c r="R74" s="1">
        <v>13.038404810405298</v>
      </c>
      <c r="S74" s="1">
        <v>80.741849498386571</v>
      </c>
      <c r="T74" s="1">
        <v>0</v>
      </c>
      <c r="U74" s="1">
        <v>25.361873339221717</v>
      </c>
      <c r="V74" s="13">
        <v>2012</v>
      </c>
      <c r="W74" s="13" t="s">
        <v>33</v>
      </c>
      <c r="X74" s="13" t="s">
        <v>36</v>
      </c>
      <c r="Y74" s="14">
        <f>VLOOKUP(B74,'2. n_obs_id1'!$A:$B,2,FALSE)</f>
        <v>13</v>
      </c>
      <c r="Z74" s="14">
        <f>IF(ISERROR(VLOOKUP(C74,'2. n_obs_id1'!$A:$B,2,FALSE)),0,VLOOKUP(C74,'2. n_obs_id1'!$A:$B,2,FALSE))</f>
        <v>36</v>
      </c>
    </row>
    <row r="75" spans="1:26" x14ac:dyDescent="0.2">
      <c r="A75">
        <v>74</v>
      </c>
      <c r="B75" t="s">
        <v>106</v>
      </c>
      <c r="C75" t="s">
        <v>109</v>
      </c>
      <c r="D75">
        <v>0</v>
      </c>
      <c r="E75">
        <v>1</v>
      </c>
      <c r="F75">
        <v>1</v>
      </c>
      <c r="G75">
        <v>2</v>
      </c>
      <c r="H75" s="7">
        <v>0</v>
      </c>
      <c r="I75" s="7">
        <v>1</v>
      </c>
      <c r="J75" t="s">
        <v>2</v>
      </c>
      <c r="K75" t="s">
        <v>3</v>
      </c>
      <c r="L75" t="s">
        <v>4</v>
      </c>
      <c r="M75" t="s">
        <v>4</v>
      </c>
      <c r="N75" s="1">
        <v>78.956521739130437</v>
      </c>
      <c r="O75" s="1">
        <v>84.333333333333329</v>
      </c>
      <c r="P75" s="1">
        <v>106.10372283760829</v>
      </c>
      <c r="Q75" s="1">
        <v>13.038404810405298</v>
      </c>
      <c r="R75" s="1">
        <v>83.250169986633622</v>
      </c>
      <c r="S75" s="1">
        <v>13.0384048104053</v>
      </c>
      <c r="T75" s="1">
        <v>22.853552850974665</v>
      </c>
      <c r="U75" s="1">
        <v>0</v>
      </c>
      <c r="V75" s="13">
        <v>2012</v>
      </c>
      <c r="W75" s="13" t="s">
        <v>33</v>
      </c>
      <c r="X75" s="13" t="s">
        <v>36</v>
      </c>
      <c r="Y75" s="14">
        <f>VLOOKUP(B75,'2. n_obs_id1'!$A:$B,2,FALSE)</f>
        <v>36</v>
      </c>
      <c r="Z75" s="14">
        <f>IF(ISERROR(VLOOKUP(C75,'2. n_obs_id1'!$A:$B,2,FALSE)),0,VLOOKUP(C75,'2. n_obs_id1'!$A:$B,2,FALSE))</f>
        <v>13</v>
      </c>
    </row>
    <row r="76" spans="1:26" x14ac:dyDescent="0.2">
      <c r="A76">
        <v>75</v>
      </c>
      <c r="B76" t="s">
        <v>109</v>
      </c>
      <c r="C76" t="s">
        <v>106</v>
      </c>
      <c r="D76">
        <v>1</v>
      </c>
      <c r="E76">
        <v>0</v>
      </c>
      <c r="F76">
        <v>1</v>
      </c>
      <c r="G76">
        <v>2</v>
      </c>
      <c r="H76" s="7">
        <v>1</v>
      </c>
      <c r="I76" s="7">
        <v>0</v>
      </c>
      <c r="J76" t="s">
        <v>3</v>
      </c>
      <c r="K76" t="s">
        <v>2</v>
      </c>
      <c r="L76" t="s">
        <v>4</v>
      </c>
      <c r="M76" t="s">
        <v>4</v>
      </c>
      <c r="N76" s="1">
        <v>84.333333333333329</v>
      </c>
      <c r="O76" s="1">
        <v>78.956521739130437</v>
      </c>
      <c r="P76" s="1">
        <v>13.038404810405298</v>
      </c>
      <c r="Q76" s="1">
        <v>106.10372283760829</v>
      </c>
      <c r="R76" s="1">
        <v>13.038404810405298</v>
      </c>
      <c r="S76" s="1">
        <v>80.741849498386571</v>
      </c>
      <c r="T76" s="1">
        <v>0</v>
      </c>
      <c r="U76" s="1">
        <v>25.361873339221717</v>
      </c>
      <c r="V76" s="13">
        <v>2012</v>
      </c>
      <c r="W76" s="13" t="s">
        <v>33</v>
      </c>
      <c r="X76" s="13" t="s">
        <v>36</v>
      </c>
      <c r="Y76" s="14">
        <f>VLOOKUP(B76,'2. n_obs_id1'!$A:$B,2,FALSE)</f>
        <v>13</v>
      </c>
      <c r="Z76" s="14">
        <f>IF(ISERROR(VLOOKUP(C76,'2. n_obs_id1'!$A:$B,2,FALSE)),0,VLOOKUP(C76,'2. n_obs_id1'!$A:$B,2,FALSE))</f>
        <v>36</v>
      </c>
    </row>
    <row r="77" spans="1:26" x14ac:dyDescent="0.2">
      <c r="A77">
        <v>76</v>
      </c>
      <c r="B77" t="s">
        <v>106</v>
      </c>
      <c r="C77" t="s">
        <v>109</v>
      </c>
      <c r="D77">
        <v>0</v>
      </c>
      <c r="E77">
        <v>1</v>
      </c>
      <c r="F77">
        <v>2</v>
      </c>
      <c r="G77">
        <v>1</v>
      </c>
      <c r="H77" s="7">
        <v>0</v>
      </c>
      <c r="I77" s="7">
        <v>1</v>
      </c>
      <c r="J77" t="s">
        <v>2</v>
      </c>
      <c r="K77" t="s">
        <v>3</v>
      </c>
      <c r="L77" t="s">
        <v>4</v>
      </c>
      <c r="M77" t="s">
        <v>4</v>
      </c>
      <c r="N77" s="1">
        <v>78.956521739130437</v>
      </c>
      <c r="O77" s="1">
        <v>84.333333333333329</v>
      </c>
      <c r="P77" s="1">
        <v>106.10372283760829</v>
      </c>
      <c r="Q77" s="1">
        <v>13.038404810405298</v>
      </c>
      <c r="R77" s="1">
        <v>83.250169986633622</v>
      </c>
      <c r="S77" s="1">
        <v>13.0384048104053</v>
      </c>
      <c r="T77" s="1">
        <v>22.853552850974665</v>
      </c>
      <c r="U77" s="1">
        <v>0</v>
      </c>
      <c r="V77" s="13">
        <v>2012</v>
      </c>
      <c r="W77" s="13" t="s">
        <v>33</v>
      </c>
      <c r="X77" s="13" t="s">
        <v>36</v>
      </c>
      <c r="Y77" s="14">
        <f>VLOOKUP(B77,'2. n_obs_id1'!$A:$B,2,FALSE)</f>
        <v>36</v>
      </c>
      <c r="Z77" s="14">
        <f>IF(ISERROR(VLOOKUP(C77,'2. n_obs_id1'!$A:$B,2,FALSE)),0,VLOOKUP(C77,'2. n_obs_id1'!$A:$B,2,FALSE))</f>
        <v>13</v>
      </c>
    </row>
    <row r="78" spans="1:26" x14ac:dyDescent="0.2">
      <c r="A78">
        <v>77</v>
      </c>
      <c r="B78" t="s">
        <v>106</v>
      </c>
      <c r="C78" t="s">
        <v>109</v>
      </c>
      <c r="D78">
        <v>0</v>
      </c>
      <c r="E78">
        <v>1</v>
      </c>
      <c r="F78">
        <v>2</v>
      </c>
      <c r="G78">
        <v>1</v>
      </c>
      <c r="H78" s="7">
        <v>0</v>
      </c>
      <c r="I78" s="7">
        <v>1</v>
      </c>
      <c r="J78" t="s">
        <v>2</v>
      </c>
      <c r="K78" t="s">
        <v>3</v>
      </c>
      <c r="L78" t="s">
        <v>4</v>
      </c>
      <c r="M78" t="s">
        <v>4</v>
      </c>
      <c r="N78" s="1">
        <v>78.956521739130437</v>
      </c>
      <c r="O78" s="1">
        <v>84.333333333333329</v>
      </c>
      <c r="P78" s="1">
        <v>106.10372283760829</v>
      </c>
      <c r="Q78" s="1">
        <v>13.038404810405298</v>
      </c>
      <c r="R78" s="1">
        <v>83.250169986633622</v>
      </c>
      <c r="S78" s="1">
        <v>13.0384048104053</v>
      </c>
      <c r="T78" s="1">
        <v>22.853552850974665</v>
      </c>
      <c r="U78" s="1">
        <v>0</v>
      </c>
      <c r="V78" s="13">
        <v>2012</v>
      </c>
      <c r="W78" s="13" t="s">
        <v>33</v>
      </c>
      <c r="X78" s="13" t="s">
        <v>36</v>
      </c>
      <c r="Y78" s="14">
        <f>VLOOKUP(B78,'2. n_obs_id1'!$A:$B,2,FALSE)</f>
        <v>36</v>
      </c>
      <c r="Z78" s="14">
        <f>IF(ISERROR(VLOOKUP(C78,'2. n_obs_id1'!$A:$B,2,FALSE)),0,VLOOKUP(C78,'2. n_obs_id1'!$A:$B,2,FALSE))</f>
        <v>13</v>
      </c>
    </row>
    <row r="79" spans="1:26" x14ac:dyDescent="0.2">
      <c r="A79">
        <v>78</v>
      </c>
      <c r="B79" t="s">
        <v>106</v>
      </c>
      <c r="C79" t="s">
        <v>109</v>
      </c>
      <c r="D79">
        <v>0</v>
      </c>
      <c r="E79">
        <v>1</v>
      </c>
      <c r="F79">
        <v>2</v>
      </c>
      <c r="G79">
        <v>1</v>
      </c>
      <c r="H79" s="7">
        <v>0</v>
      </c>
      <c r="I79" s="7">
        <v>1</v>
      </c>
      <c r="J79" t="s">
        <v>2</v>
      </c>
      <c r="K79" t="s">
        <v>3</v>
      </c>
      <c r="L79" t="s">
        <v>4</v>
      </c>
      <c r="M79" t="s">
        <v>4</v>
      </c>
      <c r="N79" s="1">
        <v>78.956521739130437</v>
      </c>
      <c r="O79" s="1">
        <v>84.333333333333329</v>
      </c>
      <c r="P79" s="1">
        <v>106.10372283760829</v>
      </c>
      <c r="Q79" s="1">
        <v>13.038404810405298</v>
      </c>
      <c r="R79" s="1">
        <v>83.250169986633622</v>
      </c>
      <c r="S79" s="1">
        <v>13.0384048104053</v>
      </c>
      <c r="T79" s="1">
        <v>22.853552850974665</v>
      </c>
      <c r="U79" s="1">
        <v>0</v>
      </c>
      <c r="V79" s="13">
        <v>2012</v>
      </c>
      <c r="W79" s="13" t="s">
        <v>33</v>
      </c>
      <c r="X79" s="13" t="s">
        <v>36</v>
      </c>
      <c r="Y79" s="14">
        <f>VLOOKUP(B79,'2. n_obs_id1'!$A:$B,2,FALSE)</f>
        <v>36</v>
      </c>
      <c r="Z79" s="14">
        <f>IF(ISERROR(VLOOKUP(C79,'2. n_obs_id1'!$A:$B,2,FALSE)),0,VLOOKUP(C79,'2. n_obs_id1'!$A:$B,2,FALSE))</f>
        <v>13</v>
      </c>
    </row>
    <row r="80" spans="1:26" x14ac:dyDescent="0.2">
      <c r="A80">
        <v>79</v>
      </c>
      <c r="B80" t="s">
        <v>109</v>
      </c>
      <c r="C80" t="s">
        <v>106</v>
      </c>
      <c r="D80">
        <v>1</v>
      </c>
      <c r="E80">
        <v>0</v>
      </c>
      <c r="F80">
        <v>1</v>
      </c>
      <c r="G80">
        <v>2</v>
      </c>
      <c r="H80" s="7">
        <v>1</v>
      </c>
      <c r="I80" s="7">
        <v>0</v>
      </c>
      <c r="J80" t="s">
        <v>3</v>
      </c>
      <c r="K80" t="s">
        <v>2</v>
      </c>
      <c r="L80" t="s">
        <v>4</v>
      </c>
      <c r="M80" t="s">
        <v>4</v>
      </c>
      <c r="N80" s="1">
        <v>84.333333333333329</v>
      </c>
      <c r="O80" s="1">
        <v>78.956521739130437</v>
      </c>
      <c r="P80" s="1">
        <v>13.038404810405298</v>
      </c>
      <c r="Q80" s="1">
        <v>106.10372283760829</v>
      </c>
      <c r="R80" s="1">
        <v>13.038404810405298</v>
      </c>
      <c r="S80" s="1">
        <v>80.741849498386571</v>
      </c>
      <c r="T80" s="1">
        <v>0</v>
      </c>
      <c r="U80" s="1">
        <v>25.361873339221717</v>
      </c>
      <c r="V80" s="13">
        <v>2012</v>
      </c>
      <c r="W80" s="13" t="s">
        <v>33</v>
      </c>
      <c r="X80" s="13" t="s">
        <v>36</v>
      </c>
      <c r="Y80" s="14">
        <f>VLOOKUP(B80,'2. n_obs_id1'!$A:$B,2,FALSE)</f>
        <v>13</v>
      </c>
      <c r="Z80" s="14">
        <f>IF(ISERROR(VLOOKUP(C80,'2. n_obs_id1'!$A:$B,2,FALSE)),0,VLOOKUP(C80,'2. n_obs_id1'!$A:$B,2,FALSE))</f>
        <v>36</v>
      </c>
    </row>
    <row r="81" spans="1:26" x14ac:dyDescent="0.2">
      <c r="A81">
        <v>80</v>
      </c>
      <c r="B81" t="s">
        <v>106</v>
      </c>
      <c r="C81" t="s">
        <v>109</v>
      </c>
      <c r="D81">
        <v>0</v>
      </c>
      <c r="E81">
        <v>1</v>
      </c>
      <c r="F81">
        <v>2</v>
      </c>
      <c r="G81">
        <v>1</v>
      </c>
      <c r="H81" s="7">
        <v>0</v>
      </c>
      <c r="I81" s="7">
        <v>1</v>
      </c>
      <c r="J81" t="s">
        <v>2</v>
      </c>
      <c r="K81" t="s">
        <v>3</v>
      </c>
      <c r="L81" t="s">
        <v>4</v>
      </c>
      <c r="M81" t="s">
        <v>4</v>
      </c>
      <c r="N81" s="1">
        <v>78.956521739130437</v>
      </c>
      <c r="O81" s="1">
        <v>84.333333333333329</v>
      </c>
      <c r="P81" s="1">
        <v>106.10372283760829</v>
      </c>
      <c r="Q81" s="1">
        <v>13.038404810405298</v>
      </c>
      <c r="R81" s="1">
        <v>83.250169986633622</v>
      </c>
      <c r="S81" s="1">
        <v>13.0384048104053</v>
      </c>
      <c r="T81" s="1">
        <v>22.853552850974665</v>
      </c>
      <c r="U81" s="1">
        <v>0</v>
      </c>
      <c r="V81" s="13">
        <v>2012</v>
      </c>
      <c r="W81" s="13" t="s">
        <v>33</v>
      </c>
      <c r="X81" s="13" t="s">
        <v>36</v>
      </c>
      <c r="Y81" s="14">
        <f>VLOOKUP(B81,'2. n_obs_id1'!$A:$B,2,FALSE)</f>
        <v>36</v>
      </c>
      <c r="Z81" s="14">
        <f>IF(ISERROR(VLOOKUP(C81,'2. n_obs_id1'!$A:$B,2,FALSE)),0,VLOOKUP(C81,'2. n_obs_id1'!$A:$B,2,FALSE))</f>
        <v>13</v>
      </c>
    </row>
    <row r="82" spans="1:26" x14ac:dyDescent="0.2">
      <c r="A82">
        <v>81</v>
      </c>
      <c r="B82" t="s">
        <v>118</v>
      </c>
      <c r="C82" t="s">
        <v>110</v>
      </c>
      <c r="D82">
        <v>1</v>
      </c>
      <c r="E82">
        <v>0</v>
      </c>
      <c r="F82">
        <v>1</v>
      </c>
      <c r="G82">
        <v>2</v>
      </c>
      <c r="H82" s="7">
        <v>1</v>
      </c>
      <c r="I82" s="7">
        <v>0</v>
      </c>
      <c r="J82" t="s">
        <v>3</v>
      </c>
      <c r="K82" t="s">
        <v>2</v>
      </c>
      <c r="L82" t="s">
        <v>6</v>
      </c>
      <c r="M82" t="s">
        <v>6</v>
      </c>
      <c r="N82" s="1">
        <v>92</v>
      </c>
      <c r="O82" s="1">
        <v>85.791666666666671</v>
      </c>
      <c r="P82" s="1">
        <v>238.37994882120435</v>
      </c>
      <c r="Q82" s="1">
        <v>20.124611797498108</v>
      </c>
      <c r="R82" s="1">
        <v>183.78851905074231</v>
      </c>
      <c r="S82" s="1">
        <v>25.657723531796517</v>
      </c>
      <c r="T82" s="1">
        <v>54.591429770462042</v>
      </c>
      <c r="U82" s="1">
        <v>-5.5331117342984086</v>
      </c>
      <c r="V82" s="13">
        <v>2013</v>
      </c>
      <c r="W82" s="13" t="s">
        <v>33</v>
      </c>
      <c r="X82" s="13" t="s">
        <v>38</v>
      </c>
      <c r="Y82" s="14">
        <f>VLOOKUP(B82,'2. n_obs_id1'!$A:$B,2,FALSE)</f>
        <v>10</v>
      </c>
      <c r="Z82" s="14">
        <f>IF(ISERROR(VLOOKUP(C82,'2. n_obs_id1'!$A:$B,2,FALSE)),0,VLOOKUP(C82,'2. n_obs_id1'!$A:$B,2,FALSE))</f>
        <v>45</v>
      </c>
    </row>
    <row r="83" spans="1:26" x14ac:dyDescent="0.2">
      <c r="A83">
        <v>82</v>
      </c>
      <c r="B83" t="s">
        <v>110</v>
      </c>
      <c r="C83" t="s">
        <v>118</v>
      </c>
      <c r="D83">
        <v>1</v>
      </c>
      <c r="E83">
        <v>0</v>
      </c>
      <c r="F83">
        <v>2</v>
      </c>
      <c r="G83">
        <v>1</v>
      </c>
      <c r="H83" s="7">
        <v>1</v>
      </c>
      <c r="I83" s="7">
        <v>0</v>
      </c>
      <c r="J83" t="s">
        <v>2</v>
      </c>
      <c r="K83" t="s">
        <v>3</v>
      </c>
      <c r="L83" t="s">
        <v>6</v>
      </c>
      <c r="M83" t="s">
        <v>6</v>
      </c>
      <c r="N83" s="1">
        <v>85.791666666666671</v>
      </c>
      <c r="O83" s="1">
        <v>92</v>
      </c>
      <c r="P83" s="1">
        <v>20.124611797498108</v>
      </c>
      <c r="Q83" s="1">
        <v>238.37994882120435</v>
      </c>
      <c r="R83" s="1">
        <v>33.152641999477652</v>
      </c>
      <c r="S83" s="1">
        <v>224.39766490807449</v>
      </c>
      <c r="T83" s="1">
        <v>-13.028030201979544</v>
      </c>
      <c r="U83" s="1">
        <v>13.982283913129862</v>
      </c>
      <c r="V83" s="13">
        <v>2013</v>
      </c>
      <c r="W83" s="13" t="s">
        <v>33</v>
      </c>
      <c r="X83" s="13" t="s">
        <v>38</v>
      </c>
      <c r="Y83" s="14">
        <f>VLOOKUP(B83,'2. n_obs_id1'!$A:$B,2,FALSE)</f>
        <v>45</v>
      </c>
      <c r="Z83" s="14">
        <f>IF(ISERROR(VLOOKUP(C83,'2. n_obs_id1'!$A:$B,2,FALSE)),0,VLOOKUP(C83,'2. n_obs_id1'!$A:$B,2,FALSE))</f>
        <v>10</v>
      </c>
    </row>
    <row r="84" spans="1:26" x14ac:dyDescent="0.2">
      <c r="A84">
        <v>83</v>
      </c>
      <c r="B84" t="s">
        <v>110</v>
      </c>
      <c r="C84" t="s">
        <v>118</v>
      </c>
      <c r="D84">
        <v>1</v>
      </c>
      <c r="E84">
        <v>0</v>
      </c>
      <c r="F84">
        <v>1</v>
      </c>
      <c r="G84">
        <v>2</v>
      </c>
      <c r="H84" s="7">
        <v>1</v>
      </c>
      <c r="I84" s="7">
        <v>0</v>
      </c>
      <c r="J84" t="s">
        <v>2</v>
      </c>
      <c r="K84" t="s">
        <v>3</v>
      </c>
      <c r="L84" t="s">
        <v>6</v>
      </c>
      <c r="M84" t="s">
        <v>6</v>
      </c>
      <c r="N84" s="1">
        <v>85.791666666666671</v>
      </c>
      <c r="O84" s="1">
        <v>92</v>
      </c>
      <c r="P84" s="1">
        <v>20.124611797498108</v>
      </c>
      <c r="Q84" s="1">
        <v>238.37994882120435</v>
      </c>
      <c r="R84" s="1">
        <v>33.152641999477652</v>
      </c>
      <c r="S84" s="1">
        <v>224.39766490807449</v>
      </c>
      <c r="T84" s="1">
        <v>-13.028030201979544</v>
      </c>
      <c r="U84" s="1">
        <v>13.982283913129862</v>
      </c>
      <c r="V84" s="13">
        <v>2013</v>
      </c>
      <c r="W84" s="13" t="s">
        <v>33</v>
      </c>
      <c r="X84" s="13" t="s">
        <v>38</v>
      </c>
      <c r="Y84" s="14">
        <f>VLOOKUP(B84,'2. n_obs_id1'!$A:$B,2,FALSE)</f>
        <v>45</v>
      </c>
      <c r="Z84" s="14">
        <f>IF(ISERROR(VLOOKUP(C84,'2. n_obs_id1'!$A:$B,2,FALSE)),0,VLOOKUP(C84,'2. n_obs_id1'!$A:$B,2,FALSE))</f>
        <v>10</v>
      </c>
    </row>
    <row r="85" spans="1:26" x14ac:dyDescent="0.2">
      <c r="A85">
        <v>84</v>
      </c>
      <c r="B85" t="s">
        <v>110</v>
      </c>
      <c r="C85" t="s">
        <v>118</v>
      </c>
      <c r="D85">
        <v>1</v>
      </c>
      <c r="E85">
        <v>0</v>
      </c>
      <c r="F85">
        <v>1</v>
      </c>
      <c r="G85">
        <v>2</v>
      </c>
      <c r="H85" s="7">
        <v>1</v>
      </c>
      <c r="I85" s="7">
        <v>0</v>
      </c>
      <c r="J85" t="s">
        <v>2</v>
      </c>
      <c r="K85" t="s">
        <v>3</v>
      </c>
      <c r="L85" t="s">
        <v>6</v>
      </c>
      <c r="M85" t="s">
        <v>6</v>
      </c>
      <c r="N85" s="1">
        <v>85.791666666666671</v>
      </c>
      <c r="O85" s="1">
        <v>92</v>
      </c>
      <c r="P85" s="1">
        <v>20.124611797498108</v>
      </c>
      <c r="Q85" s="1">
        <v>238.37994882120435</v>
      </c>
      <c r="R85" s="1">
        <v>33.152641999477652</v>
      </c>
      <c r="S85" s="1">
        <v>224.39766490807449</v>
      </c>
      <c r="T85" s="1">
        <v>-13.028030201979544</v>
      </c>
      <c r="U85" s="1">
        <v>13.982283913129862</v>
      </c>
      <c r="V85" s="13">
        <v>2013</v>
      </c>
      <c r="W85" s="13" t="s">
        <v>33</v>
      </c>
      <c r="X85" s="13" t="s">
        <v>38</v>
      </c>
      <c r="Y85" s="14">
        <f>VLOOKUP(B85,'2. n_obs_id1'!$A:$B,2,FALSE)</f>
        <v>45</v>
      </c>
      <c r="Z85" s="14">
        <f>IF(ISERROR(VLOOKUP(C85,'2. n_obs_id1'!$A:$B,2,FALSE)),0,VLOOKUP(C85,'2. n_obs_id1'!$A:$B,2,FALSE))</f>
        <v>10</v>
      </c>
    </row>
    <row r="86" spans="1:26" x14ac:dyDescent="0.2">
      <c r="A86">
        <v>85</v>
      </c>
      <c r="B86" t="s">
        <v>118</v>
      </c>
      <c r="C86" t="s">
        <v>110</v>
      </c>
      <c r="D86">
        <v>0</v>
      </c>
      <c r="E86">
        <v>1</v>
      </c>
      <c r="F86">
        <v>2</v>
      </c>
      <c r="G86">
        <v>1</v>
      </c>
      <c r="H86" s="7">
        <v>0</v>
      </c>
      <c r="I86" s="7">
        <v>1</v>
      </c>
      <c r="J86" t="s">
        <v>3</v>
      </c>
      <c r="K86" t="s">
        <v>2</v>
      </c>
      <c r="L86" t="s">
        <v>6</v>
      </c>
      <c r="M86" t="s">
        <v>6</v>
      </c>
      <c r="N86" s="1">
        <v>92</v>
      </c>
      <c r="O86" s="1">
        <v>85.791666666666671</v>
      </c>
      <c r="P86" s="1">
        <v>238.37994882120435</v>
      </c>
      <c r="Q86" s="1">
        <v>20.124611797498108</v>
      </c>
      <c r="R86" s="1">
        <v>183.78851905074231</v>
      </c>
      <c r="S86" s="1">
        <v>25.657723531796517</v>
      </c>
      <c r="T86" s="1">
        <v>54.591429770462042</v>
      </c>
      <c r="U86" s="1">
        <v>-5.5331117342984086</v>
      </c>
      <c r="V86" s="13">
        <v>2013</v>
      </c>
      <c r="W86" s="13" t="s">
        <v>33</v>
      </c>
      <c r="X86" s="13" t="s">
        <v>38</v>
      </c>
      <c r="Y86" s="14">
        <f>VLOOKUP(B86,'2. n_obs_id1'!$A:$B,2,FALSE)</f>
        <v>10</v>
      </c>
      <c r="Z86" s="14">
        <f>IF(ISERROR(VLOOKUP(C86,'2. n_obs_id1'!$A:$B,2,FALSE)),0,VLOOKUP(C86,'2. n_obs_id1'!$A:$B,2,FALSE))</f>
        <v>45</v>
      </c>
    </row>
    <row r="87" spans="1:26" x14ac:dyDescent="0.2">
      <c r="A87">
        <v>86</v>
      </c>
      <c r="B87" t="s">
        <v>118</v>
      </c>
      <c r="C87" t="s">
        <v>110</v>
      </c>
      <c r="D87">
        <v>0</v>
      </c>
      <c r="E87">
        <v>1</v>
      </c>
      <c r="F87">
        <v>2</v>
      </c>
      <c r="G87">
        <v>1</v>
      </c>
      <c r="H87" s="7">
        <v>0</v>
      </c>
      <c r="I87" s="7">
        <v>1</v>
      </c>
      <c r="J87" t="s">
        <v>3</v>
      </c>
      <c r="K87" t="s">
        <v>2</v>
      </c>
      <c r="L87" t="s">
        <v>6</v>
      </c>
      <c r="M87" t="s">
        <v>6</v>
      </c>
      <c r="N87" s="1">
        <v>92</v>
      </c>
      <c r="O87" s="1">
        <v>85.791666666666671</v>
      </c>
      <c r="P87" s="1">
        <v>238.37994882120435</v>
      </c>
      <c r="Q87" s="1">
        <v>20.124611797498108</v>
      </c>
      <c r="R87" s="1">
        <v>183.78851905074231</v>
      </c>
      <c r="S87" s="1">
        <v>25.657723531796517</v>
      </c>
      <c r="T87" s="1">
        <v>54.591429770462042</v>
      </c>
      <c r="U87" s="1">
        <v>-5.5331117342984086</v>
      </c>
      <c r="V87" s="13">
        <v>2013</v>
      </c>
      <c r="W87" s="13" t="s">
        <v>33</v>
      </c>
      <c r="X87" s="13" t="s">
        <v>38</v>
      </c>
      <c r="Y87" s="14">
        <f>VLOOKUP(B87,'2. n_obs_id1'!$A:$B,2,FALSE)</f>
        <v>10</v>
      </c>
      <c r="Z87" s="14">
        <f>IF(ISERROR(VLOOKUP(C87,'2. n_obs_id1'!$A:$B,2,FALSE)),0,VLOOKUP(C87,'2. n_obs_id1'!$A:$B,2,FALSE))</f>
        <v>45</v>
      </c>
    </row>
    <row r="88" spans="1:26" x14ac:dyDescent="0.2">
      <c r="A88">
        <v>87</v>
      </c>
      <c r="B88" t="s">
        <v>110</v>
      </c>
      <c r="C88" t="s">
        <v>118</v>
      </c>
      <c r="D88">
        <v>0</v>
      </c>
      <c r="E88">
        <v>1</v>
      </c>
      <c r="F88">
        <v>1</v>
      </c>
      <c r="G88">
        <v>2</v>
      </c>
      <c r="H88" s="7" t="s">
        <v>5</v>
      </c>
      <c r="I88" s="7" t="s">
        <v>5</v>
      </c>
      <c r="J88" t="s">
        <v>2</v>
      </c>
      <c r="K88" t="s">
        <v>3</v>
      </c>
      <c r="L88" t="s">
        <v>6</v>
      </c>
      <c r="M88" t="s">
        <v>6</v>
      </c>
      <c r="N88" s="1">
        <v>85.791666666666671</v>
      </c>
      <c r="O88" s="1">
        <v>92</v>
      </c>
      <c r="P88" s="1">
        <v>20.124611797498108</v>
      </c>
      <c r="Q88" s="1">
        <v>238.37994882120435</v>
      </c>
      <c r="R88" s="1">
        <v>33.152641999477652</v>
      </c>
      <c r="S88" s="1">
        <v>224.39766490807449</v>
      </c>
      <c r="T88" s="1">
        <v>-13.028030201979544</v>
      </c>
      <c r="U88" s="1">
        <v>13.982283913129862</v>
      </c>
      <c r="V88" s="13">
        <v>2013</v>
      </c>
      <c r="W88" s="13" t="s">
        <v>33</v>
      </c>
      <c r="X88" s="13" t="s">
        <v>38</v>
      </c>
      <c r="Y88" s="14">
        <f>VLOOKUP(B88,'2. n_obs_id1'!$A:$B,2,FALSE)</f>
        <v>45</v>
      </c>
      <c r="Z88" s="14">
        <f>IF(ISERROR(VLOOKUP(C88,'2. n_obs_id1'!$A:$B,2,FALSE)),0,VLOOKUP(C88,'2. n_obs_id1'!$A:$B,2,FALSE))</f>
        <v>10</v>
      </c>
    </row>
    <row r="89" spans="1:26" x14ac:dyDescent="0.2">
      <c r="A89">
        <v>88</v>
      </c>
      <c r="B89" t="s">
        <v>118</v>
      </c>
      <c r="C89" t="s">
        <v>110</v>
      </c>
      <c r="D89">
        <v>0</v>
      </c>
      <c r="E89">
        <v>1</v>
      </c>
      <c r="F89">
        <v>1</v>
      </c>
      <c r="G89">
        <v>2</v>
      </c>
      <c r="H89" s="7">
        <v>0</v>
      </c>
      <c r="I89" s="7">
        <v>1</v>
      </c>
      <c r="J89" t="s">
        <v>3</v>
      </c>
      <c r="K89" t="s">
        <v>2</v>
      </c>
      <c r="L89" t="s">
        <v>6</v>
      </c>
      <c r="M89" t="s">
        <v>6</v>
      </c>
      <c r="N89" s="1">
        <v>92</v>
      </c>
      <c r="O89" s="1">
        <v>85.791666666666671</v>
      </c>
      <c r="P89" s="1">
        <v>238.37994882120435</v>
      </c>
      <c r="Q89" s="1">
        <v>20.124611797498108</v>
      </c>
      <c r="R89" s="1">
        <v>183.78851905074231</v>
      </c>
      <c r="S89" s="1">
        <v>25.657723531796517</v>
      </c>
      <c r="T89" s="1">
        <v>54.591429770462042</v>
      </c>
      <c r="U89" s="1">
        <v>-5.5331117342984086</v>
      </c>
      <c r="V89" s="13">
        <v>2013</v>
      </c>
      <c r="W89" s="13" t="s">
        <v>33</v>
      </c>
      <c r="X89" s="13" t="s">
        <v>38</v>
      </c>
      <c r="Y89" s="14">
        <f>VLOOKUP(B89,'2. n_obs_id1'!$A:$B,2,FALSE)</f>
        <v>10</v>
      </c>
      <c r="Z89" s="14">
        <f>IF(ISERROR(VLOOKUP(C89,'2. n_obs_id1'!$A:$B,2,FALSE)),0,VLOOKUP(C89,'2. n_obs_id1'!$A:$B,2,FALSE))</f>
        <v>45</v>
      </c>
    </row>
    <row r="90" spans="1:26" x14ac:dyDescent="0.2">
      <c r="A90">
        <v>89</v>
      </c>
      <c r="B90" t="s">
        <v>110</v>
      </c>
      <c r="C90" t="s">
        <v>118</v>
      </c>
      <c r="D90">
        <v>1</v>
      </c>
      <c r="E90">
        <v>0</v>
      </c>
      <c r="F90">
        <v>1</v>
      </c>
      <c r="G90">
        <v>2</v>
      </c>
      <c r="H90" s="7">
        <v>1</v>
      </c>
      <c r="I90" s="7">
        <v>0</v>
      </c>
      <c r="J90" t="s">
        <v>2</v>
      </c>
      <c r="K90" t="s">
        <v>3</v>
      </c>
      <c r="L90" t="s">
        <v>6</v>
      </c>
      <c r="M90" t="s">
        <v>6</v>
      </c>
      <c r="N90" s="1">
        <v>85.791666666666671</v>
      </c>
      <c r="O90" s="1">
        <v>92</v>
      </c>
      <c r="P90" s="1">
        <v>20.124611797498108</v>
      </c>
      <c r="Q90" s="1">
        <v>238.37994882120435</v>
      </c>
      <c r="R90" s="1">
        <v>33.152641999477652</v>
      </c>
      <c r="S90" s="1">
        <v>224.39766490807449</v>
      </c>
      <c r="T90" s="1">
        <v>-13.028030201979544</v>
      </c>
      <c r="U90" s="1">
        <v>13.982283913129862</v>
      </c>
      <c r="V90" s="13">
        <v>2013</v>
      </c>
      <c r="W90" s="13" t="s">
        <v>33</v>
      </c>
      <c r="X90" s="13" t="s">
        <v>38</v>
      </c>
      <c r="Y90" s="14">
        <f>VLOOKUP(B90,'2. n_obs_id1'!$A:$B,2,FALSE)</f>
        <v>45</v>
      </c>
      <c r="Z90" s="14">
        <f>IF(ISERROR(VLOOKUP(C90,'2. n_obs_id1'!$A:$B,2,FALSE)),0,VLOOKUP(C90,'2. n_obs_id1'!$A:$B,2,FALSE))</f>
        <v>10</v>
      </c>
    </row>
    <row r="91" spans="1:26" x14ac:dyDescent="0.2">
      <c r="A91">
        <v>90</v>
      </c>
      <c r="B91" t="s">
        <v>110</v>
      </c>
      <c r="C91" t="s">
        <v>118</v>
      </c>
      <c r="D91">
        <v>1</v>
      </c>
      <c r="E91">
        <v>0</v>
      </c>
      <c r="F91">
        <v>1</v>
      </c>
      <c r="G91">
        <v>2</v>
      </c>
      <c r="H91" s="7">
        <v>1</v>
      </c>
      <c r="I91" s="7">
        <v>0</v>
      </c>
      <c r="J91" t="s">
        <v>2</v>
      </c>
      <c r="K91" t="s">
        <v>3</v>
      </c>
      <c r="L91" t="s">
        <v>6</v>
      </c>
      <c r="M91" t="s">
        <v>6</v>
      </c>
      <c r="N91" s="1">
        <v>85.791666666666671</v>
      </c>
      <c r="O91" s="1">
        <v>92</v>
      </c>
      <c r="P91" s="1">
        <v>20.124611797498108</v>
      </c>
      <c r="Q91" s="1">
        <v>238.37994882120435</v>
      </c>
      <c r="R91" s="1">
        <v>33.152641999477652</v>
      </c>
      <c r="S91" s="1">
        <v>224.39766490807449</v>
      </c>
      <c r="T91" s="1">
        <v>-13.028030201979544</v>
      </c>
      <c r="U91" s="1">
        <v>13.982283913129862</v>
      </c>
      <c r="V91" s="13">
        <v>2013</v>
      </c>
      <c r="W91" s="13" t="s">
        <v>33</v>
      </c>
      <c r="X91" s="13" t="s">
        <v>38</v>
      </c>
      <c r="Y91" s="14">
        <f>VLOOKUP(B91,'2. n_obs_id1'!$A:$B,2,FALSE)</f>
        <v>45</v>
      </c>
      <c r="Z91" s="14">
        <f>IF(ISERROR(VLOOKUP(C91,'2. n_obs_id1'!$A:$B,2,FALSE)),0,VLOOKUP(C91,'2. n_obs_id1'!$A:$B,2,FALSE))</f>
        <v>10</v>
      </c>
    </row>
    <row r="92" spans="1:26" x14ac:dyDescent="0.2">
      <c r="A92">
        <v>91</v>
      </c>
      <c r="B92" t="s">
        <v>110</v>
      </c>
      <c r="C92" t="s">
        <v>118</v>
      </c>
      <c r="D92">
        <v>0</v>
      </c>
      <c r="E92">
        <v>1</v>
      </c>
      <c r="F92">
        <v>1</v>
      </c>
      <c r="G92">
        <v>2</v>
      </c>
      <c r="H92" s="7" t="s">
        <v>5</v>
      </c>
      <c r="I92" s="7" t="s">
        <v>5</v>
      </c>
      <c r="J92" t="s">
        <v>2</v>
      </c>
      <c r="K92" t="s">
        <v>3</v>
      </c>
      <c r="L92" t="s">
        <v>6</v>
      </c>
      <c r="M92" t="s">
        <v>6</v>
      </c>
      <c r="N92" s="1">
        <v>85.791666666666671</v>
      </c>
      <c r="O92" s="1">
        <v>92</v>
      </c>
      <c r="P92" s="1">
        <v>20.124611797498108</v>
      </c>
      <c r="Q92" s="1">
        <v>238.37994882120435</v>
      </c>
      <c r="R92" s="1">
        <v>33.152641999477652</v>
      </c>
      <c r="S92" s="1">
        <v>224.39766490807449</v>
      </c>
      <c r="T92" s="1">
        <v>-13.028030201979544</v>
      </c>
      <c r="U92" s="1">
        <v>13.982283913129862</v>
      </c>
      <c r="V92" s="13">
        <v>2013</v>
      </c>
      <c r="W92" s="13" t="s">
        <v>33</v>
      </c>
      <c r="X92" s="13" t="s">
        <v>38</v>
      </c>
      <c r="Y92" s="14">
        <f>VLOOKUP(B92,'2. n_obs_id1'!$A:$B,2,FALSE)</f>
        <v>45</v>
      </c>
      <c r="Z92" s="14">
        <f>IF(ISERROR(VLOOKUP(C92,'2. n_obs_id1'!$A:$B,2,FALSE)),0,VLOOKUP(C92,'2. n_obs_id1'!$A:$B,2,FALSE))</f>
        <v>10</v>
      </c>
    </row>
    <row r="93" spans="1:26" x14ac:dyDescent="0.2">
      <c r="A93">
        <v>92</v>
      </c>
      <c r="B93" t="s">
        <v>110</v>
      </c>
      <c r="C93" t="s">
        <v>118</v>
      </c>
      <c r="D93">
        <v>1</v>
      </c>
      <c r="E93">
        <v>0</v>
      </c>
      <c r="F93">
        <v>2</v>
      </c>
      <c r="G93">
        <v>1</v>
      </c>
      <c r="H93" s="7">
        <v>1</v>
      </c>
      <c r="I93" s="7">
        <v>0</v>
      </c>
      <c r="J93" t="s">
        <v>2</v>
      </c>
      <c r="K93" t="s">
        <v>3</v>
      </c>
      <c r="L93" t="s">
        <v>6</v>
      </c>
      <c r="M93" t="s">
        <v>6</v>
      </c>
      <c r="N93" s="1">
        <v>85.791666666666671</v>
      </c>
      <c r="O93" s="1">
        <v>92</v>
      </c>
      <c r="P93" s="1">
        <v>20.124611797498108</v>
      </c>
      <c r="Q93" s="1">
        <v>238.37994882120435</v>
      </c>
      <c r="R93" s="1">
        <v>33.152641999477652</v>
      </c>
      <c r="S93" s="1">
        <v>224.39766490807449</v>
      </c>
      <c r="T93" s="1">
        <v>-13.028030201979544</v>
      </c>
      <c r="U93" s="1">
        <v>13.982283913129862</v>
      </c>
      <c r="V93" s="13">
        <v>2013</v>
      </c>
      <c r="W93" s="13" t="s">
        <v>33</v>
      </c>
      <c r="X93" s="13" t="s">
        <v>38</v>
      </c>
      <c r="Y93" s="14">
        <f>VLOOKUP(B93,'2. n_obs_id1'!$A:$B,2,FALSE)</f>
        <v>45</v>
      </c>
      <c r="Z93" s="14">
        <f>IF(ISERROR(VLOOKUP(C93,'2. n_obs_id1'!$A:$B,2,FALSE)),0,VLOOKUP(C93,'2. n_obs_id1'!$A:$B,2,FALSE))</f>
        <v>10</v>
      </c>
    </row>
    <row r="94" spans="1:26" x14ac:dyDescent="0.2">
      <c r="A94">
        <v>93</v>
      </c>
      <c r="B94" t="s">
        <v>110</v>
      </c>
      <c r="C94" t="s">
        <v>118</v>
      </c>
      <c r="D94">
        <v>1</v>
      </c>
      <c r="E94">
        <v>0</v>
      </c>
      <c r="F94">
        <v>2</v>
      </c>
      <c r="G94">
        <v>1</v>
      </c>
      <c r="H94" s="7">
        <v>1</v>
      </c>
      <c r="I94" s="7">
        <v>0</v>
      </c>
      <c r="J94" t="s">
        <v>2</v>
      </c>
      <c r="K94" t="s">
        <v>3</v>
      </c>
      <c r="L94" t="s">
        <v>6</v>
      </c>
      <c r="M94" t="s">
        <v>6</v>
      </c>
      <c r="N94" s="1">
        <v>85.791666666666671</v>
      </c>
      <c r="O94" s="1">
        <v>92</v>
      </c>
      <c r="P94" s="1">
        <v>20.124611797498108</v>
      </c>
      <c r="Q94" s="1">
        <v>238.37994882120435</v>
      </c>
      <c r="R94" s="1">
        <v>33.152641999477652</v>
      </c>
      <c r="S94" s="1">
        <v>224.39766490807449</v>
      </c>
      <c r="T94" s="1">
        <v>-13.028030201979544</v>
      </c>
      <c r="U94" s="1">
        <v>13.982283913129862</v>
      </c>
      <c r="V94" s="13">
        <v>2013</v>
      </c>
      <c r="W94" s="13" t="s">
        <v>33</v>
      </c>
      <c r="X94" s="13" t="s">
        <v>38</v>
      </c>
      <c r="Y94" s="14">
        <f>VLOOKUP(B94,'2. n_obs_id1'!$A:$B,2,FALSE)</f>
        <v>45</v>
      </c>
      <c r="Z94" s="14">
        <f>IF(ISERROR(VLOOKUP(C94,'2. n_obs_id1'!$A:$B,2,FALSE)),0,VLOOKUP(C94,'2. n_obs_id1'!$A:$B,2,FALSE))</f>
        <v>10</v>
      </c>
    </row>
    <row r="95" spans="1:26" x14ac:dyDescent="0.2">
      <c r="A95">
        <v>94</v>
      </c>
      <c r="B95" t="s">
        <v>110</v>
      </c>
      <c r="C95" t="s">
        <v>123</v>
      </c>
      <c r="D95">
        <v>1</v>
      </c>
      <c r="E95">
        <v>0</v>
      </c>
      <c r="F95">
        <v>1</v>
      </c>
      <c r="G95">
        <v>2</v>
      </c>
      <c r="H95" s="7">
        <v>1</v>
      </c>
      <c r="I95" s="7">
        <v>0</v>
      </c>
      <c r="J95" t="s">
        <v>2</v>
      </c>
      <c r="K95" t="s">
        <v>2</v>
      </c>
      <c r="L95" t="s">
        <v>6</v>
      </c>
      <c r="M95" t="s">
        <v>6</v>
      </c>
      <c r="N95" s="1">
        <v>85.791666666666671</v>
      </c>
      <c r="O95" s="1">
        <v>100.5</v>
      </c>
      <c r="P95" s="1">
        <v>20.124611797498108</v>
      </c>
      <c r="Q95" s="1">
        <v>66.189122973491649</v>
      </c>
      <c r="R95" s="1">
        <v>33.152641999477652</v>
      </c>
      <c r="S95" s="1">
        <v>30.387034406353663</v>
      </c>
      <c r="T95" s="1">
        <v>-13.028030201979544</v>
      </c>
      <c r="U95" s="1">
        <v>35.802088567137986</v>
      </c>
      <c r="V95" s="13">
        <v>2013</v>
      </c>
      <c r="W95" s="13" t="s">
        <v>33</v>
      </c>
      <c r="X95" s="13" t="s">
        <v>38</v>
      </c>
      <c r="Y95" s="14">
        <f>VLOOKUP(B95,'2. n_obs_id1'!$A:$B,2,FALSE)</f>
        <v>45</v>
      </c>
      <c r="Z95" s="14">
        <f>IF(ISERROR(VLOOKUP(C95,'2. n_obs_id1'!$A:$B,2,FALSE)),0,VLOOKUP(C95,'2. n_obs_id1'!$A:$B,2,FALSE))</f>
        <v>10</v>
      </c>
    </row>
    <row r="96" spans="1:26" x14ac:dyDescent="0.2">
      <c r="A96">
        <v>95</v>
      </c>
      <c r="B96" t="s">
        <v>110</v>
      </c>
      <c r="C96" t="s">
        <v>118</v>
      </c>
      <c r="D96">
        <v>1</v>
      </c>
      <c r="E96">
        <v>0</v>
      </c>
      <c r="F96">
        <v>1</v>
      </c>
      <c r="G96">
        <v>2</v>
      </c>
      <c r="H96" s="7">
        <v>1</v>
      </c>
      <c r="I96" s="7">
        <v>0</v>
      </c>
      <c r="J96" t="s">
        <v>2</v>
      </c>
      <c r="K96" t="s">
        <v>3</v>
      </c>
      <c r="L96" t="s">
        <v>6</v>
      </c>
      <c r="M96" t="s">
        <v>6</v>
      </c>
      <c r="N96" s="1">
        <v>85.791666666666671</v>
      </c>
      <c r="O96" s="1">
        <v>92</v>
      </c>
      <c r="P96" s="1">
        <v>20.124611797498108</v>
      </c>
      <c r="Q96" s="1">
        <v>238.37994882120435</v>
      </c>
      <c r="R96" s="1">
        <v>33.152641999477652</v>
      </c>
      <c r="S96" s="1">
        <v>224.39766490807449</v>
      </c>
      <c r="T96" s="1">
        <v>-13.028030201979544</v>
      </c>
      <c r="U96" s="1">
        <v>13.982283913129862</v>
      </c>
      <c r="V96" s="13">
        <v>2013</v>
      </c>
      <c r="W96" s="13" t="s">
        <v>33</v>
      </c>
      <c r="X96" s="13" t="s">
        <v>38</v>
      </c>
      <c r="Y96" s="14">
        <f>VLOOKUP(B96,'2. n_obs_id1'!$A:$B,2,FALSE)</f>
        <v>45</v>
      </c>
      <c r="Z96" s="14">
        <f>IF(ISERROR(VLOOKUP(C96,'2. n_obs_id1'!$A:$B,2,FALSE)),0,VLOOKUP(C96,'2. n_obs_id1'!$A:$B,2,FALSE))</f>
        <v>10</v>
      </c>
    </row>
    <row r="97" spans="1:26" x14ac:dyDescent="0.2">
      <c r="A97">
        <v>96</v>
      </c>
      <c r="B97" t="s">
        <v>110</v>
      </c>
      <c r="C97" t="s">
        <v>118</v>
      </c>
      <c r="D97">
        <v>1</v>
      </c>
      <c r="E97">
        <v>0</v>
      </c>
      <c r="F97">
        <v>1</v>
      </c>
      <c r="G97">
        <v>2</v>
      </c>
      <c r="H97" s="7">
        <v>1</v>
      </c>
      <c r="I97" s="7">
        <v>0</v>
      </c>
      <c r="J97" t="s">
        <v>2</v>
      </c>
      <c r="K97" t="s">
        <v>3</v>
      </c>
      <c r="L97" t="s">
        <v>6</v>
      </c>
      <c r="M97" t="s">
        <v>6</v>
      </c>
      <c r="N97" s="1">
        <v>85.791666666666671</v>
      </c>
      <c r="O97" s="1">
        <v>92</v>
      </c>
      <c r="P97" s="1">
        <v>20.124611797498108</v>
      </c>
      <c r="Q97" s="1">
        <v>238.37994882120435</v>
      </c>
      <c r="R97" s="1">
        <v>33.152641999477652</v>
      </c>
      <c r="S97" s="1">
        <v>224.39766490807449</v>
      </c>
      <c r="T97" s="1">
        <v>-13.028030201979544</v>
      </c>
      <c r="U97" s="1">
        <v>13.982283913129862</v>
      </c>
      <c r="V97" s="13">
        <v>2013</v>
      </c>
      <c r="W97" s="13" t="s">
        <v>33</v>
      </c>
      <c r="X97" s="13" t="s">
        <v>38</v>
      </c>
      <c r="Y97" s="14">
        <f>VLOOKUP(B97,'2. n_obs_id1'!$A:$B,2,FALSE)</f>
        <v>45</v>
      </c>
      <c r="Z97" s="14">
        <f>IF(ISERROR(VLOOKUP(C97,'2. n_obs_id1'!$A:$B,2,FALSE)),0,VLOOKUP(C97,'2. n_obs_id1'!$A:$B,2,FALSE))</f>
        <v>10</v>
      </c>
    </row>
    <row r="98" spans="1:26" x14ac:dyDescent="0.2">
      <c r="A98">
        <v>97</v>
      </c>
      <c r="B98" t="s">
        <v>118</v>
      </c>
      <c r="C98" t="s">
        <v>110</v>
      </c>
      <c r="D98">
        <v>0</v>
      </c>
      <c r="E98">
        <v>1</v>
      </c>
      <c r="F98">
        <v>2</v>
      </c>
      <c r="G98">
        <v>1</v>
      </c>
      <c r="H98" s="7">
        <v>0</v>
      </c>
      <c r="I98" s="7">
        <v>1</v>
      </c>
      <c r="J98" t="s">
        <v>3</v>
      </c>
      <c r="K98" t="s">
        <v>2</v>
      </c>
      <c r="L98" t="s">
        <v>6</v>
      </c>
      <c r="M98" t="s">
        <v>6</v>
      </c>
      <c r="N98" s="1">
        <v>92</v>
      </c>
      <c r="O98" s="1">
        <v>85.791666666666671</v>
      </c>
      <c r="P98" s="1">
        <v>238.37994882120435</v>
      </c>
      <c r="Q98" s="1">
        <v>20.124611797498108</v>
      </c>
      <c r="R98" s="1">
        <v>183.78851905074231</v>
      </c>
      <c r="S98" s="1">
        <v>25.657723531796517</v>
      </c>
      <c r="T98" s="1">
        <v>54.591429770462042</v>
      </c>
      <c r="U98" s="1">
        <v>-5.5331117342984086</v>
      </c>
      <c r="V98" s="13">
        <v>2013</v>
      </c>
      <c r="W98" s="13" t="s">
        <v>33</v>
      </c>
      <c r="X98" s="13" t="s">
        <v>38</v>
      </c>
      <c r="Y98" s="14">
        <f>VLOOKUP(B98,'2. n_obs_id1'!$A:$B,2,FALSE)</f>
        <v>10</v>
      </c>
      <c r="Z98" s="14">
        <f>IF(ISERROR(VLOOKUP(C98,'2. n_obs_id1'!$A:$B,2,FALSE)),0,VLOOKUP(C98,'2. n_obs_id1'!$A:$B,2,FALSE))</f>
        <v>45</v>
      </c>
    </row>
    <row r="99" spans="1:26" x14ac:dyDescent="0.2">
      <c r="A99">
        <v>98</v>
      </c>
      <c r="B99" t="s">
        <v>110</v>
      </c>
      <c r="C99" t="s">
        <v>118</v>
      </c>
      <c r="D99">
        <v>1</v>
      </c>
      <c r="E99">
        <v>0</v>
      </c>
      <c r="F99">
        <v>1</v>
      </c>
      <c r="G99">
        <v>2</v>
      </c>
      <c r="H99" s="7">
        <v>1</v>
      </c>
      <c r="I99" s="7">
        <v>0</v>
      </c>
      <c r="J99" t="s">
        <v>2</v>
      </c>
      <c r="K99" t="s">
        <v>3</v>
      </c>
      <c r="L99" t="s">
        <v>6</v>
      </c>
      <c r="M99" t="s">
        <v>6</v>
      </c>
      <c r="N99" s="1">
        <v>85.791666666666671</v>
      </c>
      <c r="O99" s="1">
        <v>92</v>
      </c>
      <c r="P99" s="1">
        <v>20.124611797498108</v>
      </c>
      <c r="Q99" s="1">
        <v>238.37994882120435</v>
      </c>
      <c r="R99" s="1">
        <v>33.152641999477652</v>
      </c>
      <c r="S99" s="1">
        <v>224.39766490807449</v>
      </c>
      <c r="T99" s="1">
        <v>-13.028030201979544</v>
      </c>
      <c r="U99" s="1">
        <v>13.982283913129862</v>
      </c>
      <c r="V99" s="13">
        <v>2013</v>
      </c>
      <c r="W99" s="13" t="s">
        <v>33</v>
      </c>
      <c r="X99" s="13" t="s">
        <v>38</v>
      </c>
      <c r="Y99" s="14">
        <f>VLOOKUP(B99,'2. n_obs_id1'!$A:$B,2,FALSE)</f>
        <v>45</v>
      </c>
      <c r="Z99" s="14">
        <f>IF(ISERROR(VLOOKUP(C99,'2. n_obs_id1'!$A:$B,2,FALSE)),0,VLOOKUP(C99,'2. n_obs_id1'!$A:$B,2,FALSE))</f>
        <v>10</v>
      </c>
    </row>
    <row r="100" spans="1:26" x14ac:dyDescent="0.2">
      <c r="A100">
        <v>99</v>
      </c>
      <c r="B100" t="s">
        <v>110</v>
      </c>
      <c r="C100" t="s">
        <v>118</v>
      </c>
      <c r="D100">
        <v>1</v>
      </c>
      <c r="E100">
        <v>0</v>
      </c>
      <c r="F100">
        <v>1</v>
      </c>
      <c r="G100">
        <v>2</v>
      </c>
      <c r="H100" s="7">
        <v>1</v>
      </c>
      <c r="I100" s="7">
        <v>0</v>
      </c>
      <c r="J100" t="s">
        <v>2</v>
      </c>
      <c r="K100" t="s">
        <v>3</v>
      </c>
      <c r="L100" t="s">
        <v>6</v>
      </c>
      <c r="M100" t="s">
        <v>6</v>
      </c>
      <c r="N100" s="1">
        <v>85.791666666666671</v>
      </c>
      <c r="O100" s="1">
        <v>92</v>
      </c>
      <c r="P100" s="1">
        <v>20.124611797498108</v>
      </c>
      <c r="Q100" s="1">
        <v>238.37994882120435</v>
      </c>
      <c r="R100" s="1">
        <v>33.152641999477652</v>
      </c>
      <c r="S100" s="1">
        <v>224.39766490807449</v>
      </c>
      <c r="T100" s="1">
        <v>-13.028030201979544</v>
      </c>
      <c r="U100" s="1">
        <v>13.982283913129862</v>
      </c>
      <c r="V100" s="13">
        <v>2013</v>
      </c>
      <c r="W100" s="13" t="s">
        <v>33</v>
      </c>
      <c r="X100" s="13" t="s">
        <v>38</v>
      </c>
      <c r="Y100" s="14">
        <f>VLOOKUP(B100,'2. n_obs_id1'!$A:$B,2,FALSE)</f>
        <v>45</v>
      </c>
      <c r="Z100" s="14">
        <f>IF(ISERROR(VLOOKUP(C100,'2. n_obs_id1'!$A:$B,2,FALSE)),0,VLOOKUP(C100,'2. n_obs_id1'!$A:$B,2,FALSE))</f>
        <v>10</v>
      </c>
    </row>
    <row r="101" spans="1:26" x14ac:dyDescent="0.2">
      <c r="A101">
        <v>100</v>
      </c>
      <c r="B101" t="s">
        <v>110</v>
      </c>
      <c r="C101" t="s">
        <v>118</v>
      </c>
      <c r="D101">
        <v>1</v>
      </c>
      <c r="E101">
        <v>0</v>
      </c>
      <c r="F101">
        <v>1</v>
      </c>
      <c r="G101">
        <v>2</v>
      </c>
      <c r="H101" s="7">
        <v>1</v>
      </c>
      <c r="I101" s="7">
        <v>0</v>
      </c>
      <c r="J101" t="s">
        <v>2</v>
      </c>
      <c r="K101" t="s">
        <v>3</v>
      </c>
      <c r="L101" t="s">
        <v>6</v>
      </c>
      <c r="M101" t="s">
        <v>6</v>
      </c>
      <c r="N101" s="1">
        <v>85.791666666666671</v>
      </c>
      <c r="O101" s="1">
        <v>92</v>
      </c>
      <c r="P101" s="1">
        <v>20.124611797498108</v>
      </c>
      <c r="Q101" s="1">
        <v>238.37994882120435</v>
      </c>
      <c r="R101" s="1">
        <v>33.152641999477652</v>
      </c>
      <c r="S101" s="1">
        <v>224.39766490807449</v>
      </c>
      <c r="T101" s="1">
        <v>-13.028030201979544</v>
      </c>
      <c r="U101" s="1">
        <v>13.982283913129862</v>
      </c>
      <c r="V101" s="13">
        <v>2013</v>
      </c>
      <c r="W101" s="13" t="s">
        <v>33</v>
      </c>
      <c r="X101" s="13" t="s">
        <v>38</v>
      </c>
      <c r="Y101" s="14">
        <f>VLOOKUP(B101,'2. n_obs_id1'!$A:$B,2,FALSE)</f>
        <v>45</v>
      </c>
      <c r="Z101" s="14">
        <f>IF(ISERROR(VLOOKUP(C101,'2. n_obs_id1'!$A:$B,2,FALSE)),0,VLOOKUP(C101,'2. n_obs_id1'!$A:$B,2,FALSE))</f>
        <v>10</v>
      </c>
    </row>
    <row r="102" spans="1:26" x14ac:dyDescent="0.2">
      <c r="A102">
        <v>101</v>
      </c>
      <c r="B102" t="s">
        <v>110</v>
      </c>
      <c r="C102" t="s">
        <v>118</v>
      </c>
      <c r="D102">
        <v>1</v>
      </c>
      <c r="E102">
        <v>0</v>
      </c>
      <c r="F102">
        <v>2</v>
      </c>
      <c r="G102">
        <v>1</v>
      </c>
      <c r="H102" s="7">
        <v>1</v>
      </c>
      <c r="I102" s="7">
        <v>0</v>
      </c>
      <c r="J102" t="s">
        <v>2</v>
      </c>
      <c r="K102" t="s">
        <v>3</v>
      </c>
      <c r="L102" t="s">
        <v>6</v>
      </c>
      <c r="M102" t="s">
        <v>6</v>
      </c>
      <c r="N102" s="1">
        <v>85.791666666666671</v>
      </c>
      <c r="O102" s="1">
        <v>92</v>
      </c>
      <c r="P102" s="1">
        <v>20.124611797498108</v>
      </c>
      <c r="Q102" s="1">
        <v>238.37994882120435</v>
      </c>
      <c r="R102" s="1">
        <v>33.152641999477652</v>
      </c>
      <c r="S102" s="1">
        <v>224.39766490807449</v>
      </c>
      <c r="T102" s="1">
        <v>-13.028030201979544</v>
      </c>
      <c r="U102" s="1">
        <v>13.982283913129862</v>
      </c>
      <c r="V102" s="13">
        <v>2013</v>
      </c>
      <c r="W102" s="13" t="s">
        <v>33</v>
      </c>
      <c r="X102" s="13" t="s">
        <v>38</v>
      </c>
      <c r="Y102" s="14">
        <f>VLOOKUP(B102,'2. n_obs_id1'!$A:$B,2,FALSE)</f>
        <v>45</v>
      </c>
      <c r="Z102" s="14">
        <f>IF(ISERROR(VLOOKUP(C102,'2. n_obs_id1'!$A:$B,2,FALSE)),0,VLOOKUP(C102,'2. n_obs_id1'!$A:$B,2,FALSE))</f>
        <v>10</v>
      </c>
    </row>
    <row r="103" spans="1:26" x14ac:dyDescent="0.2">
      <c r="A103">
        <v>102</v>
      </c>
      <c r="B103" t="s">
        <v>108</v>
      </c>
      <c r="C103" t="s">
        <v>120</v>
      </c>
      <c r="D103">
        <v>0</v>
      </c>
      <c r="E103">
        <v>1</v>
      </c>
      <c r="F103">
        <v>2</v>
      </c>
      <c r="G103">
        <v>1</v>
      </c>
      <c r="H103" s="7">
        <v>0</v>
      </c>
      <c r="I103" s="7">
        <v>1</v>
      </c>
      <c r="J103" t="s">
        <v>3</v>
      </c>
      <c r="K103" t="s">
        <v>2</v>
      </c>
      <c r="L103" t="s">
        <v>6</v>
      </c>
      <c r="M103" t="s">
        <v>6</v>
      </c>
      <c r="N103" s="1">
        <v>96.9375</v>
      </c>
      <c r="O103" s="1">
        <v>87</v>
      </c>
      <c r="P103" s="1">
        <v>148.60013458944107</v>
      </c>
      <c r="Q103" s="1">
        <v>13.038404810405298</v>
      </c>
      <c r="R103" s="1">
        <v>88.247296316296456</v>
      </c>
      <c r="S103" s="1">
        <v>13.038404810405311</v>
      </c>
      <c r="T103" s="1">
        <v>60.352838273144613</v>
      </c>
      <c r="U103" s="1">
        <v>0</v>
      </c>
      <c r="V103" s="13">
        <v>2013</v>
      </c>
      <c r="W103" s="13" t="s">
        <v>33</v>
      </c>
      <c r="X103" s="13" t="s">
        <v>39</v>
      </c>
      <c r="Y103" s="14">
        <f>VLOOKUP(B103,'2. n_obs_id1'!$A:$B,2,FALSE)</f>
        <v>18</v>
      </c>
      <c r="Z103" s="14">
        <f>IF(ISERROR(VLOOKUP(C103,'2. n_obs_id1'!$A:$B,2,FALSE)),0,VLOOKUP(C103,'2. n_obs_id1'!$A:$B,2,FALSE))</f>
        <v>15</v>
      </c>
    </row>
    <row r="104" spans="1:26" x14ac:dyDescent="0.2">
      <c r="A104">
        <v>103</v>
      </c>
      <c r="B104" t="s">
        <v>108</v>
      </c>
      <c r="C104" t="s">
        <v>120</v>
      </c>
      <c r="D104">
        <v>0</v>
      </c>
      <c r="E104">
        <v>1</v>
      </c>
      <c r="F104">
        <v>2</v>
      </c>
      <c r="G104">
        <v>1</v>
      </c>
      <c r="H104" s="7">
        <v>0</v>
      </c>
      <c r="I104" s="7">
        <v>1</v>
      </c>
      <c r="J104" t="s">
        <v>3</v>
      </c>
      <c r="K104" t="s">
        <v>2</v>
      </c>
      <c r="L104" t="s">
        <v>6</v>
      </c>
      <c r="M104" t="s">
        <v>6</v>
      </c>
      <c r="N104" s="1">
        <v>96.9375</v>
      </c>
      <c r="O104" s="1">
        <v>87</v>
      </c>
      <c r="P104" s="1">
        <v>148.60013458944107</v>
      </c>
      <c r="Q104" s="1">
        <v>13.038404810405298</v>
      </c>
      <c r="R104" s="1">
        <v>88.247296316296456</v>
      </c>
      <c r="S104" s="1">
        <v>13.038404810405311</v>
      </c>
      <c r="T104" s="1">
        <v>60.352838273144613</v>
      </c>
      <c r="U104" s="1">
        <v>0</v>
      </c>
      <c r="V104" s="13">
        <v>2013</v>
      </c>
      <c r="W104" s="13" t="s">
        <v>33</v>
      </c>
      <c r="X104" s="13" t="s">
        <v>39</v>
      </c>
      <c r="Y104" s="14">
        <f>VLOOKUP(B104,'2. n_obs_id1'!$A:$B,2,FALSE)</f>
        <v>18</v>
      </c>
      <c r="Z104" s="14">
        <f>IF(ISERROR(VLOOKUP(C104,'2. n_obs_id1'!$A:$B,2,FALSE)),0,VLOOKUP(C104,'2. n_obs_id1'!$A:$B,2,FALSE))</f>
        <v>15</v>
      </c>
    </row>
    <row r="105" spans="1:26" x14ac:dyDescent="0.2">
      <c r="A105">
        <v>104</v>
      </c>
      <c r="B105" t="s">
        <v>108</v>
      </c>
      <c r="C105" t="s">
        <v>112</v>
      </c>
      <c r="D105">
        <v>1</v>
      </c>
      <c r="E105">
        <v>0</v>
      </c>
      <c r="F105">
        <v>1</v>
      </c>
      <c r="G105">
        <v>2</v>
      </c>
      <c r="H105" s="7">
        <v>1</v>
      </c>
      <c r="I105" s="7">
        <v>0</v>
      </c>
      <c r="J105" t="s">
        <v>3</v>
      </c>
      <c r="K105" t="s">
        <v>2</v>
      </c>
      <c r="L105" t="s">
        <v>6</v>
      </c>
      <c r="M105" t="s">
        <v>6</v>
      </c>
      <c r="N105" s="1">
        <v>96.9375</v>
      </c>
      <c r="O105" s="1">
        <v>80.5</v>
      </c>
      <c r="P105" s="1">
        <v>148.60013458944107</v>
      </c>
      <c r="Q105" s="1">
        <v>98.386991009990751</v>
      </c>
      <c r="R105" s="1">
        <v>88.247296316296456</v>
      </c>
      <c r="S105" s="1">
        <v>70.320375642312698</v>
      </c>
      <c r="T105" s="1">
        <v>60.352838273144613</v>
      </c>
      <c r="U105" s="1">
        <v>28.066615367678054</v>
      </c>
      <c r="V105" s="13">
        <v>2013</v>
      </c>
      <c r="W105" s="13" t="s">
        <v>33</v>
      </c>
      <c r="X105" s="13" t="s">
        <v>39</v>
      </c>
      <c r="Y105" s="14">
        <f>VLOOKUP(B105,'2. n_obs_id1'!$A:$B,2,FALSE)</f>
        <v>18</v>
      </c>
      <c r="Z105" s="14">
        <f>IF(ISERROR(VLOOKUP(C105,'2. n_obs_id1'!$A:$B,2,FALSE)),0,VLOOKUP(C105,'2. n_obs_id1'!$A:$B,2,FALSE))</f>
        <v>84</v>
      </c>
    </row>
    <row r="106" spans="1:26" x14ac:dyDescent="0.2">
      <c r="A106">
        <v>105</v>
      </c>
      <c r="B106" t="s">
        <v>112</v>
      </c>
      <c r="C106" t="s">
        <v>108</v>
      </c>
      <c r="D106">
        <v>0</v>
      </c>
      <c r="E106">
        <v>1</v>
      </c>
      <c r="F106">
        <v>2</v>
      </c>
      <c r="G106">
        <v>1</v>
      </c>
      <c r="H106" s="7">
        <v>0</v>
      </c>
      <c r="I106" s="7">
        <v>1</v>
      </c>
      <c r="J106" t="s">
        <v>2</v>
      </c>
      <c r="K106" t="s">
        <v>3</v>
      </c>
      <c r="L106" t="s">
        <v>6</v>
      </c>
      <c r="M106" t="s">
        <v>6</v>
      </c>
      <c r="N106" s="1">
        <v>80.5</v>
      </c>
      <c r="O106" s="1">
        <v>96.9375</v>
      </c>
      <c r="P106" s="1">
        <v>98.386991009990751</v>
      </c>
      <c r="Q106" s="1">
        <v>148.60013458944107</v>
      </c>
      <c r="R106" s="1">
        <v>72.306326438000568</v>
      </c>
      <c r="S106" s="1">
        <v>106.81740040034096</v>
      </c>
      <c r="T106" s="1">
        <v>26.080664571990184</v>
      </c>
      <c r="U106" s="1">
        <v>41.782734189100111</v>
      </c>
      <c r="V106" s="13">
        <v>2013</v>
      </c>
      <c r="W106" s="13" t="s">
        <v>33</v>
      </c>
      <c r="X106" s="13" t="s">
        <v>39</v>
      </c>
      <c r="Y106" s="14">
        <f>VLOOKUP(B106,'2. n_obs_id1'!$A:$B,2,FALSE)</f>
        <v>84</v>
      </c>
      <c r="Z106" s="14">
        <f>IF(ISERROR(VLOOKUP(C106,'2. n_obs_id1'!$A:$B,2,FALSE)),0,VLOOKUP(C106,'2. n_obs_id1'!$A:$B,2,FALSE))</f>
        <v>18</v>
      </c>
    </row>
    <row r="107" spans="1:26" x14ac:dyDescent="0.2">
      <c r="A107">
        <v>106</v>
      </c>
      <c r="B107" t="s">
        <v>112</v>
      </c>
      <c r="C107" t="s">
        <v>108</v>
      </c>
      <c r="D107">
        <v>0</v>
      </c>
      <c r="E107">
        <v>1</v>
      </c>
      <c r="F107">
        <v>2</v>
      </c>
      <c r="G107">
        <v>1</v>
      </c>
      <c r="H107" s="7">
        <v>0</v>
      </c>
      <c r="I107" s="7">
        <v>1</v>
      </c>
      <c r="J107" t="s">
        <v>2</v>
      </c>
      <c r="K107" t="s">
        <v>3</v>
      </c>
      <c r="L107" t="s">
        <v>6</v>
      </c>
      <c r="M107" t="s">
        <v>6</v>
      </c>
      <c r="N107" s="1">
        <v>80.5</v>
      </c>
      <c r="O107" s="1">
        <v>96.9375</v>
      </c>
      <c r="P107" s="1">
        <v>98.386991009990751</v>
      </c>
      <c r="Q107" s="1">
        <v>148.60013458944107</v>
      </c>
      <c r="R107" s="1">
        <v>72.306326438000568</v>
      </c>
      <c r="S107" s="1">
        <v>106.81740040034096</v>
      </c>
      <c r="T107" s="1">
        <v>26.080664571990184</v>
      </c>
      <c r="U107" s="1">
        <v>41.782734189100111</v>
      </c>
      <c r="V107" s="13">
        <v>2013</v>
      </c>
      <c r="W107" s="13" t="s">
        <v>33</v>
      </c>
      <c r="X107" s="13" t="s">
        <v>39</v>
      </c>
      <c r="Y107" s="14">
        <f>VLOOKUP(B107,'2. n_obs_id1'!$A:$B,2,FALSE)</f>
        <v>84</v>
      </c>
      <c r="Z107" s="14">
        <f>IF(ISERROR(VLOOKUP(C107,'2. n_obs_id1'!$A:$B,2,FALSE)),0,VLOOKUP(C107,'2. n_obs_id1'!$A:$B,2,FALSE))</f>
        <v>18</v>
      </c>
    </row>
    <row r="108" spans="1:26" x14ac:dyDescent="0.2">
      <c r="A108">
        <v>107</v>
      </c>
      <c r="B108" t="s">
        <v>108</v>
      </c>
      <c r="C108" t="s">
        <v>112</v>
      </c>
      <c r="D108">
        <v>1</v>
      </c>
      <c r="E108">
        <v>0</v>
      </c>
      <c r="F108">
        <v>1</v>
      </c>
      <c r="G108">
        <v>2</v>
      </c>
      <c r="H108" s="7" t="s">
        <v>5</v>
      </c>
      <c r="I108" s="7" t="s">
        <v>5</v>
      </c>
      <c r="J108" t="s">
        <v>3</v>
      </c>
      <c r="K108" t="s">
        <v>2</v>
      </c>
      <c r="L108" t="s">
        <v>6</v>
      </c>
      <c r="M108" t="s">
        <v>6</v>
      </c>
      <c r="N108" s="1">
        <v>96.9375</v>
      </c>
      <c r="O108" s="1">
        <v>80.5</v>
      </c>
      <c r="P108" s="1">
        <v>148.60013458944107</v>
      </c>
      <c r="Q108" s="1">
        <v>98.386991009990751</v>
      </c>
      <c r="R108" s="1">
        <v>88.247296316296456</v>
      </c>
      <c r="S108" s="1">
        <v>70.320375642312698</v>
      </c>
      <c r="T108" s="1">
        <v>60.352838273144613</v>
      </c>
      <c r="U108" s="1">
        <v>28.066615367678054</v>
      </c>
      <c r="V108" s="13">
        <v>2013</v>
      </c>
      <c r="W108" s="13" t="s">
        <v>33</v>
      </c>
      <c r="X108" s="13" t="s">
        <v>39</v>
      </c>
      <c r="Y108" s="14">
        <f>VLOOKUP(B108,'2. n_obs_id1'!$A:$B,2,FALSE)</f>
        <v>18</v>
      </c>
      <c r="Z108" s="14">
        <f>IF(ISERROR(VLOOKUP(C108,'2. n_obs_id1'!$A:$B,2,FALSE)),0,VLOOKUP(C108,'2. n_obs_id1'!$A:$B,2,FALSE))</f>
        <v>84</v>
      </c>
    </row>
    <row r="109" spans="1:26" x14ac:dyDescent="0.2">
      <c r="A109">
        <v>108</v>
      </c>
      <c r="B109" t="s">
        <v>112</v>
      </c>
      <c r="C109" t="s">
        <v>108</v>
      </c>
      <c r="D109">
        <v>0</v>
      </c>
      <c r="E109">
        <v>1</v>
      </c>
      <c r="F109">
        <v>2</v>
      </c>
      <c r="G109">
        <v>1</v>
      </c>
      <c r="H109" s="7" t="s">
        <v>5</v>
      </c>
      <c r="I109" s="7" t="s">
        <v>5</v>
      </c>
      <c r="J109" t="s">
        <v>2</v>
      </c>
      <c r="K109" t="s">
        <v>3</v>
      </c>
      <c r="L109" t="s">
        <v>6</v>
      </c>
      <c r="M109" t="s">
        <v>6</v>
      </c>
      <c r="N109" s="1">
        <v>80.5</v>
      </c>
      <c r="O109" s="1">
        <v>96.9375</v>
      </c>
      <c r="P109" s="1">
        <v>98.386991009990751</v>
      </c>
      <c r="Q109" s="1">
        <v>148.60013458944107</v>
      </c>
      <c r="R109" s="1">
        <v>72.306326438000568</v>
      </c>
      <c r="S109" s="1">
        <v>106.81740040034096</v>
      </c>
      <c r="T109" s="1">
        <v>26.080664571990184</v>
      </c>
      <c r="U109" s="1">
        <v>41.782734189100111</v>
      </c>
      <c r="V109" s="13">
        <v>2013</v>
      </c>
      <c r="W109" s="13" t="s">
        <v>33</v>
      </c>
      <c r="X109" s="13" t="s">
        <v>39</v>
      </c>
      <c r="Y109" s="14">
        <f>VLOOKUP(B109,'2. n_obs_id1'!$A:$B,2,FALSE)</f>
        <v>84</v>
      </c>
      <c r="Z109" s="14">
        <f>IF(ISERROR(VLOOKUP(C109,'2. n_obs_id1'!$A:$B,2,FALSE)),0,VLOOKUP(C109,'2. n_obs_id1'!$A:$B,2,FALSE))</f>
        <v>18</v>
      </c>
    </row>
    <row r="110" spans="1:26" x14ac:dyDescent="0.2">
      <c r="A110">
        <v>109</v>
      </c>
      <c r="B110" t="s">
        <v>108</v>
      </c>
      <c r="C110" t="s">
        <v>112</v>
      </c>
      <c r="D110">
        <v>1</v>
      </c>
      <c r="E110">
        <v>0</v>
      </c>
      <c r="F110">
        <v>1</v>
      </c>
      <c r="G110">
        <v>2</v>
      </c>
      <c r="H110" s="7" t="s">
        <v>5</v>
      </c>
      <c r="I110" s="7" t="s">
        <v>5</v>
      </c>
      <c r="J110" t="s">
        <v>3</v>
      </c>
      <c r="K110" t="s">
        <v>2</v>
      </c>
      <c r="L110" t="s">
        <v>6</v>
      </c>
      <c r="M110" t="s">
        <v>6</v>
      </c>
      <c r="N110" s="1">
        <v>96.9375</v>
      </c>
      <c r="O110" s="1">
        <v>80.5</v>
      </c>
      <c r="P110" s="1">
        <v>148.60013458944107</v>
      </c>
      <c r="Q110" s="1">
        <v>98.386991009990751</v>
      </c>
      <c r="R110" s="1">
        <v>88.247296316296456</v>
      </c>
      <c r="S110" s="1">
        <v>70.320375642312698</v>
      </c>
      <c r="T110" s="1">
        <v>60.352838273144613</v>
      </c>
      <c r="U110" s="1">
        <v>28.066615367678054</v>
      </c>
      <c r="V110" s="13">
        <v>2013</v>
      </c>
      <c r="W110" s="13" t="s">
        <v>33</v>
      </c>
      <c r="X110" s="13" t="s">
        <v>39</v>
      </c>
      <c r="Y110" s="14">
        <f>VLOOKUP(B110,'2. n_obs_id1'!$A:$B,2,FALSE)</f>
        <v>18</v>
      </c>
      <c r="Z110" s="14">
        <f>IF(ISERROR(VLOOKUP(C110,'2. n_obs_id1'!$A:$B,2,FALSE)),0,VLOOKUP(C110,'2. n_obs_id1'!$A:$B,2,FALSE))</f>
        <v>84</v>
      </c>
    </row>
    <row r="111" spans="1:26" x14ac:dyDescent="0.2">
      <c r="A111">
        <v>110</v>
      </c>
      <c r="B111" t="s">
        <v>112</v>
      </c>
      <c r="C111" t="s">
        <v>108</v>
      </c>
      <c r="D111">
        <v>0</v>
      </c>
      <c r="E111">
        <v>1</v>
      </c>
      <c r="F111">
        <v>2</v>
      </c>
      <c r="G111">
        <v>1</v>
      </c>
      <c r="H111" s="7" t="s">
        <v>5</v>
      </c>
      <c r="I111" s="7" t="s">
        <v>5</v>
      </c>
      <c r="J111" t="s">
        <v>2</v>
      </c>
      <c r="K111" t="s">
        <v>3</v>
      </c>
      <c r="L111" t="s">
        <v>6</v>
      </c>
      <c r="M111" t="s">
        <v>6</v>
      </c>
      <c r="N111" s="1">
        <v>80.5</v>
      </c>
      <c r="O111" s="1">
        <v>96.9375</v>
      </c>
      <c r="P111" s="1">
        <v>98.386991009990751</v>
      </c>
      <c r="Q111" s="1">
        <v>148.60013458944107</v>
      </c>
      <c r="R111" s="1">
        <v>72.306326438000568</v>
      </c>
      <c r="S111" s="1">
        <v>106.81740040034096</v>
      </c>
      <c r="T111" s="1">
        <v>26.080664571990184</v>
      </c>
      <c r="U111" s="1">
        <v>41.782734189100111</v>
      </c>
      <c r="V111" s="13">
        <v>2013</v>
      </c>
      <c r="W111" s="13" t="s">
        <v>33</v>
      </c>
      <c r="X111" s="13" t="s">
        <v>39</v>
      </c>
      <c r="Y111" s="14">
        <f>VLOOKUP(B111,'2. n_obs_id1'!$A:$B,2,FALSE)</f>
        <v>84</v>
      </c>
      <c r="Z111" s="14">
        <f>IF(ISERROR(VLOOKUP(C111,'2. n_obs_id1'!$A:$B,2,FALSE)),0,VLOOKUP(C111,'2. n_obs_id1'!$A:$B,2,FALSE))</f>
        <v>18</v>
      </c>
    </row>
    <row r="112" spans="1:26" x14ac:dyDescent="0.2">
      <c r="A112">
        <v>111</v>
      </c>
      <c r="B112" t="s">
        <v>112</v>
      </c>
      <c r="C112" t="s">
        <v>118</v>
      </c>
      <c r="D112">
        <v>0</v>
      </c>
      <c r="E112">
        <v>1</v>
      </c>
      <c r="F112">
        <v>1</v>
      </c>
      <c r="G112">
        <v>2</v>
      </c>
      <c r="H112" s="7" t="s">
        <v>5</v>
      </c>
      <c r="I112" s="7" t="s">
        <v>5</v>
      </c>
      <c r="J112" t="s">
        <v>2</v>
      </c>
      <c r="K112" t="s">
        <v>3</v>
      </c>
      <c r="L112" t="s">
        <v>6</v>
      </c>
      <c r="M112" t="s">
        <v>6</v>
      </c>
      <c r="N112" s="1">
        <v>80.5</v>
      </c>
      <c r="O112" s="1">
        <v>92</v>
      </c>
      <c r="P112" s="1">
        <v>98.386991009990751</v>
      </c>
      <c r="Q112" s="1">
        <v>154.48624534242524</v>
      </c>
      <c r="R112" s="1">
        <v>72.306326438000568</v>
      </c>
      <c r="S112" s="1">
        <v>224.39766490807449</v>
      </c>
      <c r="T112" s="1">
        <v>26.080664571990184</v>
      </c>
      <c r="U112" s="1">
        <v>-69.911419565649254</v>
      </c>
      <c r="V112" s="13">
        <v>2013</v>
      </c>
      <c r="W112" s="13" t="s">
        <v>33</v>
      </c>
      <c r="X112" s="13" t="s">
        <v>39</v>
      </c>
      <c r="Y112" s="14">
        <f>VLOOKUP(B112,'2. n_obs_id1'!$A:$B,2,FALSE)</f>
        <v>84</v>
      </c>
      <c r="Z112" s="14">
        <f>IF(ISERROR(VLOOKUP(C112,'2. n_obs_id1'!$A:$B,2,FALSE)),0,VLOOKUP(C112,'2. n_obs_id1'!$A:$B,2,FALSE))</f>
        <v>10</v>
      </c>
    </row>
    <row r="113" spans="1:26" x14ac:dyDescent="0.2">
      <c r="A113">
        <v>112</v>
      </c>
      <c r="B113" t="s">
        <v>118</v>
      </c>
      <c r="C113" t="s">
        <v>112</v>
      </c>
      <c r="D113">
        <v>1</v>
      </c>
      <c r="E113">
        <v>0</v>
      </c>
      <c r="F113">
        <v>1</v>
      </c>
      <c r="G113">
        <v>2</v>
      </c>
      <c r="H113" s="7" t="s">
        <v>5</v>
      </c>
      <c r="I113" s="7" t="s">
        <v>5</v>
      </c>
      <c r="J113" t="s">
        <v>3</v>
      </c>
      <c r="K113" t="s">
        <v>2</v>
      </c>
      <c r="L113" t="s">
        <v>6</v>
      </c>
      <c r="M113" t="s">
        <v>6</v>
      </c>
      <c r="N113" s="1">
        <v>92</v>
      </c>
      <c r="O113" s="1">
        <v>80.5</v>
      </c>
      <c r="P113" s="1">
        <v>154.48624534242524</v>
      </c>
      <c r="Q113" s="1">
        <v>98.386991009990751</v>
      </c>
      <c r="R113" s="1">
        <v>183.78851905074231</v>
      </c>
      <c r="S113" s="1">
        <v>70.320375642312698</v>
      </c>
      <c r="T113" s="1">
        <v>-29.302273708317074</v>
      </c>
      <c r="U113" s="1">
        <v>28.066615367678054</v>
      </c>
      <c r="V113" s="13">
        <v>2013</v>
      </c>
      <c r="W113" s="13" t="s">
        <v>33</v>
      </c>
      <c r="X113" s="13" t="s">
        <v>39</v>
      </c>
      <c r="Y113" s="14">
        <f>VLOOKUP(B113,'2. n_obs_id1'!$A:$B,2,FALSE)</f>
        <v>10</v>
      </c>
      <c r="Z113" s="14">
        <f>IF(ISERROR(VLOOKUP(C113,'2. n_obs_id1'!$A:$B,2,FALSE)),0,VLOOKUP(C113,'2. n_obs_id1'!$A:$B,2,FALSE))</f>
        <v>84</v>
      </c>
    </row>
    <row r="114" spans="1:26" x14ac:dyDescent="0.2">
      <c r="A114">
        <v>113</v>
      </c>
      <c r="B114" t="s">
        <v>119</v>
      </c>
      <c r="C114" t="s">
        <v>118</v>
      </c>
      <c r="D114">
        <v>1</v>
      </c>
      <c r="E114">
        <v>0</v>
      </c>
      <c r="F114">
        <v>2</v>
      </c>
      <c r="G114">
        <v>1</v>
      </c>
      <c r="H114" s="7" t="s">
        <v>5</v>
      </c>
      <c r="I114" s="7" t="s">
        <v>5</v>
      </c>
      <c r="J114" t="s">
        <v>2</v>
      </c>
      <c r="K114" t="s">
        <v>3</v>
      </c>
      <c r="L114" t="s">
        <v>6</v>
      </c>
      <c r="M114" t="s">
        <v>6</v>
      </c>
      <c r="N114" s="1">
        <v>94</v>
      </c>
      <c r="O114" s="1">
        <v>92</v>
      </c>
      <c r="P114" s="1">
        <v>35.057096285916209</v>
      </c>
      <c r="Q114" s="1">
        <v>154.48624534242524</v>
      </c>
      <c r="R114" s="1">
        <v>23.245159346815022</v>
      </c>
      <c r="S114" s="1">
        <v>224.39766490807449</v>
      </c>
      <c r="T114" s="1">
        <v>11.811936939101187</v>
      </c>
      <c r="U114" s="1">
        <v>-69.911419565649254</v>
      </c>
      <c r="V114" s="13">
        <v>2013</v>
      </c>
      <c r="W114" s="13" t="s">
        <v>33</v>
      </c>
      <c r="X114" s="13" t="s">
        <v>39</v>
      </c>
      <c r="Y114" s="14">
        <f>VLOOKUP(B114,'2. n_obs_id1'!$A:$B,2,FALSE)</f>
        <v>76</v>
      </c>
      <c r="Z114" s="14">
        <f>IF(ISERROR(VLOOKUP(C114,'2. n_obs_id1'!$A:$B,2,FALSE)),0,VLOOKUP(C114,'2. n_obs_id1'!$A:$B,2,FALSE))</f>
        <v>10</v>
      </c>
    </row>
    <row r="115" spans="1:26" x14ac:dyDescent="0.2">
      <c r="A115">
        <v>114</v>
      </c>
      <c r="B115" t="s">
        <v>118</v>
      </c>
      <c r="C115" t="s">
        <v>119</v>
      </c>
      <c r="D115">
        <v>0</v>
      </c>
      <c r="E115">
        <v>1</v>
      </c>
      <c r="F115">
        <v>2</v>
      </c>
      <c r="G115">
        <v>1</v>
      </c>
      <c r="H115" s="7" t="s">
        <v>5</v>
      </c>
      <c r="I115" s="7" t="s">
        <v>5</v>
      </c>
      <c r="J115" t="s">
        <v>3</v>
      </c>
      <c r="K115" t="s">
        <v>2</v>
      </c>
      <c r="L115" t="s">
        <v>6</v>
      </c>
      <c r="M115" t="s">
        <v>6</v>
      </c>
      <c r="N115" s="1">
        <v>92</v>
      </c>
      <c r="O115" s="1">
        <v>94</v>
      </c>
      <c r="P115" s="1">
        <v>154.48624534242524</v>
      </c>
      <c r="Q115" s="1">
        <v>35.057096285916209</v>
      </c>
      <c r="R115" s="1">
        <v>183.78851905074231</v>
      </c>
      <c r="S115" s="1">
        <v>22.753436526741513</v>
      </c>
      <c r="T115" s="1">
        <v>-29.302273708317074</v>
      </c>
      <c r="U115" s="1">
        <v>12.303659759174696</v>
      </c>
      <c r="V115" s="13">
        <v>2013</v>
      </c>
      <c r="W115" s="13" t="s">
        <v>33</v>
      </c>
      <c r="X115" s="13" t="s">
        <v>39</v>
      </c>
      <c r="Y115" s="14">
        <f>VLOOKUP(B115,'2. n_obs_id1'!$A:$B,2,FALSE)</f>
        <v>10</v>
      </c>
      <c r="Z115" s="14">
        <f>IF(ISERROR(VLOOKUP(C115,'2. n_obs_id1'!$A:$B,2,FALSE)),0,VLOOKUP(C115,'2. n_obs_id1'!$A:$B,2,FALSE))</f>
        <v>76</v>
      </c>
    </row>
    <row r="116" spans="1:26" x14ac:dyDescent="0.2">
      <c r="A116">
        <v>115</v>
      </c>
      <c r="B116" t="s">
        <v>118</v>
      </c>
      <c r="C116" t="s">
        <v>119</v>
      </c>
      <c r="D116">
        <v>0</v>
      </c>
      <c r="E116">
        <v>1</v>
      </c>
      <c r="F116">
        <v>2</v>
      </c>
      <c r="G116">
        <v>1</v>
      </c>
      <c r="H116" s="7" t="s">
        <v>5</v>
      </c>
      <c r="I116" s="7" t="s">
        <v>5</v>
      </c>
      <c r="J116" t="s">
        <v>3</v>
      </c>
      <c r="K116" t="s">
        <v>2</v>
      </c>
      <c r="L116" t="s">
        <v>6</v>
      </c>
      <c r="M116" t="s">
        <v>6</v>
      </c>
      <c r="N116" s="1">
        <v>92</v>
      </c>
      <c r="O116" s="1">
        <v>94</v>
      </c>
      <c r="P116" s="1">
        <v>154.48624534242524</v>
      </c>
      <c r="Q116" s="1">
        <v>35.057096285916209</v>
      </c>
      <c r="R116" s="1">
        <v>183.78851905074231</v>
      </c>
      <c r="S116" s="1">
        <v>22.753436526741513</v>
      </c>
      <c r="T116" s="1">
        <v>-29.302273708317074</v>
      </c>
      <c r="U116" s="1">
        <v>12.303659759174696</v>
      </c>
      <c r="V116" s="13">
        <v>2013</v>
      </c>
      <c r="W116" s="13" t="s">
        <v>33</v>
      </c>
      <c r="X116" s="13" t="s">
        <v>39</v>
      </c>
      <c r="Y116" s="14">
        <f>VLOOKUP(B116,'2. n_obs_id1'!$A:$B,2,FALSE)</f>
        <v>10</v>
      </c>
      <c r="Z116" s="14">
        <f>IF(ISERROR(VLOOKUP(C116,'2. n_obs_id1'!$A:$B,2,FALSE)),0,VLOOKUP(C116,'2. n_obs_id1'!$A:$B,2,FALSE))</f>
        <v>76</v>
      </c>
    </row>
    <row r="117" spans="1:26" x14ac:dyDescent="0.2">
      <c r="A117">
        <v>116</v>
      </c>
      <c r="B117" t="s">
        <v>119</v>
      </c>
      <c r="C117" t="s">
        <v>108</v>
      </c>
      <c r="D117">
        <v>1</v>
      </c>
      <c r="E117">
        <v>0</v>
      </c>
      <c r="F117">
        <v>2</v>
      </c>
      <c r="G117">
        <v>1</v>
      </c>
      <c r="H117" s="7">
        <v>1</v>
      </c>
      <c r="I117" s="7">
        <v>0</v>
      </c>
      <c r="J117" t="s">
        <v>2</v>
      </c>
      <c r="K117" t="s">
        <v>3</v>
      </c>
      <c r="L117" t="s">
        <v>6</v>
      </c>
      <c r="M117" t="s">
        <v>6</v>
      </c>
      <c r="N117" s="1">
        <v>94</v>
      </c>
      <c r="O117" s="1">
        <v>96.9375</v>
      </c>
      <c r="P117" s="1">
        <v>35.057096285916209</v>
      </c>
      <c r="Q117" s="1">
        <v>148.60013458944107</v>
      </c>
      <c r="R117" s="1">
        <v>23.245159346815022</v>
      </c>
      <c r="S117" s="1">
        <v>106.81740040034096</v>
      </c>
      <c r="T117" s="1">
        <v>11.811936939101187</v>
      </c>
      <c r="U117" s="1">
        <v>41.782734189100111</v>
      </c>
      <c r="V117" s="13">
        <v>2013</v>
      </c>
      <c r="W117" s="13" t="s">
        <v>33</v>
      </c>
      <c r="X117" s="13" t="s">
        <v>39</v>
      </c>
      <c r="Y117" s="14">
        <f>VLOOKUP(B117,'2. n_obs_id1'!$A:$B,2,FALSE)</f>
        <v>76</v>
      </c>
      <c r="Z117" s="14">
        <f>IF(ISERROR(VLOOKUP(C117,'2. n_obs_id1'!$A:$B,2,FALSE)),0,VLOOKUP(C117,'2. n_obs_id1'!$A:$B,2,FALSE))</f>
        <v>18</v>
      </c>
    </row>
    <row r="118" spans="1:26" x14ac:dyDescent="0.2">
      <c r="A118">
        <v>117</v>
      </c>
      <c r="B118" t="s">
        <v>114</v>
      </c>
      <c r="C118" t="s">
        <v>120</v>
      </c>
      <c r="D118">
        <v>0</v>
      </c>
      <c r="E118">
        <v>1</v>
      </c>
      <c r="F118">
        <v>2</v>
      </c>
      <c r="G118">
        <v>1</v>
      </c>
      <c r="H118" s="7">
        <v>0</v>
      </c>
      <c r="I118" s="7">
        <v>1</v>
      </c>
      <c r="J118" t="s">
        <v>3</v>
      </c>
      <c r="K118" t="s">
        <v>2</v>
      </c>
      <c r="L118" t="s">
        <v>6</v>
      </c>
      <c r="M118" t="s">
        <v>6</v>
      </c>
      <c r="N118" s="1">
        <v>90.92307692307692</v>
      </c>
      <c r="O118" s="1">
        <v>87</v>
      </c>
      <c r="P118" s="1">
        <v>164.97575579460153</v>
      </c>
      <c r="Q118" s="1">
        <v>13.038404810405298</v>
      </c>
      <c r="R118" s="1">
        <v>164.97575579460153</v>
      </c>
      <c r="S118" s="1">
        <v>13.038404810405311</v>
      </c>
      <c r="T118" s="1">
        <v>0</v>
      </c>
      <c r="U118" s="1">
        <v>0</v>
      </c>
      <c r="V118" s="13">
        <v>2013</v>
      </c>
      <c r="W118" s="13" t="s">
        <v>33</v>
      </c>
      <c r="X118" s="13" t="s">
        <v>39</v>
      </c>
      <c r="Y118" s="14">
        <f>VLOOKUP(B118,'2. n_obs_id1'!$A:$B,2,FALSE)</f>
        <v>1</v>
      </c>
      <c r="Z118" s="14">
        <f>IF(ISERROR(VLOOKUP(C118,'2. n_obs_id1'!$A:$B,2,FALSE)),0,VLOOKUP(C118,'2. n_obs_id1'!$A:$B,2,FALSE))</f>
        <v>15</v>
      </c>
    </row>
    <row r="119" spans="1:26" x14ac:dyDescent="0.2">
      <c r="A119">
        <v>118</v>
      </c>
      <c r="B119" t="s">
        <v>119</v>
      </c>
      <c r="C119" t="s">
        <v>120</v>
      </c>
      <c r="D119">
        <v>0</v>
      </c>
      <c r="E119">
        <v>1</v>
      </c>
      <c r="F119">
        <v>1</v>
      </c>
      <c r="G119">
        <v>2</v>
      </c>
      <c r="H119" s="7">
        <v>0</v>
      </c>
      <c r="I119" s="7">
        <v>1</v>
      </c>
      <c r="J119" t="s">
        <v>2</v>
      </c>
      <c r="K119" t="s">
        <v>2</v>
      </c>
      <c r="L119" t="s">
        <v>6</v>
      </c>
      <c r="M119" t="s">
        <v>6</v>
      </c>
      <c r="N119" s="1">
        <v>94</v>
      </c>
      <c r="O119" s="1">
        <v>87</v>
      </c>
      <c r="P119" s="1">
        <v>35.057096285916209</v>
      </c>
      <c r="Q119" s="1">
        <v>13.038404810405298</v>
      </c>
      <c r="R119" s="1">
        <v>23.245159346815022</v>
      </c>
      <c r="S119" s="1">
        <v>13.038404810405311</v>
      </c>
      <c r="T119" s="1">
        <v>11.811936939101187</v>
      </c>
      <c r="U119" s="1">
        <v>0</v>
      </c>
      <c r="V119" s="13">
        <v>2013</v>
      </c>
      <c r="W119" s="13" t="s">
        <v>33</v>
      </c>
      <c r="X119" s="13" t="s">
        <v>39</v>
      </c>
      <c r="Y119" s="14">
        <f>VLOOKUP(B119,'2. n_obs_id1'!$A:$B,2,FALSE)</f>
        <v>76</v>
      </c>
      <c r="Z119" s="14">
        <f>IF(ISERROR(VLOOKUP(C119,'2. n_obs_id1'!$A:$B,2,FALSE)),0,VLOOKUP(C119,'2. n_obs_id1'!$A:$B,2,FALSE))</f>
        <v>15</v>
      </c>
    </row>
    <row r="120" spans="1:26" x14ac:dyDescent="0.2">
      <c r="A120">
        <v>119</v>
      </c>
      <c r="B120" t="s">
        <v>119</v>
      </c>
      <c r="C120" t="s">
        <v>120</v>
      </c>
      <c r="D120">
        <v>1</v>
      </c>
      <c r="E120">
        <v>0</v>
      </c>
      <c r="F120">
        <v>2</v>
      </c>
      <c r="G120">
        <v>1</v>
      </c>
      <c r="H120" s="7">
        <v>0</v>
      </c>
      <c r="I120" s="7">
        <v>1</v>
      </c>
      <c r="J120" t="s">
        <v>2</v>
      </c>
      <c r="K120" t="s">
        <v>2</v>
      </c>
      <c r="L120" t="s">
        <v>6</v>
      </c>
      <c r="M120" t="s">
        <v>6</v>
      </c>
      <c r="N120" s="1">
        <v>94</v>
      </c>
      <c r="O120" s="1">
        <v>87</v>
      </c>
      <c r="P120" s="1">
        <v>35.057096285916209</v>
      </c>
      <c r="Q120" s="1">
        <v>13.038404810405298</v>
      </c>
      <c r="R120" s="1">
        <v>23.245159346815022</v>
      </c>
      <c r="S120" s="1">
        <v>13.038404810405311</v>
      </c>
      <c r="T120" s="1">
        <v>11.811936939101187</v>
      </c>
      <c r="U120" s="1">
        <v>0</v>
      </c>
      <c r="V120" s="13">
        <v>2013</v>
      </c>
      <c r="W120" s="13" t="s">
        <v>33</v>
      </c>
      <c r="X120" s="13" t="s">
        <v>39</v>
      </c>
      <c r="Y120" s="14">
        <f>VLOOKUP(B120,'2. n_obs_id1'!$A:$B,2,FALSE)</f>
        <v>76</v>
      </c>
      <c r="Z120" s="14">
        <f>IF(ISERROR(VLOOKUP(C120,'2. n_obs_id1'!$A:$B,2,FALSE)),0,VLOOKUP(C120,'2. n_obs_id1'!$A:$B,2,FALSE))</f>
        <v>15</v>
      </c>
    </row>
    <row r="121" spans="1:26" x14ac:dyDescent="0.2">
      <c r="A121">
        <v>120</v>
      </c>
      <c r="B121" t="s">
        <v>119</v>
      </c>
      <c r="C121" t="s">
        <v>120</v>
      </c>
      <c r="D121">
        <v>0</v>
      </c>
      <c r="E121">
        <v>1</v>
      </c>
      <c r="F121">
        <v>1</v>
      </c>
      <c r="G121">
        <v>2</v>
      </c>
      <c r="H121" s="7">
        <v>0</v>
      </c>
      <c r="I121" s="7">
        <v>1</v>
      </c>
      <c r="J121" t="s">
        <v>2</v>
      </c>
      <c r="K121" t="s">
        <v>2</v>
      </c>
      <c r="L121" t="s">
        <v>6</v>
      </c>
      <c r="M121" t="s">
        <v>6</v>
      </c>
      <c r="N121" s="1">
        <v>94</v>
      </c>
      <c r="O121" s="1">
        <v>87</v>
      </c>
      <c r="P121" s="1">
        <v>35.057096285916209</v>
      </c>
      <c r="Q121" s="1">
        <v>13.038404810405298</v>
      </c>
      <c r="R121" s="1">
        <v>23.245159346815022</v>
      </c>
      <c r="S121" s="1">
        <v>13.038404810405311</v>
      </c>
      <c r="T121" s="1">
        <v>11.811936939101187</v>
      </c>
      <c r="U121" s="1">
        <v>0</v>
      </c>
      <c r="V121" s="13">
        <v>2013</v>
      </c>
      <c r="W121" s="13" t="s">
        <v>33</v>
      </c>
      <c r="X121" s="13" t="s">
        <v>39</v>
      </c>
      <c r="Y121" s="14">
        <f>VLOOKUP(B121,'2. n_obs_id1'!$A:$B,2,FALSE)</f>
        <v>76</v>
      </c>
      <c r="Z121" s="14">
        <f>IF(ISERROR(VLOOKUP(C121,'2. n_obs_id1'!$A:$B,2,FALSE)),0,VLOOKUP(C121,'2. n_obs_id1'!$A:$B,2,FALSE))</f>
        <v>15</v>
      </c>
    </row>
    <row r="122" spans="1:26" x14ac:dyDescent="0.2">
      <c r="A122">
        <v>121</v>
      </c>
      <c r="B122" t="s">
        <v>120</v>
      </c>
      <c r="C122" t="s">
        <v>118</v>
      </c>
      <c r="D122">
        <v>1</v>
      </c>
      <c r="E122">
        <v>0</v>
      </c>
      <c r="F122">
        <v>1</v>
      </c>
      <c r="G122">
        <v>2</v>
      </c>
      <c r="H122" s="7">
        <v>1</v>
      </c>
      <c r="I122" s="7">
        <v>0</v>
      </c>
      <c r="J122" t="s">
        <v>2</v>
      </c>
      <c r="K122" t="s">
        <v>3</v>
      </c>
      <c r="L122" t="s">
        <v>6</v>
      </c>
      <c r="M122" t="s">
        <v>6</v>
      </c>
      <c r="N122" s="1">
        <v>87</v>
      </c>
      <c r="O122" s="1">
        <v>92</v>
      </c>
      <c r="P122" s="1">
        <v>13.038404810405298</v>
      </c>
      <c r="Q122" s="1">
        <v>154.48624534242524</v>
      </c>
      <c r="R122" s="1">
        <v>13.038404810405298</v>
      </c>
      <c r="S122" s="1">
        <v>224.39766490807449</v>
      </c>
      <c r="T122" s="1">
        <v>0</v>
      </c>
      <c r="U122" s="1">
        <v>-69.911419565649254</v>
      </c>
      <c r="V122" s="13">
        <v>2013</v>
      </c>
      <c r="W122" s="13" t="s">
        <v>33</v>
      </c>
      <c r="X122" s="13" t="s">
        <v>39</v>
      </c>
      <c r="Y122" s="14">
        <f>VLOOKUP(B122,'2. n_obs_id1'!$A:$B,2,FALSE)</f>
        <v>15</v>
      </c>
      <c r="Z122" s="14">
        <f>IF(ISERROR(VLOOKUP(C122,'2. n_obs_id1'!$A:$B,2,FALSE)),0,VLOOKUP(C122,'2. n_obs_id1'!$A:$B,2,FALSE))</f>
        <v>10</v>
      </c>
    </row>
    <row r="123" spans="1:26" x14ac:dyDescent="0.2">
      <c r="A123">
        <v>122</v>
      </c>
      <c r="B123" t="s">
        <v>120</v>
      </c>
      <c r="C123" t="s">
        <v>119</v>
      </c>
      <c r="D123">
        <v>1</v>
      </c>
      <c r="E123">
        <v>0</v>
      </c>
      <c r="F123">
        <v>2</v>
      </c>
      <c r="G123">
        <v>1</v>
      </c>
      <c r="H123" s="7">
        <v>1</v>
      </c>
      <c r="I123" s="7">
        <v>0</v>
      </c>
      <c r="J123" t="s">
        <v>2</v>
      </c>
      <c r="K123" t="s">
        <v>2</v>
      </c>
      <c r="L123" t="s">
        <v>6</v>
      </c>
      <c r="M123" t="s">
        <v>6</v>
      </c>
      <c r="N123" s="1">
        <v>87</v>
      </c>
      <c r="O123" s="1">
        <v>94</v>
      </c>
      <c r="P123" s="1">
        <v>13.038404810405298</v>
      </c>
      <c r="Q123" s="1">
        <v>35.057096285916209</v>
      </c>
      <c r="R123" s="1">
        <v>13.038404810405298</v>
      </c>
      <c r="S123" s="1">
        <v>22.753436526741513</v>
      </c>
      <c r="T123" s="1">
        <v>0</v>
      </c>
      <c r="U123" s="1">
        <v>12.303659759174696</v>
      </c>
      <c r="V123" s="13">
        <v>2013</v>
      </c>
      <c r="W123" s="13" t="s">
        <v>33</v>
      </c>
      <c r="X123" s="13" t="s">
        <v>39</v>
      </c>
      <c r="Y123" s="14">
        <f>VLOOKUP(B123,'2. n_obs_id1'!$A:$B,2,FALSE)</f>
        <v>15</v>
      </c>
      <c r="Z123" s="14">
        <f>IF(ISERROR(VLOOKUP(C123,'2. n_obs_id1'!$A:$B,2,FALSE)),0,VLOOKUP(C123,'2. n_obs_id1'!$A:$B,2,FALSE))</f>
        <v>76</v>
      </c>
    </row>
    <row r="124" spans="1:26" x14ac:dyDescent="0.2">
      <c r="A124">
        <v>123</v>
      </c>
      <c r="B124" t="s">
        <v>120</v>
      </c>
      <c r="C124" t="s">
        <v>119</v>
      </c>
      <c r="D124">
        <v>1</v>
      </c>
      <c r="E124">
        <v>0</v>
      </c>
      <c r="F124">
        <v>1</v>
      </c>
      <c r="G124">
        <v>2</v>
      </c>
      <c r="H124" s="7">
        <v>1</v>
      </c>
      <c r="I124" s="7">
        <v>0</v>
      </c>
      <c r="J124" t="s">
        <v>2</v>
      </c>
      <c r="K124" t="s">
        <v>2</v>
      </c>
      <c r="L124" t="s">
        <v>6</v>
      </c>
      <c r="M124" t="s">
        <v>6</v>
      </c>
      <c r="N124" s="1">
        <v>87</v>
      </c>
      <c r="O124" s="1">
        <v>94</v>
      </c>
      <c r="P124" s="1">
        <v>13.038404810405298</v>
      </c>
      <c r="Q124" s="1">
        <v>35.057096285916209</v>
      </c>
      <c r="R124" s="1">
        <v>13.038404810405298</v>
      </c>
      <c r="S124" s="1">
        <v>22.753436526741513</v>
      </c>
      <c r="T124" s="1">
        <v>0</v>
      </c>
      <c r="U124" s="1">
        <v>12.303659759174696</v>
      </c>
      <c r="V124" s="13">
        <v>2013</v>
      </c>
      <c r="W124" s="13" t="s">
        <v>33</v>
      </c>
      <c r="X124" s="13" t="s">
        <v>39</v>
      </c>
      <c r="Y124" s="14">
        <f>VLOOKUP(B124,'2. n_obs_id1'!$A:$B,2,FALSE)</f>
        <v>15</v>
      </c>
      <c r="Z124" s="14">
        <f>IF(ISERROR(VLOOKUP(C124,'2. n_obs_id1'!$A:$B,2,FALSE)),0,VLOOKUP(C124,'2. n_obs_id1'!$A:$B,2,FALSE))</f>
        <v>76</v>
      </c>
    </row>
    <row r="125" spans="1:26" x14ac:dyDescent="0.2">
      <c r="A125">
        <v>124</v>
      </c>
      <c r="B125" t="s">
        <v>112</v>
      </c>
      <c r="C125" t="s">
        <v>110</v>
      </c>
      <c r="D125">
        <v>0</v>
      </c>
      <c r="E125">
        <v>1</v>
      </c>
      <c r="F125">
        <v>1</v>
      </c>
      <c r="G125">
        <v>2</v>
      </c>
      <c r="H125" s="7">
        <v>0</v>
      </c>
      <c r="I125" s="7">
        <v>1</v>
      </c>
      <c r="J125" t="s">
        <v>2</v>
      </c>
      <c r="K125" t="s">
        <v>2</v>
      </c>
      <c r="L125" t="s">
        <v>6</v>
      </c>
      <c r="M125" t="s">
        <v>6</v>
      </c>
      <c r="N125" s="1">
        <v>80.5</v>
      </c>
      <c r="O125" s="1">
        <v>85.791666666666671</v>
      </c>
      <c r="P125" s="1">
        <v>9</v>
      </c>
      <c r="Q125" s="1">
        <v>20.124611797498108</v>
      </c>
      <c r="R125" s="1">
        <v>72.306326438000568</v>
      </c>
      <c r="S125" s="1">
        <v>25.657723531796517</v>
      </c>
      <c r="T125" s="1">
        <v>-63.306326438000568</v>
      </c>
      <c r="U125" s="1">
        <v>-5.5331117342984086</v>
      </c>
      <c r="V125" s="13">
        <v>2013</v>
      </c>
      <c r="W125" s="13" t="s">
        <v>33</v>
      </c>
      <c r="X125" s="13" t="s">
        <v>38</v>
      </c>
      <c r="Y125" s="14">
        <f>VLOOKUP(B125,'2. n_obs_id1'!$A:$B,2,FALSE)</f>
        <v>84</v>
      </c>
      <c r="Z125" s="14">
        <f>IF(ISERROR(VLOOKUP(C125,'2. n_obs_id1'!$A:$B,2,FALSE)),0,VLOOKUP(C125,'2. n_obs_id1'!$A:$B,2,FALSE))</f>
        <v>45</v>
      </c>
    </row>
    <row r="126" spans="1:26" x14ac:dyDescent="0.2">
      <c r="A126">
        <v>125</v>
      </c>
      <c r="B126" t="s">
        <v>112</v>
      </c>
      <c r="C126" t="s">
        <v>110</v>
      </c>
      <c r="D126">
        <v>0</v>
      </c>
      <c r="E126">
        <v>1</v>
      </c>
      <c r="F126">
        <v>1</v>
      </c>
      <c r="G126">
        <v>2</v>
      </c>
      <c r="H126" s="7">
        <v>0</v>
      </c>
      <c r="I126" s="7">
        <v>1</v>
      </c>
      <c r="J126" t="s">
        <v>2</v>
      </c>
      <c r="K126" t="s">
        <v>2</v>
      </c>
      <c r="L126" t="s">
        <v>6</v>
      </c>
      <c r="M126" t="s">
        <v>6</v>
      </c>
      <c r="N126" s="1">
        <v>80.5</v>
      </c>
      <c r="O126" s="1">
        <v>85.791666666666671</v>
      </c>
      <c r="P126" s="1">
        <v>9</v>
      </c>
      <c r="Q126" s="1">
        <v>20.124611797498108</v>
      </c>
      <c r="R126" s="1">
        <v>72.306326438000568</v>
      </c>
      <c r="S126" s="1">
        <v>25.657723531796517</v>
      </c>
      <c r="T126" s="1">
        <v>-63.306326438000568</v>
      </c>
      <c r="U126" s="1">
        <v>-5.5331117342984086</v>
      </c>
      <c r="V126" s="13">
        <v>2013</v>
      </c>
      <c r="W126" s="13" t="s">
        <v>33</v>
      </c>
      <c r="X126" s="13" t="s">
        <v>38</v>
      </c>
      <c r="Y126" s="14">
        <f>VLOOKUP(B126,'2. n_obs_id1'!$A:$B,2,FALSE)</f>
        <v>84</v>
      </c>
      <c r="Z126" s="14">
        <f>IF(ISERROR(VLOOKUP(C126,'2. n_obs_id1'!$A:$B,2,FALSE)),0,VLOOKUP(C126,'2. n_obs_id1'!$A:$B,2,FALSE))</f>
        <v>45</v>
      </c>
    </row>
    <row r="127" spans="1:26" x14ac:dyDescent="0.2">
      <c r="A127">
        <v>126</v>
      </c>
      <c r="B127" t="s">
        <v>110</v>
      </c>
      <c r="C127" t="s">
        <v>112</v>
      </c>
      <c r="D127">
        <v>1</v>
      </c>
      <c r="E127">
        <v>0</v>
      </c>
      <c r="F127">
        <v>2</v>
      </c>
      <c r="G127">
        <v>1</v>
      </c>
      <c r="H127" s="7">
        <v>1</v>
      </c>
      <c r="I127" s="7">
        <v>0</v>
      </c>
      <c r="J127" t="s">
        <v>2</v>
      </c>
      <c r="K127" t="s">
        <v>2</v>
      </c>
      <c r="L127" t="s">
        <v>6</v>
      </c>
      <c r="M127" t="s">
        <v>6</v>
      </c>
      <c r="N127" s="1">
        <v>85.791666666666671</v>
      </c>
      <c r="O127" s="1">
        <v>80.5</v>
      </c>
      <c r="P127" s="1">
        <v>20.124611797498108</v>
      </c>
      <c r="Q127" s="1">
        <v>9</v>
      </c>
      <c r="R127" s="1">
        <v>33.152641999477652</v>
      </c>
      <c r="S127" s="1">
        <v>70.320375642312698</v>
      </c>
      <c r="T127" s="1">
        <v>-13.028030201979544</v>
      </c>
      <c r="U127" s="1">
        <v>-61.320375642312698</v>
      </c>
      <c r="V127" s="13">
        <v>2013</v>
      </c>
      <c r="W127" s="13" t="s">
        <v>33</v>
      </c>
      <c r="X127" s="13" t="s">
        <v>38</v>
      </c>
      <c r="Y127" s="14">
        <f>VLOOKUP(B127,'2. n_obs_id1'!$A:$B,2,FALSE)</f>
        <v>45</v>
      </c>
      <c r="Z127" s="14">
        <f>IF(ISERROR(VLOOKUP(C127,'2. n_obs_id1'!$A:$B,2,FALSE)),0,VLOOKUP(C127,'2. n_obs_id1'!$A:$B,2,FALSE))</f>
        <v>84</v>
      </c>
    </row>
    <row r="128" spans="1:26" x14ac:dyDescent="0.2">
      <c r="A128">
        <v>127</v>
      </c>
      <c r="B128" t="s">
        <v>123</v>
      </c>
      <c r="C128" t="s">
        <v>119</v>
      </c>
      <c r="D128">
        <v>0</v>
      </c>
      <c r="E128">
        <v>1</v>
      </c>
      <c r="F128">
        <v>1</v>
      </c>
      <c r="G128">
        <v>2</v>
      </c>
      <c r="H128" s="7">
        <v>0</v>
      </c>
      <c r="I128" s="7">
        <v>1</v>
      </c>
      <c r="J128" t="s">
        <v>2</v>
      </c>
      <c r="K128" t="s">
        <v>2</v>
      </c>
      <c r="L128" t="s">
        <v>6</v>
      </c>
      <c r="M128" t="s">
        <v>6</v>
      </c>
      <c r="N128" s="1">
        <v>100.5</v>
      </c>
      <c r="O128" s="1">
        <v>94</v>
      </c>
      <c r="P128" s="1">
        <v>149.96666296213968</v>
      </c>
      <c r="Q128" s="1">
        <v>35.057096285916209</v>
      </c>
      <c r="R128" s="1">
        <v>81.426927588496241</v>
      </c>
      <c r="S128" s="1">
        <v>22.753436526741513</v>
      </c>
      <c r="T128" s="1">
        <v>68.539735373643438</v>
      </c>
      <c r="U128" s="1">
        <v>12.303659759174696</v>
      </c>
      <c r="V128" s="13">
        <v>2013</v>
      </c>
      <c r="W128" s="13" t="s">
        <v>33</v>
      </c>
      <c r="X128" s="13" t="s">
        <v>39</v>
      </c>
      <c r="Y128" s="14">
        <f>VLOOKUP(B128,'2. n_obs_id1'!$A:$B,2,FALSE)</f>
        <v>10</v>
      </c>
      <c r="Z128" s="14">
        <f>IF(ISERROR(VLOOKUP(C128,'2. n_obs_id1'!$A:$B,2,FALSE)),0,VLOOKUP(C128,'2. n_obs_id1'!$A:$B,2,FALSE))</f>
        <v>76</v>
      </c>
    </row>
    <row r="129" spans="1:26" x14ac:dyDescent="0.2">
      <c r="A129">
        <v>128</v>
      </c>
      <c r="B129" t="s">
        <v>119</v>
      </c>
      <c r="C129" t="s">
        <v>112</v>
      </c>
      <c r="D129">
        <v>1</v>
      </c>
      <c r="E129">
        <v>0</v>
      </c>
      <c r="F129">
        <v>1</v>
      </c>
      <c r="G129">
        <v>2</v>
      </c>
      <c r="H129" s="7">
        <v>1</v>
      </c>
      <c r="I129" s="7">
        <v>0</v>
      </c>
      <c r="J129" t="s">
        <v>2</v>
      </c>
      <c r="K129" t="s">
        <v>2</v>
      </c>
      <c r="L129" t="s">
        <v>6</v>
      </c>
      <c r="M129" t="s">
        <v>6</v>
      </c>
      <c r="N129" s="1">
        <v>94</v>
      </c>
      <c r="O129" s="1">
        <v>80.5</v>
      </c>
      <c r="P129" s="1">
        <v>35.057096285916209</v>
      </c>
      <c r="Q129" s="1">
        <v>98.386991009990751</v>
      </c>
      <c r="R129" s="1">
        <v>23.245159346815022</v>
      </c>
      <c r="S129" s="1">
        <v>70.320375642312698</v>
      </c>
      <c r="T129" s="1">
        <v>11.811936939101187</v>
      </c>
      <c r="U129" s="1">
        <v>28.066615367678054</v>
      </c>
      <c r="V129" s="13">
        <v>2013</v>
      </c>
      <c r="W129" s="13" t="s">
        <v>33</v>
      </c>
      <c r="X129" s="13" t="s">
        <v>39</v>
      </c>
      <c r="Y129" s="14">
        <f>VLOOKUP(B129,'2. n_obs_id1'!$A:$B,2,FALSE)</f>
        <v>76</v>
      </c>
      <c r="Z129" s="14">
        <f>IF(ISERROR(VLOOKUP(C129,'2. n_obs_id1'!$A:$B,2,FALSE)),0,VLOOKUP(C129,'2. n_obs_id1'!$A:$B,2,FALSE))</f>
        <v>84</v>
      </c>
    </row>
    <row r="130" spans="1:26" x14ac:dyDescent="0.2">
      <c r="A130">
        <v>129</v>
      </c>
      <c r="B130" t="s">
        <v>123</v>
      </c>
      <c r="C130" t="s">
        <v>119</v>
      </c>
      <c r="D130">
        <v>0</v>
      </c>
      <c r="E130">
        <v>1</v>
      </c>
      <c r="F130">
        <v>1</v>
      </c>
      <c r="G130">
        <v>2</v>
      </c>
      <c r="H130" s="7">
        <v>0</v>
      </c>
      <c r="I130" s="7">
        <v>1</v>
      </c>
      <c r="J130" t="s">
        <v>2</v>
      </c>
      <c r="K130" t="s">
        <v>2</v>
      </c>
      <c r="L130" t="s">
        <v>6</v>
      </c>
      <c r="M130" t="s">
        <v>6</v>
      </c>
      <c r="N130" s="1">
        <v>100.5</v>
      </c>
      <c r="O130" s="1">
        <v>94</v>
      </c>
      <c r="P130" s="1">
        <v>149.96666296213968</v>
      </c>
      <c r="Q130" s="1">
        <v>35.057096285916209</v>
      </c>
      <c r="R130" s="1">
        <v>81.426927588496241</v>
      </c>
      <c r="S130" s="1">
        <v>22.753436526741513</v>
      </c>
      <c r="T130" s="1">
        <v>68.539735373643438</v>
      </c>
      <c r="U130" s="1">
        <v>12.303659759174696</v>
      </c>
      <c r="V130" s="13">
        <v>2013</v>
      </c>
      <c r="W130" s="13" t="s">
        <v>33</v>
      </c>
      <c r="X130" s="13" t="s">
        <v>39</v>
      </c>
      <c r="Y130" s="14">
        <f>VLOOKUP(B130,'2. n_obs_id1'!$A:$B,2,FALSE)</f>
        <v>10</v>
      </c>
      <c r="Z130" s="14">
        <f>IF(ISERROR(VLOOKUP(C130,'2. n_obs_id1'!$A:$B,2,FALSE)),0,VLOOKUP(C130,'2. n_obs_id1'!$A:$B,2,FALSE))</f>
        <v>76</v>
      </c>
    </row>
    <row r="131" spans="1:26" x14ac:dyDescent="0.2">
      <c r="A131">
        <v>130</v>
      </c>
      <c r="B131" t="s">
        <v>110</v>
      </c>
      <c r="C131" t="s">
        <v>120</v>
      </c>
      <c r="D131">
        <v>0</v>
      </c>
      <c r="E131">
        <v>1</v>
      </c>
      <c r="F131">
        <v>1</v>
      </c>
      <c r="G131">
        <v>2</v>
      </c>
      <c r="H131" s="7" t="s">
        <v>5</v>
      </c>
      <c r="I131" s="7" t="s">
        <v>5</v>
      </c>
      <c r="J131" t="s">
        <v>2</v>
      </c>
      <c r="K131" t="s">
        <v>2</v>
      </c>
      <c r="L131" t="s">
        <v>6</v>
      </c>
      <c r="M131" t="s">
        <v>6</v>
      </c>
      <c r="N131" s="1">
        <v>85.791666666666671</v>
      </c>
      <c r="O131" s="1">
        <v>87</v>
      </c>
      <c r="P131" s="1">
        <v>103.12128781197411</v>
      </c>
      <c r="Q131" s="1">
        <v>13.038404810405298</v>
      </c>
      <c r="R131" s="1">
        <v>33.152641999477652</v>
      </c>
      <c r="S131" s="1">
        <v>13.038404810405311</v>
      </c>
      <c r="T131" s="1">
        <v>69.968645812496462</v>
      </c>
      <c r="U131" s="1">
        <v>0</v>
      </c>
      <c r="V131" s="13">
        <v>2013</v>
      </c>
      <c r="W131" s="13" t="s">
        <v>33</v>
      </c>
      <c r="X131" s="13" t="s">
        <v>39</v>
      </c>
      <c r="Y131" s="14">
        <f>VLOOKUP(B131,'2. n_obs_id1'!$A:$B,2,FALSE)</f>
        <v>45</v>
      </c>
      <c r="Z131" s="14">
        <f>IF(ISERROR(VLOOKUP(C131,'2. n_obs_id1'!$A:$B,2,FALSE)),0,VLOOKUP(C131,'2. n_obs_id1'!$A:$B,2,FALSE))</f>
        <v>15</v>
      </c>
    </row>
    <row r="132" spans="1:26" x14ac:dyDescent="0.2">
      <c r="A132">
        <v>131</v>
      </c>
      <c r="B132" t="s">
        <v>110</v>
      </c>
      <c r="C132" t="s">
        <v>120</v>
      </c>
      <c r="D132">
        <v>0</v>
      </c>
      <c r="E132">
        <v>1</v>
      </c>
      <c r="F132">
        <v>2</v>
      </c>
      <c r="G132">
        <v>1</v>
      </c>
      <c r="H132" s="7" t="s">
        <v>5</v>
      </c>
      <c r="I132" s="7" t="s">
        <v>5</v>
      </c>
      <c r="J132" t="s">
        <v>2</v>
      </c>
      <c r="K132" t="s">
        <v>2</v>
      </c>
      <c r="L132" t="s">
        <v>6</v>
      </c>
      <c r="M132" t="s">
        <v>6</v>
      </c>
      <c r="N132" s="1">
        <v>85.791666666666671</v>
      </c>
      <c r="O132" s="1">
        <v>87</v>
      </c>
      <c r="P132" s="1">
        <v>103.12128781197411</v>
      </c>
      <c r="Q132" s="1">
        <v>13.038404810405298</v>
      </c>
      <c r="R132" s="1">
        <v>33.152641999477652</v>
      </c>
      <c r="S132" s="1">
        <v>13.038404810405311</v>
      </c>
      <c r="T132" s="1">
        <v>69.968645812496462</v>
      </c>
      <c r="U132" s="1">
        <v>0</v>
      </c>
      <c r="V132" s="13">
        <v>2013</v>
      </c>
      <c r="W132" s="13" t="s">
        <v>33</v>
      </c>
      <c r="X132" s="13" t="s">
        <v>39</v>
      </c>
      <c r="Y132" s="14">
        <f>VLOOKUP(B132,'2. n_obs_id1'!$A:$B,2,FALSE)</f>
        <v>45</v>
      </c>
      <c r="Z132" s="14">
        <f>IF(ISERROR(VLOOKUP(C132,'2. n_obs_id1'!$A:$B,2,FALSE)),0,VLOOKUP(C132,'2. n_obs_id1'!$A:$B,2,FALSE))</f>
        <v>15</v>
      </c>
    </row>
    <row r="133" spans="1:26" x14ac:dyDescent="0.2">
      <c r="A133">
        <v>132</v>
      </c>
      <c r="B133" t="s">
        <v>110</v>
      </c>
      <c r="C133" t="s">
        <v>120</v>
      </c>
      <c r="D133">
        <v>0</v>
      </c>
      <c r="E133">
        <v>1</v>
      </c>
      <c r="F133">
        <v>2</v>
      </c>
      <c r="G133">
        <v>1</v>
      </c>
      <c r="H133" s="7" t="s">
        <v>5</v>
      </c>
      <c r="I133" s="7" t="s">
        <v>5</v>
      </c>
      <c r="J133" t="s">
        <v>2</v>
      </c>
      <c r="K133" t="s">
        <v>2</v>
      </c>
      <c r="L133" t="s">
        <v>6</v>
      </c>
      <c r="M133" t="s">
        <v>6</v>
      </c>
      <c r="N133" s="1">
        <v>85.791666666666671</v>
      </c>
      <c r="O133" s="1">
        <v>87</v>
      </c>
      <c r="P133" s="1">
        <v>103.12128781197411</v>
      </c>
      <c r="Q133" s="1">
        <v>13.038404810405298</v>
      </c>
      <c r="R133" s="1">
        <v>33.152641999477652</v>
      </c>
      <c r="S133" s="1">
        <v>13.038404810405311</v>
      </c>
      <c r="T133" s="1">
        <v>69.968645812496462</v>
      </c>
      <c r="U133" s="1">
        <v>0</v>
      </c>
      <c r="V133" s="13">
        <v>2013</v>
      </c>
      <c r="W133" s="13" t="s">
        <v>33</v>
      </c>
      <c r="X133" s="13" t="s">
        <v>39</v>
      </c>
      <c r="Y133" s="14">
        <f>VLOOKUP(B133,'2. n_obs_id1'!$A:$B,2,FALSE)</f>
        <v>45</v>
      </c>
      <c r="Z133" s="14">
        <f>IF(ISERROR(VLOOKUP(C133,'2. n_obs_id1'!$A:$B,2,FALSE)),0,VLOOKUP(C133,'2. n_obs_id1'!$A:$B,2,FALSE))</f>
        <v>15</v>
      </c>
    </row>
    <row r="134" spans="1:26" x14ac:dyDescent="0.2">
      <c r="A134">
        <v>133</v>
      </c>
      <c r="B134" t="s">
        <v>110</v>
      </c>
      <c r="C134" t="s">
        <v>120</v>
      </c>
      <c r="D134">
        <v>0</v>
      </c>
      <c r="E134">
        <v>1</v>
      </c>
      <c r="F134">
        <v>2</v>
      </c>
      <c r="G134">
        <v>1</v>
      </c>
      <c r="H134" s="7" t="s">
        <v>5</v>
      </c>
      <c r="I134" s="7" t="s">
        <v>5</v>
      </c>
      <c r="J134" t="s">
        <v>2</v>
      </c>
      <c r="K134" t="s">
        <v>2</v>
      </c>
      <c r="L134" t="s">
        <v>6</v>
      </c>
      <c r="M134" t="s">
        <v>6</v>
      </c>
      <c r="N134" s="1">
        <v>85.791666666666671</v>
      </c>
      <c r="O134" s="1">
        <v>87</v>
      </c>
      <c r="P134" s="1">
        <v>103.12128781197411</v>
      </c>
      <c r="Q134" s="1">
        <v>13.038404810405298</v>
      </c>
      <c r="R134" s="1">
        <v>33.152641999477652</v>
      </c>
      <c r="S134" s="1">
        <v>13.038404810405311</v>
      </c>
      <c r="T134" s="1">
        <v>69.968645812496462</v>
      </c>
      <c r="U134" s="1">
        <v>0</v>
      </c>
      <c r="V134" s="13">
        <v>2013</v>
      </c>
      <c r="W134" s="13" t="s">
        <v>33</v>
      </c>
      <c r="X134" s="13" t="s">
        <v>39</v>
      </c>
      <c r="Y134" s="14">
        <f>VLOOKUP(B134,'2. n_obs_id1'!$A:$B,2,FALSE)</f>
        <v>45</v>
      </c>
      <c r="Z134" s="14">
        <f>IF(ISERROR(VLOOKUP(C134,'2. n_obs_id1'!$A:$B,2,FALSE)),0,VLOOKUP(C134,'2. n_obs_id1'!$A:$B,2,FALSE))</f>
        <v>15</v>
      </c>
    </row>
    <row r="135" spans="1:26" x14ac:dyDescent="0.2">
      <c r="A135">
        <v>134</v>
      </c>
      <c r="B135" t="s">
        <v>120</v>
      </c>
      <c r="C135" t="s">
        <v>110</v>
      </c>
      <c r="D135">
        <v>0</v>
      </c>
      <c r="E135">
        <v>1</v>
      </c>
      <c r="F135">
        <v>1</v>
      </c>
      <c r="G135">
        <v>2</v>
      </c>
      <c r="H135" s="7">
        <v>0</v>
      </c>
      <c r="I135" s="7">
        <v>1</v>
      </c>
      <c r="J135" t="s">
        <v>2</v>
      </c>
      <c r="K135" t="s">
        <v>2</v>
      </c>
      <c r="L135" t="s">
        <v>6</v>
      </c>
      <c r="M135" t="s">
        <v>6</v>
      </c>
      <c r="N135" s="1">
        <v>87</v>
      </c>
      <c r="O135" s="1">
        <v>85.791666666666671</v>
      </c>
      <c r="P135" s="1">
        <v>13.038404810405298</v>
      </c>
      <c r="Q135" s="1">
        <v>103.12128781197411</v>
      </c>
      <c r="R135" s="1">
        <v>13.038404810405298</v>
      </c>
      <c r="S135" s="1">
        <v>25.657723531796517</v>
      </c>
      <c r="T135" s="1">
        <v>0</v>
      </c>
      <c r="U135" s="1">
        <v>77.463564280177593</v>
      </c>
      <c r="V135" s="13">
        <v>2013</v>
      </c>
      <c r="W135" s="13" t="s">
        <v>33</v>
      </c>
      <c r="X135" s="13" t="s">
        <v>39</v>
      </c>
      <c r="Y135" s="14">
        <f>VLOOKUP(B135,'2. n_obs_id1'!$A:$B,2,FALSE)</f>
        <v>15</v>
      </c>
      <c r="Z135" s="14">
        <f>IF(ISERROR(VLOOKUP(C135,'2. n_obs_id1'!$A:$B,2,FALSE)),0,VLOOKUP(C135,'2. n_obs_id1'!$A:$B,2,FALSE))</f>
        <v>45</v>
      </c>
    </row>
    <row r="136" spans="1:26" x14ac:dyDescent="0.2">
      <c r="A136">
        <v>135</v>
      </c>
      <c r="B136" t="s">
        <v>110</v>
      </c>
      <c r="C136" t="s">
        <v>120</v>
      </c>
      <c r="D136">
        <v>0</v>
      </c>
      <c r="E136">
        <v>1</v>
      </c>
      <c r="F136">
        <v>1</v>
      </c>
      <c r="G136">
        <v>2</v>
      </c>
      <c r="H136" s="7" t="s">
        <v>5</v>
      </c>
      <c r="I136" s="7" t="s">
        <v>5</v>
      </c>
      <c r="J136" t="s">
        <v>2</v>
      </c>
      <c r="K136" t="s">
        <v>2</v>
      </c>
      <c r="L136" t="s">
        <v>6</v>
      </c>
      <c r="M136" t="s">
        <v>6</v>
      </c>
      <c r="N136" s="1">
        <v>85.791666666666671</v>
      </c>
      <c r="O136" s="1">
        <v>87</v>
      </c>
      <c r="P136" s="1">
        <v>103.12128781197411</v>
      </c>
      <c r="Q136" s="1">
        <v>13.038404810405298</v>
      </c>
      <c r="R136" s="1">
        <v>33.152641999477652</v>
      </c>
      <c r="S136" s="1">
        <v>13.038404810405311</v>
      </c>
      <c r="T136" s="1">
        <v>69.968645812496462</v>
      </c>
      <c r="U136" s="1">
        <v>0</v>
      </c>
      <c r="V136" s="13">
        <v>2013</v>
      </c>
      <c r="W136" s="13" t="s">
        <v>33</v>
      </c>
      <c r="X136" s="13" t="s">
        <v>39</v>
      </c>
      <c r="Y136" s="14">
        <f>VLOOKUP(B136,'2. n_obs_id1'!$A:$B,2,FALSE)</f>
        <v>45</v>
      </c>
      <c r="Z136" s="14">
        <f>IF(ISERROR(VLOOKUP(C136,'2. n_obs_id1'!$A:$B,2,FALSE)),0,VLOOKUP(C136,'2. n_obs_id1'!$A:$B,2,FALSE))</f>
        <v>15</v>
      </c>
    </row>
    <row r="137" spans="1:26" x14ac:dyDescent="0.2">
      <c r="A137">
        <v>136</v>
      </c>
      <c r="B137" t="s">
        <v>110</v>
      </c>
      <c r="C137" t="s">
        <v>120</v>
      </c>
      <c r="D137">
        <v>0</v>
      </c>
      <c r="E137">
        <v>1</v>
      </c>
      <c r="F137">
        <v>2</v>
      </c>
      <c r="G137">
        <v>1</v>
      </c>
      <c r="H137" s="7" t="s">
        <v>5</v>
      </c>
      <c r="I137" s="7" t="s">
        <v>5</v>
      </c>
      <c r="J137" t="s">
        <v>2</v>
      </c>
      <c r="K137" t="s">
        <v>2</v>
      </c>
      <c r="L137" t="s">
        <v>6</v>
      </c>
      <c r="M137" t="s">
        <v>6</v>
      </c>
      <c r="N137" s="1">
        <v>85.791666666666671</v>
      </c>
      <c r="O137" s="1">
        <v>87</v>
      </c>
      <c r="P137" s="1">
        <v>103.12128781197411</v>
      </c>
      <c r="Q137" s="1">
        <v>13.038404810405298</v>
      </c>
      <c r="R137" s="1">
        <v>33.152641999477652</v>
      </c>
      <c r="S137" s="1">
        <v>13.038404810405311</v>
      </c>
      <c r="T137" s="1">
        <v>69.968645812496462</v>
      </c>
      <c r="U137" s="1">
        <v>0</v>
      </c>
      <c r="V137" s="13">
        <v>2013</v>
      </c>
      <c r="W137" s="13" t="s">
        <v>33</v>
      </c>
      <c r="X137" s="13" t="s">
        <v>39</v>
      </c>
      <c r="Y137" s="14">
        <f>VLOOKUP(B137,'2. n_obs_id1'!$A:$B,2,FALSE)</f>
        <v>45</v>
      </c>
      <c r="Z137" s="14">
        <f>IF(ISERROR(VLOOKUP(C137,'2. n_obs_id1'!$A:$B,2,FALSE)),0,VLOOKUP(C137,'2. n_obs_id1'!$A:$B,2,FALSE))</f>
        <v>15</v>
      </c>
    </row>
    <row r="138" spans="1:26" x14ac:dyDescent="0.2">
      <c r="A138">
        <v>137</v>
      </c>
      <c r="B138" t="s">
        <v>110</v>
      </c>
      <c r="C138" t="s">
        <v>113</v>
      </c>
      <c r="D138">
        <v>1</v>
      </c>
      <c r="E138">
        <v>0</v>
      </c>
      <c r="F138">
        <v>1</v>
      </c>
      <c r="G138">
        <v>2</v>
      </c>
      <c r="H138" s="7" t="s">
        <v>5</v>
      </c>
      <c r="I138" s="7" t="s">
        <v>5</v>
      </c>
      <c r="J138" t="s">
        <v>2</v>
      </c>
      <c r="K138" t="s">
        <v>3</v>
      </c>
      <c r="L138" t="s">
        <v>6</v>
      </c>
      <c r="M138" t="s">
        <v>6</v>
      </c>
      <c r="N138" s="1">
        <v>85.791666666666671</v>
      </c>
      <c r="O138" s="1">
        <v>99</v>
      </c>
      <c r="P138" s="1">
        <v>103.12128781197411</v>
      </c>
      <c r="Q138" s="1">
        <v>147.41099009232656</v>
      </c>
      <c r="R138" s="1">
        <v>33.152641999477652</v>
      </c>
      <c r="S138" s="1">
        <v>91.506889559964876</v>
      </c>
      <c r="T138" s="1">
        <v>69.968645812496462</v>
      </c>
      <c r="U138" s="1">
        <v>55.904100532361682</v>
      </c>
      <c r="V138" s="13">
        <v>2013</v>
      </c>
      <c r="W138" s="13" t="s">
        <v>33</v>
      </c>
      <c r="X138" s="13" t="s">
        <v>39</v>
      </c>
      <c r="Y138" s="14">
        <f>VLOOKUP(B138,'2. n_obs_id1'!$A:$B,2,FALSE)</f>
        <v>45</v>
      </c>
      <c r="Z138" s="14">
        <f>IF(ISERROR(VLOOKUP(C138,'2. n_obs_id1'!$A:$B,2,FALSE)),0,VLOOKUP(C138,'2. n_obs_id1'!$A:$B,2,FALSE))</f>
        <v>20</v>
      </c>
    </row>
    <row r="139" spans="1:26" x14ac:dyDescent="0.2">
      <c r="A139">
        <v>138</v>
      </c>
      <c r="B139" t="s">
        <v>113</v>
      </c>
      <c r="C139" t="s">
        <v>120</v>
      </c>
      <c r="D139">
        <v>0</v>
      </c>
      <c r="E139">
        <v>1</v>
      </c>
      <c r="F139">
        <v>1</v>
      </c>
      <c r="G139">
        <v>2</v>
      </c>
      <c r="H139" s="7">
        <v>0</v>
      </c>
      <c r="I139" s="7">
        <v>1</v>
      </c>
      <c r="J139" t="s">
        <v>3</v>
      </c>
      <c r="K139" t="s">
        <v>2</v>
      </c>
      <c r="L139" t="s">
        <v>6</v>
      </c>
      <c r="M139" t="s">
        <v>6</v>
      </c>
      <c r="N139" s="1">
        <v>99</v>
      </c>
      <c r="O139" s="1">
        <v>87</v>
      </c>
      <c r="P139" s="1">
        <v>147.41099009232656</v>
      </c>
      <c r="Q139" s="1">
        <v>13.038404810405298</v>
      </c>
      <c r="R139" s="1">
        <v>88.055013360536762</v>
      </c>
      <c r="S139" s="1">
        <v>13.038404810405311</v>
      </c>
      <c r="T139" s="1">
        <v>59.355976731789795</v>
      </c>
      <c r="U139" s="1">
        <v>0</v>
      </c>
      <c r="V139" s="13">
        <v>2013</v>
      </c>
      <c r="W139" s="13" t="s">
        <v>33</v>
      </c>
      <c r="X139" s="13" t="s">
        <v>39</v>
      </c>
      <c r="Y139" s="14">
        <f>VLOOKUP(B139,'2. n_obs_id1'!$A:$B,2,FALSE)</f>
        <v>20</v>
      </c>
      <c r="Z139" s="14">
        <f>IF(ISERROR(VLOOKUP(C139,'2. n_obs_id1'!$A:$B,2,FALSE)),0,VLOOKUP(C139,'2. n_obs_id1'!$A:$B,2,FALSE))</f>
        <v>15</v>
      </c>
    </row>
    <row r="140" spans="1:26" x14ac:dyDescent="0.2">
      <c r="A140">
        <v>139</v>
      </c>
      <c r="B140" t="s">
        <v>108</v>
      </c>
      <c r="C140" t="s">
        <v>120</v>
      </c>
      <c r="D140">
        <v>0</v>
      </c>
      <c r="E140">
        <v>1</v>
      </c>
      <c r="F140">
        <v>1</v>
      </c>
      <c r="G140">
        <v>2</v>
      </c>
      <c r="H140" s="7">
        <v>0</v>
      </c>
      <c r="I140" s="7">
        <v>1</v>
      </c>
      <c r="J140" t="s">
        <v>3</v>
      </c>
      <c r="K140" t="s">
        <v>2</v>
      </c>
      <c r="L140" t="s">
        <v>6</v>
      </c>
      <c r="M140" t="s">
        <v>6</v>
      </c>
      <c r="N140" s="1">
        <v>96.9375</v>
      </c>
      <c r="O140" s="1">
        <v>87</v>
      </c>
      <c r="P140" s="1">
        <v>148.60013458944107</v>
      </c>
      <c r="Q140" s="1">
        <v>13.038404810405298</v>
      </c>
      <c r="R140" s="1">
        <v>88.247296316296456</v>
      </c>
      <c r="S140" s="1">
        <v>13.038404810405311</v>
      </c>
      <c r="T140" s="1">
        <v>60.352838273144613</v>
      </c>
      <c r="U140" s="1">
        <v>0</v>
      </c>
      <c r="V140" s="13">
        <v>2013</v>
      </c>
      <c r="W140" s="13" t="s">
        <v>33</v>
      </c>
      <c r="X140" s="13" t="s">
        <v>39</v>
      </c>
      <c r="Y140" s="14">
        <f>VLOOKUP(B140,'2. n_obs_id1'!$A:$B,2,FALSE)</f>
        <v>18</v>
      </c>
      <c r="Z140" s="14">
        <f>IF(ISERROR(VLOOKUP(C140,'2. n_obs_id1'!$A:$B,2,FALSE)),0,VLOOKUP(C140,'2. n_obs_id1'!$A:$B,2,FALSE))</f>
        <v>15</v>
      </c>
    </row>
    <row r="141" spans="1:26" x14ac:dyDescent="0.2">
      <c r="A141">
        <v>140</v>
      </c>
      <c r="B141" t="s">
        <v>123</v>
      </c>
      <c r="C141" t="s">
        <v>120</v>
      </c>
      <c r="D141">
        <v>0</v>
      </c>
      <c r="E141">
        <v>1</v>
      </c>
      <c r="F141">
        <v>1</v>
      </c>
      <c r="G141">
        <v>2</v>
      </c>
      <c r="H141" s="7">
        <v>0</v>
      </c>
      <c r="I141" s="7">
        <v>1</v>
      </c>
      <c r="J141" t="s">
        <v>2</v>
      </c>
      <c r="K141" t="s">
        <v>2</v>
      </c>
      <c r="L141" t="s">
        <v>6</v>
      </c>
      <c r="M141" t="s">
        <v>6</v>
      </c>
      <c r="N141" s="1">
        <v>100.5</v>
      </c>
      <c r="O141" s="1">
        <v>87</v>
      </c>
      <c r="P141" s="1">
        <v>149.96666296213968</v>
      </c>
      <c r="Q141" s="1">
        <v>13.038404810405298</v>
      </c>
      <c r="R141" s="1">
        <v>81.426927588496241</v>
      </c>
      <c r="S141" s="1">
        <v>13.038404810405311</v>
      </c>
      <c r="T141" s="1">
        <v>68.539735373643438</v>
      </c>
      <c r="U141" s="1">
        <v>0</v>
      </c>
      <c r="V141" s="13">
        <v>2013</v>
      </c>
      <c r="W141" s="13" t="s">
        <v>33</v>
      </c>
      <c r="X141" s="13" t="s">
        <v>39</v>
      </c>
      <c r="Y141" s="14">
        <f>VLOOKUP(B141,'2. n_obs_id1'!$A:$B,2,FALSE)</f>
        <v>10</v>
      </c>
      <c r="Z141" s="14">
        <f>IF(ISERROR(VLOOKUP(C141,'2. n_obs_id1'!$A:$B,2,FALSE)),0,VLOOKUP(C141,'2. n_obs_id1'!$A:$B,2,FALSE))</f>
        <v>15</v>
      </c>
    </row>
    <row r="142" spans="1:26" x14ac:dyDescent="0.2">
      <c r="A142">
        <v>141</v>
      </c>
      <c r="B142" t="s">
        <v>120</v>
      </c>
      <c r="C142" t="s">
        <v>123</v>
      </c>
      <c r="D142">
        <v>0</v>
      </c>
      <c r="E142">
        <v>1</v>
      </c>
      <c r="F142">
        <v>1</v>
      </c>
      <c r="G142">
        <v>2</v>
      </c>
      <c r="H142" s="7">
        <v>1</v>
      </c>
      <c r="I142" s="7">
        <v>0</v>
      </c>
      <c r="J142" t="s">
        <v>2</v>
      </c>
      <c r="K142" t="s">
        <v>2</v>
      </c>
      <c r="L142" t="s">
        <v>6</v>
      </c>
      <c r="M142" t="s">
        <v>6</v>
      </c>
      <c r="N142" s="1">
        <v>87</v>
      </c>
      <c r="O142" s="1">
        <v>100.5</v>
      </c>
      <c r="P142" s="1">
        <v>13.038404810405298</v>
      </c>
      <c r="Q142" s="1">
        <v>149.96666296213968</v>
      </c>
      <c r="R142" s="1">
        <v>13.038404810405298</v>
      </c>
      <c r="S142" s="1">
        <v>30.387034406353663</v>
      </c>
      <c r="T142" s="1">
        <v>0</v>
      </c>
      <c r="U142" s="1">
        <v>119.57962855578602</v>
      </c>
      <c r="V142" s="13">
        <v>2013</v>
      </c>
      <c r="W142" s="13" t="s">
        <v>33</v>
      </c>
      <c r="X142" s="13" t="s">
        <v>39</v>
      </c>
      <c r="Y142" s="14">
        <f>VLOOKUP(B142,'2. n_obs_id1'!$A:$B,2,FALSE)</f>
        <v>15</v>
      </c>
      <c r="Z142" s="14">
        <f>IF(ISERROR(VLOOKUP(C142,'2. n_obs_id1'!$A:$B,2,FALSE)),0,VLOOKUP(C142,'2. n_obs_id1'!$A:$B,2,FALSE))</f>
        <v>10</v>
      </c>
    </row>
    <row r="143" spans="1:26" x14ac:dyDescent="0.2">
      <c r="A143">
        <v>142</v>
      </c>
      <c r="B143" t="s">
        <v>123</v>
      </c>
      <c r="C143" t="s">
        <v>120</v>
      </c>
      <c r="D143">
        <v>1</v>
      </c>
      <c r="E143">
        <v>0</v>
      </c>
      <c r="F143">
        <v>1</v>
      </c>
      <c r="G143">
        <v>2</v>
      </c>
      <c r="H143" s="7">
        <v>0</v>
      </c>
      <c r="I143" s="7">
        <v>1</v>
      </c>
      <c r="J143" t="s">
        <v>2</v>
      </c>
      <c r="K143" t="s">
        <v>2</v>
      </c>
      <c r="L143" t="s">
        <v>6</v>
      </c>
      <c r="M143" t="s">
        <v>6</v>
      </c>
      <c r="N143" s="1">
        <v>100.5</v>
      </c>
      <c r="O143" s="1">
        <v>87</v>
      </c>
      <c r="P143" s="1">
        <v>149.96666296213968</v>
      </c>
      <c r="Q143" s="1">
        <v>13.038404810405298</v>
      </c>
      <c r="R143" s="1">
        <v>81.426927588496241</v>
      </c>
      <c r="S143" s="1">
        <v>13.038404810405311</v>
      </c>
      <c r="T143" s="1">
        <v>68.539735373643438</v>
      </c>
      <c r="U143" s="1">
        <v>0</v>
      </c>
      <c r="V143" s="13">
        <v>2013</v>
      </c>
      <c r="W143" s="13" t="s">
        <v>33</v>
      </c>
      <c r="X143" s="13" t="s">
        <v>39</v>
      </c>
      <c r="Y143" s="14">
        <f>VLOOKUP(B143,'2. n_obs_id1'!$A:$B,2,FALSE)</f>
        <v>10</v>
      </c>
      <c r="Z143" s="14">
        <f>IF(ISERROR(VLOOKUP(C143,'2. n_obs_id1'!$A:$B,2,FALSE)),0,VLOOKUP(C143,'2. n_obs_id1'!$A:$B,2,FALSE))</f>
        <v>15</v>
      </c>
    </row>
    <row r="144" spans="1:26" x14ac:dyDescent="0.2">
      <c r="A144">
        <v>143</v>
      </c>
      <c r="B144" t="s">
        <v>120</v>
      </c>
      <c r="C144" t="s">
        <v>108</v>
      </c>
      <c r="D144">
        <v>1</v>
      </c>
      <c r="E144">
        <v>0</v>
      </c>
      <c r="F144">
        <v>2</v>
      </c>
      <c r="G144">
        <v>1</v>
      </c>
      <c r="H144" s="7">
        <v>1</v>
      </c>
      <c r="I144" s="7">
        <v>0</v>
      </c>
      <c r="J144" t="s">
        <v>2</v>
      </c>
      <c r="K144" t="s">
        <v>3</v>
      </c>
      <c r="L144" t="s">
        <v>6</v>
      </c>
      <c r="M144" t="s">
        <v>6</v>
      </c>
      <c r="N144" s="1">
        <v>87</v>
      </c>
      <c r="O144" s="1">
        <v>96.9375</v>
      </c>
      <c r="P144" s="1">
        <v>13.038404810405298</v>
      </c>
      <c r="Q144" s="1">
        <v>148.60013458944107</v>
      </c>
      <c r="R144" s="1">
        <v>13.038404810405298</v>
      </c>
      <c r="S144" s="1">
        <v>106.81740040034096</v>
      </c>
      <c r="T144" s="1">
        <v>0</v>
      </c>
      <c r="U144" s="1">
        <v>41.782734189100111</v>
      </c>
      <c r="V144" s="13">
        <v>2013</v>
      </c>
      <c r="W144" s="13" t="s">
        <v>33</v>
      </c>
      <c r="X144" s="13" t="s">
        <v>39</v>
      </c>
      <c r="Y144" s="14">
        <f>VLOOKUP(B144,'2. n_obs_id1'!$A:$B,2,FALSE)</f>
        <v>15</v>
      </c>
      <c r="Z144" s="14">
        <f>IF(ISERROR(VLOOKUP(C144,'2. n_obs_id1'!$A:$B,2,FALSE)),0,VLOOKUP(C144,'2. n_obs_id1'!$A:$B,2,FALSE))</f>
        <v>18</v>
      </c>
    </row>
    <row r="145" spans="1:26" x14ac:dyDescent="0.2">
      <c r="A145">
        <v>144</v>
      </c>
      <c r="B145" t="s">
        <v>123</v>
      </c>
      <c r="C145" t="s">
        <v>120</v>
      </c>
      <c r="D145">
        <v>0</v>
      </c>
      <c r="E145">
        <v>1</v>
      </c>
      <c r="F145">
        <v>2</v>
      </c>
      <c r="G145">
        <v>1</v>
      </c>
      <c r="H145" s="7">
        <v>0</v>
      </c>
      <c r="I145" s="7">
        <v>1</v>
      </c>
      <c r="J145" t="s">
        <v>2</v>
      </c>
      <c r="K145" t="s">
        <v>2</v>
      </c>
      <c r="L145" t="s">
        <v>6</v>
      </c>
      <c r="M145" t="s">
        <v>6</v>
      </c>
      <c r="N145" s="1">
        <v>100.5</v>
      </c>
      <c r="O145" s="1">
        <v>87</v>
      </c>
      <c r="P145" s="1">
        <v>149.96666296213968</v>
      </c>
      <c r="Q145" s="1">
        <v>13.038404810405298</v>
      </c>
      <c r="R145" s="1">
        <v>81.426927588496241</v>
      </c>
      <c r="S145" s="1">
        <v>13.038404810405311</v>
      </c>
      <c r="T145" s="1">
        <v>68.539735373643438</v>
      </c>
      <c r="U145" s="1">
        <v>0</v>
      </c>
      <c r="V145" s="13">
        <v>2013</v>
      </c>
      <c r="W145" s="13" t="s">
        <v>33</v>
      </c>
      <c r="X145" s="13" t="s">
        <v>39</v>
      </c>
      <c r="Y145" s="14">
        <f>VLOOKUP(B145,'2. n_obs_id1'!$A:$B,2,FALSE)</f>
        <v>10</v>
      </c>
      <c r="Z145" s="14">
        <f>IF(ISERROR(VLOOKUP(C145,'2. n_obs_id1'!$A:$B,2,FALSE)),0,VLOOKUP(C145,'2. n_obs_id1'!$A:$B,2,FALSE))</f>
        <v>15</v>
      </c>
    </row>
    <row r="146" spans="1:26" x14ac:dyDescent="0.2">
      <c r="A146">
        <v>145</v>
      </c>
      <c r="B146" t="s">
        <v>113</v>
      </c>
      <c r="C146" t="s">
        <v>112</v>
      </c>
      <c r="D146">
        <v>1</v>
      </c>
      <c r="E146">
        <v>0</v>
      </c>
      <c r="F146">
        <v>2</v>
      </c>
      <c r="G146">
        <v>1</v>
      </c>
      <c r="H146" s="7">
        <v>1</v>
      </c>
      <c r="I146" s="7">
        <v>0</v>
      </c>
      <c r="J146" t="s">
        <v>3</v>
      </c>
      <c r="K146" t="s">
        <v>2</v>
      </c>
      <c r="L146" t="s">
        <v>6</v>
      </c>
      <c r="M146" t="s">
        <v>6</v>
      </c>
      <c r="N146" s="1">
        <v>99</v>
      </c>
      <c r="O146" s="1">
        <v>80.5</v>
      </c>
      <c r="P146" s="1">
        <v>9</v>
      </c>
      <c r="Q146" s="1">
        <v>32.015621187164243</v>
      </c>
      <c r="R146" s="1">
        <v>88.055013360536762</v>
      </c>
      <c r="S146" s="1">
        <v>70.320375642312698</v>
      </c>
      <c r="T146" s="1">
        <v>-79.055013360536762</v>
      </c>
      <c r="U146" s="1">
        <v>-38.304754455148455</v>
      </c>
      <c r="V146" s="13">
        <v>2013</v>
      </c>
      <c r="W146" s="13" t="s">
        <v>33</v>
      </c>
      <c r="X146" s="13" t="s">
        <v>38</v>
      </c>
      <c r="Y146" s="14">
        <f>VLOOKUP(B146,'2. n_obs_id1'!$A:$B,2,FALSE)</f>
        <v>20</v>
      </c>
      <c r="Z146" s="14">
        <f>IF(ISERROR(VLOOKUP(C146,'2. n_obs_id1'!$A:$B,2,FALSE)),0,VLOOKUP(C146,'2. n_obs_id1'!$A:$B,2,FALSE))</f>
        <v>84</v>
      </c>
    </row>
    <row r="147" spans="1:26" x14ac:dyDescent="0.2">
      <c r="A147">
        <v>146</v>
      </c>
      <c r="B147" t="s">
        <v>110</v>
      </c>
      <c r="C147" t="s">
        <v>112</v>
      </c>
      <c r="D147">
        <v>1</v>
      </c>
      <c r="E147">
        <v>0</v>
      </c>
      <c r="F147">
        <v>2</v>
      </c>
      <c r="G147">
        <v>1</v>
      </c>
      <c r="H147" s="7">
        <v>1</v>
      </c>
      <c r="I147" s="7">
        <v>0</v>
      </c>
      <c r="J147" t="s">
        <v>2</v>
      </c>
      <c r="K147" t="s">
        <v>2</v>
      </c>
      <c r="L147" t="s">
        <v>6</v>
      </c>
      <c r="M147" t="s">
        <v>6</v>
      </c>
      <c r="N147" s="1">
        <v>85.791666666666671</v>
      </c>
      <c r="O147" s="1">
        <v>80.5</v>
      </c>
      <c r="P147" s="1">
        <v>20.124611797498108</v>
      </c>
      <c r="Q147" s="1">
        <v>9</v>
      </c>
      <c r="R147" s="1">
        <v>33.152641999477652</v>
      </c>
      <c r="S147" s="1">
        <v>70.320375642312698</v>
      </c>
      <c r="T147" s="1">
        <v>-13.028030201979544</v>
      </c>
      <c r="U147" s="1">
        <v>-61.320375642312698</v>
      </c>
      <c r="V147" s="13">
        <v>2013</v>
      </c>
      <c r="W147" s="13" t="s">
        <v>33</v>
      </c>
      <c r="X147" s="13" t="s">
        <v>38</v>
      </c>
      <c r="Y147" s="14">
        <f>VLOOKUP(B147,'2. n_obs_id1'!$A:$B,2,FALSE)</f>
        <v>45</v>
      </c>
      <c r="Z147" s="14">
        <f>IF(ISERROR(VLOOKUP(C147,'2. n_obs_id1'!$A:$B,2,FALSE)),0,VLOOKUP(C147,'2. n_obs_id1'!$A:$B,2,FALSE))</f>
        <v>84</v>
      </c>
    </row>
    <row r="148" spans="1:26" x14ac:dyDescent="0.2">
      <c r="A148">
        <v>147</v>
      </c>
      <c r="B148" t="s">
        <v>110</v>
      </c>
      <c r="C148" t="s">
        <v>113</v>
      </c>
      <c r="D148">
        <v>1</v>
      </c>
      <c r="E148">
        <v>0</v>
      </c>
      <c r="F148">
        <v>2</v>
      </c>
      <c r="G148">
        <v>1</v>
      </c>
      <c r="H148" s="7">
        <v>1</v>
      </c>
      <c r="I148" s="7">
        <v>0</v>
      </c>
      <c r="J148" t="s">
        <v>2</v>
      </c>
      <c r="K148" t="s">
        <v>3</v>
      </c>
      <c r="L148" t="s">
        <v>6</v>
      </c>
      <c r="M148" t="s">
        <v>6</v>
      </c>
      <c r="N148" s="1">
        <v>85.791666666666671</v>
      </c>
      <c r="O148" s="1">
        <v>99</v>
      </c>
      <c r="P148" s="1">
        <v>20.124611797498108</v>
      </c>
      <c r="Q148" s="1">
        <v>58.728187440104094</v>
      </c>
      <c r="R148" s="1">
        <v>33.152641999477652</v>
      </c>
      <c r="S148" s="1">
        <v>91.506889559964876</v>
      </c>
      <c r="T148" s="1">
        <v>-13.028030201979544</v>
      </c>
      <c r="U148" s="1">
        <v>-32.778702119860782</v>
      </c>
      <c r="V148" s="13">
        <v>2013</v>
      </c>
      <c r="W148" s="13" t="s">
        <v>33</v>
      </c>
      <c r="X148" s="13" t="s">
        <v>38</v>
      </c>
      <c r="Y148" s="14">
        <f>VLOOKUP(B148,'2. n_obs_id1'!$A:$B,2,FALSE)</f>
        <v>45</v>
      </c>
      <c r="Z148" s="14">
        <f>IF(ISERROR(VLOOKUP(C148,'2. n_obs_id1'!$A:$B,2,FALSE)),0,VLOOKUP(C148,'2. n_obs_id1'!$A:$B,2,FALSE))</f>
        <v>20</v>
      </c>
    </row>
    <row r="149" spans="1:26" x14ac:dyDescent="0.2">
      <c r="A149">
        <v>148</v>
      </c>
      <c r="B149" t="s">
        <v>113</v>
      </c>
      <c r="C149" t="s">
        <v>110</v>
      </c>
      <c r="D149">
        <v>0</v>
      </c>
      <c r="E149">
        <v>1</v>
      </c>
      <c r="F149">
        <v>1</v>
      </c>
      <c r="G149">
        <v>2</v>
      </c>
      <c r="H149" s="7">
        <v>0</v>
      </c>
      <c r="I149" s="7">
        <v>1</v>
      </c>
      <c r="J149" t="s">
        <v>3</v>
      </c>
      <c r="K149" t="s">
        <v>2</v>
      </c>
      <c r="L149" t="s">
        <v>6</v>
      </c>
      <c r="M149" t="s">
        <v>6</v>
      </c>
      <c r="N149" s="1">
        <v>99</v>
      </c>
      <c r="O149" s="1">
        <v>85.791666666666671</v>
      </c>
      <c r="P149" s="1">
        <v>58.728187440104094</v>
      </c>
      <c r="Q149" s="1">
        <v>20.124611797498108</v>
      </c>
      <c r="R149" s="1">
        <v>88.055013360536762</v>
      </c>
      <c r="S149" s="1">
        <v>25.657723531796517</v>
      </c>
      <c r="T149" s="1">
        <v>-29.326825920432668</v>
      </c>
      <c r="U149" s="1">
        <v>-5.5331117342984086</v>
      </c>
      <c r="V149" s="13">
        <v>2013</v>
      </c>
      <c r="W149" s="13" t="s">
        <v>33</v>
      </c>
      <c r="X149" s="13" t="s">
        <v>38</v>
      </c>
      <c r="Y149" s="14">
        <f>VLOOKUP(B149,'2. n_obs_id1'!$A:$B,2,FALSE)</f>
        <v>20</v>
      </c>
      <c r="Z149" s="14">
        <f>IF(ISERROR(VLOOKUP(C149,'2. n_obs_id1'!$A:$B,2,FALSE)),0,VLOOKUP(C149,'2. n_obs_id1'!$A:$B,2,FALSE))</f>
        <v>45</v>
      </c>
    </row>
    <row r="150" spans="1:26" x14ac:dyDescent="0.2">
      <c r="A150">
        <v>149</v>
      </c>
      <c r="B150" t="s">
        <v>113</v>
      </c>
      <c r="C150" t="s">
        <v>110</v>
      </c>
      <c r="D150">
        <v>0</v>
      </c>
      <c r="E150">
        <v>1</v>
      </c>
      <c r="F150">
        <v>1</v>
      </c>
      <c r="G150">
        <v>2</v>
      </c>
      <c r="H150" s="7" t="s">
        <v>5</v>
      </c>
      <c r="I150" s="7" t="s">
        <v>5</v>
      </c>
      <c r="J150" t="s">
        <v>3</v>
      </c>
      <c r="K150" t="s">
        <v>2</v>
      </c>
      <c r="L150" t="s">
        <v>6</v>
      </c>
      <c r="M150" t="s">
        <v>6</v>
      </c>
      <c r="N150" s="1">
        <v>99</v>
      </c>
      <c r="O150" s="1">
        <v>85.791666666666671</v>
      </c>
      <c r="P150" s="1">
        <v>58.728187440104094</v>
      </c>
      <c r="Q150" s="1">
        <v>20.124611797498108</v>
      </c>
      <c r="R150" s="1">
        <v>88.055013360536762</v>
      </c>
      <c r="S150" s="1">
        <v>25.657723531796517</v>
      </c>
      <c r="T150" s="1">
        <v>-29.326825920432668</v>
      </c>
      <c r="U150" s="1">
        <v>-5.5331117342984086</v>
      </c>
      <c r="V150" s="13">
        <v>2013</v>
      </c>
      <c r="W150" s="13" t="s">
        <v>33</v>
      </c>
      <c r="X150" s="13" t="s">
        <v>38</v>
      </c>
      <c r="Y150" s="14">
        <f>VLOOKUP(B150,'2. n_obs_id1'!$A:$B,2,FALSE)</f>
        <v>20</v>
      </c>
      <c r="Z150" s="14">
        <f>IF(ISERROR(VLOOKUP(C150,'2. n_obs_id1'!$A:$B,2,FALSE)),0,VLOOKUP(C150,'2. n_obs_id1'!$A:$B,2,FALSE))</f>
        <v>45</v>
      </c>
    </row>
    <row r="151" spans="1:26" x14ac:dyDescent="0.2">
      <c r="A151">
        <v>150</v>
      </c>
      <c r="B151" t="s">
        <v>110</v>
      </c>
      <c r="C151" t="s">
        <v>113</v>
      </c>
      <c r="D151">
        <v>1</v>
      </c>
      <c r="E151">
        <v>0</v>
      </c>
      <c r="F151">
        <v>2</v>
      </c>
      <c r="G151">
        <v>1</v>
      </c>
      <c r="H151" s="7" t="s">
        <v>5</v>
      </c>
      <c r="I151" s="7" t="s">
        <v>5</v>
      </c>
      <c r="J151" t="s">
        <v>2</v>
      </c>
      <c r="K151" t="s">
        <v>3</v>
      </c>
      <c r="L151" t="s">
        <v>6</v>
      </c>
      <c r="M151" t="s">
        <v>6</v>
      </c>
      <c r="N151" s="1">
        <v>85.791666666666671</v>
      </c>
      <c r="O151" s="1">
        <v>99</v>
      </c>
      <c r="P151" s="1">
        <v>20.124611797498108</v>
      </c>
      <c r="Q151" s="1">
        <v>58.728187440104094</v>
      </c>
      <c r="R151" s="1">
        <v>33.152641999477652</v>
      </c>
      <c r="S151" s="1">
        <v>91.506889559964876</v>
      </c>
      <c r="T151" s="1">
        <v>-13.028030201979544</v>
      </c>
      <c r="U151" s="1">
        <v>-32.778702119860782</v>
      </c>
      <c r="V151" s="13">
        <v>2013</v>
      </c>
      <c r="W151" s="13" t="s">
        <v>33</v>
      </c>
      <c r="X151" s="13" t="s">
        <v>38</v>
      </c>
      <c r="Y151" s="14">
        <f>VLOOKUP(B151,'2. n_obs_id1'!$A:$B,2,FALSE)</f>
        <v>45</v>
      </c>
      <c r="Z151" s="14">
        <f>IF(ISERROR(VLOOKUP(C151,'2. n_obs_id1'!$A:$B,2,FALSE)),0,VLOOKUP(C151,'2. n_obs_id1'!$A:$B,2,FALSE))</f>
        <v>20</v>
      </c>
    </row>
    <row r="152" spans="1:26" x14ac:dyDescent="0.2">
      <c r="A152">
        <v>151</v>
      </c>
      <c r="B152" t="s">
        <v>113</v>
      </c>
      <c r="C152" t="s">
        <v>110</v>
      </c>
      <c r="D152">
        <v>0</v>
      </c>
      <c r="E152">
        <v>1</v>
      </c>
      <c r="F152">
        <v>2</v>
      </c>
      <c r="G152">
        <v>1</v>
      </c>
      <c r="H152" s="7">
        <v>0</v>
      </c>
      <c r="I152" s="7">
        <v>1</v>
      </c>
      <c r="J152" t="s">
        <v>3</v>
      </c>
      <c r="K152" t="s">
        <v>2</v>
      </c>
      <c r="L152" t="s">
        <v>6</v>
      </c>
      <c r="M152" t="s">
        <v>6</v>
      </c>
      <c r="N152" s="1">
        <v>99</v>
      </c>
      <c r="O152" s="1">
        <v>85.791666666666671</v>
      </c>
      <c r="P152" s="1">
        <v>58.728187440104094</v>
      </c>
      <c r="Q152" s="1">
        <v>20.124611797498108</v>
      </c>
      <c r="R152" s="1">
        <v>88.055013360536762</v>
      </c>
      <c r="S152" s="1">
        <v>25.657723531796517</v>
      </c>
      <c r="T152" s="1">
        <v>-29.326825920432668</v>
      </c>
      <c r="U152" s="1">
        <v>-5.5331117342984086</v>
      </c>
      <c r="V152" s="13">
        <v>2013</v>
      </c>
      <c r="W152" s="13" t="s">
        <v>33</v>
      </c>
      <c r="X152" s="13" t="s">
        <v>38</v>
      </c>
      <c r="Y152" s="14">
        <f>VLOOKUP(B152,'2. n_obs_id1'!$A:$B,2,FALSE)</f>
        <v>20</v>
      </c>
      <c r="Z152" s="14">
        <f>IF(ISERROR(VLOOKUP(C152,'2. n_obs_id1'!$A:$B,2,FALSE)),0,VLOOKUP(C152,'2. n_obs_id1'!$A:$B,2,FALSE))</f>
        <v>45</v>
      </c>
    </row>
    <row r="153" spans="1:26" x14ac:dyDescent="0.2">
      <c r="A153">
        <v>152</v>
      </c>
      <c r="B153" t="s">
        <v>113</v>
      </c>
      <c r="C153" t="s">
        <v>110</v>
      </c>
      <c r="D153">
        <v>0</v>
      </c>
      <c r="E153">
        <v>1</v>
      </c>
      <c r="F153">
        <v>2</v>
      </c>
      <c r="G153">
        <v>1</v>
      </c>
      <c r="H153" s="7">
        <v>0</v>
      </c>
      <c r="I153" s="7">
        <v>1</v>
      </c>
      <c r="J153" t="s">
        <v>3</v>
      </c>
      <c r="K153" t="s">
        <v>2</v>
      </c>
      <c r="L153" t="s">
        <v>6</v>
      </c>
      <c r="M153" t="s">
        <v>6</v>
      </c>
      <c r="N153" s="1">
        <v>99</v>
      </c>
      <c r="O153" s="1">
        <v>85.791666666666671</v>
      </c>
      <c r="P153" s="1">
        <v>58.728187440104094</v>
      </c>
      <c r="Q153" s="1">
        <v>20.124611797498108</v>
      </c>
      <c r="R153" s="1">
        <v>88.055013360536762</v>
      </c>
      <c r="S153" s="1">
        <v>25.657723531796517</v>
      </c>
      <c r="T153" s="1">
        <v>-29.326825920432668</v>
      </c>
      <c r="U153" s="1">
        <v>-5.5331117342984086</v>
      </c>
      <c r="V153" s="13">
        <v>2013</v>
      </c>
      <c r="W153" s="13" t="s">
        <v>33</v>
      </c>
      <c r="X153" s="13" t="s">
        <v>38</v>
      </c>
      <c r="Y153" s="14">
        <f>VLOOKUP(B153,'2. n_obs_id1'!$A:$B,2,FALSE)</f>
        <v>20</v>
      </c>
      <c r="Z153" s="14">
        <f>IF(ISERROR(VLOOKUP(C153,'2. n_obs_id1'!$A:$B,2,FALSE)),0,VLOOKUP(C153,'2. n_obs_id1'!$A:$B,2,FALSE))</f>
        <v>45</v>
      </c>
    </row>
    <row r="154" spans="1:26" x14ac:dyDescent="0.2">
      <c r="A154">
        <v>153</v>
      </c>
      <c r="B154" t="s">
        <v>113</v>
      </c>
      <c r="C154" t="s">
        <v>110</v>
      </c>
      <c r="D154">
        <v>0</v>
      </c>
      <c r="E154">
        <v>1</v>
      </c>
      <c r="F154">
        <v>2</v>
      </c>
      <c r="G154">
        <v>1</v>
      </c>
      <c r="H154" s="7">
        <v>0</v>
      </c>
      <c r="I154" s="7">
        <v>1</v>
      </c>
      <c r="J154" t="s">
        <v>3</v>
      </c>
      <c r="K154" t="s">
        <v>2</v>
      </c>
      <c r="L154" t="s">
        <v>6</v>
      </c>
      <c r="M154" t="s">
        <v>6</v>
      </c>
      <c r="N154" s="1">
        <v>99</v>
      </c>
      <c r="O154" s="1">
        <v>85.791666666666671</v>
      </c>
      <c r="P154" s="1">
        <v>58.728187440104094</v>
      </c>
      <c r="Q154" s="1">
        <v>20.124611797498108</v>
      </c>
      <c r="R154" s="1">
        <v>88.055013360536762</v>
      </c>
      <c r="S154" s="1">
        <v>25.657723531796517</v>
      </c>
      <c r="T154" s="1">
        <v>-29.326825920432668</v>
      </c>
      <c r="U154" s="1">
        <v>-5.5331117342984086</v>
      </c>
      <c r="V154" s="13">
        <v>2013</v>
      </c>
      <c r="W154" s="13" t="s">
        <v>33</v>
      </c>
      <c r="X154" s="13" t="s">
        <v>38</v>
      </c>
      <c r="Y154" s="14">
        <f>VLOOKUP(B154,'2. n_obs_id1'!$A:$B,2,FALSE)</f>
        <v>20</v>
      </c>
      <c r="Z154" s="14">
        <f>IF(ISERROR(VLOOKUP(C154,'2. n_obs_id1'!$A:$B,2,FALSE)),0,VLOOKUP(C154,'2. n_obs_id1'!$A:$B,2,FALSE))</f>
        <v>45</v>
      </c>
    </row>
    <row r="155" spans="1:26" x14ac:dyDescent="0.2">
      <c r="A155">
        <v>154</v>
      </c>
      <c r="B155" t="s">
        <v>112</v>
      </c>
      <c r="C155" t="s">
        <v>110</v>
      </c>
      <c r="D155">
        <v>0</v>
      </c>
      <c r="E155">
        <v>1</v>
      </c>
      <c r="F155">
        <v>1</v>
      </c>
      <c r="G155">
        <v>2</v>
      </c>
      <c r="H155" s="7" t="s">
        <v>5</v>
      </c>
      <c r="I155" s="7" t="s">
        <v>5</v>
      </c>
      <c r="J155" t="s">
        <v>2</v>
      </c>
      <c r="K155" t="s">
        <v>2</v>
      </c>
      <c r="L155" t="s">
        <v>6</v>
      </c>
      <c r="M155" t="s">
        <v>6</v>
      </c>
      <c r="N155" s="1">
        <v>80.5</v>
      </c>
      <c r="O155" s="1">
        <v>85.791666666666671</v>
      </c>
      <c r="P155" s="1">
        <v>65.069193939989759</v>
      </c>
      <c r="Q155" s="1">
        <v>103.12128781197411</v>
      </c>
      <c r="R155" s="1">
        <v>72.306326438000568</v>
      </c>
      <c r="S155" s="1">
        <v>25.657723531796517</v>
      </c>
      <c r="T155" s="1">
        <v>-7.2371324980108085</v>
      </c>
      <c r="U155" s="1">
        <v>77.463564280177593</v>
      </c>
      <c r="V155" s="13">
        <v>2013</v>
      </c>
      <c r="W155" s="13" t="s">
        <v>33</v>
      </c>
      <c r="X155" s="13" t="s">
        <v>39</v>
      </c>
      <c r="Y155" s="14">
        <f>VLOOKUP(B155,'2. n_obs_id1'!$A:$B,2,FALSE)</f>
        <v>84</v>
      </c>
      <c r="Z155" s="14">
        <f>IF(ISERROR(VLOOKUP(C155,'2. n_obs_id1'!$A:$B,2,FALSE)),0,VLOOKUP(C155,'2. n_obs_id1'!$A:$B,2,FALSE))</f>
        <v>45</v>
      </c>
    </row>
    <row r="156" spans="1:26" x14ac:dyDescent="0.2">
      <c r="A156">
        <v>155</v>
      </c>
      <c r="B156" t="s">
        <v>120</v>
      </c>
      <c r="C156" t="s">
        <v>112</v>
      </c>
      <c r="D156">
        <v>1</v>
      </c>
      <c r="E156">
        <v>0</v>
      </c>
      <c r="F156">
        <v>2</v>
      </c>
      <c r="G156">
        <v>1</v>
      </c>
      <c r="H156" s="7">
        <v>1</v>
      </c>
      <c r="I156" s="7">
        <v>0</v>
      </c>
      <c r="J156" t="s">
        <v>2</v>
      </c>
      <c r="K156" t="s">
        <v>2</v>
      </c>
      <c r="L156" t="s">
        <v>6</v>
      </c>
      <c r="M156" t="s">
        <v>6</v>
      </c>
      <c r="N156" s="1">
        <v>87</v>
      </c>
      <c r="O156" s="1">
        <v>80.5</v>
      </c>
      <c r="P156" s="1">
        <v>13.038404810405298</v>
      </c>
      <c r="Q156" s="1">
        <v>65.069193939989759</v>
      </c>
      <c r="R156" s="1">
        <v>13.038404810405298</v>
      </c>
      <c r="S156" s="1">
        <v>70.320375642312698</v>
      </c>
      <c r="T156" s="1">
        <v>0</v>
      </c>
      <c r="U156" s="1">
        <v>-5.2511817023229383</v>
      </c>
      <c r="V156" s="13">
        <v>2013</v>
      </c>
      <c r="W156" s="13" t="s">
        <v>33</v>
      </c>
      <c r="X156" s="13" t="s">
        <v>39</v>
      </c>
      <c r="Y156" s="14">
        <f>VLOOKUP(B156,'2. n_obs_id1'!$A:$B,2,FALSE)</f>
        <v>15</v>
      </c>
      <c r="Z156" s="14">
        <f>IF(ISERROR(VLOOKUP(C156,'2. n_obs_id1'!$A:$B,2,FALSE)),0,VLOOKUP(C156,'2. n_obs_id1'!$A:$B,2,FALSE))</f>
        <v>84</v>
      </c>
    </row>
    <row r="157" spans="1:26" x14ac:dyDescent="0.2">
      <c r="A157">
        <v>156</v>
      </c>
      <c r="B157" t="s">
        <v>112</v>
      </c>
      <c r="C157" t="s">
        <v>120</v>
      </c>
      <c r="D157">
        <v>0</v>
      </c>
      <c r="E157">
        <v>1</v>
      </c>
      <c r="F157">
        <v>1</v>
      </c>
      <c r="G157">
        <v>2</v>
      </c>
      <c r="H157" s="7" t="s">
        <v>5</v>
      </c>
      <c r="I157" s="7" t="s">
        <v>5</v>
      </c>
      <c r="J157" t="s">
        <v>2</v>
      </c>
      <c r="K157" t="s">
        <v>2</v>
      </c>
      <c r="L157" t="s">
        <v>6</v>
      </c>
      <c r="M157" t="s">
        <v>6</v>
      </c>
      <c r="N157" s="1">
        <v>80.5</v>
      </c>
      <c r="O157" s="1">
        <v>87</v>
      </c>
      <c r="P157" s="1">
        <v>65.069193939989759</v>
      </c>
      <c r="Q157" s="1">
        <v>13.038404810405298</v>
      </c>
      <c r="R157" s="1">
        <v>72.306326438000568</v>
      </c>
      <c r="S157" s="1">
        <v>13.038404810405311</v>
      </c>
      <c r="T157" s="1">
        <v>-7.2371324980108085</v>
      </c>
      <c r="U157" s="1">
        <v>0</v>
      </c>
      <c r="V157" s="13">
        <v>2013</v>
      </c>
      <c r="W157" s="13" t="s">
        <v>33</v>
      </c>
      <c r="X157" s="13" t="s">
        <v>39</v>
      </c>
      <c r="Y157" s="14">
        <f>VLOOKUP(B157,'2. n_obs_id1'!$A:$B,2,FALSE)</f>
        <v>84</v>
      </c>
      <c r="Z157" s="14">
        <f>IF(ISERROR(VLOOKUP(C157,'2. n_obs_id1'!$A:$B,2,FALSE)),0,VLOOKUP(C157,'2. n_obs_id1'!$A:$B,2,FALSE))</f>
        <v>15</v>
      </c>
    </row>
    <row r="158" spans="1:26" x14ac:dyDescent="0.2">
      <c r="A158">
        <v>157</v>
      </c>
      <c r="B158" t="s">
        <v>119</v>
      </c>
      <c r="C158" t="s">
        <v>120</v>
      </c>
      <c r="D158">
        <v>0</v>
      </c>
      <c r="E158">
        <v>1</v>
      </c>
      <c r="F158">
        <v>1</v>
      </c>
      <c r="G158">
        <v>2</v>
      </c>
      <c r="H158" s="7">
        <v>0</v>
      </c>
      <c r="I158" s="7">
        <v>1</v>
      </c>
      <c r="J158" t="s">
        <v>2</v>
      </c>
      <c r="K158" t="s">
        <v>2</v>
      </c>
      <c r="L158" t="s">
        <v>6</v>
      </c>
      <c r="M158" t="s">
        <v>6</v>
      </c>
      <c r="N158" s="1">
        <v>94</v>
      </c>
      <c r="O158" s="1">
        <v>87</v>
      </c>
      <c r="P158" s="1">
        <v>35.057096285916209</v>
      </c>
      <c r="Q158" s="1">
        <v>13.038404810405298</v>
      </c>
      <c r="R158" s="1">
        <v>23.245159346815022</v>
      </c>
      <c r="S158" s="1">
        <v>13.038404810405311</v>
      </c>
      <c r="T158" s="1">
        <v>11.811936939101187</v>
      </c>
      <c r="U158" s="1">
        <v>0</v>
      </c>
      <c r="V158" s="13">
        <v>2013</v>
      </c>
      <c r="W158" s="13" t="s">
        <v>33</v>
      </c>
      <c r="X158" s="13" t="s">
        <v>39</v>
      </c>
      <c r="Y158" s="14">
        <f>VLOOKUP(B158,'2. n_obs_id1'!$A:$B,2,FALSE)</f>
        <v>76</v>
      </c>
      <c r="Z158" s="14">
        <f>IF(ISERROR(VLOOKUP(C158,'2. n_obs_id1'!$A:$B,2,FALSE)),0,VLOOKUP(C158,'2. n_obs_id1'!$A:$B,2,FALSE))</f>
        <v>15</v>
      </c>
    </row>
    <row r="159" spans="1:26" x14ac:dyDescent="0.2">
      <c r="A159">
        <v>158</v>
      </c>
      <c r="B159" t="s">
        <v>119</v>
      </c>
      <c r="C159" t="s">
        <v>112</v>
      </c>
      <c r="D159">
        <v>1</v>
      </c>
      <c r="E159">
        <v>0</v>
      </c>
      <c r="F159">
        <v>2</v>
      </c>
      <c r="G159">
        <v>1</v>
      </c>
      <c r="H159" s="7">
        <v>1</v>
      </c>
      <c r="I159" s="7">
        <v>0</v>
      </c>
      <c r="J159" t="s">
        <v>2</v>
      </c>
      <c r="K159" t="s">
        <v>2</v>
      </c>
      <c r="L159" t="s">
        <v>6</v>
      </c>
      <c r="M159" t="s">
        <v>6</v>
      </c>
      <c r="N159" s="1">
        <v>94</v>
      </c>
      <c r="O159" s="1">
        <v>80.5</v>
      </c>
      <c r="P159" s="1">
        <v>35.057096285916209</v>
      </c>
      <c r="Q159" s="1">
        <v>65.069193939989759</v>
      </c>
      <c r="R159" s="1">
        <v>23.245159346815022</v>
      </c>
      <c r="S159" s="1">
        <v>70.320375642312698</v>
      </c>
      <c r="T159" s="1">
        <v>11.811936939101187</v>
      </c>
      <c r="U159" s="1">
        <v>-5.2511817023229383</v>
      </c>
      <c r="V159" s="13">
        <v>2013</v>
      </c>
      <c r="W159" s="13" t="s">
        <v>33</v>
      </c>
      <c r="X159" s="13" t="s">
        <v>39</v>
      </c>
      <c r="Y159" s="14">
        <f>VLOOKUP(B159,'2. n_obs_id1'!$A:$B,2,FALSE)</f>
        <v>76</v>
      </c>
      <c r="Z159" s="14">
        <f>IF(ISERROR(VLOOKUP(C159,'2. n_obs_id1'!$A:$B,2,FALSE)),0,VLOOKUP(C159,'2. n_obs_id1'!$A:$B,2,FALSE))</f>
        <v>84</v>
      </c>
    </row>
    <row r="160" spans="1:26" x14ac:dyDescent="0.2">
      <c r="A160">
        <v>159</v>
      </c>
      <c r="B160" t="s">
        <v>119</v>
      </c>
      <c r="C160" t="s">
        <v>120</v>
      </c>
      <c r="D160">
        <v>0</v>
      </c>
      <c r="E160">
        <v>1</v>
      </c>
      <c r="F160">
        <v>1</v>
      </c>
      <c r="G160">
        <v>2</v>
      </c>
      <c r="H160" s="7">
        <v>0</v>
      </c>
      <c r="I160" s="7">
        <v>1</v>
      </c>
      <c r="J160" t="s">
        <v>2</v>
      </c>
      <c r="K160" t="s">
        <v>2</v>
      </c>
      <c r="L160" t="s">
        <v>6</v>
      </c>
      <c r="M160" t="s">
        <v>6</v>
      </c>
      <c r="N160" s="1">
        <v>94</v>
      </c>
      <c r="O160" s="1">
        <v>87</v>
      </c>
      <c r="P160" s="1">
        <v>35.057096285916209</v>
      </c>
      <c r="Q160" s="1">
        <v>13.038404810405298</v>
      </c>
      <c r="R160" s="1">
        <v>23.245159346815022</v>
      </c>
      <c r="S160" s="1">
        <v>13.038404810405311</v>
      </c>
      <c r="T160" s="1">
        <v>11.811936939101187</v>
      </c>
      <c r="U160" s="1">
        <v>0</v>
      </c>
      <c r="V160" s="13">
        <v>2013</v>
      </c>
      <c r="W160" s="13" t="s">
        <v>33</v>
      </c>
      <c r="X160" s="13" t="s">
        <v>39</v>
      </c>
      <c r="Y160" s="14">
        <f>VLOOKUP(B160,'2. n_obs_id1'!$A:$B,2,FALSE)</f>
        <v>76</v>
      </c>
      <c r="Z160" s="14">
        <f>IF(ISERROR(VLOOKUP(C160,'2. n_obs_id1'!$A:$B,2,FALSE)),0,VLOOKUP(C160,'2. n_obs_id1'!$A:$B,2,FALSE))</f>
        <v>15</v>
      </c>
    </row>
    <row r="161" spans="1:26" x14ac:dyDescent="0.2">
      <c r="A161">
        <v>160</v>
      </c>
      <c r="B161" t="s">
        <v>112</v>
      </c>
      <c r="C161" t="s">
        <v>120</v>
      </c>
      <c r="D161">
        <v>0</v>
      </c>
      <c r="E161">
        <v>1</v>
      </c>
      <c r="F161">
        <v>2</v>
      </c>
      <c r="G161">
        <v>1</v>
      </c>
      <c r="H161" s="7" t="s">
        <v>5</v>
      </c>
      <c r="I161" s="7" t="s">
        <v>5</v>
      </c>
      <c r="J161" t="s">
        <v>2</v>
      </c>
      <c r="K161" t="s">
        <v>2</v>
      </c>
      <c r="L161" t="s">
        <v>6</v>
      </c>
      <c r="M161" t="s">
        <v>6</v>
      </c>
      <c r="N161" s="1">
        <v>80.5</v>
      </c>
      <c r="O161" s="1">
        <v>87</v>
      </c>
      <c r="P161" s="1">
        <v>65.069193939989759</v>
      </c>
      <c r="Q161" s="1">
        <v>13.038404810405298</v>
      </c>
      <c r="R161" s="1">
        <v>72.306326438000568</v>
      </c>
      <c r="S161" s="1">
        <v>13.038404810405311</v>
      </c>
      <c r="T161" s="1">
        <v>-7.2371324980108085</v>
      </c>
      <c r="U161" s="1">
        <v>0</v>
      </c>
      <c r="V161" s="13">
        <v>2013</v>
      </c>
      <c r="W161" s="13" t="s">
        <v>33</v>
      </c>
      <c r="X161" s="13" t="s">
        <v>39</v>
      </c>
      <c r="Y161" s="14">
        <f>VLOOKUP(B161,'2. n_obs_id1'!$A:$B,2,FALSE)</f>
        <v>84</v>
      </c>
      <c r="Z161" s="14">
        <f>IF(ISERROR(VLOOKUP(C161,'2. n_obs_id1'!$A:$B,2,FALSE)),0,VLOOKUP(C161,'2. n_obs_id1'!$A:$B,2,FALSE))</f>
        <v>15</v>
      </c>
    </row>
    <row r="162" spans="1:26" x14ac:dyDescent="0.2">
      <c r="A162">
        <v>161</v>
      </c>
      <c r="B162" t="s">
        <v>119</v>
      </c>
      <c r="C162" t="s">
        <v>120</v>
      </c>
      <c r="D162">
        <v>0</v>
      </c>
      <c r="E162">
        <v>1</v>
      </c>
      <c r="F162">
        <v>2</v>
      </c>
      <c r="G162">
        <v>1</v>
      </c>
      <c r="H162" s="7">
        <v>0</v>
      </c>
      <c r="I162" s="7">
        <v>1</v>
      </c>
      <c r="J162" t="s">
        <v>2</v>
      </c>
      <c r="K162" t="s">
        <v>2</v>
      </c>
      <c r="L162" t="s">
        <v>6</v>
      </c>
      <c r="M162" t="s">
        <v>6</v>
      </c>
      <c r="N162" s="1">
        <v>94</v>
      </c>
      <c r="O162" s="1">
        <v>87</v>
      </c>
      <c r="P162" s="1">
        <v>35.057096285916209</v>
      </c>
      <c r="Q162" s="1">
        <v>13.038404810405298</v>
      </c>
      <c r="R162" s="1">
        <v>23.245159346815022</v>
      </c>
      <c r="S162" s="1">
        <v>13.038404810405311</v>
      </c>
      <c r="T162" s="1">
        <v>11.811936939101187</v>
      </c>
      <c r="U162" s="1">
        <v>0</v>
      </c>
      <c r="V162" s="13">
        <v>2013</v>
      </c>
      <c r="W162" s="13" t="s">
        <v>33</v>
      </c>
      <c r="X162" s="13" t="s">
        <v>39</v>
      </c>
      <c r="Y162" s="14">
        <f>VLOOKUP(B162,'2. n_obs_id1'!$A:$B,2,FALSE)</f>
        <v>76</v>
      </c>
      <c r="Z162" s="14">
        <f>IF(ISERROR(VLOOKUP(C162,'2. n_obs_id1'!$A:$B,2,FALSE)),0,VLOOKUP(C162,'2. n_obs_id1'!$A:$B,2,FALSE))</f>
        <v>15</v>
      </c>
    </row>
    <row r="163" spans="1:26" x14ac:dyDescent="0.2">
      <c r="A163">
        <v>162</v>
      </c>
      <c r="B163" t="s">
        <v>119</v>
      </c>
      <c r="C163" t="s">
        <v>120</v>
      </c>
      <c r="D163">
        <v>0</v>
      </c>
      <c r="E163">
        <v>1</v>
      </c>
      <c r="F163">
        <v>1</v>
      </c>
      <c r="G163">
        <v>2</v>
      </c>
      <c r="H163" s="7" t="s">
        <v>5</v>
      </c>
      <c r="I163" s="7" t="s">
        <v>5</v>
      </c>
      <c r="J163" t="s">
        <v>2</v>
      </c>
      <c r="K163" t="s">
        <v>2</v>
      </c>
      <c r="L163" t="s">
        <v>6</v>
      </c>
      <c r="M163" t="s">
        <v>6</v>
      </c>
      <c r="N163" s="1">
        <v>94</v>
      </c>
      <c r="O163" s="1">
        <v>87</v>
      </c>
      <c r="P163" s="1">
        <v>35.057096285916209</v>
      </c>
      <c r="Q163" s="1">
        <v>13.038404810405298</v>
      </c>
      <c r="R163" s="1">
        <v>23.245159346815022</v>
      </c>
      <c r="S163" s="1">
        <v>13.038404810405311</v>
      </c>
      <c r="T163" s="1">
        <v>11.811936939101187</v>
      </c>
      <c r="U163" s="1">
        <v>0</v>
      </c>
      <c r="V163" s="13">
        <v>2013</v>
      </c>
      <c r="W163" s="13" t="s">
        <v>33</v>
      </c>
      <c r="X163" s="13" t="s">
        <v>39</v>
      </c>
      <c r="Y163" s="14">
        <f>VLOOKUP(B163,'2. n_obs_id1'!$A:$B,2,FALSE)</f>
        <v>76</v>
      </c>
      <c r="Z163" s="14">
        <f>IF(ISERROR(VLOOKUP(C163,'2. n_obs_id1'!$A:$B,2,FALSE)),0,VLOOKUP(C163,'2. n_obs_id1'!$A:$B,2,FALSE))</f>
        <v>15</v>
      </c>
    </row>
    <row r="164" spans="1:26" x14ac:dyDescent="0.2">
      <c r="A164">
        <v>163</v>
      </c>
      <c r="B164" t="s">
        <v>120</v>
      </c>
      <c r="C164" t="s">
        <v>119</v>
      </c>
      <c r="D164">
        <v>1</v>
      </c>
      <c r="E164">
        <v>0</v>
      </c>
      <c r="F164">
        <v>2</v>
      </c>
      <c r="G164">
        <v>1</v>
      </c>
      <c r="H164" s="7">
        <v>1</v>
      </c>
      <c r="I164" s="7">
        <v>0</v>
      </c>
      <c r="J164" t="s">
        <v>2</v>
      </c>
      <c r="K164" t="s">
        <v>2</v>
      </c>
      <c r="L164" t="s">
        <v>6</v>
      </c>
      <c r="M164" t="s">
        <v>6</v>
      </c>
      <c r="N164" s="1">
        <v>87</v>
      </c>
      <c r="O164" s="1">
        <v>94</v>
      </c>
      <c r="P164" s="1">
        <v>13.038404810405298</v>
      </c>
      <c r="Q164" s="1">
        <v>35.057096285916209</v>
      </c>
      <c r="R164" s="1">
        <v>13.038404810405298</v>
      </c>
      <c r="S164" s="1">
        <v>22.753436526741513</v>
      </c>
      <c r="T164" s="1">
        <v>0</v>
      </c>
      <c r="U164" s="1">
        <v>12.303659759174696</v>
      </c>
      <c r="V164" s="13">
        <v>2013</v>
      </c>
      <c r="W164" s="13" t="s">
        <v>33</v>
      </c>
      <c r="X164" s="13" t="s">
        <v>39</v>
      </c>
      <c r="Y164" s="14">
        <f>VLOOKUP(B164,'2. n_obs_id1'!$A:$B,2,FALSE)</f>
        <v>15</v>
      </c>
      <c r="Z164" s="14">
        <f>IF(ISERROR(VLOOKUP(C164,'2. n_obs_id1'!$A:$B,2,FALSE)),0,VLOOKUP(C164,'2. n_obs_id1'!$A:$B,2,FALSE))</f>
        <v>76</v>
      </c>
    </row>
    <row r="165" spans="1:26" x14ac:dyDescent="0.2">
      <c r="A165">
        <v>164</v>
      </c>
      <c r="B165" t="s">
        <v>112</v>
      </c>
      <c r="C165" t="s">
        <v>122</v>
      </c>
      <c r="D165">
        <v>0</v>
      </c>
      <c r="E165">
        <v>1</v>
      </c>
      <c r="F165">
        <v>1</v>
      </c>
      <c r="G165">
        <v>2</v>
      </c>
      <c r="H165" s="7">
        <v>0</v>
      </c>
      <c r="I165" s="7">
        <v>1</v>
      </c>
      <c r="J165" t="s">
        <v>2</v>
      </c>
      <c r="K165" t="s">
        <v>2</v>
      </c>
      <c r="L165" t="s">
        <v>6</v>
      </c>
      <c r="M165" t="s">
        <v>6</v>
      </c>
      <c r="N165" s="1">
        <v>80.5</v>
      </c>
      <c r="O165" s="1">
        <v>77.5</v>
      </c>
      <c r="P165" s="1">
        <v>70.774289116881988</v>
      </c>
      <c r="Q165" s="1">
        <v>9.2195444572928871</v>
      </c>
      <c r="R165" s="1">
        <v>72.306326438000568</v>
      </c>
      <c r="S165" s="1">
        <v>9.2195444572928871</v>
      </c>
      <c r="T165" s="1">
        <v>-1.5320373211185796</v>
      </c>
      <c r="U165" s="1">
        <v>0</v>
      </c>
      <c r="V165" s="13">
        <v>2013</v>
      </c>
      <c r="W165" s="13" t="s">
        <v>33</v>
      </c>
      <c r="X165" s="13" t="s">
        <v>40</v>
      </c>
      <c r="Y165" s="14">
        <f>VLOOKUP(B165,'2. n_obs_id1'!$A:$B,2,FALSE)</f>
        <v>84</v>
      </c>
      <c r="Z165" s="14">
        <f>IF(ISERROR(VLOOKUP(C165,'2. n_obs_id1'!$A:$B,2,FALSE)),0,VLOOKUP(C165,'2. n_obs_id1'!$A:$B,2,FALSE))</f>
        <v>1</v>
      </c>
    </row>
    <row r="166" spans="1:26" x14ac:dyDescent="0.2">
      <c r="A166">
        <v>165</v>
      </c>
      <c r="B166" t="s">
        <v>120</v>
      </c>
      <c r="C166" t="s">
        <v>119</v>
      </c>
      <c r="D166">
        <v>0</v>
      </c>
      <c r="E166">
        <v>1</v>
      </c>
      <c r="F166">
        <v>2</v>
      </c>
      <c r="G166">
        <v>1</v>
      </c>
      <c r="H166" s="7">
        <v>1</v>
      </c>
      <c r="I166" s="7">
        <v>0</v>
      </c>
      <c r="J166" t="s">
        <v>2</v>
      </c>
      <c r="K166" t="s">
        <v>2</v>
      </c>
      <c r="L166" t="s">
        <v>6</v>
      </c>
      <c r="M166" t="s">
        <v>6</v>
      </c>
      <c r="N166" s="1">
        <v>87</v>
      </c>
      <c r="O166" s="1">
        <v>94</v>
      </c>
      <c r="P166" s="1">
        <v>13.038404810405298</v>
      </c>
      <c r="Q166" s="1">
        <v>35.057096285916209</v>
      </c>
      <c r="R166" s="1">
        <v>13.038404810405298</v>
      </c>
      <c r="S166" s="1">
        <v>22.753436526741513</v>
      </c>
      <c r="T166" s="1">
        <v>0</v>
      </c>
      <c r="U166" s="1">
        <v>12.303659759174696</v>
      </c>
      <c r="V166" s="13">
        <v>2013</v>
      </c>
      <c r="W166" s="13" t="s">
        <v>33</v>
      </c>
      <c r="X166" s="13" t="s">
        <v>39</v>
      </c>
      <c r="Y166" s="14">
        <f>VLOOKUP(B166,'2. n_obs_id1'!$A:$B,2,FALSE)</f>
        <v>15</v>
      </c>
      <c r="Z166" s="14">
        <f>IF(ISERROR(VLOOKUP(C166,'2. n_obs_id1'!$A:$B,2,FALSE)),0,VLOOKUP(C166,'2. n_obs_id1'!$A:$B,2,FALSE))</f>
        <v>76</v>
      </c>
    </row>
    <row r="167" spans="1:26" x14ac:dyDescent="0.2">
      <c r="A167">
        <v>166</v>
      </c>
      <c r="B167" t="s">
        <v>122</v>
      </c>
      <c r="C167" t="s">
        <v>120</v>
      </c>
      <c r="D167">
        <v>0</v>
      </c>
      <c r="E167">
        <v>1</v>
      </c>
      <c r="F167">
        <v>2</v>
      </c>
      <c r="G167">
        <v>1</v>
      </c>
      <c r="H167" s="7">
        <v>0</v>
      </c>
      <c r="I167" s="7">
        <v>1</v>
      </c>
      <c r="J167" t="s">
        <v>2</v>
      </c>
      <c r="K167" t="s">
        <v>2</v>
      </c>
      <c r="L167" t="s">
        <v>6</v>
      </c>
      <c r="M167" t="s">
        <v>6</v>
      </c>
      <c r="N167" s="1">
        <v>77.5</v>
      </c>
      <c r="O167" s="1">
        <v>87</v>
      </c>
      <c r="P167" s="1">
        <v>67.896980787071826</v>
      </c>
      <c r="Q167" s="1">
        <v>13.038404810405298</v>
      </c>
      <c r="R167" s="1">
        <v>67.896980787071826</v>
      </c>
      <c r="S167" s="1">
        <v>13.038404810405311</v>
      </c>
      <c r="T167" s="1">
        <v>0</v>
      </c>
      <c r="U167" s="1">
        <v>0</v>
      </c>
      <c r="V167" s="13">
        <v>2013</v>
      </c>
      <c r="W167" s="13" t="s">
        <v>33</v>
      </c>
      <c r="X167" s="13" t="s">
        <v>39</v>
      </c>
      <c r="Y167" s="14">
        <f>VLOOKUP(B167,'2. n_obs_id1'!$A:$B,2,FALSE)</f>
        <v>1</v>
      </c>
      <c r="Z167" s="14">
        <f>IF(ISERROR(VLOOKUP(C167,'2. n_obs_id1'!$A:$B,2,FALSE)),0,VLOOKUP(C167,'2. n_obs_id1'!$A:$B,2,FALSE))</f>
        <v>15</v>
      </c>
    </row>
    <row r="168" spans="1:26" x14ac:dyDescent="0.2">
      <c r="A168">
        <v>167</v>
      </c>
      <c r="B168" t="s">
        <v>119</v>
      </c>
      <c r="C168" t="s">
        <v>112</v>
      </c>
      <c r="D168">
        <v>1</v>
      </c>
      <c r="E168">
        <v>0</v>
      </c>
      <c r="F168">
        <v>1</v>
      </c>
      <c r="G168">
        <v>2</v>
      </c>
      <c r="H168" s="7">
        <v>1</v>
      </c>
      <c r="I168" s="7">
        <v>0</v>
      </c>
      <c r="J168" t="s">
        <v>2</v>
      </c>
      <c r="K168" t="s">
        <v>2</v>
      </c>
      <c r="L168" t="s">
        <v>6</v>
      </c>
      <c r="M168" t="s">
        <v>6</v>
      </c>
      <c r="N168" s="1">
        <v>94</v>
      </c>
      <c r="O168" s="1">
        <v>80.5</v>
      </c>
      <c r="P168" s="1">
        <v>35.057096285916209</v>
      </c>
      <c r="Q168" s="1">
        <v>65.069193939989759</v>
      </c>
      <c r="R168" s="1">
        <v>23.245159346815022</v>
      </c>
      <c r="S168" s="1">
        <v>70.320375642312698</v>
      </c>
      <c r="T168" s="1">
        <v>11.811936939101187</v>
      </c>
      <c r="U168" s="1">
        <v>-5.2511817023229383</v>
      </c>
      <c r="V168" s="13">
        <v>2013</v>
      </c>
      <c r="W168" s="13" t="s">
        <v>33</v>
      </c>
      <c r="X168" s="13" t="s">
        <v>39</v>
      </c>
      <c r="Y168" s="14">
        <f>VLOOKUP(B168,'2. n_obs_id1'!$A:$B,2,FALSE)</f>
        <v>76</v>
      </c>
      <c r="Z168" s="14">
        <f>IF(ISERROR(VLOOKUP(C168,'2. n_obs_id1'!$A:$B,2,FALSE)),0,VLOOKUP(C168,'2. n_obs_id1'!$A:$B,2,FALSE))</f>
        <v>84</v>
      </c>
    </row>
    <row r="169" spans="1:26" x14ac:dyDescent="0.2">
      <c r="A169">
        <v>168</v>
      </c>
      <c r="B169" t="s">
        <v>119</v>
      </c>
      <c r="C169" t="s">
        <v>108</v>
      </c>
      <c r="D169">
        <v>1</v>
      </c>
      <c r="E169">
        <v>0</v>
      </c>
      <c r="F169">
        <v>2</v>
      </c>
      <c r="G169">
        <v>1</v>
      </c>
      <c r="H169" s="7">
        <v>1</v>
      </c>
      <c r="I169" s="7">
        <v>0</v>
      </c>
      <c r="J169" t="s">
        <v>2</v>
      </c>
      <c r="K169" t="s">
        <v>3</v>
      </c>
      <c r="L169" t="s">
        <v>6</v>
      </c>
      <c r="M169" t="s">
        <v>6</v>
      </c>
      <c r="N169" s="1">
        <v>94</v>
      </c>
      <c r="O169" s="1">
        <v>96.9375</v>
      </c>
      <c r="P169" s="1">
        <v>35.057096285916209</v>
      </c>
      <c r="Q169" s="1">
        <v>148.60013458944107</v>
      </c>
      <c r="R169" s="1">
        <v>23.245159346815022</v>
      </c>
      <c r="S169" s="1">
        <v>106.81740040034096</v>
      </c>
      <c r="T169" s="1">
        <v>11.811936939101187</v>
      </c>
      <c r="U169" s="1">
        <v>41.782734189100111</v>
      </c>
      <c r="V169" s="13">
        <v>2013</v>
      </c>
      <c r="W169" s="13" t="s">
        <v>33</v>
      </c>
      <c r="X169" s="13" t="s">
        <v>39</v>
      </c>
      <c r="Y169" s="14">
        <f>VLOOKUP(B169,'2. n_obs_id1'!$A:$B,2,FALSE)</f>
        <v>76</v>
      </c>
      <c r="Z169" s="14">
        <f>IF(ISERROR(VLOOKUP(C169,'2. n_obs_id1'!$A:$B,2,FALSE)),0,VLOOKUP(C169,'2. n_obs_id1'!$A:$B,2,FALSE))</f>
        <v>18</v>
      </c>
    </row>
    <row r="170" spans="1:26" x14ac:dyDescent="0.2">
      <c r="A170">
        <v>169</v>
      </c>
      <c r="B170" t="s">
        <v>108</v>
      </c>
      <c r="C170" t="s">
        <v>119</v>
      </c>
      <c r="D170">
        <v>0</v>
      </c>
      <c r="E170">
        <v>1</v>
      </c>
      <c r="F170">
        <v>1</v>
      </c>
      <c r="G170">
        <v>2</v>
      </c>
      <c r="H170" s="7">
        <v>0</v>
      </c>
      <c r="I170" s="7">
        <v>1</v>
      </c>
      <c r="J170" t="s">
        <v>3</v>
      </c>
      <c r="K170" t="s">
        <v>2</v>
      </c>
      <c r="L170" t="s">
        <v>6</v>
      </c>
      <c r="M170" t="s">
        <v>6</v>
      </c>
      <c r="N170" s="1">
        <v>96.9375</v>
      </c>
      <c r="O170" s="1">
        <v>94</v>
      </c>
      <c r="P170" s="1">
        <v>148.60013458944107</v>
      </c>
      <c r="Q170" s="1">
        <v>35.057096285916209</v>
      </c>
      <c r="R170" s="1">
        <v>88.247296316296456</v>
      </c>
      <c r="S170" s="1">
        <v>22.753436526741513</v>
      </c>
      <c r="T170" s="1">
        <v>60.352838273144613</v>
      </c>
      <c r="U170" s="1">
        <v>12.303659759174696</v>
      </c>
      <c r="V170" s="13">
        <v>2013</v>
      </c>
      <c r="W170" s="13" t="s">
        <v>33</v>
      </c>
      <c r="X170" s="13" t="s">
        <v>39</v>
      </c>
      <c r="Y170" s="14">
        <f>VLOOKUP(B170,'2. n_obs_id1'!$A:$B,2,FALSE)</f>
        <v>18</v>
      </c>
      <c r="Z170" s="14">
        <f>IF(ISERROR(VLOOKUP(C170,'2. n_obs_id1'!$A:$B,2,FALSE)),0,VLOOKUP(C170,'2. n_obs_id1'!$A:$B,2,FALSE))</f>
        <v>76</v>
      </c>
    </row>
    <row r="171" spans="1:26" x14ac:dyDescent="0.2">
      <c r="A171">
        <v>170</v>
      </c>
      <c r="B171" t="s">
        <v>119</v>
      </c>
      <c r="C171" t="s">
        <v>108</v>
      </c>
      <c r="D171">
        <v>1</v>
      </c>
      <c r="E171">
        <v>0</v>
      </c>
      <c r="F171">
        <v>1</v>
      </c>
      <c r="G171">
        <v>2</v>
      </c>
      <c r="H171" s="7">
        <v>1</v>
      </c>
      <c r="I171" s="7">
        <v>0</v>
      </c>
      <c r="J171" t="s">
        <v>2</v>
      </c>
      <c r="K171" t="s">
        <v>3</v>
      </c>
      <c r="L171" t="s">
        <v>6</v>
      </c>
      <c r="M171" t="s">
        <v>6</v>
      </c>
      <c r="N171" s="1">
        <v>94</v>
      </c>
      <c r="O171" s="1">
        <v>96.9375</v>
      </c>
      <c r="P171" s="1">
        <v>35.057096285916209</v>
      </c>
      <c r="Q171" s="1">
        <v>148.60013458944107</v>
      </c>
      <c r="R171" s="1">
        <v>23.245159346815022</v>
      </c>
      <c r="S171" s="1">
        <v>106.81740040034096</v>
      </c>
      <c r="T171" s="1">
        <v>11.811936939101187</v>
      </c>
      <c r="U171" s="1">
        <v>41.782734189100111</v>
      </c>
      <c r="V171" s="13">
        <v>2013</v>
      </c>
      <c r="W171" s="13" t="s">
        <v>33</v>
      </c>
      <c r="X171" s="13" t="s">
        <v>39</v>
      </c>
      <c r="Y171" s="14">
        <f>VLOOKUP(B171,'2. n_obs_id1'!$A:$B,2,FALSE)</f>
        <v>76</v>
      </c>
      <c r="Z171" s="14">
        <f>IF(ISERROR(VLOOKUP(C171,'2. n_obs_id1'!$A:$B,2,FALSE)),0,VLOOKUP(C171,'2. n_obs_id1'!$A:$B,2,FALSE))</f>
        <v>18</v>
      </c>
    </row>
    <row r="172" spans="1:26" x14ac:dyDescent="0.2">
      <c r="A172">
        <v>171</v>
      </c>
      <c r="B172" t="s">
        <v>119</v>
      </c>
      <c r="C172" t="s">
        <v>108</v>
      </c>
      <c r="D172">
        <v>1</v>
      </c>
      <c r="E172">
        <v>0</v>
      </c>
      <c r="F172">
        <v>1</v>
      </c>
      <c r="G172">
        <v>2</v>
      </c>
      <c r="H172" s="7">
        <v>1</v>
      </c>
      <c r="I172" s="7">
        <v>0</v>
      </c>
      <c r="J172" t="s">
        <v>2</v>
      </c>
      <c r="K172" t="s">
        <v>3</v>
      </c>
      <c r="L172" t="s">
        <v>6</v>
      </c>
      <c r="M172" t="s">
        <v>6</v>
      </c>
      <c r="N172" s="1">
        <v>94</v>
      </c>
      <c r="O172" s="1">
        <v>96.9375</v>
      </c>
      <c r="P172" s="1">
        <v>35.057096285916209</v>
      </c>
      <c r="Q172" s="1">
        <v>148.60013458944107</v>
      </c>
      <c r="R172" s="1">
        <v>23.245159346815022</v>
      </c>
      <c r="S172" s="1">
        <v>106.81740040034096</v>
      </c>
      <c r="T172" s="1">
        <v>11.811936939101187</v>
      </c>
      <c r="U172" s="1">
        <v>41.782734189100111</v>
      </c>
      <c r="V172" s="13">
        <v>2013</v>
      </c>
      <c r="W172" s="13" t="s">
        <v>33</v>
      </c>
      <c r="X172" s="13" t="s">
        <v>39</v>
      </c>
      <c r="Y172" s="14">
        <f>VLOOKUP(B172,'2. n_obs_id1'!$A:$B,2,FALSE)</f>
        <v>76</v>
      </c>
      <c r="Z172" s="14">
        <f>IF(ISERROR(VLOOKUP(C172,'2. n_obs_id1'!$A:$B,2,FALSE)),0,VLOOKUP(C172,'2. n_obs_id1'!$A:$B,2,FALSE))</f>
        <v>18</v>
      </c>
    </row>
    <row r="173" spans="1:26" x14ac:dyDescent="0.2">
      <c r="A173">
        <v>172</v>
      </c>
      <c r="B173" t="s">
        <v>108</v>
      </c>
      <c r="C173" t="s">
        <v>119</v>
      </c>
      <c r="D173">
        <v>0</v>
      </c>
      <c r="E173">
        <v>1</v>
      </c>
      <c r="F173">
        <v>2</v>
      </c>
      <c r="G173">
        <v>1</v>
      </c>
      <c r="H173" s="7">
        <v>0</v>
      </c>
      <c r="I173" s="7">
        <v>1</v>
      </c>
      <c r="J173" t="s">
        <v>3</v>
      </c>
      <c r="K173" t="s">
        <v>2</v>
      </c>
      <c r="L173" t="s">
        <v>6</v>
      </c>
      <c r="M173" t="s">
        <v>6</v>
      </c>
      <c r="N173" s="1">
        <v>96.9375</v>
      </c>
      <c r="O173" s="1">
        <v>94</v>
      </c>
      <c r="P173" s="1">
        <v>148.60013458944107</v>
      </c>
      <c r="Q173" s="1">
        <v>35.057096285916209</v>
      </c>
      <c r="R173" s="1">
        <v>88.247296316296456</v>
      </c>
      <c r="S173" s="1">
        <v>22.753436526741513</v>
      </c>
      <c r="T173" s="1">
        <v>60.352838273144613</v>
      </c>
      <c r="U173" s="1">
        <v>12.303659759174696</v>
      </c>
      <c r="V173" s="13">
        <v>2013</v>
      </c>
      <c r="W173" s="13" t="s">
        <v>33</v>
      </c>
      <c r="X173" s="13" t="s">
        <v>39</v>
      </c>
      <c r="Y173" s="14">
        <f>VLOOKUP(B173,'2. n_obs_id1'!$A:$B,2,FALSE)</f>
        <v>18</v>
      </c>
      <c r="Z173" s="14">
        <f>IF(ISERROR(VLOOKUP(C173,'2. n_obs_id1'!$A:$B,2,FALSE)),0,VLOOKUP(C173,'2. n_obs_id1'!$A:$B,2,FALSE))</f>
        <v>76</v>
      </c>
    </row>
    <row r="174" spans="1:26" x14ac:dyDescent="0.2">
      <c r="A174">
        <v>173</v>
      </c>
      <c r="B174" t="s">
        <v>108</v>
      </c>
      <c r="C174" t="s">
        <v>119</v>
      </c>
      <c r="D174">
        <v>0</v>
      </c>
      <c r="E174">
        <v>1</v>
      </c>
      <c r="F174">
        <v>2</v>
      </c>
      <c r="G174">
        <v>1</v>
      </c>
      <c r="H174" s="7">
        <v>0</v>
      </c>
      <c r="I174" s="7">
        <v>1</v>
      </c>
      <c r="J174" t="s">
        <v>3</v>
      </c>
      <c r="K174" t="s">
        <v>2</v>
      </c>
      <c r="L174" t="s">
        <v>6</v>
      </c>
      <c r="M174" t="s">
        <v>6</v>
      </c>
      <c r="N174" s="1">
        <v>96.9375</v>
      </c>
      <c r="O174" s="1">
        <v>94</v>
      </c>
      <c r="P174" s="1">
        <v>148.60013458944107</v>
      </c>
      <c r="Q174" s="1">
        <v>35.057096285916209</v>
      </c>
      <c r="R174" s="1">
        <v>88.247296316296456</v>
      </c>
      <c r="S174" s="1">
        <v>22.753436526741513</v>
      </c>
      <c r="T174" s="1">
        <v>60.352838273144613</v>
      </c>
      <c r="U174" s="1">
        <v>12.303659759174696</v>
      </c>
      <c r="V174" s="13">
        <v>2013</v>
      </c>
      <c r="W174" s="13" t="s">
        <v>33</v>
      </c>
      <c r="X174" s="13" t="s">
        <v>39</v>
      </c>
      <c r="Y174" s="14">
        <f>VLOOKUP(B174,'2. n_obs_id1'!$A:$B,2,FALSE)</f>
        <v>18</v>
      </c>
      <c r="Z174" s="14">
        <f>IF(ISERROR(VLOOKUP(C174,'2. n_obs_id1'!$A:$B,2,FALSE)),0,VLOOKUP(C174,'2. n_obs_id1'!$A:$B,2,FALSE))</f>
        <v>76</v>
      </c>
    </row>
    <row r="175" spans="1:26" x14ac:dyDescent="0.2">
      <c r="A175">
        <v>174</v>
      </c>
      <c r="B175" t="s">
        <v>108</v>
      </c>
      <c r="C175" t="s">
        <v>119</v>
      </c>
      <c r="D175">
        <v>0</v>
      </c>
      <c r="E175">
        <v>1</v>
      </c>
      <c r="F175">
        <v>1</v>
      </c>
      <c r="G175">
        <v>2</v>
      </c>
      <c r="H175" s="7">
        <v>0</v>
      </c>
      <c r="I175" s="7">
        <v>1</v>
      </c>
      <c r="J175" t="s">
        <v>3</v>
      </c>
      <c r="K175" t="s">
        <v>2</v>
      </c>
      <c r="L175" t="s">
        <v>6</v>
      </c>
      <c r="M175" t="s">
        <v>6</v>
      </c>
      <c r="N175" s="1">
        <v>96.9375</v>
      </c>
      <c r="O175" s="1">
        <v>94</v>
      </c>
      <c r="P175" s="1">
        <v>148.60013458944107</v>
      </c>
      <c r="Q175" s="1">
        <v>35.057096285916209</v>
      </c>
      <c r="R175" s="1">
        <v>88.247296316296456</v>
      </c>
      <c r="S175" s="1">
        <v>22.753436526741513</v>
      </c>
      <c r="T175" s="1">
        <v>60.352838273144613</v>
      </c>
      <c r="U175" s="1">
        <v>12.303659759174696</v>
      </c>
      <c r="V175" s="13">
        <v>2013</v>
      </c>
      <c r="W175" s="13" t="s">
        <v>33</v>
      </c>
      <c r="X175" s="13" t="s">
        <v>39</v>
      </c>
      <c r="Y175" s="14">
        <f>VLOOKUP(B175,'2. n_obs_id1'!$A:$B,2,FALSE)</f>
        <v>18</v>
      </c>
      <c r="Z175" s="14">
        <f>IF(ISERROR(VLOOKUP(C175,'2. n_obs_id1'!$A:$B,2,FALSE)),0,VLOOKUP(C175,'2. n_obs_id1'!$A:$B,2,FALSE))</f>
        <v>76</v>
      </c>
    </row>
    <row r="176" spans="1:26" x14ac:dyDescent="0.2">
      <c r="A176">
        <v>175</v>
      </c>
      <c r="B176" t="s">
        <v>119</v>
      </c>
      <c r="C176" t="s">
        <v>120</v>
      </c>
      <c r="D176">
        <v>0</v>
      </c>
      <c r="E176">
        <v>1</v>
      </c>
      <c r="F176">
        <v>1</v>
      </c>
      <c r="G176">
        <v>2</v>
      </c>
      <c r="H176" s="7">
        <v>0</v>
      </c>
      <c r="I176" s="7">
        <v>1</v>
      </c>
      <c r="J176" t="s">
        <v>2</v>
      </c>
      <c r="K176" t="s">
        <v>2</v>
      </c>
      <c r="L176" t="s">
        <v>6</v>
      </c>
      <c r="M176" t="s">
        <v>6</v>
      </c>
      <c r="N176" s="1">
        <v>94</v>
      </c>
      <c r="O176" s="1">
        <v>87</v>
      </c>
      <c r="P176" s="1">
        <v>35.057096285916209</v>
      </c>
      <c r="Q176" s="1">
        <v>13.038404810405298</v>
      </c>
      <c r="R176" s="1">
        <v>23.245159346815022</v>
      </c>
      <c r="S176" s="1">
        <v>13.038404810405311</v>
      </c>
      <c r="T176" s="1">
        <v>11.811936939101187</v>
      </c>
      <c r="U176" s="1">
        <v>0</v>
      </c>
      <c r="V176" s="13">
        <v>2013</v>
      </c>
      <c r="W176" s="13" t="s">
        <v>33</v>
      </c>
      <c r="X176" s="13" t="s">
        <v>39</v>
      </c>
      <c r="Y176" s="14">
        <f>VLOOKUP(B176,'2. n_obs_id1'!$A:$B,2,FALSE)</f>
        <v>76</v>
      </c>
      <c r="Z176" s="14">
        <f>IF(ISERROR(VLOOKUP(C176,'2. n_obs_id1'!$A:$B,2,FALSE)),0,VLOOKUP(C176,'2. n_obs_id1'!$A:$B,2,FALSE))</f>
        <v>15</v>
      </c>
    </row>
    <row r="177" spans="1:26" x14ac:dyDescent="0.2">
      <c r="A177">
        <v>176</v>
      </c>
      <c r="B177" t="s">
        <v>119</v>
      </c>
      <c r="C177" t="s">
        <v>120</v>
      </c>
      <c r="D177">
        <v>1</v>
      </c>
      <c r="E177">
        <v>0</v>
      </c>
      <c r="F177">
        <v>2</v>
      </c>
      <c r="G177">
        <v>1</v>
      </c>
      <c r="H177" s="7">
        <v>0</v>
      </c>
      <c r="I177" s="7">
        <v>1</v>
      </c>
      <c r="J177" t="s">
        <v>2</v>
      </c>
      <c r="K177" t="s">
        <v>2</v>
      </c>
      <c r="L177" t="s">
        <v>6</v>
      </c>
      <c r="M177" t="s">
        <v>6</v>
      </c>
      <c r="N177" s="1">
        <v>94</v>
      </c>
      <c r="O177" s="1">
        <v>87</v>
      </c>
      <c r="P177" s="1">
        <v>35.057096285916209</v>
      </c>
      <c r="Q177" s="1">
        <v>13.038404810405298</v>
      </c>
      <c r="R177" s="1">
        <v>23.245159346815022</v>
      </c>
      <c r="S177" s="1">
        <v>13.038404810405311</v>
      </c>
      <c r="T177" s="1">
        <v>11.811936939101187</v>
      </c>
      <c r="U177" s="1">
        <v>0</v>
      </c>
      <c r="V177" s="13">
        <v>2013</v>
      </c>
      <c r="W177" s="13" t="s">
        <v>33</v>
      </c>
      <c r="X177" s="13" t="s">
        <v>39</v>
      </c>
      <c r="Y177" s="14">
        <f>VLOOKUP(B177,'2. n_obs_id1'!$A:$B,2,FALSE)</f>
        <v>76</v>
      </c>
      <c r="Z177" s="14">
        <f>IF(ISERROR(VLOOKUP(C177,'2. n_obs_id1'!$A:$B,2,FALSE)),0,VLOOKUP(C177,'2. n_obs_id1'!$A:$B,2,FALSE))</f>
        <v>15</v>
      </c>
    </row>
    <row r="178" spans="1:26" x14ac:dyDescent="0.2">
      <c r="A178">
        <v>177</v>
      </c>
      <c r="B178" t="s">
        <v>119</v>
      </c>
      <c r="C178" t="s">
        <v>120</v>
      </c>
      <c r="D178">
        <v>1</v>
      </c>
      <c r="E178">
        <v>0</v>
      </c>
      <c r="F178">
        <v>2</v>
      </c>
      <c r="G178">
        <v>1</v>
      </c>
      <c r="H178" s="7">
        <v>0</v>
      </c>
      <c r="I178" s="7">
        <v>1</v>
      </c>
      <c r="J178" t="s">
        <v>2</v>
      </c>
      <c r="K178" t="s">
        <v>2</v>
      </c>
      <c r="L178" t="s">
        <v>6</v>
      </c>
      <c r="M178" t="s">
        <v>6</v>
      </c>
      <c r="N178" s="1">
        <v>94</v>
      </c>
      <c r="O178" s="1">
        <v>87</v>
      </c>
      <c r="P178" s="1">
        <v>35.057096285916209</v>
      </c>
      <c r="Q178" s="1">
        <v>13.038404810405298</v>
      </c>
      <c r="R178" s="1">
        <v>23.245159346815022</v>
      </c>
      <c r="S178" s="1">
        <v>13.038404810405311</v>
      </c>
      <c r="T178" s="1">
        <v>11.811936939101187</v>
      </c>
      <c r="U178" s="1">
        <v>0</v>
      </c>
      <c r="V178" s="13">
        <v>2013</v>
      </c>
      <c r="W178" s="13" t="s">
        <v>33</v>
      </c>
      <c r="X178" s="13" t="s">
        <v>39</v>
      </c>
      <c r="Y178" s="14">
        <f>VLOOKUP(B178,'2. n_obs_id1'!$A:$B,2,FALSE)</f>
        <v>76</v>
      </c>
      <c r="Z178" s="14">
        <f>IF(ISERROR(VLOOKUP(C178,'2. n_obs_id1'!$A:$B,2,FALSE)),0,VLOOKUP(C178,'2. n_obs_id1'!$A:$B,2,FALSE))</f>
        <v>15</v>
      </c>
    </row>
    <row r="179" spans="1:26" x14ac:dyDescent="0.2">
      <c r="A179">
        <v>178</v>
      </c>
      <c r="B179" t="s">
        <v>120</v>
      </c>
      <c r="C179" t="s">
        <v>119</v>
      </c>
      <c r="D179">
        <v>1</v>
      </c>
      <c r="E179">
        <v>0</v>
      </c>
      <c r="F179">
        <v>2</v>
      </c>
      <c r="G179">
        <v>1</v>
      </c>
      <c r="H179" s="7">
        <v>1</v>
      </c>
      <c r="I179" s="7">
        <v>0</v>
      </c>
      <c r="J179" t="s">
        <v>2</v>
      </c>
      <c r="K179" t="s">
        <v>2</v>
      </c>
      <c r="L179" t="s">
        <v>6</v>
      </c>
      <c r="M179" t="s">
        <v>6</v>
      </c>
      <c r="N179" s="1">
        <v>87</v>
      </c>
      <c r="O179" s="1">
        <v>94</v>
      </c>
      <c r="P179" s="1">
        <v>13.038404810405298</v>
      </c>
      <c r="Q179" s="1">
        <v>35.057096285916209</v>
      </c>
      <c r="R179" s="1">
        <v>13.038404810405298</v>
      </c>
      <c r="S179" s="1">
        <v>22.753436526741513</v>
      </c>
      <c r="T179" s="1">
        <v>0</v>
      </c>
      <c r="U179" s="1">
        <v>12.303659759174696</v>
      </c>
      <c r="V179" s="13">
        <v>2013</v>
      </c>
      <c r="W179" s="13" t="s">
        <v>33</v>
      </c>
      <c r="X179" s="13" t="s">
        <v>39</v>
      </c>
      <c r="Y179" s="14">
        <f>VLOOKUP(B179,'2. n_obs_id1'!$A:$B,2,FALSE)</f>
        <v>15</v>
      </c>
      <c r="Z179" s="14">
        <f>IF(ISERROR(VLOOKUP(C179,'2. n_obs_id1'!$A:$B,2,FALSE)),0,VLOOKUP(C179,'2. n_obs_id1'!$A:$B,2,FALSE))</f>
        <v>76</v>
      </c>
    </row>
    <row r="180" spans="1:26" x14ac:dyDescent="0.2">
      <c r="A180">
        <v>179</v>
      </c>
      <c r="B180" t="s">
        <v>120</v>
      </c>
      <c r="C180" t="s">
        <v>119</v>
      </c>
      <c r="D180">
        <v>1</v>
      </c>
      <c r="E180">
        <v>0</v>
      </c>
      <c r="F180">
        <v>2</v>
      </c>
      <c r="G180">
        <v>1</v>
      </c>
      <c r="H180" s="7">
        <v>1</v>
      </c>
      <c r="I180" s="7">
        <v>0</v>
      </c>
      <c r="J180" t="s">
        <v>2</v>
      </c>
      <c r="K180" t="s">
        <v>2</v>
      </c>
      <c r="L180" t="s">
        <v>6</v>
      </c>
      <c r="M180" t="s">
        <v>6</v>
      </c>
      <c r="N180" s="1">
        <v>87</v>
      </c>
      <c r="O180" s="1">
        <v>94</v>
      </c>
      <c r="P180" s="1">
        <v>13.038404810405298</v>
      </c>
      <c r="Q180" s="1">
        <v>35.057096285916209</v>
      </c>
      <c r="R180" s="1">
        <v>13.038404810405298</v>
      </c>
      <c r="S180" s="1">
        <v>22.753436526741513</v>
      </c>
      <c r="T180" s="1">
        <v>0</v>
      </c>
      <c r="U180" s="1">
        <v>12.303659759174696</v>
      </c>
      <c r="V180" s="13">
        <v>2013</v>
      </c>
      <c r="W180" s="13" t="s">
        <v>33</v>
      </c>
      <c r="X180" s="13" t="s">
        <v>39</v>
      </c>
      <c r="Y180" s="14">
        <f>VLOOKUP(B180,'2. n_obs_id1'!$A:$B,2,FALSE)</f>
        <v>15</v>
      </c>
      <c r="Z180" s="14">
        <f>IF(ISERROR(VLOOKUP(C180,'2. n_obs_id1'!$A:$B,2,FALSE)),0,VLOOKUP(C180,'2. n_obs_id1'!$A:$B,2,FALSE))</f>
        <v>76</v>
      </c>
    </row>
    <row r="181" spans="1:26" x14ac:dyDescent="0.2">
      <c r="A181">
        <v>180</v>
      </c>
      <c r="B181" t="s">
        <v>120</v>
      </c>
      <c r="C181" t="s">
        <v>119</v>
      </c>
      <c r="D181">
        <v>1</v>
      </c>
      <c r="E181">
        <v>0</v>
      </c>
      <c r="F181">
        <v>2</v>
      </c>
      <c r="G181">
        <v>1</v>
      </c>
      <c r="H181" s="7">
        <v>1</v>
      </c>
      <c r="I181" s="7">
        <v>0</v>
      </c>
      <c r="J181" t="s">
        <v>2</v>
      </c>
      <c r="K181" t="s">
        <v>2</v>
      </c>
      <c r="L181" t="s">
        <v>6</v>
      </c>
      <c r="M181" t="s">
        <v>6</v>
      </c>
      <c r="N181" s="1">
        <v>87</v>
      </c>
      <c r="O181" s="1">
        <v>94</v>
      </c>
      <c r="P181" s="1">
        <v>13.038404810405298</v>
      </c>
      <c r="Q181" s="1">
        <v>35.057096285916209</v>
      </c>
      <c r="R181" s="1">
        <v>13.038404810405298</v>
      </c>
      <c r="S181" s="1">
        <v>22.753436526741513</v>
      </c>
      <c r="T181" s="1">
        <v>0</v>
      </c>
      <c r="U181" s="1">
        <v>12.303659759174696</v>
      </c>
      <c r="V181" s="13">
        <v>2013</v>
      </c>
      <c r="W181" s="13" t="s">
        <v>33</v>
      </c>
      <c r="X181" s="13" t="s">
        <v>39</v>
      </c>
      <c r="Y181" s="14">
        <f>VLOOKUP(B181,'2. n_obs_id1'!$A:$B,2,FALSE)</f>
        <v>15</v>
      </c>
      <c r="Z181" s="14">
        <f>IF(ISERROR(VLOOKUP(C181,'2. n_obs_id1'!$A:$B,2,FALSE)),0,VLOOKUP(C181,'2. n_obs_id1'!$A:$B,2,FALSE))</f>
        <v>76</v>
      </c>
    </row>
    <row r="182" spans="1:26" x14ac:dyDescent="0.2">
      <c r="A182">
        <v>181</v>
      </c>
      <c r="B182" t="s">
        <v>119</v>
      </c>
      <c r="C182" t="s">
        <v>120</v>
      </c>
      <c r="D182">
        <v>0</v>
      </c>
      <c r="E182">
        <v>1</v>
      </c>
      <c r="F182">
        <v>2</v>
      </c>
      <c r="G182">
        <v>1</v>
      </c>
      <c r="H182" s="7">
        <v>0</v>
      </c>
      <c r="I182" s="7">
        <v>1</v>
      </c>
      <c r="J182" t="s">
        <v>2</v>
      </c>
      <c r="K182" t="s">
        <v>2</v>
      </c>
      <c r="L182" t="s">
        <v>6</v>
      </c>
      <c r="M182" t="s">
        <v>6</v>
      </c>
      <c r="N182" s="1">
        <v>94</v>
      </c>
      <c r="O182" s="1">
        <v>87</v>
      </c>
      <c r="P182" s="1">
        <v>35.057096285916209</v>
      </c>
      <c r="Q182" s="1">
        <v>13.038404810405298</v>
      </c>
      <c r="R182" s="1">
        <v>23.245159346815022</v>
      </c>
      <c r="S182" s="1">
        <v>13.038404810405311</v>
      </c>
      <c r="T182" s="1">
        <v>11.811936939101187</v>
      </c>
      <c r="U182" s="1">
        <v>0</v>
      </c>
      <c r="V182" s="13">
        <v>2013</v>
      </c>
      <c r="W182" s="13" t="s">
        <v>33</v>
      </c>
      <c r="X182" s="13" t="s">
        <v>39</v>
      </c>
      <c r="Y182" s="14">
        <f>VLOOKUP(B182,'2. n_obs_id1'!$A:$B,2,FALSE)</f>
        <v>76</v>
      </c>
      <c r="Z182" s="14">
        <f>IF(ISERROR(VLOOKUP(C182,'2. n_obs_id1'!$A:$B,2,FALSE)),0,VLOOKUP(C182,'2. n_obs_id1'!$A:$B,2,FALSE))</f>
        <v>15</v>
      </c>
    </row>
    <row r="183" spans="1:26" x14ac:dyDescent="0.2">
      <c r="A183">
        <v>182</v>
      </c>
      <c r="B183" t="s">
        <v>120</v>
      </c>
      <c r="C183" t="s">
        <v>119</v>
      </c>
      <c r="D183">
        <v>1</v>
      </c>
      <c r="E183">
        <v>0</v>
      </c>
      <c r="F183">
        <v>1</v>
      </c>
      <c r="G183">
        <v>2</v>
      </c>
      <c r="H183" s="7" t="s">
        <v>5</v>
      </c>
      <c r="I183" s="7" t="s">
        <v>5</v>
      </c>
      <c r="J183" t="s">
        <v>2</v>
      </c>
      <c r="K183" t="s">
        <v>2</v>
      </c>
      <c r="L183" t="s">
        <v>6</v>
      </c>
      <c r="M183" t="s">
        <v>6</v>
      </c>
      <c r="N183" s="1">
        <v>87</v>
      </c>
      <c r="O183" s="1">
        <v>94</v>
      </c>
      <c r="P183" s="1">
        <v>13.038404810405298</v>
      </c>
      <c r="Q183" s="1">
        <v>35.057096285916209</v>
      </c>
      <c r="R183" s="1">
        <v>13.038404810405298</v>
      </c>
      <c r="S183" s="1">
        <v>22.753436526741513</v>
      </c>
      <c r="T183" s="1">
        <v>0</v>
      </c>
      <c r="U183" s="1">
        <v>12.303659759174696</v>
      </c>
      <c r="V183" s="13">
        <v>2013</v>
      </c>
      <c r="W183" s="13" t="s">
        <v>33</v>
      </c>
      <c r="X183" s="13" t="s">
        <v>39</v>
      </c>
      <c r="Y183" s="14">
        <f>VLOOKUP(B183,'2. n_obs_id1'!$A:$B,2,FALSE)</f>
        <v>15</v>
      </c>
      <c r="Z183" s="14">
        <f>IF(ISERROR(VLOOKUP(C183,'2. n_obs_id1'!$A:$B,2,FALSE)),0,VLOOKUP(C183,'2. n_obs_id1'!$A:$B,2,FALSE))</f>
        <v>76</v>
      </c>
    </row>
    <row r="184" spans="1:26" x14ac:dyDescent="0.2">
      <c r="A184">
        <v>183</v>
      </c>
      <c r="B184" t="s">
        <v>119</v>
      </c>
      <c r="C184" t="s">
        <v>120</v>
      </c>
      <c r="D184">
        <v>0</v>
      </c>
      <c r="E184">
        <v>1</v>
      </c>
      <c r="F184">
        <v>1</v>
      </c>
      <c r="G184">
        <v>2</v>
      </c>
      <c r="H184" s="7">
        <v>0</v>
      </c>
      <c r="I184" s="7">
        <v>1</v>
      </c>
      <c r="J184" t="s">
        <v>2</v>
      </c>
      <c r="K184" t="s">
        <v>2</v>
      </c>
      <c r="L184" t="s">
        <v>6</v>
      </c>
      <c r="M184" t="s">
        <v>6</v>
      </c>
      <c r="N184" s="1">
        <v>94</v>
      </c>
      <c r="O184" s="1">
        <v>87</v>
      </c>
      <c r="P184" s="1">
        <v>35.057096285916209</v>
      </c>
      <c r="Q184" s="1">
        <v>13.038404810405298</v>
      </c>
      <c r="R184" s="1">
        <v>23.245159346815022</v>
      </c>
      <c r="S184" s="1">
        <v>13.038404810405311</v>
      </c>
      <c r="T184" s="1">
        <v>11.811936939101187</v>
      </c>
      <c r="U184" s="1">
        <v>0</v>
      </c>
      <c r="V184" s="13">
        <v>2013</v>
      </c>
      <c r="W184" s="13" t="s">
        <v>33</v>
      </c>
      <c r="X184" s="13" t="s">
        <v>39</v>
      </c>
      <c r="Y184" s="14">
        <f>VLOOKUP(B184,'2. n_obs_id1'!$A:$B,2,FALSE)</f>
        <v>76</v>
      </c>
      <c r="Z184" s="14">
        <f>IF(ISERROR(VLOOKUP(C184,'2. n_obs_id1'!$A:$B,2,FALSE)),0,VLOOKUP(C184,'2. n_obs_id1'!$A:$B,2,FALSE))</f>
        <v>15</v>
      </c>
    </row>
    <row r="185" spans="1:26" x14ac:dyDescent="0.2">
      <c r="A185">
        <v>184</v>
      </c>
      <c r="B185" t="s">
        <v>119</v>
      </c>
      <c r="C185" t="s">
        <v>120</v>
      </c>
      <c r="D185">
        <v>0</v>
      </c>
      <c r="E185">
        <v>1</v>
      </c>
      <c r="F185">
        <v>2</v>
      </c>
      <c r="G185">
        <v>1</v>
      </c>
      <c r="H185" s="7">
        <v>0</v>
      </c>
      <c r="I185" s="7">
        <v>1</v>
      </c>
      <c r="J185" t="s">
        <v>2</v>
      </c>
      <c r="K185" t="s">
        <v>2</v>
      </c>
      <c r="L185" t="s">
        <v>6</v>
      </c>
      <c r="M185" t="s">
        <v>6</v>
      </c>
      <c r="N185" s="1">
        <v>94</v>
      </c>
      <c r="O185" s="1">
        <v>87</v>
      </c>
      <c r="P185" s="1">
        <v>35.057096285916209</v>
      </c>
      <c r="Q185" s="1">
        <v>13.038404810405298</v>
      </c>
      <c r="R185" s="1">
        <v>23.245159346815022</v>
      </c>
      <c r="S185" s="1">
        <v>13.038404810405311</v>
      </c>
      <c r="T185" s="1">
        <v>11.811936939101187</v>
      </c>
      <c r="U185" s="1">
        <v>0</v>
      </c>
      <c r="V185" s="13">
        <v>2013</v>
      </c>
      <c r="W185" s="13" t="s">
        <v>33</v>
      </c>
      <c r="X185" s="13" t="s">
        <v>39</v>
      </c>
      <c r="Y185" s="14">
        <f>VLOOKUP(B185,'2. n_obs_id1'!$A:$B,2,FALSE)</f>
        <v>76</v>
      </c>
      <c r="Z185" s="14">
        <f>IF(ISERROR(VLOOKUP(C185,'2. n_obs_id1'!$A:$B,2,FALSE)),0,VLOOKUP(C185,'2. n_obs_id1'!$A:$B,2,FALSE))</f>
        <v>15</v>
      </c>
    </row>
    <row r="186" spans="1:26" x14ac:dyDescent="0.2">
      <c r="A186">
        <v>185</v>
      </c>
      <c r="B186" t="s">
        <v>119</v>
      </c>
      <c r="C186" t="s">
        <v>120</v>
      </c>
      <c r="D186">
        <v>0</v>
      </c>
      <c r="E186">
        <v>1</v>
      </c>
      <c r="F186">
        <v>2</v>
      </c>
      <c r="G186">
        <v>1</v>
      </c>
      <c r="H186" s="7">
        <v>0</v>
      </c>
      <c r="I186" s="7">
        <v>1</v>
      </c>
      <c r="J186" t="s">
        <v>2</v>
      </c>
      <c r="K186" t="s">
        <v>2</v>
      </c>
      <c r="L186" t="s">
        <v>6</v>
      </c>
      <c r="M186" t="s">
        <v>6</v>
      </c>
      <c r="N186" s="1">
        <v>94</v>
      </c>
      <c r="O186" s="1">
        <v>87</v>
      </c>
      <c r="P186" s="1">
        <v>35.057096285916209</v>
      </c>
      <c r="Q186" s="1">
        <v>13.038404810405298</v>
      </c>
      <c r="R186" s="1">
        <v>23.245159346815022</v>
      </c>
      <c r="S186" s="1">
        <v>13.038404810405311</v>
      </c>
      <c r="T186" s="1">
        <v>11.811936939101187</v>
      </c>
      <c r="U186" s="1">
        <v>0</v>
      </c>
      <c r="V186" s="13">
        <v>2013</v>
      </c>
      <c r="W186" s="13" t="s">
        <v>33</v>
      </c>
      <c r="X186" s="13" t="s">
        <v>39</v>
      </c>
      <c r="Y186" s="14">
        <f>VLOOKUP(B186,'2. n_obs_id1'!$A:$B,2,FALSE)</f>
        <v>76</v>
      </c>
      <c r="Z186" s="14">
        <f>IF(ISERROR(VLOOKUP(C186,'2. n_obs_id1'!$A:$B,2,FALSE)),0,VLOOKUP(C186,'2. n_obs_id1'!$A:$B,2,FALSE))</f>
        <v>15</v>
      </c>
    </row>
    <row r="187" spans="1:26" x14ac:dyDescent="0.2">
      <c r="A187">
        <v>186</v>
      </c>
      <c r="B187" t="s">
        <v>119</v>
      </c>
      <c r="C187" t="s">
        <v>120</v>
      </c>
      <c r="D187">
        <v>1</v>
      </c>
      <c r="E187">
        <v>0</v>
      </c>
      <c r="F187">
        <v>1</v>
      </c>
      <c r="G187">
        <v>2</v>
      </c>
      <c r="H187" s="7">
        <v>0</v>
      </c>
      <c r="I187" s="7">
        <v>1</v>
      </c>
      <c r="J187" t="s">
        <v>2</v>
      </c>
      <c r="K187" t="s">
        <v>2</v>
      </c>
      <c r="L187" t="s">
        <v>6</v>
      </c>
      <c r="M187" t="s">
        <v>6</v>
      </c>
      <c r="N187" s="1">
        <v>94</v>
      </c>
      <c r="O187" s="1">
        <v>87</v>
      </c>
      <c r="P187" s="1">
        <v>35.057096285916209</v>
      </c>
      <c r="Q187" s="1">
        <v>13.038404810405298</v>
      </c>
      <c r="R187" s="1">
        <v>23.245159346815022</v>
      </c>
      <c r="S187" s="1">
        <v>13.038404810405311</v>
      </c>
      <c r="T187" s="1">
        <v>11.811936939101187</v>
      </c>
      <c r="U187" s="1">
        <v>0</v>
      </c>
      <c r="V187" s="13">
        <v>2013</v>
      </c>
      <c r="W187" s="13" t="s">
        <v>33</v>
      </c>
      <c r="X187" s="13" t="s">
        <v>39</v>
      </c>
      <c r="Y187" s="14">
        <f>VLOOKUP(B187,'2. n_obs_id1'!$A:$B,2,FALSE)</f>
        <v>76</v>
      </c>
      <c r="Z187" s="14">
        <f>IF(ISERROR(VLOOKUP(C187,'2. n_obs_id1'!$A:$B,2,FALSE)),0,VLOOKUP(C187,'2. n_obs_id1'!$A:$B,2,FALSE))</f>
        <v>15</v>
      </c>
    </row>
    <row r="188" spans="1:26" x14ac:dyDescent="0.2">
      <c r="A188">
        <v>187</v>
      </c>
      <c r="B188" t="s">
        <v>119</v>
      </c>
      <c r="C188" t="s">
        <v>112</v>
      </c>
      <c r="D188">
        <v>1</v>
      </c>
      <c r="E188">
        <v>0</v>
      </c>
      <c r="F188">
        <v>2</v>
      </c>
      <c r="G188">
        <v>1</v>
      </c>
      <c r="H188" s="7" t="s">
        <v>5</v>
      </c>
      <c r="I188" s="7" t="s">
        <v>5</v>
      </c>
      <c r="J188" t="s">
        <v>2</v>
      </c>
      <c r="K188" t="s">
        <v>2</v>
      </c>
      <c r="L188" t="s">
        <v>6</v>
      </c>
      <c r="M188" t="s">
        <v>6</v>
      </c>
      <c r="N188" s="1">
        <v>94</v>
      </c>
      <c r="O188" s="1">
        <v>80.5</v>
      </c>
      <c r="P188" s="1">
        <v>35.057096285916209</v>
      </c>
      <c r="Q188" s="1">
        <v>65.069193939989759</v>
      </c>
      <c r="R188" s="1">
        <v>23.245159346815022</v>
      </c>
      <c r="S188" s="1">
        <v>70.320375642312698</v>
      </c>
      <c r="T188" s="1">
        <v>11.811936939101187</v>
      </c>
      <c r="U188" s="1">
        <v>-5.2511817023229383</v>
      </c>
      <c r="V188" s="13">
        <v>2013</v>
      </c>
      <c r="W188" s="13" t="s">
        <v>33</v>
      </c>
      <c r="X188" s="13" t="s">
        <v>39</v>
      </c>
      <c r="Y188" s="14">
        <f>VLOOKUP(B188,'2. n_obs_id1'!$A:$B,2,FALSE)</f>
        <v>76</v>
      </c>
      <c r="Z188" s="14">
        <f>IF(ISERROR(VLOOKUP(C188,'2. n_obs_id1'!$A:$B,2,FALSE)),0,VLOOKUP(C188,'2. n_obs_id1'!$A:$B,2,FALSE))</f>
        <v>84</v>
      </c>
    </row>
    <row r="189" spans="1:26" x14ac:dyDescent="0.2">
      <c r="A189">
        <v>188</v>
      </c>
      <c r="B189" t="s">
        <v>112</v>
      </c>
      <c r="C189" t="s">
        <v>120</v>
      </c>
      <c r="D189">
        <v>0</v>
      </c>
      <c r="E189">
        <v>1</v>
      </c>
      <c r="F189">
        <v>1</v>
      </c>
      <c r="G189">
        <v>2</v>
      </c>
      <c r="H189" s="7" t="s">
        <v>5</v>
      </c>
      <c r="I189" s="7" t="s">
        <v>5</v>
      </c>
      <c r="J189" t="s">
        <v>2</v>
      </c>
      <c r="K189" t="s">
        <v>2</v>
      </c>
      <c r="L189" t="s">
        <v>6</v>
      </c>
      <c r="M189" t="s">
        <v>6</v>
      </c>
      <c r="N189" s="1">
        <v>80.5</v>
      </c>
      <c r="O189" s="1">
        <v>87</v>
      </c>
      <c r="P189" s="1">
        <v>65.069193939989759</v>
      </c>
      <c r="Q189" s="1">
        <v>13.038404810405298</v>
      </c>
      <c r="R189" s="1">
        <v>72.306326438000568</v>
      </c>
      <c r="S189" s="1">
        <v>13.038404810405311</v>
      </c>
      <c r="T189" s="1">
        <v>-7.2371324980108085</v>
      </c>
      <c r="U189" s="1">
        <v>0</v>
      </c>
      <c r="V189" s="13">
        <v>2013</v>
      </c>
      <c r="W189" s="13" t="s">
        <v>33</v>
      </c>
      <c r="X189" s="13" t="s">
        <v>39</v>
      </c>
      <c r="Y189" s="14">
        <f>VLOOKUP(B189,'2. n_obs_id1'!$A:$B,2,FALSE)</f>
        <v>84</v>
      </c>
      <c r="Z189" s="14">
        <f>IF(ISERROR(VLOOKUP(C189,'2. n_obs_id1'!$A:$B,2,FALSE)),0,VLOOKUP(C189,'2. n_obs_id1'!$A:$B,2,FALSE))</f>
        <v>15</v>
      </c>
    </row>
    <row r="190" spans="1:26" x14ac:dyDescent="0.2">
      <c r="A190">
        <v>189</v>
      </c>
      <c r="B190" t="s">
        <v>120</v>
      </c>
      <c r="C190" t="s">
        <v>119</v>
      </c>
      <c r="D190">
        <v>1</v>
      </c>
      <c r="E190">
        <v>0</v>
      </c>
      <c r="F190">
        <v>1</v>
      </c>
      <c r="G190">
        <v>2</v>
      </c>
      <c r="H190" s="7">
        <v>1</v>
      </c>
      <c r="I190" s="7">
        <v>0</v>
      </c>
      <c r="J190" t="s">
        <v>2</v>
      </c>
      <c r="K190" t="s">
        <v>2</v>
      </c>
      <c r="L190" t="s">
        <v>6</v>
      </c>
      <c r="M190" t="s">
        <v>6</v>
      </c>
      <c r="N190" s="1">
        <v>87</v>
      </c>
      <c r="O190" s="1">
        <v>94</v>
      </c>
      <c r="P190" s="1">
        <v>13.038404810405298</v>
      </c>
      <c r="Q190" s="1">
        <v>35.057096285916209</v>
      </c>
      <c r="R190" s="1">
        <v>13.038404810405298</v>
      </c>
      <c r="S190" s="1">
        <v>22.753436526741513</v>
      </c>
      <c r="T190" s="1">
        <v>0</v>
      </c>
      <c r="U190" s="1">
        <v>12.303659759174696</v>
      </c>
      <c r="V190" s="13">
        <v>2013</v>
      </c>
      <c r="W190" s="13" t="s">
        <v>33</v>
      </c>
      <c r="X190" s="13" t="s">
        <v>39</v>
      </c>
      <c r="Y190" s="14">
        <f>VLOOKUP(B190,'2. n_obs_id1'!$A:$B,2,FALSE)</f>
        <v>15</v>
      </c>
      <c r="Z190" s="14">
        <f>IF(ISERROR(VLOOKUP(C190,'2. n_obs_id1'!$A:$B,2,FALSE)),0,VLOOKUP(C190,'2. n_obs_id1'!$A:$B,2,FALSE))</f>
        <v>76</v>
      </c>
    </row>
    <row r="191" spans="1:26" x14ac:dyDescent="0.2">
      <c r="A191">
        <v>190</v>
      </c>
      <c r="B191" t="s">
        <v>119</v>
      </c>
      <c r="C191" t="s">
        <v>120</v>
      </c>
      <c r="D191">
        <v>0</v>
      </c>
      <c r="E191">
        <v>1</v>
      </c>
      <c r="F191">
        <v>2</v>
      </c>
      <c r="G191">
        <v>1</v>
      </c>
      <c r="H191" s="7">
        <v>0</v>
      </c>
      <c r="I191" s="7">
        <v>1</v>
      </c>
      <c r="J191" t="s">
        <v>2</v>
      </c>
      <c r="K191" t="s">
        <v>2</v>
      </c>
      <c r="L191" t="s">
        <v>6</v>
      </c>
      <c r="M191" t="s">
        <v>6</v>
      </c>
      <c r="N191" s="1">
        <v>94</v>
      </c>
      <c r="O191" s="1">
        <v>87</v>
      </c>
      <c r="P191" s="1">
        <v>35.057096285916209</v>
      </c>
      <c r="Q191" s="1">
        <v>13.038404810405298</v>
      </c>
      <c r="R191" s="1">
        <v>23.245159346815022</v>
      </c>
      <c r="S191" s="1">
        <v>13.038404810405311</v>
      </c>
      <c r="T191" s="1">
        <v>11.811936939101187</v>
      </c>
      <c r="U191" s="1">
        <v>0</v>
      </c>
      <c r="V191" s="13">
        <v>2013</v>
      </c>
      <c r="W191" s="13" t="s">
        <v>33</v>
      </c>
      <c r="X191" s="13" t="s">
        <v>39</v>
      </c>
      <c r="Y191" s="14">
        <f>VLOOKUP(B191,'2. n_obs_id1'!$A:$B,2,FALSE)</f>
        <v>76</v>
      </c>
      <c r="Z191" s="14">
        <f>IF(ISERROR(VLOOKUP(C191,'2. n_obs_id1'!$A:$B,2,FALSE)),0,VLOOKUP(C191,'2. n_obs_id1'!$A:$B,2,FALSE))</f>
        <v>15</v>
      </c>
    </row>
    <row r="192" spans="1:26" x14ac:dyDescent="0.2">
      <c r="A192">
        <v>191</v>
      </c>
      <c r="B192" t="s">
        <v>119</v>
      </c>
      <c r="C192" t="s">
        <v>120</v>
      </c>
      <c r="D192">
        <v>0</v>
      </c>
      <c r="E192">
        <v>1</v>
      </c>
      <c r="F192">
        <v>1</v>
      </c>
      <c r="G192">
        <v>2</v>
      </c>
      <c r="H192" s="7" t="s">
        <v>5</v>
      </c>
      <c r="I192" s="7" t="s">
        <v>5</v>
      </c>
      <c r="J192" t="s">
        <v>2</v>
      </c>
      <c r="K192" t="s">
        <v>2</v>
      </c>
      <c r="L192" t="s">
        <v>6</v>
      </c>
      <c r="M192" t="s">
        <v>6</v>
      </c>
      <c r="N192" s="1">
        <v>94</v>
      </c>
      <c r="O192" s="1">
        <v>87</v>
      </c>
      <c r="P192" s="1">
        <v>35.057096285916209</v>
      </c>
      <c r="Q192" s="1">
        <v>13.038404810405298</v>
      </c>
      <c r="R192" s="1">
        <v>23.245159346815022</v>
      </c>
      <c r="S192" s="1">
        <v>13.038404810405311</v>
      </c>
      <c r="T192" s="1">
        <v>11.811936939101187</v>
      </c>
      <c r="U192" s="1">
        <v>0</v>
      </c>
      <c r="V192" s="13">
        <v>2013</v>
      </c>
      <c r="W192" s="13" t="s">
        <v>33</v>
      </c>
      <c r="X192" s="13" t="s">
        <v>39</v>
      </c>
      <c r="Y192" s="14">
        <f>VLOOKUP(B192,'2. n_obs_id1'!$A:$B,2,FALSE)</f>
        <v>76</v>
      </c>
      <c r="Z192" s="14">
        <f>IF(ISERROR(VLOOKUP(C192,'2. n_obs_id1'!$A:$B,2,FALSE)),0,VLOOKUP(C192,'2. n_obs_id1'!$A:$B,2,FALSE))</f>
        <v>15</v>
      </c>
    </row>
    <row r="193" spans="1:26" x14ac:dyDescent="0.2">
      <c r="A193">
        <v>192</v>
      </c>
      <c r="B193" t="s">
        <v>120</v>
      </c>
      <c r="C193" t="s">
        <v>119</v>
      </c>
      <c r="D193">
        <v>1</v>
      </c>
      <c r="E193">
        <v>0</v>
      </c>
      <c r="F193">
        <v>1</v>
      </c>
      <c r="G193">
        <v>2</v>
      </c>
      <c r="H193" s="7">
        <v>1</v>
      </c>
      <c r="I193" s="7">
        <v>0</v>
      </c>
      <c r="J193" t="s">
        <v>2</v>
      </c>
      <c r="K193" t="s">
        <v>2</v>
      </c>
      <c r="L193" t="s">
        <v>6</v>
      </c>
      <c r="M193" t="s">
        <v>6</v>
      </c>
      <c r="N193" s="1">
        <v>87</v>
      </c>
      <c r="O193" s="1">
        <v>94</v>
      </c>
      <c r="P193" s="1">
        <v>13.038404810405298</v>
      </c>
      <c r="Q193" s="1">
        <v>35.057096285916209</v>
      </c>
      <c r="R193" s="1">
        <v>13.038404810405298</v>
      </c>
      <c r="S193" s="1">
        <v>22.753436526741513</v>
      </c>
      <c r="T193" s="1">
        <v>0</v>
      </c>
      <c r="U193" s="1">
        <v>12.303659759174696</v>
      </c>
      <c r="V193" s="13">
        <v>2013</v>
      </c>
      <c r="W193" s="13" t="s">
        <v>33</v>
      </c>
      <c r="X193" s="13" t="s">
        <v>39</v>
      </c>
      <c r="Y193" s="14">
        <f>VLOOKUP(B193,'2. n_obs_id1'!$A:$B,2,FALSE)</f>
        <v>15</v>
      </c>
      <c r="Z193" s="14">
        <f>IF(ISERROR(VLOOKUP(C193,'2. n_obs_id1'!$A:$B,2,FALSE)),0,VLOOKUP(C193,'2. n_obs_id1'!$A:$B,2,FALSE))</f>
        <v>76</v>
      </c>
    </row>
    <row r="194" spans="1:26" x14ac:dyDescent="0.2">
      <c r="A194">
        <v>193</v>
      </c>
      <c r="B194" t="s">
        <v>112</v>
      </c>
      <c r="C194" t="s">
        <v>113</v>
      </c>
      <c r="D194">
        <v>0</v>
      </c>
      <c r="E194">
        <v>1</v>
      </c>
      <c r="F194">
        <v>1</v>
      </c>
      <c r="G194">
        <v>2</v>
      </c>
      <c r="H194" s="7" t="s">
        <v>5</v>
      </c>
      <c r="I194" s="7" t="s">
        <v>5</v>
      </c>
      <c r="J194" t="s">
        <v>2</v>
      </c>
      <c r="K194" t="s">
        <v>3</v>
      </c>
      <c r="L194" t="s">
        <v>6</v>
      </c>
      <c r="M194" t="s">
        <v>6</v>
      </c>
      <c r="N194" s="1">
        <v>80.5</v>
      </c>
      <c r="O194" s="1">
        <v>99</v>
      </c>
      <c r="P194" s="1">
        <v>9.0553851381374173</v>
      </c>
      <c r="Q194" s="1">
        <v>89.050547443572739</v>
      </c>
      <c r="R194" s="1">
        <v>72.306326438000568</v>
      </c>
      <c r="S194" s="1">
        <v>91.506889559964876</v>
      </c>
      <c r="T194" s="1">
        <v>-63.25094129986315</v>
      </c>
      <c r="U194" s="1">
        <v>-2.4563421163921362</v>
      </c>
      <c r="V194" s="13">
        <v>2013</v>
      </c>
      <c r="W194" s="13" t="s">
        <v>33</v>
      </c>
      <c r="X194" s="13" t="s">
        <v>41</v>
      </c>
      <c r="Y194" s="14">
        <f>VLOOKUP(B194,'2. n_obs_id1'!$A:$B,2,FALSE)</f>
        <v>84</v>
      </c>
      <c r="Z194" s="14">
        <f>IF(ISERROR(VLOOKUP(C194,'2. n_obs_id1'!$A:$B,2,FALSE)),0,VLOOKUP(C194,'2. n_obs_id1'!$A:$B,2,FALSE))</f>
        <v>20</v>
      </c>
    </row>
    <row r="195" spans="1:26" x14ac:dyDescent="0.2">
      <c r="A195">
        <v>194</v>
      </c>
      <c r="B195" t="s">
        <v>113</v>
      </c>
      <c r="C195" t="s">
        <v>112</v>
      </c>
      <c r="D195">
        <v>0</v>
      </c>
      <c r="E195">
        <v>1</v>
      </c>
      <c r="F195">
        <v>1</v>
      </c>
      <c r="G195">
        <v>2</v>
      </c>
      <c r="H195" s="7">
        <v>0</v>
      </c>
      <c r="I195" s="7">
        <v>1</v>
      </c>
      <c r="J195" t="s">
        <v>3</v>
      </c>
      <c r="K195" t="s">
        <v>2</v>
      </c>
      <c r="L195" t="s">
        <v>6</v>
      </c>
      <c r="M195" t="s">
        <v>6</v>
      </c>
      <c r="N195" s="1">
        <v>99</v>
      </c>
      <c r="O195" s="1">
        <v>80.5</v>
      </c>
      <c r="P195" s="1">
        <v>89.050547443572739</v>
      </c>
      <c r="Q195" s="1">
        <v>9.0553851381374173</v>
      </c>
      <c r="R195" s="1">
        <v>88.055013360536762</v>
      </c>
      <c r="S195" s="1">
        <v>70.320375642312698</v>
      </c>
      <c r="T195" s="1">
        <v>0.99553408303597735</v>
      </c>
      <c r="U195" s="1">
        <v>-61.26499050417528</v>
      </c>
      <c r="V195" s="13">
        <v>2013</v>
      </c>
      <c r="W195" s="13" t="s">
        <v>33</v>
      </c>
      <c r="X195" s="13" t="s">
        <v>41</v>
      </c>
      <c r="Y195" s="14">
        <f>VLOOKUP(B195,'2. n_obs_id1'!$A:$B,2,FALSE)</f>
        <v>20</v>
      </c>
      <c r="Z195" s="14">
        <f>IF(ISERROR(VLOOKUP(C195,'2. n_obs_id1'!$A:$B,2,FALSE)),0,VLOOKUP(C195,'2. n_obs_id1'!$A:$B,2,FALSE))</f>
        <v>84</v>
      </c>
    </row>
    <row r="196" spans="1:26" x14ac:dyDescent="0.2">
      <c r="A196">
        <v>195</v>
      </c>
      <c r="B196" t="s">
        <v>112</v>
      </c>
      <c r="C196" t="s">
        <v>113</v>
      </c>
      <c r="D196">
        <v>0</v>
      </c>
      <c r="E196">
        <v>1</v>
      </c>
      <c r="F196">
        <v>2</v>
      </c>
      <c r="G196">
        <v>1</v>
      </c>
      <c r="H196" s="7">
        <v>1</v>
      </c>
      <c r="I196" s="7">
        <v>0</v>
      </c>
      <c r="J196" t="s">
        <v>2</v>
      </c>
      <c r="K196" t="s">
        <v>3</v>
      </c>
      <c r="L196" t="s">
        <v>6</v>
      </c>
      <c r="M196" t="s">
        <v>6</v>
      </c>
      <c r="N196" s="1">
        <v>80.5</v>
      </c>
      <c r="O196" s="1">
        <v>99</v>
      </c>
      <c r="P196" s="1">
        <v>9.0553851381374173</v>
      </c>
      <c r="Q196" s="1">
        <v>89.050547443572739</v>
      </c>
      <c r="R196" s="1">
        <v>72.306326438000568</v>
      </c>
      <c r="S196" s="1">
        <v>91.506889559964876</v>
      </c>
      <c r="T196" s="1">
        <v>-63.25094129986315</v>
      </c>
      <c r="U196" s="1">
        <v>-2.4563421163921362</v>
      </c>
      <c r="V196" s="13">
        <v>2013</v>
      </c>
      <c r="W196" s="13" t="s">
        <v>33</v>
      </c>
      <c r="X196" s="13" t="s">
        <v>41</v>
      </c>
      <c r="Y196" s="14">
        <f>VLOOKUP(B196,'2. n_obs_id1'!$A:$B,2,FALSE)</f>
        <v>84</v>
      </c>
      <c r="Z196" s="14">
        <f>IF(ISERROR(VLOOKUP(C196,'2. n_obs_id1'!$A:$B,2,FALSE)),0,VLOOKUP(C196,'2. n_obs_id1'!$A:$B,2,FALSE))</f>
        <v>20</v>
      </c>
    </row>
    <row r="197" spans="1:26" x14ac:dyDescent="0.2">
      <c r="A197">
        <v>196</v>
      </c>
      <c r="B197" t="s">
        <v>113</v>
      </c>
      <c r="C197" t="s">
        <v>112</v>
      </c>
      <c r="D197">
        <v>0</v>
      </c>
      <c r="E197">
        <v>1</v>
      </c>
      <c r="F197">
        <v>1</v>
      </c>
      <c r="G197">
        <v>2</v>
      </c>
      <c r="H197" s="7">
        <v>0</v>
      </c>
      <c r="I197" s="7">
        <v>1</v>
      </c>
      <c r="J197" t="s">
        <v>3</v>
      </c>
      <c r="K197" t="s">
        <v>2</v>
      </c>
      <c r="L197" t="s">
        <v>6</v>
      </c>
      <c r="M197" t="s">
        <v>6</v>
      </c>
      <c r="N197" s="1">
        <v>99</v>
      </c>
      <c r="O197" s="1">
        <v>80.5</v>
      </c>
      <c r="P197" s="1">
        <v>89.050547443572739</v>
      </c>
      <c r="Q197" s="1">
        <v>9.0553851381374173</v>
      </c>
      <c r="R197" s="1">
        <v>88.055013360536762</v>
      </c>
      <c r="S197" s="1">
        <v>70.320375642312698</v>
      </c>
      <c r="T197" s="1">
        <v>0.99553408303597735</v>
      </c>
      <c r="U197" s="1">
        <v>-61.26499050417528</v>
      </c>
      <c r="V197" s="13">
        <v>2013</v>
      </c>
      <c r="W197" s="13" t="s">
        <v>33</v>
      </c>
      <c r="X197" s="13" t="s">
        <v>41</v>
      </c>
      <c r="Y197" s="14">
        <f>VLOOKUP(B197,'2. n_obs_id1'!$A:$B,2,FALSE)</f>
        <v>20</v>
      </c>
      <c r="Z197" s="14">
        <f>IF(ISERROR(VLOOKUP(C197,'2. n_obs_id1'!$A:$B,2,FALSE)),0,VLOOKUP(C197,'2. n_obs_id1'!$A:$B,2,FALSE))</f>
        <v>84</v>
      </c>
    </row>
    <row r="198" spans="1:26" x14ac:dyDescent="0.2">
      <c r="A198">
        <v>197</v>
      </c>
      <c r="B198" t="s">
        <v>113</v>
      </c>
      <c r="C198" t="s">
        <v>112</v>
      </c>
      <c r="D198">
        <v>0</v>
      </c>
      <c r="E198">
        <v>1</v>
      </c>
      <c r="F198">
        <v>2</v>
      </c>
      <c r="G198">
        <v>1</v>
      </c>
      <c r="H198" s="7" t="s">
        <v>5</v>
      </c>
      <c r="I198" s="7" t="s">
        <v>5</v>
      </c>
      <c r="J198" t="s">
        <v>3</v>
      </c>
      <c r="K198" t="s">
        <v>2</v>
      </c>
      <c r="L198" t="s">
        <v>6</v>
      </c>
      <c r="M198" t="s">
        <v>6</v>
      </c>
      <c r="N198" s="1">
        <v>99</v>
      </c>
      <c r="O198" s="1">
        <v>80.5</v>
      </c>
      <c r="P198" s="1">
        <v>89.050547443572739</v>
      </c>
      <c r="Q198" s="1">
        <v>9.0553851381374173</v>
      </c>
      <c r="R198" s="1">
        <v>88.055013360536762</v>
      </c>
      <c r="S198" s="1">
        <v>70.320375642312698</v>
      </c>
      <c r="T198" s="1">
        <v>0.99553408303597735</v>
      </c>
      <c r="U198" s="1">
        <v>-61.26499050417528</v>
      </c>
      <c r="V198" s="13">
        <v>2013</v>
      </c>
      <c r="W198" s="13" t="s">
        <v>33</v>
      </c>
      <c r="X198" s="13" t="s">
        <v>41</v>
      </c>
      <c r="Y198" s="14">
        <f>VLOOKUP(B198,'2. n_obs_id1'!$A:$B,2,FALSE)</f>
        <v>20</v>
      </c>
      <c r="Z198" s="14">
        <f>IF(ISERROR(VLOOKUP(C198,'2. n_obs_id1'!$A:$B,2,FALSE)),0,VLOOKUP(C198,'2. n_obs_id1'!$A:$B,2,FALSE))</f>
        <v>84</v>
      </c>
    </row>
    <row r="199" spans="1:26" x14ac:dyDescent="0.2">
      <c r="A199">
        <v>198</v>
      </c>
      <c r="B199" t="s">
        <v>112</v>
      </c>
      <c r="C199" t="s">
        <v>113</v>
      </c>
      <c r="D199">
        <v>0</v>
      </c>
      <c r="E199">
        <v>1</v>
      </c>
      <c r="F199">
        <v>1</v>
      </c>
      <c r="G199">
        <v>2</v>
      </c>
      <c r="H199" s="7">
        <v>1</v>
      </c>
      <c r="I199" s="7">
        <v>0</v>
      </c>
      <c r="J199" t="s">
        <v>2</v>
      </c>
      <c r="K199" t="s">
        <v>3</v>
      </c>
      <c r="L199" t="s">
        <v>6</v>
      </c>
      <c r="M199" t="s">
        <v>6</v>
      </c>
      <c r="N199" s="1">
        <v>80.5</v>
      </c>
      <c r="O199" s="1">
        <v>99</v>
      </c>
      <c r="P199" s="1">
        <v>9.0553851381374173</v>
      </c>
      <c r="Q199" s="1">
        <v>89.050547443572739</v>
      </c>
      <c r="R199" s="1">
        <v>72.306326438000568</v>
      </c>
      <c r="S199" s="1">
        <v>91.506889559964876</v>
      </c>
      <c r="T199" s="1">
        <v>-63.25094129986315</v>
      </c>
      <c r="U199" s="1">
        <v>-2.4563421163921362</v>
      </c>
      <c r="V199" s="13">
        <v>2013</v>
      </c>
      <c r="W199" s="13" t="s">
        <v>33</v>
      </c>
      <c r="X199" s="13" t="s">
        <v>41</v>
      </c>
      <c r="Y199" s="14">
        <f>VLOOKUP(B199,'2. n_obs_id1'!$A:$B,2,FALSE)</f>
        <v>84</v>
      </c>
      <c r="Z199" s="14">
        <f>IF(ISERROR(VLOOKUP(C199,'2. n_obs_id1'!$A:$B,2,FALSE)),0,VLOOKUP(C199,'2. n_obs_id1'!$A:$B,2,FALSE))</f>
        <v>20</v>
      </c>
    </row>
    <row r="200" spans="1:26" x14ac:dyDescent="0.2">
      <c r="A200">
        <v>199</v>
      </c>
      <c r="B200" t="s">
        <v>113</v>
      </c>
      <c r="C200" t="s">
        <v>112</v>
      </c>
      <c r="D200">
        <v>0</v>
      </c>
      <c r="E200">
        <v>1</v>
      </c>
      <c r="F200">
        <v>1</v>
      </c>
      <c r="G200">
        <v>2</v>
      </c>
      <c r="H200" s="7">
        <v>0</v>
      </c>
      <c r="I200" s="7">
        <v>1</v>
      </c>
      <c r="J200" t="s">
        <v>3</v>
      </c>
      <c r="K200" t="s">
        <v>2</v>
      </c>
      <c r="L200" t="s">
        <v>6</v>
      </c>
      <c r="M200" t="s">
        <v>6</v>
      </c>
      <c r="N200" s="1">
        <v>99</v>
      </c>
      <c r="O200" s="1">
        <v>80.5</v>
      </c>
      <c r="P200" s="1">
        <v>89.050547443572739</v>
      </c>
      <c r="Q200" s="1">
        <v>9.0553851381374173</v>
      </c>
      <c r="R200" s="1">
        <v>88.055013360536762</v>
      </c>
      <c r="S200" s="1">
        <v>70.320375642312698</v>
      </c>
      <c r="T200" s="1">
        <v>0.99553408303597735</v>
      </c>
      <c r="U200" s="1">
        <v>-61.26499050417528</v>
      </c>
      <c r="V200" s="13">
        <v>2013</v>
      </c>
      <c r="W200" s="13" t="s">
        <v>33</v>
      </c>
      <c r="X200" s="13" t="s">
        <v>41</v>
      </c>
      <c r="Y200" s="14">
        <f>VLOOKUP(B200,'2. n_obs_id1'!$A:$B,2,FALSE)</f>
        <v>20</v>
      </c>
      <c r="Z200" s="14">
        <f>IF(ISERROR(VLOOKUP(C200,'2. n_obs_id1'!$A:$B,2,FALSE)),0,VLOOKUP(C200,'2. n_obs_id1'!$A:$B,2,FALSE))</f>
        <v>84</v>
      </c>
    </row>
    <row r="201" spans="1:26" x14ac:dyDescent="0.2">
      <c r="A201">
        <v>200</v>
      </c>
      <c r="B201" t="s">
        <v>113</v>
      </c>
      <c r="C201" t="s">
        <v>112</v>
      </c>
      <c r="D201">
        <v>1</v>
      </c>
      <c r="E201">
        <v>0</v>
      </c>
      <c r="F201">
        <v>2</v>
      </c>
      <c r="G201">
        <v>1</v>
      </c>
      <c r="H201" s="7" t="s">
        <v>5</v>
      </c>
      <c r="I201" s="7" t="s">
        <v>5</v>
      </c>
      <c r="J201" t="s">
        <v>3</v>
      </c>
      <c r="K201" t="s">
        <v>2</v>
      </c>
      <c r="L201" t="s">
        <v>6</v>
      </c>
      <c r="M201" t="s">
        <v>6</v>
      </c>
      <c r="N201" s="1">
        <v>99</v>
      </c>
      <c r="O201" s="1">
        <v>80.5</v>
      </c>
      <c r="P201" s="1">
        <v>89.050547443572739</v>
      </c>
      <c r="Q201" s="1">
        <v>9.0553851381374173</v>
      </c>
      <c r="R201" s="1">
        <v>88.055013360536762</v>
      </c>
      <c r="S201" s="1">
        <v>70.320375642312698</v>
      </c>
      <c r="T201" s="1">
        <v>0.99553408303597735</v>
      </c>
      <c r="U201" s="1">
        <v>-61.26499050417528</v>
      </c>
      <c r="V201" s="13">
        <v>2013</v>
      </c>
      <c r="W201" s="13" t="s">
        <v>33</v>
      </c>
      <c r="X201" s="13" t="s">
        <v>41</v>
      </c>
      <c r="Y201" s="14">
        <f>VLOOKUP(B201,'2. n_obs_id1'!$A:$B,2,FALSE)</f>
        <v>20</v>
      </c>
      <c r="Z201" s="14">
        <f>IF(ISERROR(VLOOKUP(C201,'2. n_obs_id1'!$A:$B,2,FALSE)),0,VLOOKUP(C201,'2. n_obs_id1'!$A:$B,2,FALSE))</f>
        <v>84</v>
      </c>
    </row>
    <row r="202" spans="1:26" x14ac:dyDescent="0.2">
      <c r="A202">
        <v>201</v>
      </c>
      <c r="B202" t="s">
        <v>113</v>
      </c>
      <c r="C202" t="s">
        <v>112</v>
      </c>
      <c r="D202">
        <v>1</v>
      </c>
      <c r="E202">
        <v>0</v>
      </c>
      <c r="F202">
        <v>1</v>
      </c>
      <c r="G202">
        <v>2</v>
      </c>
      <c r="H202" s="7">
        <v>1</v>
      </c>
      <c r="I202" s="7">
        <v>0</v>
      </c>
      <c r="J202" t="s">
        <v>3</v>
      </c>
      <c r="K202" t="s">
        <v>2</v>
      </c>
      <c r="L202" t="s">
        <v>6</v>
      </c>
      <c r="M202" t="s">
        <v>6</v>
      </c>
      <c r="N202" s="1">
        <v>99</v>
      </c>
      <c r="O202" s="1">
        <v>80.5</v>
      </c>
      <c r="P202" s="1">
        <v>89.050547443572739</v>
      </c>
      <c r="Q202" s="1">
        <v>9.0553851381374173</v>
      </c>
      <c r="R202" s="1">
        <v>88.055013360536762</v>
      </c>
      <c r="S202" s="1">
        <v>70.320375642312698</v>
      </c>
      <c r="T202" s="1">
        <v>0.99553408303597735</v>
      </c>
      <c r="U202" s="1">
        <v>-61.26499050417528</v>
      </c>
      <c r="V202" s="13">
        <v>2013</v>
      </c>
      <c r="W202" s="13" t="s">
        <v>33</v>
      </c>
      <c r="X202" s="13" t="s">
        <v>41</v>
      </c>
      <c r="Y202" s="14">
        <f>VLOOKUP(B202,'2. n_obs_id1'!$A:$B,2,FALSE)</f>
        <v>20</v>
      </c>
      <c r="Z202" s="14">
        <f>IF(ISERROR(VLOOKUP(C202,'2. n_obs_id1'!$A:$B,2,FALSE)),0,VLOOKUP(C202,'2. n_obs_id1'!$A:$B,2,FALSE))</f>
        <v>84</v>
      </c>
    </row>
    <row r="203" spans="1:26" x14ac:dyDescent="0.2">
      <c r="A203">
        <v>202</v>
      </c>
      <c r="B203" t="s">
        <v>113</v>
      </c>
      <c r="C203" t="s">
        <v>112</v>
      </c>
      <c r="D203">
        <v>1</v>
      </c>
      <c r="E203">
        <v>0</v>
      </c>
      <c r="F203">
        <v>1</v>
      </c>
      <c r="G203">
        <v>2</v>
      </c>
      <c r="H203" s="7">
        <v>1</v>
      </c>
      <c r="I203" s="7">
        <v>0</v>
      </c>
      <c r="J203" t="s">
        <v>3</v>
      </c>
      <c r="K203" t="s">
        <v>2</v>
      </c>
      <c r="L203" t="s">
        <v>6</v>
      </c>
      <c r="M203" t="s">
        <v>6</v>
      </c>
      <c r="N203" s="1">
        <v>99</v>
      </c>
      <c r="O203" s="1">
        <v>80.5</v>
      </c>
      <c r="P203" s="1">
        <v>89.050547443572739</v>
      </c>
      <c r="Q203" s="1">
        <v>9.0553851381374173</v>
      </c>
      <c r="R203" s="1">
        <v>88.055013360536762</v>
      </c>
      <c r="S203" s="1">
        <v>70.320375642312698</v>
      </c>
      <c r="T203" s="1">
        <v>0.99553408303597735</v>
      </c>
      <c r="U203" s="1">
        <v>-61.26499050417528</v>
      </c>
      <c r="V203" s="13">
        <v>2013</v>
      </c>
      <c r="W203" s="13" t="s">
        <v>33</v>
      </c>
      <c r="X203" s="13" t="s">
        <v>41</v>
      </c>
      <c r="Y203" s="14">
        <f>VLOOKUP(B203,'2. n_obs_id1'!$A:$B,2,FALSE)</f>
        <v>20</v>
      </c>
      <c r="Z203" s="14">
        <f>IF(ISERROR(VLOOKUP(C203,'2. n_obs_id1'!$A:$B,2,FALSE)),0,VLOOKUP(C203,'2. n_obs_id1'!$A:$B,2,FALSE))</f>
        <v>84</v>
      </c>
    </row>
    <row r="204" spans="1:26" x14ac:dyDescent="0.2">
      <c r="A204">
        <v>203</v>
      </c>
      <c r="B204" t="s">
        <v>113</v>
      </c>
      <c r="C204" t="s">
        <v>112</v>
      </c>
      <c r="D204">
        <v>1</v>
      </c>
      <c r="E204">
        <v>0</v>
      </c>
      <c r="F204">
        <v>1</v>
      </c>
      <c r="G204">
        <v>2</v>
      </c>
      <c r="H204" s="7">
        <v>1</v>
      </c>
      <c r="I204" s="7">
        <v>0</v>
      </c>
      <c r="J204" t="s">
        <v>3</v>
      </c>
      <c r="K204" t="s">
        <v>2</v>
      </c>
      <c r="L204" t="s">
        <v>6</v>
      </c>
      <c r="M204" t="s">
        <v>6</v>
      </c>
      <c r="N204" s="1">
        <v>99</v>
      </c>
      <c r="O204" s="1">
        <v>80.5</v>
      </c>
      <c r="P204" s="1">
        <v>89.050547443572739</v>
      </c>
      <c r="Q204" s="1">
        <v>9.0553851381374173</v>
      </c>
      <c r="R204" s="1">
        <v>88.055013360536762</v>
      </c>
      <c r="S204" s="1">
        <v>70.320375642312698</v>
      </c>
      <c r="T204" s="1">
        <v>0.99553408303597735</v>
      </c>
      <c r="U204" s="1">
        <v>-61.26499050417528</v>
      </c>
      <c r="V204" s="13">
        <v>2013</v>
      </c>
      <c r="W204" s="13" t="s">
        <v>33</v>
      </c>
      <c r="X204" s="13" t="s">
        <v>41</v>
      </c>
      <c r="Y204" s="14">
        <f>VLOOKUP(B204,'2. n_obs_id1'!$A:$B,2,FALSE)</f>
        <v>20</v>
      </c>
      <c r="Z204" s="14">
        <f>IF(ISERROR(VLOOKUP(C204,'2. n_obs_id1'!$A:$B,2,FALSE)),0,VLOOKUP(C204,'2. n_obs_id1'!$A:$B,2,FALSE))</f>
        <v>84</v>
      </c>
    </row>
    <row r="205" spans="1:26" x14ac:dyDescent="0.2">
      <c r="A205">
        <v>204</v>
      </c>
      <c r="B205" t="s">
        <v>123</v>
      </c>
      <c r="C205" t="s">
        <v>115</v>
      </c>
      <c r="D205">
        <v>1</v>
      </c>
      <c r="E205">
        <v>0</v>
      </c>
      <c r="F205">
        <v>1</v>
      </c>
      <c r="G205">
        <v>2</v>
      </c>
      <c r="H205" s="7">
        <v>1</v>
      </c>
      <c r="I205" s="7">
        <v>0</v>
      </c>
      <c r="J205" t="s">
        <v>2</v>
      </c>
      <c r="K205" t="s">
        <v>3</v>
      </c>
      <c r="L205" t="s">
        <v>6</v>
      </c>
      <c r="M205" t="s">
        <v>6</v>
      </c>
      <c r="N205" s="1">
        <v>100.5</v>
      </c>
      <c r="O205" s="1">
        <v>103.2</v>
      </c>
      <c r="P205" s="1">
        <v>10.770329614269007</v>
      </c>
      <c r="Q205" s="1">
        <v>37.643060449437421</v>
      </c>
      <c r="R205" s="1">
        <v>81.426927588496241</v>
      </c>
      <c r="S205" s="1">
        <v>37.643060449437421</v>
      </c>
      <c r="T205" s="1">
        <v>-70.656597974227239</v>
      </c>
      <c r="U205" s="1">
        <v>0</v>
      </c>
      <c r="V205" s="13">
        <v>2013</v>
      </c>
      <c r="W205" s="13" t="s">
        <v>33</v>
      </c>
      <c r="X205" s="13" t="s">
        <v>42</v>
      </c>
      <c r="Y205" s="14">
        <f>VLOOKUP(B205,'2. n_obs_id1'!$A:$B,2,FALSE)</f>
        <v>10</v>
      </c>
      <c r="Z205" s="14">
        <f>IF(ISERROR(VLOOKUP(C205,'2. n_obs_id1'!$A:$B,2,FALSE)),0,VLOOKUP(C205,'2. n_obs_id1'!$A:$B,2,FALSE))</f>
        <v>1</v>
      </c>
    </row>
    <row r="206" spans="1:26" x14ac:dyDescent="0.2">
      <c r="A206">
        <v>205</v>
      </c>
      <c r="B206" t="s">
        <v>115</v>
      </c>
      <c r="C206" t="s">
        <v>123</v>
      </c>
      <c r="D206">
        <v>0</v>
      </c>
      <c r="E206">
        <v>1</v>
      </c>
      <c r="F206">
        <v>2</v>
      </c>
      <c r="G206">
        <v>1</v>
      </c>
      <c r="H206" s="7">
        <v>0</v>
      </c>
      <c r="I206" s="7">
        <v>1</v>
      </c>
      <c r="J206" t="s">
        <v>3</v>
      </c>
      <c r="K206" t="s">
        <v>2</v>
      </c>
      <c r="L206" t="s">
        <v>6</v>
      </c>
      <c r="M206" t="s">
        <v>6</v>
      </c>
      <c r="N206" s="1">
        <v>103.2</v>
      </c>
      <c r="O206" s="1">
        <v>100.5</v>
      </c>
      <c r="P206" s="1">
        <v>37.643060449437421</v>
      </c>
      <c r="Q206" s="1">
        <v>10.770329614269007</v>
      </c>
      <c r="R206" s="1">
        <v>37.643060449437421</v>
      </c>
      <c r="S206" s="1">
        <v>30.387034406353663</v>
      </c>
      <c r="T206" s="1">
        <v>0</v>
      </c>
      <c r="U206" s="1">
        <v>-19.616704792084654</v>
      </c>
      <c r="V206" s="13">
        <v>2013</v>
      </c>
      <c r="W206" s="13" t="s">
        <v>33</v>
      </c>
      <c r="X206" s="13" t="s">
        <v>42</v>
      </c>
      <c r="Y206" s="14">
        <f>VLOOKUP(B206,'2. n_obs_id1'!$A:$B,2,FALSE)</f>
        <v>1</v>
      </c>
      <c r="Z206" s="14">
        <f>IF(ISERROR(VLOOKUP(C206,'2. n_obs_id1'!$A:$B,2,FALSE)),0,VLOOKUP(C206,'2. n_obs_id1'!$A:$B,2,FALSE))</f>
        <v>10</v>
      </c>
    </row>
    <row r="207" spans="1:26" x14ac:dyDescent="0.2">
      <c r="A207">
        <v>206</v>
      </c>
      <c r="B207" t="s">
        <v>113</v>
      </c>
      <c r="C207" t="s">
        <v>119</v>
      </c>
      <c r="D207">
        <v>0</v>
      </c>
      <c r="E207">
        <v>1</v>
      </c>
      <c r="F207">
        <v>1</v>
      </c>
      <c r="G207">
        <v>2</v>
      </c>
      <c r="H207" s="7">
        <v>0</v>
      </c>
      <c r="I207" s="7">
        <v>1</v>
      </c>
      <c r="J207" t="s">
        <v>3</v>
      </c>
      <c r="K207" t="s">
        <v>2</v>
      </c>
      <c r="L207" t="s">
        <v>6</v>
      </c>
      <c r="M207" t="s">
        <v>6</v>
      </c>
      <c r="N207" s="1">
        <v>99</v>
      </c>
      <c r="O207" s="1">
        <v>94</v>
      </c>
      <c r="P207" s="1">
        <v>147.41099009232656</v>
      </c>
      <c r="Q207" s="1">
        <v>35.057096285916209</v>
      </c>
      <c r="R207" s="1">
        <v>88.055013360536762</v>
      </c>
      <c r="S207" s="1">
        <v>22.753436526741513</v>
      </c>
      <c r="T207" s="1">
        <v>59.355976731789795</v>
      </c>
      <c r="U207" s="1">
        <v>12.303659759174696</v>
      </c>
      <c r="V207" s="13">
        <v>2013</v>
      </c>
      <c r="W207" s="13" t="s">
        <v>33</v>
      </c>
      <c r="X207" s="13" t="s">
        <v>39</v>
      </c>
      <c r="Y207" s="14">
        <f>VLOOKUP(B207,'2. n_obs_id1'!$A:$B,2,FALSE)</f>
        <v>20</v>
      </c>
      <c r="Z207" s="14">
        <f>IF(ISERROR(VLOOKUP(C207,'2. n_obs_id1'!$A:$B,2,FALSE)),0,VLOOKUP(C207,'2. n_obs_id1'!$A:$B,2,FALSE))</f>
        <v>76</v>
      </c>
    </row>
    <row r="208" spans="1:26" x14ac:dyDescent="0.2">
      <c r="A208">
        <v>207</v>
      </c>
      <c r="B208" t="s">
        <v>119</v>
      </c>
      <c r="C208" t="s">
        <v>113</v>
      </c>
      <c r="D208">
        <v>1</v>
      </c>
      <c r="E208">
        <v>0</v>
      </c>
      <c r="F208">
        <v>1</v>
      </c>
      <c r="G208">
        <v>2</v>
      </c>
      <c r="H208" s="7">
        <v>1</v>
      </c>
      <c r="I208" s="7">
        <v>0</v>
      </c>
      <c r="J208" t="s">
        <v>2</v>
      </c>
      <c r="K208" t="s">
        <v>3</v>
      </c>
      <c r="L208" t="s">
        <v>6</v>
      </c>
      <c r="M208" t="s">
        <v>6</v>
      </c>
      <c r="N208" s="1">
        <v>94</v>
      </c>
      <c r="O208" s="1">
        <v>99</v>
      </c>
      <c r="P208" s="1">
        <v>35.057096285916209</v>
      </c>
      <c r="Q208" s="1">
        <v>147.41099009232656</v>
      </c>
      <c r="R208" s="1">
        <v>23.245159346815022</v>
      </c>
      <c r="S208" s="1">
        <v>91.506889559964876</v>
      </c>
      <c r="T208" s="1">
        <v>11.811936939101187</v>
      </c>
      <c r="U208" s="1">
        <v>55.904100532361682</v>
      </c>
      <c r="V208" s="13">
        <v>2013</v>
      </c>
      <c r="W208" s="13" t="s">
        <v>33</v>
      </c>
      <c r="X208" s="13" t="s">
        <v>39</v>
      </c>
      <c r="Y208" s="14">
        <f>VLOOKUP(B208,'2. n_obs_id1'!$A:$B,2,FALSE)</f>
        <v>76</v>
      </c>
      <c r="Z208" s="14">
        <f>IF(ISERROR(VLOOKUP(C208,'2. n_obs_id1'!$A:$B,2,FALSE)),0,VLOOKUP(C208,'2. n_obs_id1'!$A:$B,2,FALSE))</f>
        <v>20</v>
      </c>
    </row>
    <row r="209" spans="1:26" x14ac:dyDescent="0.2">
      <c r="A209">
        <v>208</v>
      </c>
      <c r="B209" t="s">
        <v>113</v>
      </c>
      <c r="C209" t="s">
        <v>119</v>
      </c>
      <c r="D209">
        <v>0</v>
      </c>
      <c r="E209">
        <v>1</v>
      </c>
      <c r="F209">
        <v>1</v>
      </c>
      <c r="G209">
        <v>2</v>
      </c>
      <c r="H209" s="7" t="s">
        <v>5</v>
      </c>
      <c r="I209" s="7" t="s">
        <v>5</v>
      </c>
      <c r="J209" t="s">
        <v>3</v>
      </c>
      <c r="K209" t="s">
        <v>2</v>
      </c>
      <c r="L209" t="s">
        <v>6</v>
      </c>
      <c r="M209" t="s">
        <v>6</v>
      </c>
      <c r="N209" s="1">
        <v>99</v>
      </c>
      <c r="O209" s="1">
        <v>94</v>
      </c>
      <c r="P209" s="1">
        <v>147.41099009232656</v>
      </c>
      <c r="Q209" s="1">
        <v>35.057096285916209</v>
      </c>
      <c r="R209" s="1">
        <v>88.055013360536762</v>
      </c>
      <c r="S209" s="1">
        <v>22.753436526741513</v>
      </c>
      <c r="T209" s="1">
        <v>59.355976731789795</v>
      </c>
      <c r="U209" s="1">
        <v>12.303659759174696</v>
      </c>
      <c r="V209" s="13">
        <v>2013</v>
      </c>
      <c r="W209" s="13" t="s">
        <v>33</v>
      </c>
      <c r="X209" s="13" t="s">
        <v>39</v>
      </c>
      <c r="Y209" s="14">
        <f>VLOOKUP(B209,'2. n_obs_id1'!$A:$B,2,FALSE)</f>
        <v>20</v>
      </c>
      <c r="Z209" s="14">
        <f>IF(ISERROR(VLOOKUP(C209,'2. n_obs_id1'!$A:$B,2,FALSE)),0,VLOOKUP(C209,'2. n_obs_id1'!$A:$B,2,FALSE))</f>
        <v>76</v>
      </c>
    </row>
    <row r="210" spans="1:26" x14ac:dyDescent="0.2">
      <c r="A210">
        <v>209</v>
      </c>
      <c r="B210" t="s">
        <v>119</v>
      </c>
      <c r="C210" t="s">
        <v>113</v>
      </c>
      <c r="D210">
        <v>1</v>
      </c>
      <c r="E210">
        <v>0</v>
      </c>
      <c r="F210">
        <v>1</v>
      </c>
      <c r="G210">
        <v>2</v>
      </c>
      <c r="H210" s="7">
        <v>1</v>
      </c>
      <c r="I210" s="7">
        <v>0</v>
      </c>
      <c r="J210" t="s">
        <v>2</v>
      </c>
      <c r="K210" t="s">
        <v>3</v>
      </c>
      <c r="L210" t="s">
        <v>6</v>
      </c>
      <c r="M210" t="s">
        <v>6</v>
      </c>
      <c r="N210" s="1">
        <v>94</v>
      </c>
      <c r="O210" s="1">
        <v>99</v>
      </c>
      <c r="P210" s="1">
        <v>35.057096285916209</v>
      </c>
      <c r="Q210" s="1">
        <v>147.41099009232656</v>
      </c>
      <c r="R210" s="1">
        <v>23.245159346815022</v>
      </c>
      <c r="S210" s="1">
        <v>91.506889559964876</v>
      </c>
      <c r="T210" s="1">
        <v>11.811936939101187</v>
      </c>
      <c r="U210" s="1">
        <v>55.904100532361682</v>
      </c>
      <c r="V210" s="13">
        <v>2013</v>
      </c>
      <c r="W210" s="13" t="s">
        <v>33</v>
      </c>
      <c r="X210" s="13" t="s">
        <v>39</v>
      </c>
      <c r="Y210" s="14">
        <f>VLOOKUP(B210,'2. n_obs_id1'!$A:$B,2,FALSE)</f>
        <v>76</v>
      </c>
      <c r="Z210" s="14">
        <f>IF(ISERROR(VLOOKUP(C210,'2. n_obs_id1'!$A:$B,2,FALSE)),0,VLOOKUP(C210,'2. n_obs_id1'!$A:$B,2,FALSE))</f>
        <v>20</v>
      </c>
    </row>
    <row r="211" spans="1:26" x14ac:dyDescent="0.2">
      <c r="A211">
        <v>210</v>
      </c>
      <c r="B211" t="s">
        <v>113</v>
      </c>
      <c r="C211" t="s">
        <v>119</v>
      </c>
      <c r="D211">
        <v>0</v>
      </c>
      <c r="E211">
        <v>1</v>
      </c>
      <c r="F211">
        <v>2</v>
      </c>
      <c r="G211">
        <v>1</v>
      </c>
      <c r="H211" s="7">
        <v>0</v>
      </c>
      <c r="I211" s="7">
        <v>1</v>
      </c>
      <c r="J211" t="s">
        <v>3</v>
      </c>
      <c r="K211" t="s">
        <v>2</v>
      </c>
      <c r="L211" t="s">
        <v>6</v>
      </c>
      <c r="M211" t="s">
        <v>6</v>
      </c>
      <c r="N211" s="1">
        <v>99</v>
      </c>
      <c r="O211" s="1">
        <v>94</v>
      </c>
      <c r="P211" s="1">
        <v>147.41099009232656</v>
      </c>
      <c r="Q211" s="1">
        <v>35.057096285916209</v>
      </c>
      <c r="R211" s="1">
        <v>88.055013360536762</v>
      </c>
      <c r="S211" s="1">
        <v>22.753436526741513</v>
      </c>
      <c r="T211" s="1">
        <v>59.355976731789795</v>
      </c>
      <c r="U211" s="1">
        <v>12.303659759174696</v>
      </c>
      <c r="V211" s="13">
        <v>2013</v>
      </c>
      <c r="W211" s="13" t="s">
        <v>33</v>
      </c>
      <c r="X211" s="13" t="s">
        <v>39</v>
      </c>
      <c r="Y211" s="14">
        <f>VLOOKUP(B211,'2. n_obs_id1'!$A:$B,2,FALSE)</f>
        <v>20</v>
      </c>
      <c r="Z211" s="14">
        <f>IF(ISERROR(VLOOKUP(C211,'2. n_obs_id1'!$A:$B,2,FALSE)),0,VLOOKUP(C211,'2. n_obs_id1'!$A:$B,2,FALSE))</f>
        <v>76</v>
      </c>
    </row>
    <row r="212" spans="1:26" x14ac:dyDescent="0.2">
      <c r="A212">
        <v>211</v>
      </c>
      <c r="B212" t="s">
        <v>113</v>
      </c>
      <c r="C212" t="s">
        <v>119</v>
      </c>
      <c r="D212">
        <v>0</v>
      </c>
      <c r="E212">
        <v>1</v>
      </c>
      <c r="F212">
        <v>1</v>
      </c>
      <c r="G212">
        <v>2</v>
      </c>
      <c r="H212" s="7">
        <v>0</v>
      </c>
      <c r="I212" s="7">
        <v>1</v>
      </c>
      <c r="J212" t="s">
        <v>3</v>
      </c>
      <c r="K212" t="s">
        <v>2</v>
      </c>
      <c r="L212" t="s">
        <v>6</v>
      </c>
      <c r="M212" t="s">
        <v>6</v>
      </c>
      <c r="N212" s="1">
        <v>99</v>
      </c>
      <c r="O212" s="1">
        <v>94</v>
      </c>
      <c r="P212" s="1">
        <v>147.41099009232656</v>
      </c>
      <c r="Q212" s="1">
        <v>35.057096285916209</v>
      </c>
      <c r="R212" s="1">
        <v>88.055013360536762</v>
      </c>
      <c r="S212" s="1">
        <v>22.753436526741513</v>
      </c>
      <c r="T212" s="1">
        <v>59.355976731789795</v>
      </c>
      <c r="U212" s="1">
        <v>12.303659759174696</v>
      </c>
      <c r="V212" s="13">
        <v>2013</v>
      </c>
      <c r="W212" s="13" t="s">
        <v>33</v>
      </c>
      <c r="X212" s="13" t="s">
        <v>39</v>
      </c>
      <c r="Y212" s="14">
        <f>VLOOKUP(B212,'2. n_obs_id1'!$A:$B,2,FALSE)</f>
        <v>20</v>
      </c>
      <c r="Z212" s="14">
        <f>IF(ISERROR(VLOOKUP(C212,'2. n_obs_id1'!$A:$B,2,FALSE)),0,VLOOKUP(C212,'2. n_obs_id1'!$A:$B,2,FALSE))</f>
        <v>76</v>
      </c>
    </row>
    <row r="213" spans="1:26" x14ac:dyDescent="0.2">
      <c r="A213">
        <v>212</v>
      </c>
      <c r="B213" t="s">
        <v>119</v>
      </c>
      <c r="C213" t="s">
        <v>113</v>
      </c>
      <c r="D213">
        <v>1</v>
      </c>
      <c r="E213">
        <v>0</v>
      </c>
      <c r="F213">
        <v>2</v>
      </c>
      <c r="G213">
        <v>1</v>
      </c>
      <c r="H213" s="7">
        <v>1</v>
      </c>
      <c r="I213" s="7">
        <v>0</v>
      </c>
      <c r="J213" t="s">
        <v>2</v>
      </c>
      <c r="K213" t="s">
        <v>3</v>
      </c>
      <c r="L213" t="s">
        <v>6</v>
      </c>
      <c r="M213" t="s">
        <v>6</v>
      </c>
      <c r="N213" s="1">
        <v>94</v>
      </c>
      <c r="O213" s="1">
        <v>99</v>
      </c>
      <c r="P213" s="1">
        <v>35.057096285916209</v>
      </c>
      <c r="Q213" s="1">
        <v>147.41099009232656</v>
      </c>
      <c r="R213" s="1">
        <v>23.245159346815022</v>
      </c>
      <c r="S213" s="1">
        <v>91.506889559964876</v>
      </c>
      <c r="T213" s="1">
        <v>11.811936939101187</v>
      </c>
      <c r="U213" s="1">
        <v>55.904100532361682</v>
      </c>
      <c r="V213" s="13">
        <v>2013</v>
      </c>
      <c r="W213" s="13" t="s">
        <v>33</v>
      </c>
      <c r="X213" s="13" t="s">
        <v>39</v>
      </c>
      <c r="Y213" s="14">
        <f>VLOOKUP(B213,'2. n_obs_id1'!$A:$B,2,FALSE)</f>
        <v>76</v>
      </c>
      <c r="Z213" s="14">
        <f>IF(ISERROR(VLOOKUP(C213,'2. n_obs_id1'!$A:$B,2,FALSE)),0,VLOOKUP(C213,'2. n_obs_id1'!$A:$B,2,FALSE))</f>
        <v>20</v>
      </c>
    </row>
    <row r="214" spans="1:26" x14ac:dyDescent="0.2">
      <c r="A214">
        <v>213</v>
      </c>
      <c r="B214" t="s">
        <v>108</v>
      </c>
      <c r="C214" t="s">
        <v>123</v>
      </c>
      <c r="D214">
        <v>0</v>
      </c>
      <c r="E214">
        <v>1</v>
      </c>
      <c r="F214">
        <v>1</v>
      </c>
      <c r="G214">
        <v>2</v>
      </c>
      <c r="H214" s="7" t="s">
        <v>5</v>
      </c>
      <c r="I214" s="7" t="s">
        <v>5</v>
      </c>
      <c r="J214" t="s">
        <v>3</v>
      </c>
      <c r="K214" t="s">
        <v>2</v>
      </c>
      <c r="L214" t="s">
        <v>6</v>
      </c>
      <c r="M214" t="s">
        <v>6</v>
      </c>
      <c r="N214" s="1">
        <v>96.9375</v>
      </c>
      <c r="O214" s="1">
        <v>100.5</v>
      </c>
      <c r="P214" s="1">
        <v>12.806248474865697</v>
      </c>
      <c r="Q214" s="1">
        <v>13.416407864998739</v>
      </c>
      <c r="R214" s="1">
        <v>88.247296316296456</v>
      </c>
      <c r="S214" s="1">
        <v>30.387034406353663</v>
      </c>
      <c r="T214" s="1">
        <v>-75.441047841430759</v>
      </c>
      <c r="U214" s="1">
        <v>-16.970626541354925</v>
      </c>
      <c r="V214" s="13">
        <v>2013</v>
      </c>
      <c r="W214" s="13" t="s">
        <v>33</v>
      </c>
      <c r="X214" s="13" t="s">
        <v>43</v>
      </c>
      <c r="Y214" s="14">
        <f>VLOOKUP(B214,'2. n_obs_id1'!$A:$B,2,FALSE)</f>
        <v>18</v>
      </c>
      <c r="Z214" s="14">
        <f>IF(ISERROR(VLOOKUP(C214,'2. n_obs_id1'!$A:$B,2,FALSE)),0,VLOOKUP(C214,'2. n_obs_id1'!$A:$B,2,FALSE))</f>
        <v>10</v>
      </c>
    </row>
    <row r="215" spans="1:26" x14ac:dyDescent="0.2">
      <c r="A215">
        <v>214</v>
      </c>
      <c r="B215" t="s">
        <v>108</v>
      </c>
      <c r="C215" t="s">
        <v>123</v>
      </c>
      <c r="D215">
        <v>0</v>
      </c>
      <c r="E215">
        <v>1</v>
      </c>
      <c r="F215">
        <v>2</v>
      </c>
      <c r="G215">
        <v>1</v>
      </c>
      <c r="H215" s="7">
        <v>0</v>
      </c>
      <c r="I215" s="7">
        <v>1</v>
      </c>
      <c r="J215" t="s">
        <v>3</v>
      </c>
      <c r="K215" t="s">
        <v>2</v>
      </c>
      <c r="L215" t="s">
        <v>6</v>
      </c>
      <c r="M215" t="s">
        <v>6</v>
      </c>
      <c r="N215" s="1">
        <v>96.9375</v>
      </c>
      <c r="O215" s="1">
        <v>100.5</v>
      </c>
      <c r="P215" s="1">
        <v>12.806248474865697</v>
      </c>
      <c r="Q215" s="1">
        <v>13.416407864998739</v>
      </c>
      <c r="R215" s="1">
        <v>88.247296316296456</v>
      </c>
      <c r="S215" s="1">
        <v>30.387034406353663</v>
      </c>
      <c r="T215" s="1">
        <v>-75.441047841430759</v>
      </c>
      <c r="U215" s="1">
        <v>-16.970626541354925</v>
      </c>
      <c r="V215" s="13">
        <v>2013</v>
      </c>
      <c r="W215" s="13" t="s">
        <v>33</v>
      </c>
      <c r="X215" s="13" t="s">
        <v>43</v>
      </c>
      <c r="Y215" s="14">
        <f>VLOOKUP(B215,'2. n_obs_id1'!$A:$B,2,FALSE)</f>
        <v>18</v>
      </c>
      <c r="Z215" s="14">
        <f>IF(ISERROR(VLOOKUP(C215,'2. n_obs_id1'!$A:$B,2,FALSE)),0,VLOOKUP(C215,'2. n_obs_id1'!$A:$B,2,FALSE))</f>
        <v>10</v>
      </c>
    </row>
    <row r="216" spans="1:26" x14ac:dyDescent="0.2">
      <c r="A216">
        <v>215</v>
      </c>
      <c r="B216" t="s">
        <v>123</v>
      </c>
      <c r="C216" t="s">
        <v>108</v>
      </c>
      <c r="D216">
        <v>1</v>
      </c>
      <c r="E216">
        <v>0</v>
      </c>
      <c r="F216">
        <v>2</v>
      </c>
      <c r="G216">
        <v>1</v>
      </c>
      <c r="H216" s="7">
        <v>1</v>
      </c>
      <c r="I216" s="7">
        <v>0</v>
      </c>
      <c r="J216" t="s">
        <v>2</v>
      </c>
      <c r="K216" t="s">
        <v>3</v>
      </c>
      <c r="L216" t="s">
        <v>6</v>
      </c>
      <c r="M216" t="s">
        <v>6</v>
      </c>
      <c r="N216" s="1">
        <v>100.5</v>
      </c>
      <c r="O216" s="1">
        <v>96.9375</v>
      </c>
      <c r="P216" s="1">
        <v>13.416407864998739</v>
      </c>
      <c r="Q216" s="1">
        <v>12.806248474865697</v>
      </c>
      <c r="R216" s="1">
        <v>81.426927588496241</v>
      </c>
      <c r="S216" s="1">
        <v>106.81740040034096</v>
      </c>
      <c r="T216" s="1">
        <v>-68.010519723497509</v>
      </c>
      <c r="U216" s="1">
        <v>-94.011151925475261</v>
      </c>
      <c r="V216" s="13">
        <v>2013</v>
      </c>
      <c r="W216" s="13" t="s">
        <v>33</v>
      </c>
      <c r="X216" s="13" t="s">
        <v>43</v>
      </c>
      <c r="Y216" s="14">
        <f>VLOOKUP(B216,'2. n_obs_id1'!$A:$B,2,FALSE)</f>
        <v>10</v>
      </c>
      <c r="Z216" s="14">
        <f>IF(ISERROR(VLOOKUP(C216,'2. n_obs_id1'!$A:$B,2,FALSE)),0,VLOOKUP(C216,'2. n_obs_id1'!$A:$B,2,FALSE))</f>
        <v>18</v>
      </c>
    </row>
    <row r="217" spans="1:26" x14ac:dyDescent="0.2">
      <c r="A217">
        <v>216</v>
      </c>
      <c r="B217" t="s">
        <v>108</v>
      </c>
      <c r="C217" t="s">
        <v>123</v>
      </c>
      <c r="D217">
        <v>0</v>
      </c>
      <c r="E217">
        <v>1</v>
      </c>
      <c r="F217">
        <v>1</v>
      </c>
      <c r="G217">
        <v>2</v>
      </c>
      <c r="H217" s="7">
        <v>0</v>
      </c>
      <c r="I217" s="7">
        <v>1</v>
      </c>
      <c r="J217" t="s">
        <v>3</v>
      </c>
      <c r="K217" t="s">
        <v>2</v>
      </c>
      <c r="L217" t="s">
        <v>6</v>
      </c>
      <c r="M217" t="s">
        <v>6</v>
      </c>
      <c r="N217" s="1">
        <v>96.9375</v>
      </c>
      <c r="O217" s="1">
        <v>100.5</v>
      </c>
      <c r="P217" s="1">
        <v>12.806248474865697</v>
      </c>
      <c r="Q217" s="1">
        <v>13.416407864998739</v>
      </c>
      <c r="R217" s="1">
        <v>88.247296316296456</v>
      </c>
      <c r="S217" s="1">
        <v>30.387034406353663</v>
      </c>
      <c r="T217" s="1">
        <v>-75.441047841430759</v>
      </c>
      <c r="U217" s="1">
        <v>-16.970626541354925</v>
      </c>
      <c r="V217" s="13">
        <v>2013</v>
      </c>
      <c r="W217" s="13" t="s">
        <v>33</v>
      </c>
      <c r="X217" s="13" t="s">
        <v>43</v>
      </c>
      <c r="Y217" s="14">
        <f>VLOOKUP(B217,'2. n_obs_id1'!$A:$B,2,FALSE)</f>
        <v>18</v>
      </c>
      <c r="Z217" s="14">
        <f>IF(ISERROR(VLOOKUP(C217,'2. n_obs_id1'!$A:$B,2,FALSE)),0,VLOOKUP(C217,'2. n_obs_id1'!$A:$B,2,FALSE))</f>
        <v>10</v>
      </c>
    </row>
    <row r="218" spans="1:26" x14ac:dyDescent="0.2">
      <c r="A218">
        <v>217</v>
      </c>
      <c r="B218" t="s">
        <v>108</v>
      </c>
      <c r="C218" t="s">
        <v>123</v>
      </c>
      <c r="D218">
        <v>0</v>
      </c>
      <c r="E218">
        <v>1</v>
      </c>
      <c r="F218">
        <v>1</v>
      </c>
      <c r="G218">
        <v>2</v>
      </c>
      <c r="H218" s="7" t="s">
        <v>5</v>
      </c>
      <c r="I218" s="7" t="s">
        <v>5</v>
      </c>
      <c r="J218" t="s">
        <v>3</v>
      </c>
      <c r="K218" t="s">
        <v>2</v>
      </c>
      <c r="L218" t="s">
        <v>6</v>
      </c>
      <c r="M218" t="s">
        <v>6</v>
      </c>
      <c r="N218" s="1">
        <v>96.9375</v>
      </c>
      <c r="O218" s="1">
        <v>100.5</v>
      </c>
      <c r="P218" s="1">
        <v>12.806248474865697</v>
      </c>
      <c r="Q218" s="1">
        <v>13.416407864998739</v>
      </c>
      <c r="R218" s="1">
        <v>88.247296316296456</v>
      </c>
      <c r="S218" s="1">
        <v>30.387034406353663</v>
      </c>
      <c r="T218" s="1">
        <v>-75.441047841430759</v>
      </c>
      <c r="U218" s="1">
        <v>-16.970626541354925</v>
      </c>
      <c r="V218" s="13">
        <v>2013</v>
      </c>
      <c r="W218" s="13" t="s">
        <v>33</v>
      </c>
      <c r="X218" s="13" t="s">
        <v>43</v>
      </c>
      <c r="Y218" s="14">
        <f>VLOOKUP(B218,'2. n_obs_id1'!$A:$B,2,FALSE)</f>
        <v>18</v>
      </c>
      <c r="Z218" s="14">
        <f>IF(ISERROR(VLOOKUP(C218,'2. n_obs_id1'!$A:$B,2,FALSE)),0,VLOOKUP(C218,'2. n_obs_id1'!$A:$B,2,FALSE))</f>
        <v>10</v>
      </c>
    </row>
    <row r="219" spans="1:26" x14ac:dyDescent="0.2">
      <c r="A219">
        <v>218</v>
      </c>
      <c r="B219" t="s">
        <v>108</v>
      </c>
      <c r="C219" t="s">
        <v>123</v>
      </c>
      <c r="D219">
        <v>0</v>
      </c>
      <c r="E219">
        <v>1</v>
      </c>
      <c r="F219">
        <v>2</v>
      </c>
      <c r="G219">
        <v>1</v>
      </c>
      <c r="H219" s="7">
        <v>0</v>
      </c>
      <c r="I219" s="7">
        <v>1</v>
      </c>
      <c r="J219" t="s">
        <v>3</v>
      </c>
      <c r="K219" t="s">
        <v>2</v>
      </c>
      <c r="L219" t="s">
        <v>6</v>
      </c>
      <c r="M219" t="s">
        <v>6</v>
      </c>
      <c r="N219" s="1">
        <v>96.9375</v>
      </c>
      <c r="O219" s="1">
        <v>100.5</v>
      </c>
      <c r="P219" s="1">
        <v>12.806248474865697</v>
      </c>
      <c r="Q219" s="1">
        <v>13.416407864998739</v>
      </c>
      <c r="R219" s="1">
        <v>88.247296316296456</v>
      </c>
      <c r="S219" s="1">
        <v>30.387034406353663</v>
      </c>
      <c r="T219" s="1">
        <v>-75.441047841430759</v>
      </c>
      <c r="U219" s="1">
        <v>-16.970626541354925</v>
      </c>
      <c r="V219" s="13">
        <v>2013</v>
      </c>
      <c r="W219" s="13" t="s">
        <v>33</v>
      </c>
      <c r="X219" s="13" t="s">
        <v>43</v>
      </c>
      <c r="Y219" s="14">
        <f>VLOOKUP(B219,'2. n_obs_id1'!$A:$B,2,FALSE)</f>
        <v>18</v>
      </c>
      <c r="Z219" s="14">
        <f>IF(ISERROR(VLOOKUP(C219,'2. n_obs_id1'!$A:$B,2,FALSE)),0,VLOOKUP(C219,'2. n_obs_id1'!$A:$B,2,FALSE))</f>
        <v>10</v>
      </c>
    </row>
    <row r="220" spans="1:26" x14ac:dyDescent="0.2">
      <c r="A220">
        <v>219</v>
      </c>
      <c r="B220" t="s">
        <v>123</v>
      </c>
      <c r="C220" t="s">
        <v>108</v>
      </c>
      <c r="D220">
        <v>1</v>
      </c>
      <c r="E220">
        <v>0</v>
      </c>
      <c r="F220">
        <v>1</v>
      </c>
      <c r="G220">
        <v>2</v>
      </c>
      <c r="H220" s="7">
        <v>1</v>
      </c>
      <c r="I220" s="7">
        <v>0</v>
      </c>
      <c r="J220" t="s">
        <v>2</v>
      </c>
      <c r="K220" t="s">
        <v>3</v>
      </c>
      <c r="L220" t="s">
        <v>6</v>
      </c>
      <c r="M220" t="s">
        <v>6</v>
      </c>
      <c r="N220" s="1">
        <v>100.5</v>
      </c>
      <c r="O220" s="1">
        <v>96.9375</v>
      </c>
      <c r="P220" s="1">
        <v>13.416407864998739</v>
      </c>
      <c r="Q220" s="1">
        <v>12.806248474865697</v>
      </c>
      <c r="R220" s="1">
        <v>81.426927588496241</v>
      </c>
      <c r="S220" s="1">
        <v>106.81740040034096</v>
      </c>
      <c r="T220" s="1">
        <v>-68.010519723497509</v>
      </c>
      <c r="U220" s="1">
        <v>-94.011151925475261</v>
      </c>
      <c r="V220" s="13">
        <v>2013</v>
      </c>
      <c r="W220" s="13" t="s">
        <v>33</v>
      </c>
      <c r="X220" s="13" t="s">
        <v>43</v>
      </c>
      <c r="Y220" s="14">
        <f>VLOOKUP(B220,'2. n_obs_id1'!$A:$B,2,FALSE)</f>
        <v>10</v>
      </c>
      <c r="Z220" s="14">
        <f>IF(ISERROR(VLOOKUP(C220,'2. n_obs_id1'!$A:$B,2,FALSE)),0,VLOOKUP(C220,'2. n_obs_id1'!$A:$B,2,FALSE))</f>
        <v>18</v>
      </c>
    </row>
    <row r="221" spans="1:26" x14ac:dyDescent="0.2">
      <c r="A221">
        <v>220</v>
      </c>
      <c r="B221" t="s">
        <v>123</v>
      </c>
      <c r="C221" t="s">
        <v>108</v>
      </c>
      <c r="D221">
        <v>1</v>
      </c>
      <c r="E221">
        <v>0</v>
      </c>
      <c r="F221">
        <v>2</v>
      </c>
      <c r="G221">
        <v>1</v>
      </c>
      <c r="H221" s="7">
        <v>1</v>
      </c>
      <c r="I221" s="7">
        <v>0</v>
      </c>
      <c r="J221" t="s">
        <v>2</v>
      </c>
      <c r="K221" t="s">
        <v>3</v>
      </c>
      <c r="L221" t="s">
        <v>6</v>
      </c>
      <c r="M221" t="s">
        <v>6</v>
      </c>
      <c r="N221" s="1">
        <v>100.5</v>
      </c>
      <c r="O221" s="1">
        <v>96.9375</v>
      </c>
      <c r="P221" s="1">
        <v>13.416407864998739</v>
      </c>
      <c r="Q221" s="1">
        <v>12.806248474865697</v>
      </c>
      <c r="R221" s="1">
        <v>81.426927588496241</v>
      </c>
      <c r="S221" s="1">
        <v>106.81740040034096</v>
      </c>
      <c r="T221" s="1">
        <v>-68.010519723497509</v>
      </c>
      <c r="U221" s="1">
        <v>-94.011151925475261</v>
      </c>
      <c r="V221" s="13">
        <v>2013</v>
      </c>
      <c r="W221" s="13" t="s">
        <v>33</v>
      </c>
      <c r="X221" s="13" t="s">
        <v>43</v>
      </c>
      <c r="Y221" s="14">
        <f>VLOOKUP(B221,'2. n_obs_id1'!$A:$B,2,FALSE)</f>
        <v>10</v>
      </c>
      <c r="Z221" s="14">
        <f>IF(ISERROR(VLOOKUP(C221,'2. n_obs_id1'!$A:$B,2,FALSE)),0,VLOOKUP(C221,'2. n_obs_id1'!$A:$B,2,FALSE))</f>
        <v>18</v>
      </c>
    </row>
    <row r="222" spans="1:26" x14ac:dyDescent="0.2">
      <c r="A222">
        <v>221</v>
      </c>
      <c r="B222" t="s">
        <v>123</v>
      </c>
      <c r="C222" t="s">
        <v>108</v>
      </c>
      <c r="D222">
        <v>1</v>
      </c>
      <c r="E222">
        <v>0</v>
      </c>
      <c r="F222">
        <v>2</v>
      </c>
      <c r="G222">
        <v>1</v>
      </c>
      <c r="H222" s="7" t="s">
        <v>5</v>
      </c>
      <c r="I222" s="7" t="s">
        <v>5</v>
      </c>
      <c r="J222" t="s">
        <v>2</v>
      </c>
      <c r="K222" t="s">
        <v>3</v>
      </c>
      <c r="L222" t="s">
        <v>6</v>
      </c>
      <c r="M222" t="s">
        <v>6</v>
      </c>
      <c r="N222" s="1">
        <v>100.5</v>
      </c>
      <c r="O222" s="1">
        <v>96.9375</v>
      </c>
      <c r="P222" s="1">
        <v>13.416407864998739</v>
      </c>
      <c r="Q222" s="1">
        <v>12.806248474865697</v>
      </c>
      <c r="R222" s="1">
        <v>81.426927588496241</v>
      </c>
      <c r="S222" s="1">
        <v>106.81740040034096</v>
      </c>
      <c r="T222" s="1">
        <v>-68.010519723497509</v>
      </c>
      <c r="U222" s="1">
        <v>-94.011151925475261</v>
      </c>
      <c r="V222" s="13">
        <v>2013</v>
      </c>
      <c r="W222" s="13" t="s">
        <v>33</v>
      </c>
      <c r="X222" s="13" t="s">
        <v>43</v>
      </c>
      <c r="Y222" s="14">
        <f>VLOOKUP(B222,'2. n_obs_id1'!$A:$B,2,FALSE)</f>
        <v>10</v>
      </c>
      <c r="Z222" s="14">
        <f>IF(ISERROR(VLOOKUP(C222,'2. n_obs_id1'!$A:$B,2,FALSE)),0,VLOOKUP(C222,'2. n_obs_id1'!$A:$B,2,FALSE))</f>
        <v>18</v>
      </c>
    </row>
    <row r="223" spans="1:26" x14ac:dyDescent="0.2">
      <c r="A223">
        <v>222</v>
      </c>
      <c r="B223" t="s">
        <v>108</v>
      </c>
      <c r="C223" t="s">
        <v>123</v>
      </c>
      <c r="D223">
        <v>0</v>
      </c>
      <c r="E223">
        <v>1</v>
      </c>
      <c r="F223">
        <v>1</v>
      </c>
      <c r="G223">
        <v>2</v>
      </c>
      <c r="H223" s="7" t="s">
        <v>5</v>
      </c>
      <c r="I223" s="7" t="s">
        <v>5</v>
      </c>
      <c r="J223" t="s">
        <v>3</v>
      </c>
      <c r="K223" t="s">
        <v>2</v>
      </c>
      <c r="L223" t="s">
        <v>6</v>
      </c>
      <c r="M223" t="s">
        <v>6</v>
      </c>
      <c r="N223" s="1">
        <v>96.9375</v>
      </c>
      <c r="O223" s="1">
        <v>100.5</v>
      </c>
      <c r="P223" s="1">
        <v>12.806248474865697</v>
      </c>
      <c r="Q223" s="1">
        <v>13.416407864998739</v>
      </c>
      <c r="R223" s="1">
        <v>88.247296316296456</v>
      </c>
      <c r="S223" s="1">
        <v>30.387034406353663</v>
      </c>
      <c r="T223" s="1">
        <v>-75.441047841430759</v>
      </c>
      <c r="U223" s="1">
        <v>-16.970626541354925</v>
      </c>
      <c r="V223" s="13">
        <v>2013</v>
      </c>
      <c r="W223" s="13" t="s">
        <v>33</v>
      </c>
      <c r="X223" s="13" t="s">
        <v>43</v>
      </c>
      <c r="Y223" s="14">
        <f>VLOOKUP(B223,'2. n_obs_id1'!$A:$B,2,FALSE)</f>
        <v>18</v>
      </c>
      <c r="Z223" s="14">
        <f>IF(ISERROR(VLOOKUP(C223,'2. n_obs_id1'!$A:$B,2,FALSE)),0,VLOOKUP(C223,'2. n_obs_id1'!$A:$B,2,FALSE))</f>
        <v>10</v>
      </c>
    </row>
    <row r="224" spans="1:26" x14ac:dyDescent="0.2">
      <c r="A224">
        <v>223</v>
      </c>
      <c r="B224" t="s">
        <v>108</v>
      </c>
      <c r="C224" t="s">
        <v>123</v>
      </c>
      <c r="D224">
        <v>0</v>
      </c>
      <c r="E224">
        <v>1</v>
      </c>
      <c r="F224">
        <v>2</v>
      </c>
      <c r="G224">
        <v>1</v>
      </c>
      <c r="H224" s="7">
        <v>0</v>
      </c>
      <c r="I224" s="7">
        <v>1</v>
      </c>
      <c r="J224" t="s">
        <v>3</v>
      </c>
      <c r="K224" t="s">
        <v>2</v>
      </c>
      <c r="L224" t="s">
        <v>6</v>
      </c>
      <c r="M224" t="s">
        <v>6</v>
      </c>
      <c r="N224" s="1">
        <v>96.9375</v>
      </c>
      <c r="O224" s="1">
        <v>100.5</v>
      </c>
      <c r="P224" s="1">
        <v>12.806248474865697</v>
      </c>
      <c r="Q224" s="1">
        <v>13.416407864998739</v>
      </c>
      <c r="R224" s="1">
        <v>88.247296316296456</v>
      </c>
      <c r="S224" s="1">
        <v>30.387034406353663</v>
      </c>
      <c r="T224" s="1">
        <v>-75.441047841430759</v>
      </c>
      <c r="U224" s="1">
        <v>-16.970626541354925</v>
      </c>
      <c r="V224" s="13">
        <v>2013</v>
      </c>
      <c r="W224" s="13" t="s">
        <v>33</v>
      </c>
      <c r="X224" s="13" t="s">
        <v>43</v>
      </c>
      <c r="Y224" s="14">
        <f>VLOOKUP(B224,'2. n_obs_id1'!$A:$B,2,FALSE)</f>
        <v>18</v>
      </c>
      <c r="Z224" s="14">
        <f>IF(ISERROR(VLOOKUP(C224,'2. n_obs_id1'!$A:$B,2,FALSE)),0,VLOOKUP(C224,'2. n_obs_id1'!$A:$B,2,FALSE))</f>
        <v>10</v>
      </c>
    </row>
    <row r="225" spans="1:26" x14ac:dyDescent="0.2">
      <c r="A225">
        <v>224</v>
      </c>
      <c r="B225" t="s">
        <v>108</v>
      </c>
      <c r="C225" t="s">
        <v>123</v>
      </c>
      <c r="D225">
        <v>0</v>
      </c>
      <c r="E225">
        <v>1</v>
      </c>
      <c r="F225">
        <v>2</v>
      </c>
      <c r="G225">
        <v>1</v>
      </c>
      <c r="H225" s="7">
        <v>0</v>
      </c>
      <c r="I225" s="7">
        <v>1</v>
      </c>
      <c r="J225" t="s">
        <v>3</v>
      </c>
      <c r="K225" t="s">
        <v>2</v>
      </c>
      <c r="L225" t="s">
        <v>6</v>
      </c>
      <c r="M225" t="s">
        <v>6</v>
      </c>
      <c r="N225" s="1">
        <v>96.9375</v>
      </c>
      <c r="O225" s="1">
        <v>100.5</v>
      </c>
      <c r="P225" s="1">
        <v>12.806248474865697</v>
      </c>
      <c r="Q225" s="1">
        <v>13.416407864998739</v>
      </c>
      <c r="R225" s="1">
        <v>88.247296316296456</v>
      </c>
      <c r="S225" s="1">
        <v>30.387034406353663</v>
      </c>
      <c r="T225" s="1">
        <v>-75.441047841430759</v>
      </c>
      <c r="U225" s="1">
        <v>-16.970626541354925</v>
      </c>
      <c r="V225" s="13">
        <v>2013</v>
      </c>
      <c r="W225" s="13" t="s">
        <v>33</v>
      </c>
      <c r="X225" s="13" t="s">
        <v>43</v>
      </c>
      <c r="Y225" s="14">
        <f>VLOOKUP(B225,'2. n_obs_id1'!$A:$B,2,FALSE)</f>
        <v>18</v>
      </c>
      <c r="Z225" s="14">
        <f>IF(ISERROR(VLOOKUP(C225,'2. n_obs_id1'!$A:$B,2,FALSE)),0,VLOOKUP(C225,'2. n_obs_id1'!$A:$B,2,FALSE))</f>
        <v>10</v>
      </c>
    </row>
    <row r="226" spans="1:26" x14ac:dyDescent="0.2">
      <c r="A226">
        <v>225</v>
      </c>
      <c r="B226" t="s">
        <v>118</v>
      </c>
      <c r="C226" t="s">
        <v>121</v>
      </c>
      <c r="D226">
        <v>1</v>
      </c>
      <c r="E226">
        <v>0</v>
      </c>
      <c r="F226">
        <v>1</v>
      </c>
      <c r="G226">
        <v>2</v>
      </c>
      <c r="H226" s="7">
        <v>1</v>
      </c>
      <c r="I226" s="7">
        <v>0</v>
      </c>
      <c r="J226" t="s">
        <v>3</v>
      </c>
      <c r="K226" t="s">
        <v>3</v>
      </c>
      <c r="L226" t="s">
        <v>6</v>
      </c>
      <c r="M226" t="s">
        <v>6</v>
      </c>
      <c r="N226" s="1">
        <v>92</v>
      </c>
      <c r="O226" s="1">
        <v>96</v>
      </c>
      <c r="P226" s="1">
        <v>91.263355187062899</v>
      </c>
      <c r="Q226" s="1">
        <v>197.47404892795407</v>
      </c>
      <c r="R226" s="1">
        <v>183.78851905074231</v>
      </c>
      <c r="S226" s="1">
        <v>89.00674700865541</v>
      </c>
      <c r="T226" s="1">
        <v>-92.52516386367941</v>
      </c>
      <c r="U226" s="1">
        <v>108.46730191929866</v>
      </c>
      <c r="V226" s="13">
        <v>2013</v>
      </c>
      <c r="W226" s="13" t="s">
        <v>33</v>
      </c>
      <c r="X226" s="13" t="s">
        <v>39</v>
      </c>
      <c r="Y226" s="14">
        <f>VLOOKUP(B226,'2. n_obs_id1'!$A:$B,2,FALSE)</f>
        <v>10</v>
      </c>
      <c r="Z226" s="14">
        <f>IF(ISERROR(VLOOKUP(C226,'2. n_obs_id1'!$A:$B,2,FALSE)),0,VLOOKUP(C226,'2. n_obs_id1'!$A:$B,2,FALSE))</f>
        <v>16</v>
      </c>
    </row>
    <row r="227" spans="1:26" x14ac:dyDescent="0.2">
      <c r="A227">
        <v>226</v>
      </c>
      <c r="B227" t="s">
        <v>118</v>
      </c>
      <c r="C227" t="s">
        <v>121</v>
      </c>
      <c r="D227">
        <v>1</v>
      </c>
      <c r="E227">
        <v>0</v>
      </c>
      <c r="F227">
        <v>1</v>
      </c>
      <c r="G227">
        <v>2</v>
      </c>
      <c r="H227" s="7" t="s">
        <v>5</v>
      </c>
      <c r="I227" s="7" t="s">
        <v>5</v>
      </c>
      <c r="J227" t="s">
        <v>3</v>
      </c>
      <c r="K227" t="s">
        <v>3</v>
      </c>
      <c r="L227" t="s">
        <v>6</v>
      </c>
      <c r="M227" t="s">
        <v>6</v>
      </c>
      <c r="N227" s="1">
        <v>92</v>
      </c>
      <c r="O227" s="1">
        <v>96</v>
      </c>
      <c r="P227" s="1">
        <v>91.263355187062899</v>
      </c>
      <c r="Q227" s="1">
        <v>197.47404892795407</v>
      </c>
      <c r="R227" s="1">
        <v>183.78851905074231</v>
      </c>
      <c r="S227" s="1">
        <v>89.00674700865541</v>
      </c>
      <c r="T227" s="1">
        <v>-92.52516386367941</v>
      </c>
      <c r="U227" s="1">
        <v>108.46730191929866</v>
      </c>
      <c r="V227" s="13">
        <v>2013</v>
      </c>
      <c r="W227" s="13" t="s">
        <v>33</v>
      </c>
      <c r="X227" s="13" t="s">
        <v>39</v>
      </c>
      <c r="Y227" s="14">
        <f>VLOOKUP(B227,'2. n_obs_id1'!$A:$B,2,FALSE)</f>
        <v>10</v>
      </c>
      <c r="Z227" s="14">
        <f>IF(ISERROR(VLOOKUP(C227,'2. n_obs_id1'!$A:$B,2,FALSE)),0,VLOOKUP(C227,'2. n_obs_id1'!$A:$B,2,FALSE))</f>
        <v>16</v>
      </c>
    </row>
    <row r="228" spans="1:26" x14ac:dyDescent="0.2">
      <c r="A228">
        <v>227</v>
      </c>
      <c r="B228" t="s">
        <v>110</v>
      </c>
      <c r="C228" t="s">
        <v>113</v>
      </c>
      <c r="D228">
        <v>0</v>
      </c>
      <c r="E228">
        <v>1</v>
      </c>
      <c r="F228">
        <v>1</v>
      </c>
      <c r="G228">
        <v>2</v>
      </c>
      <c r="H228" s="7">
        <v>0</v>
      </c>
      <c r="I228" s="7">
        <v>1</v>
      </c>
      <c r="J228" t="s">
        <v>2</v>
      </c>
      <c r="K228" t="s">
        <v>3</v>
      </c>
      <c r="L228" t="s">
        <v>6</v>
      </c>
      <c r="M228" t="s">
        <v>6</v>
      </c>
      <c r="N228" s="1">
        <v>85.791666666666671</v>
      </c>
      <c r="O228" s="1">
        <v>99</v>
      </c>
      <c r="P228" s="1">
        <v>11.401754250991379</v>
      </c>
      <c r="Q228" s="1">
        <v>23.323807579381203</v>
      </c>
      <c r="R228" s="1">
        <v>33.152641999477652</v>
      </c>
      <c r="S228" s="1">
        <v>91.506889559964876</v>
      </c>
      <c r="T228" s="1">
        <v>-21.750887748486271</v>
      </c>
      <c r="U228" s="1">
        <v>-68.183081980583665</v>
      </c>
      <c r="V228" s="13">
        <v>2013</v>
      </c>
      <c r="W228" s="13" t="s">
        <v>33</v>
      </c>
      <c r="X228" s="13" t="s">
        <v>44</v>
      </c>
      <c r="Y228" s="14">
        <f>VLOOKUP(B228,'2. n_obs_id1'!$A:$B,2,FALSE)</f>
        <v>45</v>
      </c>
      <c r="Z228" s="14">
        <f>IF(ISERROR(VLOOKUP(C228,'2. n_obs_id1'!$A:$B,2,FALSE)),0,VLOOKUP(C228,'2. n_obs_id1'!$A:$B,2,FALSE))</f>
        <v>20</v>
      </c>
    </row>
    <row r="229" spans="1:26" x14ac:dyDescent="0.2">
      <c r="A229">
        <v>228</v>
      </c>
      <c r="B229" t="s">
        <v>113</v>
      </c>
      <c r="C229" t="s">
        <v>112</v>
      </c>
      <c r="D229">
        <v>1</v>
      </c>
      <c r="E229">
        <v>0</v>
      </c>
      <c r="F229">
        <v>2</v>
      </c>
      <c r="G229">
        <v>1</v>
      </c>
      <c r="H229" s="7">
        <v>1</v>
      </c>
      <c r="I229" s="7">
        <v>0</v>
      </c>
      <c r="J229" t="s">
        <v>3</v>
      </c>
      <c r="K229" t="s">
        <v>2</v>
      </c>
      <c r="L229" t="s">
        <v>6</v>
      </c>
      <c r="M229" t="s">
        <v>6</v>
      </c>
      <c r="N229" s="1">
        <v>99</v>
      </c>
      <c r="O229" s="1">
        <v>80.5</v>
      </c>
      <c r="P229" s="1">
        <v>9</v>
      </c>
      <c r="Q229" s="1">
        <v>32.015621187164243</v>
      </c>
      <c r="R229" s="1">
        <v>88.055013360536762</v>
      </c>
      <c r="S229" s="1">
        <v>70.320375642312698</v>
      </c>
      <c r="T229" s="1">
        <v>-79.055013360536762</v>
      </c>
      <c r="U229" s="1">
        <v>-38.304754455148455</v>
      </c>
      <c r="V229" s="13">
        <v>2013</v>
      </c>
      <c r="W229" s="13" t="s">
        <v>33</v>
      </c>
      <c r="X229" s="13" t="s">
        <v>38</v>
      </c>
      <c r="Y229" s="14">
        <f>VLOOKUP(B229,'2. n_obs_id1'!$A:$B,2,FALSE)</f>
        <v>20</v>
      </c>
      <c r="Z229" s="14">
        <f>IF(ISERROR(VLOOKUP(C229,'2. n_obs_id1'!$A:$B,2,FALSE)),0,VLOOKUP(C229,'2. n_obs_id1'!$A:$B,2,FALSE))</f>
        <v>84</v>
      </c>
    </row>
    <row r="230" spans="1:26" x14ac:dyDescent="0.2">
      <c r="A230">
        <v>229</v>
      </c>
      <c r="B230" t="s">
        <v>112</v>
      </c>
      <c r="C230" t="s">
        <v>113</v>
      </c>
      <c r="D230">
        <v>0</v>
      </c>
      <c r="E230">
        <v>1</v>
      </c>
      <c r="F230">
        <v>1</v>
      </c>
      <c r="G230">
        <v>2</v>
      </c>
      <c r="H230" s="7">
        <v>0</v>
      </c>
      <c r="I230" s="7">
        <v>1</v>
      </c>
      <c r="J230" t="s">
        <v>2</v>
      </c>
      <c r="K230" t="s">
        <v>3</v>
      </c>
      <c r="L230" t="s">
        <v>6</v>
      </c>
      <c r="M230" t="s">
        <v>6</v>
      </c>
      <c r="N230" s="1">
        <v>80.5</v>
      </c>
      <c r="O230" s="1">
        <v>99</v>
      </c>
      <c r="P230" s="1">
        <v>32.015621187164243</v>
      </c>
      <c r="Q230" s="1">
        <v>9</v>
      </c>
      <c r="R230" s="1">
        <v>72.306326438000568</v>
      </c>
      <c r="S230" s="1">
        <v>91.506889559964876</v>
      </c>
      <c r="T230" s="1">
        <v>-40.290705250836325</v>
      </c>
      <c r="U230" s="1">
        <v>-82.506889559964876</v>
      </c>
      <c r="V230" s="13">
        <v>2013</v>
      </c>
      <c r="W230" s="13" t="s">
        <v>33</v>
      </c>
      <c r="X230" s="13" t="s">
        <v>38</v>
      </c>
      <c r="Y230" s="14">
        <f>VLOOKUP(B230,'2. n_obs_id1'!$A:$B,2,FALSE)</f>
        <v>84</v>
      </c>
      <c r="Z230" s="14">
        <f>IF(ISERROR(VLOOKUP(C230,'2. n_obs_id1'!$A:$B,2,FALSE)),0,VLOOKUP(C230,'2. n_obs_id1'!$A:$B,2,FALSE))</f>
        <v>20</v>
      </c>
    </row>
    <row r="231" spans="1:26" x14ac:dyDescent="0.2">
      <c r="A231">
        <v>230</v>
      </c>
      <c r="B231" t="s">
        <v>150</v>
      </c>
      <c r="C231" t="s">
        <v>99</v>
      </c>
      <c r="D231">
        <v>1</v>
      </c>
      <c r="E231">
        <v>0</v>
      </c>
      <c r="F231">
        <v>1</v>
      </c>
      <c r="G231">
        <v>2</v>
      </c>
      <c r="H231" s="7">
        <v>1</v>
      </c>
      <c r="I231" s="7">
        <v>0</v>
      </c>
      <c r="J231" t="s">
        <v>3</v>
      </c>
      <c r="K231" t="s">
        <v>2</v>
      </c>
      <c r="L231" t="s">
        <v>4</v>
      </c>
      <c r="M231" t="s">
        <v>6</v>
      </c>
      <c r="N231" s="1">
        <v>72.25</v>
      </c>
      <c r="O231" s="1">
        <v>92.214285714285708</v>
      </c>
      <c r="P231" s="1">
        <v>98.858484714262133</v>
      </c>
      <c r="Q231" s="1">
        <v>61.294371682887821</v>
      </c>
      <c r="R231" s="1">
        <v>34.36519945571272</v>
      </c>
      <c r="S231" s="1">
        <v>51.800968279513803</v>
      </c>
      <c r="T231" s="1">
        <v>64.493285258549406</v>
      </c>
      <c r="U231" s="1">
        <v>9.4934034033740176</v>
      </c>
      <c r="V231" s="13">
        <v>2014</v>
      </c>
      <c r="W231" s="13" t="s">
        <v>10</v>
      </c>
      <c r="X231" s="13" t="s">
        <v>45</v>
      </c>
      <c r="Y231" s="14">
        <f>VLOOKUP(B231,'2. n_obs_id1'!$A:$B,2,FALSE)</f>
        <v>42</v>
      </c>
      <c r="Z231" s="14">
        <f>IF(ISERROR(VLOOKUP(C231,'2. n_obs_id1'!$A:$B,2,FALSE)),0,VLOOKUP(C231,'2. n_obs_id1'!$A:$B,2,FALSE))</f>
        <v>60</v>
      </c>
    </row>
    <row r="232" spans="1:26" x14ac:dyDescent="0.2">
      <c r="A232">
        <v>231</v>
      </c>
      <c r="B232" t="s">
        <v>99</v>
      </c>
      <c r="C232" t="s">
        <v>141</v>
      </c>
      <c r="D232">
        <v>1</v>
      </c>
      <c r="E232">
        <v>0</v>
      </c>
      <c r="F232">
        <v>2</v>
      </c>
      <c r="G232">
        <v>1</v>
      </c>
      <c r="H232" s="7">
        <v>1</v>
      </c>
      <c r="I232" s="7">
        <v>0</v>
      </c>
      <c r="J232" t="s">
        <v>2</v>
      </c>
      <c r="K232" t="s">
        <v>2</v>
      </c>
      <c r="L232" t="s">
        <v>6</v>
      </c>
      <c r="M232" t="s">
        <v>6</v>
      </c>
      <c r="N232" s="1">
        <v>92.214285714285708</v>
      </c>
      <c r="O232" s="1">
        <v>76.125</v>
      </c>
      <c r="P232" s="1">
        <v>61.294371682887821</v>
      </c>
      <c r="Q232" s="1">
        <v>85.475142585432408</v>
      </c>
      <c r="R232" s="1">
        <v>54.956700373651238</v>
      </c>
      <c r="S232" s="1">
        <v>77.901293607299223</v>
      </c>
      <c r="T232" s="1">
        <v>6.3376713092365833</v>
      </c>
      <c r="U232" s="1">
        <v>7.573848978133185</v>
      </c>
      <c r="V232" s="13">
        <v>2014</v>
      </c>
      <c r="W232" s="13" t="s">
        <v>10</v>
      </c>
      <c r="X232" s="13" t="s">
        <v>45</v>
      </c>
      <c r="Y232" s="14">
        <f>VLOOKUP(B232,'2. n_obs_id1'!$A:$B,2,FALSE)</f>
        <v>60</v>
      </c>
      <c r="Z232" s="14">
        <f>IF(ISERROR(VLOOKUP(C232,'2. n_obs_id1'!$A:$B,2,FALSE)),0,VLOOKUP(C232,'2. n_obs_id1'!$A:$B,2,FALSE))</f>
        <v>20</v>
      </c>
    </row>
    <row r="233" spans="1:26" x14ac:dyDescent="0.2">
      <c r="A233">
        <v>232</v>
      </c>
      <c r="B233" t="s">
        <v>99</v>
      </c>
      <c r="C233" t="s">
        <v>141</v>
      </c>
      <c r="D233">
        <v>1</v>
      </c>
      <c r="E233">
        <v>0</v>
      </c>
      <c r="F233">
        <v>1</v>
      </c>
      <c r="G233">
        <v>2</v>
      </c>
      <c r="H233" s="7" t="s">
        <v>5</v>
      </c>
      <c r="I233" s="7" t="s">
        <v>5</v>
      </c>
      <c r="J233" t="s">
        <v>2</v>
      </c>
      <c r="K233" t="s">
        <v>2</v>
      </c>
      <c r="L233" t="s">
        <v>6</v>
      </c>
      <c r="M233" t="s">
        <v>6</v>
      </c>
      <c r="N233" s="1">
        <v>92.214285714285708</v>
      </c>
      <c r="O233" s="1">
        <v>76.125</v>
      </c>
      <c r="P233" s="1">
        <v>61.294371682887821</v>
      </c>
      <c r="Q233" s="1">
        <v>85.475142585432408</v>
      </c>
      <c r="R233" s="1">
        <v>54.956700373651238</v>
      </c>
      <c r="S233" s="1">
        <v>77.901293607299223</v>
      </c>
      <c r="T233" s="1">
        <v>6.3376713092365833</v>
      </c>
      <c r="U233" s="1">
        <v>7.573848978133185</v>
      </c>
      <c r="V233" s="13">
        <v>2014</v>
      </c>
      <c r="W233" s="13" t="s">
        <v>10</v>
      </c>
      <c r="X233" s="13" t="s">
        <v>45</v>
      </c>
      <c r="Y233" s="14">
        <f>VLOOKUP(B233,'2. n_obs_id1'!$A:$B,2,FALSE)</f>
        <v>60</v>
      </c>
      <c r="Z233" s="14">
        <f>IF(ISERROR(VLOOKUP(C233,'2. n_obs_id1'!$A:$B,2,FALSE)),0,VLOOKUP(C233,'2. n_obs_id1'!$A:$B,2,FALSE))</f>
        <v>20</v>
      </c>
    </row>
    <row r="234" spans="1:26" x14ac:dyDescent="0.2">
      <c r="A234">
        <v>233</v>
      </c>
      <c r="B234" t="s">
        <v>99</v>
      </c>
      <c r="C234" t="s">
        <v>141</v>
      </c>
      <c r="D234">
        <v>1</v>
      </c>
      <c r="E234">
        <v>0</v>
      </c>
      <c r="F234">
        <v>1</v>
      </c>
      <c r="G234">
        <v>2</v>
      </c>
      <c r="H234" s="7">
        <v>1</v>
      </c>
      <c r="I234" s="7">
        <v>0</v>
      </c>
      <c r="J234" t="s">
        <v>2</v>
      </c>
      <c r="K234" t="s">
        <v>2</v>
      </c>
      <c r="L234" t="s">
        <v>6</v>
      </c>
      <c r="M234" t="s">
        <v>6</v>
      </c>
      <c r="N234" s="1">
        <v>92.214285714285708</v>
      </c>
      <c r="O234" s="1">
        <v>76.125</v>
      </c>
      <c r="P234" s="1">
        <v>61.294371682887821</v>
      </c>
      <c r="Q234" s="1">
        <v>85.475142585432408</v>
      </c>
      <c r="R234" s="1">
        <v>54.956700373651238</v>
      </c>
      <c r="S234" s="1">
        <v>77.901293607299223</v>
      </c>
      <c r="T234" s="1">
        <v>6.3376713092365833</v>
      </c>
      <c r="U234" s="1">
        <v>7.573848978133185</v>
      </c>
      <c r="V234" s="13">
        <v>2014</v>
      </c>
      <c r="W234" s="13" t="s">
        <v>10</v>
      </c>
      <c r="X234" s="13" t="s">
        <v>45</v>
      </c>
      <c r="Y234" s="14">
        <f>VLOOKUP(B234,'2. n_obs_id1'!$A:$B,2,FALSE)</f>
        <v>60</v>
      </c>
      <c r="Z234" s="14">
        <f>IF(ISERROR(VLOOKUP(C234,'2. n_obs_id1'!$A:$B,2,FALSE)),0,VLOOKUP(C234,'2. n_obs_id1'!$A:$B,2,FALSE))</f>
        <v>20</v>
      </c>
    </row>
    <row r="235" spans="1:26" x14ac:dyDescent="0.2">
      <c r="A235">
        <v>234</v>
      </c>
      <c r="B235" t="s">
        <v>141</v>
      </c>
      <c r="C235" t="s">
        <v>99</v>
      </c>
      <c r="D235">
        <v>0</v>
      </c>
      <c r="E235">
        <v>1</v>
      </c>
      <c r="F235">
        <v>2</v>
      </c>
      <c r="G235">
        <v>1</v>
      </c>
      <c r="H235" s="7">
        <v>0</v>
      </c>
      <c r="I235" s="7">
        <v>1</v>
      </c>
      <c r="J235" t="s">
        <v>2</v>
      </c>
      <c r="K235" t="s">
        <v>2</v>
      </c>
      <c r="L235" t="s">
        <v>6</v>
      </c>
      <c r="M235" t="s">
        <v>6</v>
      </c>
      <c r="N235" s="1">
        <v>76.125</v>
      </c>
      <c r="O235" s="1">
        <v>92.214285714285708</v>
      </c>
      <c r="P235" s="1">
        <v>85.475142585432408</v>
      </c>
      <c r="Q235" s="1">
        <v>61.294371682887821</v>
      </c>
      <c r="R235" s="1">
        <v>90.181945982828381</v>
      </c>
      <c r="S235" s="1">
        <v>51.800968279513803</v>
      </c>
      <c r="T235" s="1">
        <v>-4.7068033973959729</v>
      </c>
      <c r="U235" s="1">
        <v>9.4934034033740176</v>
      </c>
      <c r="V235" s="13">
        <v>2014</v>
      </c>
      <c r="W235" s="13" t="s">
        <v>10</v>
      </c>
      <c r="X235" s="13" t="s">
        <v>45</v>
      </c>
      <c r="Y235" s="14">
        <f>VLOOKUP(B235,'2. n_obs_id1'!$A:$B,2,FALSE)</f>
        <v>20</v>
      </c>
      <c r="Z235" s="14">
        <f>IF(ISERROR(VLOOKUP(C235,'2. n_obs_id1'!$A:$B,2,FALSE)),0,VLOOKUP(C235,'2. n_obs_id1'!$A:$B,2,FALSE))</f>
        <v>60</v>
      </c>
    </row>
    <row r="236" spans="1:26" x14ac:dyDescent="0.2">
      <c r="A236">
        <v>235</v>
      </c>
      <c r="B236" t="s">
        <v>141</v>
      </c>
      <c r="C236" t="s">
        <v>99</v>
      </c>
      <c r="D236">
        <v>0</v>
      </c>
      <c r="E236">
        <v>1</v>
      </c>
      <c r="F236">
        <v>2</v>
      </c>
      <c r="G236">
        <v>1</v>
      </c>
      <c r="H236" s="7">
        <v>0</v>
      </c>
      <c r="I236" s="7">
        <v>1</v>
      </c>
      <c r="J236" t="s">
        <v>2</v>
      </c>
      <c r="K236" t="s">
        <v>2</v>
      </c>
      <c r="L236" t="s">
        <v>6</v>
      </c>
      <c r="M236" t="s">
        <v>6</v>
      </c>
      <c r="N236" s="1">
        <v>76.125</v>
      </c>
      <c r="O236" s="1">
        <v>92.214285714285708</v>
      </c>
      <c r="P236" s="1">
        <v>85.475142585432408</v>
      </c>
      <c r="Q236" s="1">
        <v>61.294371682887821</v>
      </c>
      <c r="R236" s="1">
        <v>90.181945982828381</v>
      </c>
      <c r="S236" s="1">
        <v>51.800968279513803</v>
      </c>
      <c r="T236" s="1">
        <v>-4.7068033973959729</v>
      </c>
      <c r="U236" s="1">
        <v>9.4934034033740176</v>
      </c>
      <c r="V236" s="13">
        <v>2014</v>
      </c>
      <c r="W236" s="13" t="s">
        <v>10</v>
      </c>
      <c r="X236" s="13" t="s">
        <v>45</v>
      </c>
      <c r="Y236" s="14">
        <f>VLOOKUP(B236,'2. n_obs_id1'!$A:$B,2,FALSE)</f>
        <v>20</v>
      </c>
      <c r="Z236" s="14">
        <f>IF(ISERROR(VLOOKUP(C236,'2. n_obs_id1'!$A:$B,2,FALSE)),0,VLOOKUP(C236,'2. n_obs_id1'!$A:$B,2,FALSE))</f>
        <v>60</v>
      </c>
    </row>
    <row r="237" spans="1:26" x14ac:dyDescent="0.2">
      <c r="A237">
        <v>236</v>
      </c>
      <c r="B237" t="s">
        <v>141</v>
      </c>
      <c r="C237" t="s">
        <v>99</v>
      </c>
      <c r="D237">
        <v>0</v>
      </c>
      <c r="E237">
        <v>1</v>
      </c>
      <c r="F237">
        <v>2</v>
      </c>
      <c r="G237">
        <v>1</v>
      </c>
      <c r="H237" s="7">
        <v>0</v>
      </c>
      <c r="I237" s="7">
        <v>1</v>
      </c>
      <c r="J237" t="s">
        <v>2</v>
      </c>
      <c r="K237" t="s">
        <v>2</v>
      </c>
      <c r="L237" t="s">
        <v>6</v>
      </c>
      <c r="M237" t="s">
        <v>6</v>
      </c>
      <c r="N237" s="1">
        <v>76.125</v>
      </c>
      <c r="O237" s="1">
        <v>92.214285714285708</v>
      </c>
      <c r="P237" s="1">
        <v>85.475142585432408</v>
      </c>
      <c r="Q237" s="1">
        <v>61.294371682887821</v>
      </c>
      <c r="R237" s="1">
        <v>90.181945982828381</v>
      </c>
      <c r="S237" s="1">
        <v>51.800968279513803</v>
      </c>
      <c r="T237" s="1">
        <v>-4.7068033973959729</v>
      </c>
      <c r="U237" s="1">
        <v>9.4934034033740176</v>
      </c>
      <c r="V237" s="13">
        <v>2014</v>
      </c>
      <c r="W237" s="13" t="s">
        <v>10</v>
      </c>
      <c r="X237" s="13" t="s">
        <v>45</v>
      </c>
      <c r="Y237" s="14">
        <f>VLOOKUP(B237,'2. n_obs_id1'!$A:$B,2,FALSE)</f>
        <v>20</v>
      </c>
      <c r="Z237" s="14">
        <f>IF(ISERROR(VLOOKUP(C237,'2. n_obs_id1'!$A:$B,2,FALSE)),0,VLOOKUP(C237,'2. n_obs_id1'!$A:$B,2,FALSE))</f>
        <v>60</v>
      </c>
    </row>
    <row r="238" spans="1:26" x14ac:dyDescent="0.2">
      <c r="A238">
        <v>237</v>
      </c>
      <c r="B238" t="s">
        <v>141</v>
      </c>
      <c r="C238" t="s">
        <v>99</v>
      </c>
      <c r="D238">
        <v>0</v>
      </c>
      <c r="E238">
        <v>1</v>
      </c>
      <c r="F238">
        <v>2</v>
      </c>
      <c r="G238">
        <v>1</v>
      </c>
      <c r="H238" s="7">
        <v>0</v>
      </c>
      <c r="I238" s="7">
        <v>1</v>
      </c>
      <c r="J238" t="s">
        <v>2</v>
      </c>
      <c r="K238" t="s">
        <v>2</v>
      </c>
      <c r="L238" t="s">
        <v>6</v>
      </c>
      <c r="M238" t="s">
        <v>6</v>
      </c>
      <c r="N238" s="1">
        <v>76.125</v>
      </c>
      <c r="O238" s="1">
        <v>92.214285714285708</v>
      </c>
      <c r="P238" s="1">
        <v>85.475142585432408</v>
      </c>
      <c r="Q238" s="1">
        <v>61.294371682887821</v>
      </c>
      <c r="R238" s="1">
        <v>90.181945982828381</v>
      </c>
      <c r="S238" s="1">
        <v>51.800968279513803</v>
      </c>
      <c r="T238" s="1">
        <v>-4.7068033973959729</v>
      </c>
      <c r="U238" s="1">
        <v>9.4934034033740176</v>
      </c>
      <c r="V238" s="13">
        <v>2014</v>
      </c>
      <c r="W238" s="13" t="s">
        <v>10</v>
      </c>
      <c r="X238" s="13" t="s">
        <v>45</v>
      </c>
      <c r="Y238" s="14">
        <f>VLOOKUP(B238,'2. n_obs_id1'!$A:$B,2,FALSE)</f>
        <v>20</v>
      </c>
      <c r="Z238" s="14">
        <f>IF(ISERROR(VLOOKUP(C238,'2. n_obs_id1'!$A:$B,2,FALSE)),0,VLOOKUP(C238,'2. n_obs_id1'!$A:$B,2,FALSE))</f>
        <v>60</v>
      </c>
    </row>
    <row r="239" spans="1:26" x14ac:dyDescent="0.2">
      <c r="A239">
        <v>238</v>
      </c>
      <c r="B239" t="s">
        <v>99</v>
      </c>
      <c r="C239" t="s">
        <v>141</v>
      </c>
      <c r="D239">
        <v>1</v>
      </c>
      <c r="E239">
        <v>0</v>
      </c>
      <c r="F239">
        <v>1</v>
      </c>
      <c r="G239">
        <v>2</v>
      </c>
      <c r="H239" s="7">
        <v>1</v>
      </c>
      <c r="I239" s="7">
        <v>0</v>
      </c>
      <c r="J239" t="s">
        <v>2</v>
      </c>
      <c r="K239" t="s">
        <v>2</v>
      </c>
      <c r="L239" t="s">
        <v>6</v>
      </c>
      <c r="M239" t="s">
        <v>6</v>
      </c>
      <c r="N239" s="1">
        <v>92.214285714285708</v>
      </c>
      <c r="O239" s="1">
        <v>76.125</v>
      </c>
      <c r="P239" s="1">
        <v>61.294371682887821</v>
      </c>
      <c r="Q239" s="1">
        <v>85.475142585432408</v>
      </c>
      <c r="R239" s="1">
        <v>54.956700373651238</v>
      </c>
      <c r="S239" s="1">
        <v>77.901293607299223</v>
      </c>
      <c r="T239" s="1">
        <v>6.3376713092365833</v>
      </c>
      <c r="U239" s="1">
        <v>7.573848978133185</v>
      </c>
      <c r="V239" s="13">
        <v>2014</v>
      </c>
      <c r="W239" s="13" t="s">
        <v>10</v>
      </c>
      <c r="X239" s="13" t="s">
        <v>45</v>
      </c>
      <c r="Y239" s="14">
        <f>VLOOKUP(B239,'2. n_obs_id1'!$A:$B,2,FALSE)</f>
        <v>60</v>
      </c>
      <c r="Z239" s="14">
        <f>IF(ISERROR(VLOOKUP(C239,'2. n_obs_id1'!$A:$B,2,FALSE)),0,VLOOKUP(C239,'2. n_obs_id1'!$A:$B,2,FALSE))</f>
        <v>20</v>
      </c>
    </row>
    <row r="240" spans="1:26" x14ac:dyDescent="0.2">
      <c r="A240">
        <v>239</v>
      </c>
      <c r="B240" t="s">
        <v>99</v>
      </c>
      <c r="C240" t="s">
        <v>141</v>
      </c>
      <c r="D240">
        <v>1</v>
      </c>
      <c r="E240">
        <v>0</v>
      </c>
      <c r="F240">
        <v>1</v>
      </c>
      <c r="G240">
        <v>2</v>
      </c>
      <c r="H240" s="7">
        <v>1</v>
      </c>
      <c r="I240" s="7">
        <v>0</v>
      </c>
      <c r="J240" t="s">
        <v>2</v>
      </c>
      <c r="K240" t="s">
        <v>2</v>
      </c>
      <c r="L240" t="s">
        <v>6</v>
      </c>
      <c r="M240" t="s">
        <v>6</v>
      </c>
      <c r="N240" s="1">
        <v>92.214285714285708</v>
      </c>
      <c r="O240" s="1">
        <v>76.125</v>
      </c>
      <c r="P240" s="1">
        <v>61.294371682887821</v>
      </c>
      <c r="Q240" s="1">
        <v>85.475142585432408</v>
      </c>
      <c r="R240" s="1">
        <v>54.956700373651238</v>
      </c>
      <c r="S240" s="1">
        <v>77.901293607299223</v>
      </c>
      <c r="T240" s="1">
        <v>6.3376713092365833</v>
      </c>
      <c r="U240" s="1">
        <v>7.573848978133185</v>
      </c>
      <c r="V240" s="13">
        <v>2014</v>
      </c>
      <c r="W240" s="13" t="s">
        <v>10</v>
      </c>
      <c r="X240" s="13" t="s">
        <v>45</v>
      </c>
      <c r="Y240" s="14">
        <f>VLOOKUP(B240,'2. n_obs_id1'!$A:$B,2,FALSE)</f>
        <v>60</v>
      </c>
      <c r="Z240" s="14">
        <f>IF(ISERROR(VLOOKUP(C240,'2. n_obs_id1'!$A:$B,2,FALSE)),0,VLOOKUP(C240,'2. n_obs_id1'!$A:$B,2,FALSE))</f>
        <v>20</v>
      </c>
    </row>
    <row r="241" spans="1:26" x14ac:dyDescent="0.2">
      <c r="A241">
        <v>240</v>
      </c>
      <c r="B241" t="s">
        <v>141</v>
      </c>
      <c r="C241" t="s">
        <v>99</v>
      </c>
      <c r="D241">
        <v>0</v>
      </c>
      <c r="E241">
        <v>1</v>
      </c>
      <c r="F241">
        <v>1</v>
      </c>
      <c r="G241">
        <v>2</v>
      </c>
      <c r="H241" s="7">
        <v>0</v>
      </c>
      <c r="I241" s="7">
        <v>1</v>
      </c>
      <c r="J241" t="s">
        <v>2</v>
      </c>
      <c r="K241" t="s">
        <v>2</v>
      </c>
      <c r="L241" t="s">
        <v>6</v>
      </c>
      <c r="M241" t="s">
        <v>6</v>
      </c>
      <c r="N241" s="1">
        <v>76.125</v>
      </c>
      <c r="O241" s="1">
        <v>92.214285714285708</v>
      </c>
      <c r="P241" s="1">
        <v>85.475142585432408</v>
      </c>
      <c r="Q241" s="1">
        <v>61.294371682887821</v>
      </c>
      <c r="R241" s="1">
        <v>90.181945982828381</v>
      </c>
      <c r="S241" s="1">
        <v>51.800968279513803</v>
      </c>
      <c r="T241" s="1">
        <v>-4.7068033973959729</v>
      </c>
      <c r="U241" s="1">
        <v>9.4934034033740176</v>
      </c>
      <c r="V241" s="13">
        <v>2014</v>
      </c>
      <c r="W241" s="13" t="s">
        <v>10</v>
      </c>
      <c r="X241" s="13" t="s">
        <v>45</v>
      </c>
      <c r="Y241" s="14">
        <f>VLOOKUP(B241,'2. n_obs_id1'!$A:$B,2,FALSE)</f>
        <v>20</v>
      </c>
      <c r="Z241" s="14">
        <f>IF(ISERROR(VLOOKUP(C241,'2. n_obs_id1'!$A:$B,2,FALSE)),0,VLOOKUP(C241,'2. n_obs_id1'!$A:$B,2,FALSE))</f>
        <v>60</v>
      </c>
    </row>
    <row r="242" spans="1:26" x14ac:dyDescent="0.2">
      <c r="A242">
        <v>241</v>
      </c>
      <c r="B242" t="s">
        <v>99</v>
      </c>
      <c r="C242" t="s">
        <v>137</v>
      </c>
      <c r="D242">
        <v>1</v>
      </c>
      <c r="E242">
        <v>0</v>
      </c>
      <c r="F242">
        <v>1</v>
      </c>
      <c r="G242">
        <v>2</v>
      </c>
      <c r="H242" s="7">
        <v>1</v>
      </c>
      <c r="I242" s="7">
        <v>0</v>
      </c>
      <c r="J242" t="s">
        <v>2</v>
      </c>
      <c r="K242" t="s">
        <v>2</v>
      </c>
      <c r="L242" t="s">
        <v>6</v>
      </c>
      <c r="M242" t="s">
        <v>4</v>
      </c>
      <c r="N242" s="1">
        <v>92.214285714285708</v>
      </c>
      <c r="O242" s="1">
        <v>69.181818181818187</v>
      </c>
      <c r="P242" s="1">
        <v>61.294371682887821</v>
      </c>
      <c r="Q242" s="1">
        <v>61.400325732035007</v>
      </c>
      <c r="R242" s="1">
        <v>54.956700373651238</v>
      </c>
      <c r="S242" s="1">
        <v>56.420044614117785</v>
      </c>
      <c r="T242" s="1">
        <v>6.3376713092365833</v>
      </c>
      <c r="U242" s="1">
        <v>4.9802811179172224</v>
      </c>
      <c r="V242" s="13">
        <v>2014</v>
      </c>
      <c r="W242" s="13" t="s">
        <v>10</v>
      </c>
      <c r="X242" s="13" t="s">
        <v>45</v>
      </c>
      <c r="Y242" s="14">
        <f>VLOOKUP(B242,'2. n_obs_id1'!$A:$B,2,FALSE)</f>
        <v>60</v>
      </c>
      <c r="Z242" s="14">
        <f>IF(ISERROR(VLOOKUP(C242,'2. n_obs_id1'!$A:$B,2,FALSE)),0,VLOOKUP(C242,'2. n_obs_id1'!$A:$B,2,FALSE))</f>
        <v>77</v>
      </c>
    </row>
    <row r="243" spans="1:26" x14ac:dyDescent="0.2">
      <c r="A243">
        <v>242</v>
      </c>
      <c r="B243" t="s">
        <v>137</v>
      </c>
      <c r="C243" t="s">
        <v>141</v>
      </c>
      <c r="D243">
        <v>0</v>
      </c>
      <c r="E243">
        <v>1</v>
      </c>
      <c r="F243">
        <v>1</v>
      </c>
      <c r="G243">
        <v>2</v>
      </c>
      <c r="H243" s="7" t="s">
        <v>5</v>
      </c>
      <c r="I243" s="7" t="s">
        <v>5</v>
      </c>
      <c r="J243" t="s">
        <v>2</v>
      </c>
      <c r="K243" t="s">
        <v>2</v>
      </c>
      <c r="L243" t="s">
        <v>4</v>
      </c>
      <c r="M243" t="s">
        <v>6</v>
      </c>
      <c r="N243" s="1">
        <v>69.181818181818187</v>
      </c>
      <c r="O243" s="1">
        <v>76.125</v>
      </c>
      <c r="P243" s="1">
        <v>61.400325732035007</v>
      </c>
      <c r="Q243" s="1">
        <v>85.475142585432408</v>
      </c>
      <c r="R243" s="1">
        <v>58.402832169616239</v>
      </c>
      <c r="S243" s="1">
        <v>77.901293607299223</v>
      </c>
      <c r="T243" s="1">
        <v>2.997493562418768</v>
      </c>
      <c r="U243" s="1">
        <v>7.573848978133185</v>
      </c>
      <c r="V243" s="13">
        <v>2014</v>
      </c>
      <c r="W243" s="13" t="s">
        <v>10</v>
      </c>
      <c r="X243" s="13" t="s">
        <v>45</v>
      </c>
      <c r="Y243" s="14">
        <f>VLOOKUP(B243,'2. n_obs_id1'!$A:$B,2,FALSE)</f>
        <v>77</v>
      </c>
      <c r="Z243" s="14">
        <f>IF(ISERROR(VLOOKUP(C243,'2. n_obs_id1'!$A:$B,2,FALSE)),0,VLOOKUP(C243,'2. n_obs_id1'!$A:$B,2,FALSE))</f>
        <v>20</v>
      </c>
    </row>
    <row r="244" spans="1:26" x14ac:dyDescent="0.2">
      <c r="A244">
        <v>243</v>
      </c>
      <c r="B244" t="s">
        <v>137</v>
      </c>
      <c r="C244" t="s">
        <v>141</v>
      </c>
      <c r="D244">
        <v>0</v>
      </c>
      <c r="E244">
        <v>1</v>
      </c>
      <c r="F244">
        <v>1</v>
      </c>
      <c r="G244">
        <v>2</v>
      </c>
      <c r="H244" s="7">
        <v>0</v>
      </c>
      <c r="I244" s="7">
        <v>1</v>
      </c>
      <c r="J244" t="s">
        <v>2</v>
      </c>
      <c r="K244" t="s">
        <v>2</v>
      </c>
      <c r="L244" t="s">
        <v>4</v>
      </c>
      <c r="M244" t="s">
        <v>6</v>
      </c>
      <c r="N244" s="1">
        <v>69.181818181818187</v>
      </c>
      <c r="O244" s="1">
        <v>76.125</v>
      </c>
      <c r="P244" s="1">
        <v>61.400325732035007</v>
      </c>
      <c r="Q244" s="1">
        <v>85.475142585432408</v>
      </c>
      <c r="R244" s="1">
        <v>58.402832169616239</v>
      </c>
      <c r="S244" s="1">
        <v>77.901293607299223</v>
      </c>
      <c r="T244" s="1">
        <v>2.997493562418768</v>
      </c>
      <c r="U244" s="1">
        <v>7.573848978133185</v>
      </c>
      <c r="V244" s="13">
        <v>2014</v>
      </c>
      <c r="W244" s="13" t="s">
        <v>10</v>
      </c>
      <c r="X244" s="13" t="s">
        <v>45</v>
      </c>
      <c r="Y244" s="14">
        <f>VLOOKUP(B244,'2. n_obs_id1'!$A:$B,2,FALSE)</f>
        <v>77</v>
      </c>
      <c r="Z244" s="14">
        <f>IF(ISERROR(VLOOKUP(C244,'2. n_obs_id1'!$A:$B,2,FALSE)),0,VLOOKUP(C244,'2. n_obs_id1'!$A:$B,2,FALSE))</f>
        <v>20</v>
      </c>
    </row>
    <row r="245" spans="1:26" x14ac:dyDescent="0.2">
      <c r="A245">
        <v>244</v>
      </c>
      <c r="B245" t="s">
        <v>137</v>
      </c>
      <c r="C245" t="s">
        <v>141</v>
      </c>
      <c r="D245">
        <v>0</v>
      </c>
      <c r="E245">
        <v>1</v>
      </c>
      <c r="F245">
        <v>2</v>
      </c>
      <c r="G245">
        <v>1</v>
      </c>
      <c r="H245" s="7">
        <v>0</v>
      </c>
      <c r="I245" s="7">
        <v>1</v>
      </c>
      <c r="J245" t="s">
        <v>2</v>
      </c>
      <c r="K245" t="s">
        <v>2</v>
      </c>
      <c r="L245" t="s">
        <v>4</v>
      </c>
      <c r="M245" t="s">
        <v>6</v>
      </c>
      <c r="N245" s="1">
        <v>69.181818181818187</v>
      </c>
      <c r="O245" s="1">
        <v>76.125</v>
      </c>
      <c r="P245" s="1">
        <v>61.400325732035007</v>
      </c>
      <c r="Q245" s="1">
        <v>85.475142585432408</v>
      </c>
      <c r="R245" s="1">
        <v>58.402832169616239</v>
      </c>
      <c r="S245" s="1">
        <v>77.901293607299223</v>
      </c>
      <c r="T245" s="1">
        <v>2.997493562418768</v>
      </c>
      <c r="U245" s="1">
        <v>7.573848978133185</v>
      </c>
      <c r="V245" s="13">
        <v>2014</v>
      </c>
      <c r="W245" s="13" t="s">
        <v>10</v>
      </c>
      <c r="X245" s="13" t="s">
        <v>45</v>
      </c>
      <c r="Y245" s="14">
        <f>VLOOKUP(B245,'2. n_obs_id1'!$A:$B,2,FALSE)</f>
        <v>77</v>
      </c>
      <c r="Z245" s="14">
        <f>IF(ISERROR(VLOOKUP(C245,'2. n_obs_id1'!$A:$B,2,FALSE)),0,VLOOKUP(C245,'2. n_obs_id1'!$A:$B,2,FALSE))</f>
        <v>20</v>
      </c>
    </row>
    <row r="246" spans="1:26" x14ac:dyDescent="0.2">
      <c r="A246">
        <v>245</v>
      </c>
      <c r="B246" t="s">
        <v>99</v>
      </c>
      <c r="C246" t="s">
        <v>141</v>
      </c>
      <c r="D246">
        <v>1</v>
      </c>
      <c r="E246">
        <v>0</v>
      </c>
      <c r="F246">
        <v>2</v>
      </c>
      <c r="G246">
        <v>1</v>
      </c>
      <c r="H246" s="7">
        <v>1</v>
      </c>
      <c r="I246" s="7">
        <v>0</v>
      </c>
      <c r="J246" t="s">
        <v>2</v>
      </c>
      <c r="K246" t="s">
        <v>2</v>
      </c>
      <c r="L246" t="s">
        <v>6</v>
      </c>
      <c r="M246" t="s">
        <v>6</v>
      </c>
      <c r="N246" s="1">
        <v>92.214285714285708</v>
      </c>
      <c r="O246" s="1">
        <v>76.125</v>
      </c>
      <c r="P246" s="1">
        <v>61.294371682887821</v>
      </c>
      <c r="Q246" s="1">
        <v>85.475142585432408</v>
      </c>
      <c r="R246" s="1">
        <v>54.956700373651238</v>
      </c>
      <c r="S246" s="1">
        <v>77.901293607299223</v>
      </c>
      <c r="T246" s="1">
        <v>6.3376713092365833</v>
      </c>
      <c r="U246" s="1">
        <v>7.573848978133185</v>
      </c>
      <c r="V246" s="13">
        <v>2014</v>
      </c>
      <c r="W246" s="13" t="s">
        <v>10</v>
      </c>
      <c r="X246" s="13" t="s">
        <v>45</v>
      </c>
      <c r="Y246" s="14">
        <f>VLOOKUP(B246,'2. n_obs_id1'!$A:$B,2,FALSE)</f>
        <v>60</v>
      </c>
      <c r="Z246" s="14">
        <f>IF(ISERROR(VLOOKUP(C246,'2. n_obs_id1'!$A:$B,2,FALSE)),0,VLOOKUP(C246,'2. n_obs_id1'!$A:$B,2,FALSE))</f>
        <v>20</v>
      </c>
    </row>
    <row r="247" spans="1:26" x14ac:dyDescent="0.2">
      <c r="A247">
        <v>246</v>
      </c>
      <c r="B247" t="s">
        <v>141</v>
      </c>
      <c r="C247" t="s">
        <v>99</v>
      </c>
      <c r="D247">
        <v>0</v>
      </c>
      <c r="E247">
        <v>1</v>
      </c>
      <c r="F247">
        <v>2</v>
      </c>
      <c r="G247">
        <v>1</v>
      </c>
      <c r="H247" s="7">
        <v>0</v>
      </c>
      <c r="I247" s="7">
        <v>1</v>
      </c>
      <c r="J247" t="s">
        <v>2</v>
      </c>
      <c r="K247" t="s">
        <v>2</v>
      </c>
      <c r="L247" t="s">
        <v>6</v>
      </c>
      <c r="M247" t="s">
        <v>6</v>
      </c>
      <c r="N247" s="1">
        <v>76.125</v>
      </c>
      <c r="O247" s="1">
        <v>92.214285714285708</v>
      </c>
      <c r="P247" s="1">
        <v>85.475142585432408</v>
      </c>
      <c r="Q247" s="1">
        <v>61.294371682887821</v>
      </c>
      <c r="R247" s="1">
        <v>90.181945982828381</v>
      </c>
      <c r="S247" s="1">
        <v>51.800968279513803</v>
      </c>
      <c r="T247" s="1">
        <v>-4.7068033973959729</v>
      </c>
      <c r="U247" s="1">
        <v>9.4934034033740176</v>
      </c>
      <c r="V247" s="13">
        <v>2014</v>
      </c>
      <c r="W247" s="13" t="s">
        <v>10</v>
      </c>
      <c r="X247" s="13" t="s">
        <v>45</v>
      </c>
      <c r="Y247" s="14">
        <f>VLOOKUP(B247,'2. n_obs_id1'!$A:$B,2,FALSE)</f>
        <v>20</v>
      </c>
      <c r="Z247" s="14">
        <f>IF(ISERROR(VLOOKUP(C247,'2. n_obs_id1'!$A:$B,2,FALSE)),0,VLOOKUP(C247,'2. n_obs_id1'!$A:$B,2,FALSE))</f>
        <v>60</v>
      </c>
    </row>
    <row r="248" spans="1:26" x14ac:dyDescent="0.2">
      <c r="A248">
        <v>247</v>
      </c>
      <c r="B248" t="s">
        <v>141</v>
      </c>
      <c r="C248" t="s">
        <v>99</v>
      </c>
      <c r="D248">
        <v>0</v>
      </c>
      <c r="E248">
        <v>1</v>
      </c>
      <c r="F248">
        <v>2</v>
      </c>
      <c r="G248">
        <v>1</v>
      </c>
      <c r="H248" s="7">
        <v>0</v>
      </c>
      <c r="I248" s="7">
        <v>1</v>
      </c>
      <c r="J248" t="s">
        <v>2</v>
      </c>
      <c r="K248" t="s">
        <v>2</v>
      </c>
      <c r="L248" t="s">
        <v>6</v>
      </c>
      <c r="M248" t="s">
        <v>6</v>
      </c>
      <c r="N248" s="1">
        <v>76.125</v>
      </c>
      <c r="O248" s="1">
        <v>92.214285714285708</v>
      </c>
      <c r="P248" s="1">
        <v>85.475142585432408</v>
      </c>
      <c r="Q248" s="1">
        <v>61.294371682887821</v>
      </c>
      <c r="R248" s="1">
        <v>90.181945982828381</v>
      </c>
      <c r="S248" s="1">
        <v>51.800968279513803</v>
      </c>
      <c r="T248" s="1">
        <v>-4.7068033973959729</v>
      </c>
      <c r="U248" s="1">
        <v>9.4934034033740176</v>
      </c>
      <c r="V248" s="13">
        <v>2014</v>
      </c>
      <c r="W248" s="13" t="s">
        <v>10</v>
      </c>
      <c r="X248" s="13" t="s">
        <v>45</v>
      </c>
      <c r="Y248" s="14">
        <f>VLOOKUP(B248,'2. n_obs_id1'!$A:$B,2,FALSE)</f>
        <v>20</v>
      </c>
      <c r="Z248" s="14">
        <f>IF(ISERROR(VLOOKUP(C248,'2. n_obs_id1'!$A:$B,2,FALSE)),0,VLOOKUP(C248,'2. n_obs_id1'!$A:$B,2,FALSE))</f>
        <v>60</v>
      </c>
    </row>
    <row r="249" spans="1:26" x14ac:dyDescent="0.2">
      <c r="A249">
        <v>248</v>
      </c>
      <c r="B249" t="s">
        <v>99</v>
      </c>
      <c r="C249" t="s">
        <v>141</v>
      </c>
      <c r="D249">
        <v>1</v>
      </c>
      <c r="E249">
        <v>0</v>
      </c>
      <c r="F249">
        <v>1</v>
      </c>
      <c r="G249">
        <v>2</v>
      </c>
      <c r="H249" s="7" t="s">
        <v>5</v>
      </c>
      <c r="I249" s="7" t="s">
        <v>5</v>
      </c>
      <c r="J249" t="s">
        <v>2</v>
      </c>
      <c r="K249" t="s">
        <v>2</v>
      </c>
      <c r="L249" t="s">
        <v>6</v>
      </c>
      <c r="M249" t="s">
        <v>6</v>
      </c>
      <c r="N249" s="1">
        <v>92.214285714285708</v>
      </c>
      <c r="O249" s="1">
        <v>76.125</v>
      </c>
      <c r="P249" s="1">
        <v>61.294371682887821</v>
      </c>
      <c r="Q249" s="1">
        <v>85.475142585432408</v>
      </c>
      <c r="R249" s="1">
        <v>54.956700373651238</v>
      </c>
      <c r="S249" s="1">
        <v>77.901293607299223</v>
      </c>
      <c r="T249" s="1">
        <v>6.3376713092365833</v>
      </c>
      <c r="U249" s="1">
        <v>7.573848978133185</v>
      </c>
      <c r="V249" s="13">
        <v>2014</v>
      </c>
      <c r="W249" s="13" t="s">
        <v>10</v>
      </c>
      <c r="X249" s="13" t="s">
        <v>45</v>
      </c>
      <c r="Y249" s="14">
        <f>VLOOKUP(B249,'2. n_obs_id1'!$A:$B,2,FALSE)</f>
        <v>60</v>
      </c>
      <c r="Z249" s="14">
        <f>IF(ISERROR(VLOOKUP(C249,'2. n_obs_id1'!$A:$B,2,FALSE)),0,VLOOKUP(C249,'2. n_obs_id1'!$A:$B,2,FALSE))</f>
        <v>20</v>
      </c>
    </row>
    <row r="250" spans="1:26" x14ac:dyDescent="0.2">
      <c r="A250">
        <v>249</v>
      </c>
      <c r="B250" t="s">
        <v>141</v>
      </c>
      <c r="C250" t="s">
        <v>99</v>
      </c>
      <c r="D250">
        <v>0</v>
      </c>
      <c r="E250">
        <v>1</v>
      </c>
      <c r="F250">
        <v>2</v>
      </c>
      <c r="G250">
        <v>1</v>
      </c>
      <c r="H250" s="7">
        <v>0</v>
      </c>
      <c r="I250" s="7">
        <v>1</v>
      </c>
      <c r="J250" t="s">
        <v>2</v>
      </c>
      <c r="K250" t="s">
        <v>2</v>
      </c>
      <c r="L250" t="s">
        <v>6</v>
      </c>
      <c r="M250" t="s">
        <v>6</v>
      </c>
      <c r="N250" s="1">
        <v>76.125</v>
      </c>
      <c r="O250" s="1">
        <v>92.214285714285708</v>
      </c>
      <c r="P250" s="1">
        <v>85.475142585432408</v>
      </c>
      <c r="Q250" s="1">
        <v>61.294371682887821</v>
      </c>
      <c r="R250" s="1">
        <v>90.181945982828381</v>
      </c>
      <c r="S250" s="1">
        <v>51.800968279513803</v>
      </c>
      <c r="T250" s="1">
        <v>-4.7068033973959729</v>
      </c>
      <c r="U250" s="1">
        <v>9.4934034033740176</v>
      </c>
      <c r="V250" s="13">
        <v>2014</v>
      </c>
      <c r="W250" s="13" t="s">
        <v>10</v>
      </c>
      <c r="X250" s="13" t="s">
        <v>45</v>
      </c>
      <c r="Y250" s="14">
        <f>VLOOKUP(B250,'2. n_obs_id1'!$A:$B,2,FALSE)</f>
        <v>20</v>
      </c>
      <c r="Z250" s="14">
        <f>IF(ISERROR(VLOOKUP(C250,'2. n_obs_id1'!$A:$B,2,FALSE)),0,VLOOKUP(C250,'2. n_obs_id1'!$A:$B,2,FALSE))</f>
        <v>60</v>
      </c>
    </row>
    <row r="251" spans="1:26" x14ac:dyDescent="0.2">
      <c r="A251">
        <v>250</v>
      </c>
      <c r="B251" t="s">
        <v>141</v>
      </c>
      <c r="C251" t="s">
        <v>99</v>
      </c>
      <c r="D251">
        <v>0</v>
      </c>
      <c r="E251">
        <v>1</v>
      </c>
      <c r="F251">
        <v>1</v>
      </c>
      <c r="G251">
        <v>2</v>
      </c>
      <c r="H251" s="7">
        <v>0</v>
      </c>
      <c r="I251" s="7">
        <v>1</v>
      </c>
      <c r="J251" t="s">
        <v>2</v>
      </c>
      <c r="K251" t="s">
        <v>2</v>
      </c>
      <c r="L251" t="s">
        <v>6</v>
      </c>
      <c r="M251" t="s">
        <v>6</v>
      </c>
      <c r="N251" s="1">
        <v>76.125</v>
      </c>
      <c r="O251" s="1">
        <v>92.214285714285708</v>
      </c>
      <c r="P251" s="1">
        <v>85.475142585432408</v>
      </c>
      <c r="Q251" s="1">
        <v>61.294371682887821</v>
      </c>
      <c r="R251" s="1">
        <v>90.181945982828381</v>
      </c>
      <c r="S251" s="1">
        <v>51.800968279513803</v>
      </c>
      <c r="T251" s="1">
        <v>-4.7068033973959729</v>
      </c>
      <c r="U251" s="1">
        <v>9.4934034033740176</v>
      </c>
      <c r="V251" s="13">
        <v>2014</v>
      </c>
      <c r="W251" s="13" t="s">
        <v>10</v>
      </c>
      <c r="X251" s="13" t="s">
        <v>45</v>
      </c>
      <c r="Y251" s="14">
        <f>VLOOKUP(B251,'2. n_obs_id1'!$A:$B,2,FALSE)</f>
        <v>20</v>
      </c>
      <c r="Z251" s="14">
        <f>IF(ISERROR(VLOOKUP(C251,'2. n_obs_id1'!$A:$B,2,FALSE)),0,VLOOKUP(C251,'2. n_obs_id1'!$A:$B,2,FALSE))</f>
        <v>60</v>
      </c>
    </row>
    <row r="252" spans="1:26" x14ac:dyDescent="0.2">
      <c r="A252">
        <v>251</v>
      </c>
      <c r="B252" t="s">
        <v>99</v>
      </c>
      <c r="C252" t="s">
        <v>141</v>
      </c>
      <c r="D252">
        <v>1</v>
      </c>
      <c r="E252">
        <v>0</v>
      </c>
      <c r="F252">
        <v>1</v>
      </c>
      <c r="G252">
        <v>2</v>
      </c>
      <c r="H252" s="7">
        <v>1</v>
      </c>
      <c r="I252" s="7">
        <v>0</v>
      </c>
      <c r="J252" t="s">
        <v>2</v>
      </c>
      <c r="K252" t="s">
        <v>2</v>
      </c>
      <c r="L252" t="s">
        <v>6</v>
      </c>
      <c r="M252" t="s">
        <v>6</v>
      </c>
      <c r="N252" s="1">
        <v>92.214285714285708</v>
      </c>
      <c r="O252" s="1">
        <v>76.125</v>
      </c>
      <c r="P252" s="1">
        <v>61.294371682887821</v>
      </c>
      <c r="Q252" s="1">
        <v>85.475142585432408</v>
      </c>
      <c r="R252" s="1">
        <v>54.956700373651238</v>
      </c>
      <c r="S252" s="1">
        <v>77.901293607299223</v>
      </c>
      <c r="T252" s="1">
        <v>6.3376713092365833</v>
      </c>
      <c r="U252" s="1">
        <v>7.573848978133185</v>
      </c>
      <c r="V252" s="13">
        <v>2014</v>
      </c>
      <c r="W252" s="13" t="s">
        <v>10</v>
      </c>
      <c r="X252" s="13" t="s">
        <v>45</v>
      </c>
      <c r="Y252" s="14">
        <f>VLOOKUP(B252,'2. n_obs_id1'!$A:$B,2,FALSE)</f>
        <v>60</v>
      </c>
      <c r="Z252" s="14">
        <f>IF(ISERROR(VLOOKUP(C252,'2. n_obs_id1'!$A:$B,2,FALSE)),0,VLOOKUP(C252,'2. n_obs_id1'!$A:$B,2,FALSE))</f>
        <v>20</v>
      </c>
    </row>
    <row r="253" spans="1:26" x14ac:dyDescent="0.2">
      <c r="A253">
        <v>252</v>
      </c>
      <c r="B253" t="s">
        <v>141</v>
      </c>
      <c r="C253" t="s">
        <v>99</v>
      </c>
      <c r="D253">
        <v>0</v>
      </c>
      <c r="E253">
        <v>1</v>
      </c>
      <c r="F253">
        <v>2</v>
      </c>
      <c r="G253">
        <v>1</v>
      </c>
      <c r="H253" s="7">
        <v>0</v>
      </c>
      <c r="I253" s="7">
        <v>1</v>
      </c>
      <c r="J253" t="s">
        <v>2</v>
      </c>
      <c r="K253" t="s">
        <v>2</v>
      </c>
      <c r="L253" t="s">
        <v>6</v>
      </c>
      <c r="M253" t="s">
        <v>6</v>
      </c>
      <c r="N253" s="1">
        <v>76.125</v>
      </c>
      <c r="O253" s="1">
        <v>92.214285714285708</v>
      </c>
      <c r="P253" s="1">
        <v>85.475142585432408</v>
      </c>
      <c r="Q253" s="1">
        <v>61.294371682887821</v>
      </c>
      <c r="R253" s="1">
        <v>90.181945982828381</v>
      </c>
      <c r="S253" s="1">
        <v>51.800968279513803</v>
      </c>
      <c r="T253" s="1">
        <v>-4.7068033973959729</v>
      </c>
      <c r="U253" s="1">
        <v>9.4934034033740176</v>
      </c>
      <c r="V253" s="13">
        <v>2014</v>
      </c>
      <c r="W253" s="13" t="s">
        <v>10</v>
      </c>
      <c r="X253" s="13" t="s">
        <v>45</v>
      </c>
      <c r="Y253" s="14">
        <f>VLOOKUP(B253,'2. n_obs_id1'!$A:$B,2,FALSE)</f>
        <v>20</v>
      </c>
      <c r="Z253" s="14">
        <f>IF(ISERROR(VLOOKUP(C253,'2. n_obs_id1'!$A:$B,2,FALSE)),0,VLOOKUP(C253,'2. n_obs_id1'!$A:$B,2,FALSE))</f>
        <v>60</v>
      </c>
    </row>
    <row r="254" spans="1:26" x14ac:dyDescent="0.2">
      <c r="A254">
        <v>253</v>
      </c>
      <c r="B254" t="s">
        <v>99</v>
      </c>
      <c r="C254" t="s">
        <v>166</v>
      </c>
      <c r="D254">
        <v>1</v>
      </c>
      <c r="E254">
        <v>0</v>
      </c>
      <c r="F254">
        <v>1</v>
      </c>
      <c r="G254">
        <v>2</v>
      </c>
      <c r="H254" s="7">
        <v>1</v>
      </c>
      <c r="I254" s="7">
        <v>0</v>
      </c>
      <c r="J254" t="s">
        <v>2</v>
      </c>
      <c r="K254" t="s">
        <v>3</v>
      </c>
      <c r="L254" t="s">
        <v>6</v>
      </c>
      <c r="M254" t="s">
        <v>4</v>
      </c>
      <c r="N254" s="1">
        <v>92.214285714285708</v>
      </c>
      <c r="O254" s="1">
        <v>76.666666666666671</v>
      </c>
      <c r="P254" s="1">
        <v>61.294371682887821</v>
      </c>
      <c r="Q254" s="1">
        <v>49.648766349225639</v>
      </c>
      <c r="R254" s="1">
        <v>54.956700373651238</v>
      </c>
      <c r="S254" s="1">
        <v>41.366907862338032</v>
      </c>
      <c r="T254" s="1">
        <v>6.3376713092365833</v>
      </c>
      <c r="U254" s="1">
        <v>8.2818584868876073</v>
      </c>
      <c r="V254" s="13">
        <v>2014</v>
      </c>
      <c r="W254" s="13" t="s">
        <v>10</v>
      </c>
      <c r="X254" s="13" t="s">
        <v>45</v>
      </c>
      <c r="Y254" s="14">
        <f>VLOOKUP(B254,'2. n_obs_id1'!$A:$B,2,FALSE)</f>
        <v>60</v>
      </c>
      <c r="Z254" s="14">
        <f>IF(ISERROR(VLOOKUP(C254,'2. n_obs_id1'!$A:$B,2,FALSE)),0,VLOOKUP(C254,'2. n_obs_id1'!$A:$B,2,FALSE))</f>
        <v>63</v>
      </c>
    </row>
    <row r="255" spans="1:26" x14ac:dyDescent="0.2">
      <c r="A255">
        <v>254</v>
      </c>
      <c r="B255" t="s">
        <v>99</v>
      </c>
      <c r="C255" t="s">
        <v>166</v>
      </c>
      <c r="D255">
        <v>1</v>
      </c>
      <c r="E255">
        <v>0</v>
      </c>
      <c r="F255">
        <v>1</v>
      </c>
      <c r="G255">
        <v>2</v>
      </c>
      <c r="H255" s="7">
        <v>1</v>
      </c>
      <c r="I255" s="7">
        <v>0</v>
      </c>
      <c r="J255" t="s">
        <v>2</v>
      </c>
      <c r="K255" t="s">
        <v>3</v>
      </c>
      <c r="L255" t="s">
        <v>6</v>
      </c>
      <c r="M255" t="s">
        <v>4</v>
      </c>
      <c r="N255" s="1">
        <v>92.214285714285708</v>
      </c>
      <c r="O255" s="1">
        <v>76.666666666666671</v>
      </c>
      <c r="P255" s="1">
        <v>61.294371682887821</v>
      </c>
      <c r="Q255" s="1">
        <v>49.648766349225639</v>
      </c>
      <c r="R255" s="1">
        <v>54.956700373651238</v>
      </c>
      <c r="S255" s="1">
        <v>41.366907862338032</v>
      </c>
      <c r="T255" s="1">
        <v>6.3376713092365833</v>
      </c>
      <c r="U255" s="1">
        <v>8.2818584868876073</v>
      </c>
      <c r="V255" s="13">
        <v>2014</v>
      </c>
      <c r="W255" s="13" t="s">
        <v>10</v>
      </c>
      <c r="X255" s="13" t="s">
        <v>45</v>
      </c>
      <c r="Y255" s="14">
        <f>VLOOKUP(B255,'2. n_obs_id1'!$A:$B,2,FALSE)</f>
        <v>60</v>
      </c>
      <c r="Z255" s="14">
        <f>IF(ISERROR(VLOOKUP(C255,'2. n_obs_id1'!$A:$B,2,FALSE)),0,VLOOKUP(C255,'2. n_obs_id1'!$A:$B,2,FALSE))</f>
        <v>63</v>
      </c>
    </row>
    <row r="256" spans="1:26" x14ac:dyDescent="0.2">
      <c r="A256">
        <v>255</v>
      </c>
      <c r="B256" t="s">
        <v>99</v>
      </c>
      <c r="C256" t="s">
        <v>141</v>
      </c>
      <c r="D256">
        <v>1</v>
      </c>
      <c r="E256">
        <v>0</v>
      </c>
      <c r="F256">
        <v>1</v>
      </c>
      <c r="G256">
        <v>2</v>
      </c>
      <c r="H256" s="7">
        <v>1</v>
      </c>
      <c r="I256" s="7">
        <v>0</v>
      </c>
      <c r="J256" t="s">
        <v>2</v>
      </c>
      <c r="K256" t="s">
        <v>2</v>
      </c>
      <c r="L256" t="s">
        <v>6</v>
      </c>
      <c r="M256" t="s">
        <v>6</v>
      </c>
      <c r="N256" s="1">
        <v>92.214285714285708</v>
      </c>
      <c r="O256" s="1">
        <v>76.125</v>
      </c>
      <c r="P256" s="1">
        <v>61.294371682887821</v>
      </c>
      <c r="Q256" s="1">
        <v>85.475142585432408</v>
      </c>
      <c r="R256" s="1">
        <v>54.956700373651238</v>
      </c>
      <c r="S256" s="1">
        <v>77.901293607299223</v>
      </c>
      <c r="T256" s="1">
        <v>6.3376713092365833</v>
      </c>
      <c r="U256" s="1">
        <v>7.573848978133185</v>
      </c>
      <c r="V256" s="13">
        <v>2014</v>
      </c>
      <c r="W256" s="13" t="s">
        <v>10</v>
      </c>
      <c r="X256" s="13" t="s">
        <v>45</v>
      </c>
      <c r="Y256" s="14">
        <f>VLOOKUP(B256,'2. n_obs_id1'!$A:$B,2,FALSE)</f>
        <v>60</v>
      </c>
      <c r="Z256" s="14">
        <f>IF(ISERROR(VLOOKUP(C256,'2. n_obs_id1'!$A:$B,2,FALSE)),0,VLOOKUP(C256,'2. n_obs_id1'!$A:$B,2,FALSE))</f>
        <v>20</v>
      </c>
    </row>
    <row r="257" spans="1:26" x14ac:dyDescent="0.2">
      <c r="A257">
        <v>256</v>
      </c>
      <c r="B257" t="s">
        <v>102</v>
      </c>
      <c r="C257" t="s">
        <v>141</v>
      </c>
      <c r="D257">
        <v>1</v>
      </c>
      <c r="E257">
        <v>0</v>
      </c>
      <c r="F257">
        <v>2</v>
      </c>
      <c r="G257">
        <v>1</v>
      </c>
      <c r="H257" s="7" t="s">
        <v>5</v>
      </c>
      <c r="I257" s="7" t="s">
        <v>5</v>
      </c>
      <c r="J257" t="s">
        <v>3</v>
      </c>
      <c r="K257" t="s">
        <v>2</v>
      </c>
      <c r="L257" t="s">
        <v>6</v>
      </c>
      <c r="M257" t="s">
        <v>6</v>
      </c>
      <c r="N257" s="1">
        <v>101.85714285714286</v>
      </c>
      <c r="O257" s="1">
        <v>76.125</v>
      </c>
      <c r="P257" s="1">
        <v>10.295630140987001</v>
      </c>
      <c r="Q257" s="1">
        <v>85.475142585432408</v>
      </c>
      <c r="R257" s="1">
        <v>22.012805168088146</v>
      </c>
      <c r="S257" s="1">
        <v>77.901293607299223</v>
      </c>
      <c r="T257" s="1">
        <v>-11.717175027101145</v>
      </c>
      <c r="U257" s="1">
        <v>7.573848978133185</v>
      </c>
      <c r="V257" s="13">
        <v>2014</v>
      </c>
      <c r="W257" s="13" t="s">
        <v>10</v>
      </c>
      <c r="X257" s="13" t="s">
        <v>45</v>
      </c>
      <c r="Y257" s="14">
        <f>VLOOKUP(B257,'2. n_obs_id1'!$A:$B,2,FALSE)</f>
        <v>17</v>
      </c>
      <c r="Z257" s="14">
        <f>IF(ISERROR(VLOOKUP(C257,'2. n_obs_id1'!$A:$B,2,FALSE)),0,VLOOKUP(C257,'2. n_obs_id1'!$A:$B,2,FALSE))</f>
        <v>20</v>
      </c>
    </row>
    <row r="258" spans="1:26" x14ac:dyDescent="0.2">
      <c r="A258">
        <v>257</v>
      </c>
      <c r="B258" t="s">
        <v>165</v>
      </c>
      <c r="C258" t="s">
        <v>103</v>
      </c>
      <c r="D258">
        <v>0</v>
      </c>
      <c r="E258">
        <v>1</v>
      </c>
      <c r="F258">
        <v>1</v>
      </c>
      <c r="G258">
        <v>2</v>
      </c>
      <c r="H258" s="7">
        <v>0</v>
      </c>
      <c r="I258" s="7">
        <v>1</v>
      </c>
      <c r="J258" t="s">
        <v>3</v>
      </c>
      <c r="K258" t="s">
        <v>3</v>
      </c>
      <c r="L258" t="s">
        <v>4</v>
      </c>
      <c r="M258" t="s">
        <v>6</v>
      </c>
      <c r="N258" s="1">
        <v>79.599999999999994</v>
      </c>
      <c r="O258" s="1">
        <v>94.833333333333329</v>
      </c>
      <c r="P258" s="1">
        <v>123.49089035228469</v>
      </c>
      <c r="Q258" s="1">
        <v>30.413812651491099</v>
      </c>
      <c r="R258" s="1">
        <v>149.14897883570566</v>
      </c>
      <c r="S258" s="1">
        <v>57.806001349791586</v>
      </c>
      <c r="T258" s="1">
        <v>-25.658088483420968</v>
      </c>
      <c r="U258" s="1">
        <v>-27.392188698300487</v>
      </c>
      <c r="V258" s="13">
        <v>2014</v>
      </c>
      <c r="W258" s="13" t="s">
        <v>10</v>
      </c>
      <c r="X258" s="13" t="s">
        <v>46</v>
      </c>
      <c r="Y258" s="14">
        <f>VLOOKUP(B258,'2. n_obs_id1'!$A:$B,2,FALSE)</f>
        <v>20</v>
      </c>
      <c r="Z258" s="14">
        <f>IF(ISERROR(VLOOKUP(C258,'2. n_obs_id1'!$A:$B,2,FALSE)),0,VLOOKUP(C258,'2. n_obs_id1'!$A:$B,2,FALSE))</f>
        <v>38</v>
      </c>
    </row>
    <row r="259" spans="1:26" x14ac:dyDescent="0.2">
      <c r="A259">
        <v>258</v>
      </c>
      <c r="B259" t="s">
        <v>103</v>
      </c>
      <c r="C259" t="s">
        <v>160</v>
      </c>
      <c r="D259">
        <v>1</v>
      </c>
      <c r="E259">
        <v>0</v>
      </c>
      <c r="F259">
        <v>2</v>
      </c>
      <c r="G259">
        <v>1</v>
      </c>
      <c r="H259" s="7">
        <v>1</v>
      </c>
      <c r="I259" s="7">
        <v>0</v>
      </c>
      <c r="J259" t="s">
        <v>3</v>
      </c>
      <c r="K259" t="s">
        <v>2</v>
      </c>
      <c r="L259" t="s">
        <v>6</v>
      </c>
      <c r="M259" t="s">
        <v>6</v>
      </c>
      <c r="N259" s="1">
        <v>94.833333333333329</v>
      </c>
      <c r="O259" s="1">
        <v>78.84615384615384</v>
      </c>
      <c r="P259" s="1">
        <v>30.413812651491099</v>
      </c>
      <c r="Q259" s="1">
        <v>75.073297516493838</v>
      </c>
      <c r="R259" s="1">
        <v>67.78205663569527</v>
      </c>
      <c r="S259" s="1">
        <v>93.472172637887027</v>
      </c>
      <c r="T259" s="1">
        <v>-37.36824398420417</v>
      </c>
      <c r="U259" s="1">
        <v>-18.398875121393189</v>
      </c>
      <c r="V259" s="13">
        <v>2014</v>
      </c>
      <c r="W259" s="13" t="s">
        <v>10</v>
      </c>
      <c r="X259" s="13" t="s">
        <v>46</v>
      </c>
      <c r="Y259" s="14">
        <f>VLOOKUP(B259,'2. n_obs_id1'!$A:$B,2,FALSE)</f>
        <v>38</v>
      </c>
      <c r="Z259" s="14">
        <f>IF(ISERROR(VLOOKUP(C259,'2. n_obs_id1'!$A:$B,2,FALSE)),0,VLOOKUP(C259,'2. n_obs_id1'!$A:$B,2,FALSE))</f>
        <v>11</v>
      </c>
    </row>
    <row r="260" spans="1:26" x14ac:dyDescent="0.2">
      <c r="A260">
        <v>259</v>
      </c>
      <c r="B260" t="s">
        <v>160</v>
      </c>
      <c r="C260" t="s">
        <v>103</v>
      </c>
      <c r="D260">
        <v>1</v>
      </c>
      <c r="E260">
        <v>0</v>
      </c>
      <c r="F260">
        <v>2</v>
      </c>
      <c r="G260">
        <v>1</v>
      </c>
      <c r="H260" s="7">
        <v>0</v>
      </c>
      <c r="I260" s="7">
        <v>1</v>
      </c>
      <c r="J260" t="s">
        <v>2</v>
      </c>
      <c r="K260" t="s">
        <v>3</v>
      </c>
      <c r="L260" t="s">
        <v>6</v>
      </c>
      <c r="M260" t="s">
        <v>6</v>
      </c>
      <c r="N260" s="1">
        <v>78.84615384615384</v>
      </c>
      <c r="O260" s="1">
        <v>94.833333333333329</v>
      </c>
      <c r="P260" s="1">
        <v>75.073297516493838</v>
      </c>
      <c r="Q260" s="1">
        <v>30.413812651491099</v>
      </c>
      <c r="R260" s="1">
        <v>75.073297516493852</v>
      </c>
      <c r="S260" s="1">
        <v>57.806001349791586</v>
      </c>
      <c r="T260" s="1">
        <v>0</v>
      </c>
      <c r="U260" s="1">
        <v>-27.392188698300487</v>
      </c>
      <c r="V260" s="13">
        <v>2014</v>
      </c>
      <c r="W260" s="13" t="s">
        <v>10</v>
      </c>
      <c r="X260" s="13" t="s">
        <v>46</v>
      </c>
      <c r="Y260" s="14">
        <f>VLOOKUP(B260,'2. n_obs_id1'!$A:$B,2,FALSE)</f>
        <v>11</v>
      </c>
      <c r="Z260" s="14">
        <f>IF(ISERROR(VLOOKUP(C260,'2. n_obs_id1'!$A:$B,2,FALSE)),0,VLOOKUP(C260,'2. n_obs_id1'!$A:$B,2,FALSE))</f>
        <v>38</v>
      </c>
    </row>
    <row r="261" spans="1:26" x14ac:dyDescent="0.2">
      <c r="A261">
        <v>260</v>
      </c>
      <c r="B261" t="s">
        <v>160</v>
      </c>
      <c r="C261" t="s">
        <v>165</v>
      </c>
      <c r="D261">
        <v>1</v>
      </c>
      <c r="E261">
        <v>0</v>
      </c>
      <c r="F261">
        <v>2</v>
      </c>
      <c r="G261">
        <v>1</v>
      </c>
      <c r="H261" s="7">
        <v>1</v>
      </c>
      <c r="I261" s="7">
        <v>0</v>
      </c>
      <c r="J261" t="s">
        <v>2</v>
      </c>
      <c r="K261" t="s">
        <v>3</v>
      </c>
      <c r="L261" t="s">
        <v>6</v>
      </c>
      <c r="M261" t="s">
        <v>4</v>
      </c>
      <c r="N261" s="1">
        <v>78.84615384615384</v>
      </c>
      <c r="O261" s="1">
        <v>79.599999999999994</v>
      </c>
      <c r="P261" s="1">
        <v>75.073297516493838</v>
      </c>
      <c r="Q261" s="1">
        <v>123.49089035228469</v>
      </c>
      <c r="R261" s="1">
        <v>75.073297516493852</v>
      </c>
      <c r="S261" s="1">
        <v>146.79934935090455</v>
      </c>
      <c r="T261" s="1">
        <v>0</v>
      </c>
      <c r="U261" s="1">
        <v>-23.308458998619855</v>
      </c>
      <c r="V261" s="13">
        <v>2014</v>
      </c>
      <c r="W261" s="13" t="s">
        <v>10</v>
      </c>
      <c r="X261" s="13" t="s">
        <v>46</v>
      </c>
      <c r="Y261" s="14">
        <f>VLOOKUP(B261,'2. n_obs_id1'!$A:$B,2,FALSE)</f>
        <v>11</v>
      </c>
      <c r="Z261" s="14">
        <f>IF(ISERROR(VLOOKUP(C261,'2. n_obs_id1'!$A:$B,2,FALSE)),0,VLOOKUP(C261,'2. n_obs_id1'!$A:$B,2,FALSE))</f>
        <v>20</v>
      </c>
    </row>
    <row r="262" spans="1:26" x14ac:dyDescent="0.2">
      <c r="A262">
        <v>261</v>
      </c>
      <c r="B262" t="s">
        <v>160</v>
      </c>
      <c r="C262" t="s">
        <v>103</v>
      </c>
      <c r="D262">
        <v>0</v>
      </c>
      <c r="E262">
        <v>1</v>
      </c>
      <c r="F262">
        <v>2</v>
      </c>
      <c r="G262">
        <v>1</v>
      </c>
      <c r="H262" s="7">
        <v>0</v>
      </c>
      <c r="I262" s="7">
        <v>1</v>
      </c>
      <c r="J262" t="s">
        <v>2</v>
      </c>
      <c r="K262" t="s">
        <v>3</v>
      </c>
      <c r="L262" t="s">
        <v>6</v>
      </c>
      <c r="M262" t="s">
        <v>6</v>
      </c>
      <c r="N262" s="1">
        <v>78.84615384615384</v>
      </c>
      <c r="O262" s="1">
        <v>94.833333333333329</v>
      </c>
      <c r="P262" s="1">
        <v>75.073297516493838</v>
      </c>
      <c r="Q262" s="1">
        <v>30.413812651491099</v>
      </c>
      <c r="R262" s="1">
        <v>75.073297516493852</v>
      </c>
      <c r="S262" s="1">
        <v>57.806001349791586</v>
      </c>
      <c r="T262" s="1">
        <v>0</v>
      </c>
      <c r="U262" s="1">
        <v>-27.392188698300487</v>
      </c>
      <c r="V262" s="13">
        <v>2014</v>
      </c>
      <c r="W262" s="13" t="s">
        <v>10</v>
      </c>
      <c r="X262" s="13" t="s">
        <v>46</v>
      </c>
      <c r="Y262" s="14">
        <f>VLOOKUP(B262,'2. n_obs_id1'!$A:$B,2,FALSE)</f>
        <v>11</v>
      </c>
      <c r="Z262" s="14">
        <f>IF(ISERROR(VLOOKUP(C262,'2. n_obs_id1'!$A:$B,2,FALSE)),0,VLOOKUP(C262,'2. n_obs_id1'!$A:$B,2,FALSE))</f>
        <v>38</v>
      </c>
    </row>
    <row r="263" spans="1:26" x14ac:dyDescent="0.2">
      <c r="A263">
        <v>262</v>
      </c>
      <c r="B263" t="s">
        <v>160</v>
      </c>
      <c r="C263" t="s">
        <v>103</v>
      </c>
      <c r="D263">
        <v>0</v>
      </c>
      <c r="E263">
        <v>1</v>
      </c>
      <c r="F263">
        <v>2</v>
      </c>
      <c r="G263">
        <v>1</v>
      </c>
      <c r="H263" s="7">
        <v>0</v>
      </c>
      <c r="I263" s="7">
        <v>1</v>
      </c>
      <c r="J263" t="s">
        <v>2</v>
      </c>
      <c r="K263" t="s">
        <v>3</v>
      </c>
      <c r="L263" t="s">
        <v>6</v>
      </c>
      <c r="M263" t="s">
        <v>6</v>
      </c>
      <c r="N263" s="1">
        <v>78.84615384615384</v>
      </c>
      <c r="O263" s="1">
        <v>94.833333333333329</v>
      </c>
      <c r="P263" s="1">
        <v>75.073297516493838</v>
      </c>
      <c r="Q263" s="1">
        <v>30.413812651491099</v>
      </c>
      <c r="R263" s="1">
        <v>75.073297516493852</v>
      </c>
      <c r="S263" s="1">
        <v>57.806001349791586</v>
      </c>
      <c r="T263" s="1">
        <v>0</v>
      </c>
      <c r="U263" s="1">
        <v>-27.392188698300487</v>
      </c>
      <c r="V263" s="13">
        <v>2014</v>
      </c>
      <c r="W263" s="13" t="s">
        <v>10</v>
      </c>
      <c r="X263" s="13" t="s">
        <v>46</v>
      </c>
      <c r="Y263" s="14">
        <f>VLOOKUP(B263,'2. n_obs_id1'!$A:$B,2,FALSE)</f>
        <v>11</v>
      </c>
      <c r="Z263" s="14">
        <f>IF(ISERROR(VLOOKUP(C263,'2. n_obs_id1'!$A:$B,2,FALSE)),0,VLOOKUP(C263,'2. n_obs_id1'!$A:$B,2,FALSE))</f>
        <v>38</v>
      </c>
    </row>
    <row r="264" spans="1:26" x14ac:dyDescent="0.2">
      <c r="A264">
        <v>263</v>
      </c>
      <c r="B264" t="s">
        <v>160</v>
      </c>
      <c r="C264" t="s">
        <v>103</v>
      </c>
      <c r="D264">
        <v>0</v>
      </c>
      <c r="E264">
        <v>1</v>
      </c>
      <c r="F264">
        <v>1</v>
      </c>
      <c r="G264">
        <v>2</v>
      </c>
      <c r="H264" s="7">
        <v>0</v>
      </c>
      <c r="I264" s="7">
        <v>1</v>
      </c>
      <c r="J264" t="s">
        <v>2</v>
      </c>
      <c r="K264" t="s">
        <v>3</v>
      </c>
      <c r="L264" t="s">
        <v>6</v>
      </c>
      <c r="M264" t="s">
        <v>6</v>
      </c>
      <c r="N264" s="1">
        <v>78.84615384615384</v>
      </c>
      <c r="O264" s="1">
        <v>94.833333333333329</v>
      </c>
      <c r="P264" s="1">
        <v>75.073297516493838</v>
      </c>
      <c r="Q264" s="1">
        <v>30.413812651491099</v>
      </c>
      <c r="R264" s="1">
        <v>75.073297516493852</v>
      </c>
      <c r="S264" s="1">
        <v>57.806001349791586</v>
      </c>
      <c r="T264" s="1">
        <v>0</v>
      </c>
      <c r="U264" s="1">
        <v>-27.392188698300487</v>
      </c>
      <c r="V264" s="13">
        <v>2014</v>
      </c>
      <c r="W264" s="13" t="s">
        <v>10</v>
      </c>
      <c r="X264" s="13" t="s">
        <v>46</v>
      </c>
      <c r="Y264" s="14">
        <f>VLOOKUP(B264,'2. n_obs_id1'!$A:$B,2,FALSE)</f>
        <v>11</v>
      </c>
      <c r="Z264" s="14">
        <f>IF(ISERROR(VLOOKUP(C264,'2. n_obs_id1'!$A:$B,2,FALSE)),0,VLOOKUP(C264,'2. n_obs_id1'!$A:$B,2,FALSE))</f>
        <v>38</v>
      </c>
    </row>
    <row r="265" spans="1:26" x14ac:dyDescent="0.2">
      <c r="A265">
        <v>264</v>
      </c>
      <c r="B265" t="s">
        <v>103</v>
      </c>
      <c r="C265" t="s">
        <v>160</v>
      </c>
      <c r="D265">
        <v>1</v>
      </c>
      <c r="E265">
        <v>0</v>
      </c>
      <c r="F265">
        <v>2</v>
      </c>
      <c r="G265">
        <v>1</v>
      </c>
      <c r="H265" s="7">
        <v>1</v>
      </c>
      <c r="I265" s="7">
        <v>0</v>
      </c>
      <c r="J265" t="s">
        <v>3</v>
      </c>
      <c r="K265" t="s">
        <v>2</v>
      </c>
      <c r="L265" t="s">
        <v>6</v>
      </c>
      <c r="M265" t="s">
        <v>6</v>
      </c>
      <c r="N265" s="1">
        <v>94.833333333333329</v>
      </c>
      <c r="O265" s="1">
        <v>78.84615384615384</v>
      </c>
      <c r="P265" s="1">
        <v>30.413812651491099</v>
      </c>
      <c r="Q265" s="1">
        <v>75.073297516493838</v>
      </c>
      <c r="R265" s="1">
        <v>67.78205663569527</v>
      </c>
      <c r="S265" s="1">
        <v>93.472172637887027</v>
      </c>
      <c r="T265" s="1">
        <v>-37.36824398420417</v>
      </c>
      <c r="U265" s="1">
        <v>-18.398875121393189</v>
      </c>
      <c r="V265" s="13">
        <v>2014</v>
      </c>
      <c r="W265" s="13" t="s">
        <v>10</v>
      </c>
      <c r="X265" s="13" t="s">
        <v>46</v>
      </c>
      <c r="Y265" s="14">
        <f>VLOOKUP(B265,'2. n_obs_id1'!$A:$B,2,FALSE)</f>
        <v>38</v>
      </c>
      <c r="Z265" s="14">
        <f>IF(ISERROR(VLOOKUP(C265,'2. n_obs_id1'!$A:$B,2,FALSE)),0,VLOOKUP(C265,'2. n_obs_id1'!$A:$B,2,FALSE))</f>
        <v>11</v>
      </c>
    </row>
    <row r="266" spans="1:26" x14ac:dyDescent="0.2">
      <c r="A266">
        <v>265</v>
      </c>
      <c r="B266" t="s">
        <v>103</v>
      </c>
      <c r="C266" t="s">
        <v>160</v>
      </c>
      <c r="D266">
        <v>1</v>
      </c>
      <c r="E266">
        <v>0</v>
      </c>
      <c r="F266">
        <v>2</v>
      </c>
      <c r="G266">
        <v>1</v>
      </c>
      <c r="H266" s="7">
        <v>1</v>
      </c>
      <c r="I266" s="7">
        <v>0</v>
      </c>
      <c r="J266" t="s">
        <v>3</v>
      </c>
      <c r="K266" t="s">
        <v>2</v>
      </c>
      <c r="L266" t="s">
        <v>6</v>
      </c>
      <c r="M266" t="s">
        <v>6</v>
      </c>
      <c r="N266" s="1">
        <v>94.833333333333329</v>
      </c>
      <c r="O266" s="1">
        <v>78.84615384615384</v>
      </c>
      <c r="P266" s="1">
        <v>30.413812651491099</v>
      </c>
      <c r="Q266" s="1">
        <v>75.073297516493838</v>
      </c>
      <c r="R266" s="1">
        <v>67.78205663569527</v>
      </c>
      <c r="S266" s="1">
        <v>93.472172637887027</v>
      </c>
      <c r="T266" s="1">
        <v>-37.36824398420417</v>
      </c>
      <c r="U266" s="1">
        <v>-18.398875121393189</v>
      </c>
      <c r="V266" s="13">
        <v>2014</v>
      </c>
      <c r="W266" s="13" t="s">
        <v>10</v>
      </c>
      <c r="X266" s="13" t="s">
        <v>46</v>
      </c>
      <c r="Y266" s="14">
        <f>VLOOKUP(B266,'2. n_obs_id1'!$A:$B,2,FALSE)</f>
        <v>38</v>
      </c>
      <c r="Z266" s="14">
        <f>IF(ISERROR(VLOOKUP(C266,'2. n_obs_id1'!$A:$B,2,FALSE)),0,VLOOKUP(C266,'2. n_obs_id1'!$A:$B,2,FALSE))</f>
        <v>11</v>
      </c>
    </row>
    <row r="267" spans="1:26" x14ac:dyDescent="0.2">
      <c r="A267">
        <v>266</v>
      </c>
      <c r="B267" t="s">
        <v>154</v>
      </c>
      <c r="C267" t="s">
        <v>151</v>
      </c>
      <c r="D267">
        <v>0</v>
      </c>
      <c r="E267">
        <v>1</v>
      </c>
      <c r="F267">
        <v>2</v>
      </c>
      <c r="G267">
        <v>1</v>
      </c>
      <c r="H267" s="7">
        <v>0</v>
      </c>
      <c r="I267" s="7">
        <v>1</v>
      </c>
      <c r="J267" t="s">
        <v>2</v>
      </c>
      <c r="K267" t="s">
        <v>3</v>
      </c>
      <c r="L267" t="s">
        <v>4</v>
      </c>
      <c r="M267" t="s">
        <v>4</v>
      </c>
      <c r="N267" s="1">
        <v>60.166666666666664</v>
      </c>
      <c r="O267" s="1">
        <v>75.785714285714292</v>
      </c>
      <c r="P267" s="1">
        <v>55.317266743757322</v>
      </c>
      <c r="Q267" s="1">
        <v>51.156622249714651</v>
      </c>
      <c r="R267" s="1">
        <v>38.637286496795177</v>
      </c>
      <c r="S267" s="1">
        <v>52.284737795292884</v>
      </c>
      <c r="T267" s="1">
        <v>16.679980246962145</v>
      </c>
      <c r="U267" s="1">
        <v>-1.1281155455782326</v>
      </c>
      <c r="V267" s="13">
        <v>2014</v>
      </c>
      <c r="W267" s="13" t="s">
        <v>10</v>
      </c>
      <c r="X267" s="13" t="s">
        <v>47</v>
      </c>
      <c r="Y267" s="14">
        <f>VLOOKUP(B267,'2. n_obs_id1'!$A:$B,2,FALSE)</f>
        <v>158</v>
      </c>
      <c r="Z267" s="14">
        <f>IF(ISERROR(VLOOKUP(C267,'2. n_obs_id1'!$A:$B,2,FALSE)),0,VLOOKUP(C267,'2. n_obs_id1'!$A:$B,2,FALSE))</f>
        <v>128</v>
      </c>
    </row>
    <row r="268" spans="1:26" x14ac:dyDescent="0.2">
      <c r="A268">
        <v>267</v>
      </c>
      <c r="B268" t="s">
        <v>157</v>
      </c>
      <c r="C268" t="s">
        <v>134</v>
      </c>
      <c r="D268">
        <v>0</v>
      </c>
      <c r="E268">
        <v>1</v>
      </c>
      <c r="F268">
        <v>1</v>
      </c>
      <c r="G268">
        <v>2</v>
      </c>
      <c r="H268" s="7">
        <v>0</v>
      </c>
      <c r="I268" s="7">
        <v>1</v>
      </c>
      <c r="J268" t="s">
        <v>2</v>
      </c>
      <c r="K268" t="s">
        <v>3</v>
      </c>
      <c r="L268" t="s">
        <v>6</v>
      </c>
      <c r="M268" t="s">
        <v>6</v>
      </c>
      <c r="N268" s="1">
        <v>81.400000000000006</v>
      </c>
      <c r="O268" s="1">
        <v>90.285714285714292</v>
      </c>
      <c r="P268" s="1">
        <v>268.79360111431225</v>
      </c>
      <c r="Q268" s="1">
        <v>136.74063039199433</v>
      </c>
      <c r="R268" s="1">
        <v>159.82581889712145</v>
      </c>
      <c r="S268" s="1">
        <v>27.13312842137822</v>
      </c>
      <c r="T268" s="1">
        <v>108.9677822171908</v>
      </c>
      <c r="U268" s="1">
        <v>109.60750197061611</v>
      </c>
      <c r="V268" s="13">
        <v>2014</v>
      </c>
      <c r="W268" s="13" t="s">
        <v>10</v>
      </c>
      <c r="X268" s="13" t="s">
        <v>46</v>
      </c>
      <c r="Y268" s="14">
        <f>VLOOKUP(B268,'2. n_obs_id1'!$A:$B,2,FALSE)</f>
        <v>70</v>
      </c>
      <c r="Z268" s="14">
        <f>IF(ISERROR(VLOOKUP(C268,'2. n_obs_id1'!$A:$B,2,FALSE)),0,VLOOKUP(C268,'2. n_obs_id1'!$A:$B,2,FALSE))</f>
        <v>142</v>
      </c>
    </row>
    <row r="269" spans="1:26" x14ac:dyDescent="0.2">
      <c r="A269">
        <v>268</v>
      </c>
      <c r="B269" t="s">
        <v>137</v>
      </c>
      <c r="C269" t="s">
        <v>166</v>
      </c>
      <c r="D269">
        <v>1</v>
      </c>
      <c r="E269">
        <v>0</v>
      </c>
      <c r="F269">
        <v>2</v>
      </c>
      <c r="G269">
        <v>1</v>
      </c>
      <c r="H269" s="7" t="s">
        <v>5</v>
      </c>
      <c r="I269" s="7" t="s">
        <v>5</v>
      </c>
      <c r="J269" t="s">
        <v>2</v>
      </c>
      <c r="K269" t="s">
        <v>3</v>
      </c>
      <c r="L269" t="s">
        <v>4</v>
      </c>
      <c r="M269" t="s">
        <v>4</v>
      </c>
      <c r="N269" s="1">
        <v>69.181818181818187</v>
      </c>
      <c r="O269" s="1">
        <v>76.666666666666671</v>
      </c>
      <c r="P269" s="1">
        <v>85.088189544730596</v>
      </c>
      <c r="Q269" s="1">
        <v>25.942243542145693</v>
      </c>
      <c r="R269" s="1">
        <v>58.402832169616239</v>
      </c>
      <c r="S269" s="1">
        <v>41.366907862338032</v>
      </c>
      <c r="T269" s="1">
        <v>26.685357375114357</v>
      </c>
      <c r="U269" s="1">
        <v>-15.424664320192338</v>
      </c>
      <c r="V269" s="13">
        <v>2014</v>
      </c>
      <c r="W269" s="13" t="s">
        <v>10</v>
      </c>
      <c r="X269" s="13" t="s">
        <v>48</v>
      </c>
      <c r="Y269" s="14">
        <f>VLOOKUP(B269,'2. n_obs_id1'!$A:$B,2,FALSE)</f>
        <v>77</v>
      </c>
      <c r="Z269" s="14">
        <f>IF(ISERROR(VLOOKUP(C269,'2. n_obs_id1'!$A:$B,2,FALSE)),0,VLOOKUP(C269,'2. n_obs_id1'!$A:$B,2,FALSE))</f>
        <v>63</v>
      </c>
    </row>
    <row r="270" spans="1:26" x14ac:dyDescent="0.2">
      <c r="A270">
        <v>269</v>
      </c>
      <c r="B270" t="s">
        <v>160</v>
      </c>
      <c r="C270" t="s">
        <v>165</v>
      </c>
      <c r="D270">
        <v>1</v>
      </c>
      <c r="E270">
        <v>0</v>
      </c>
      <c r="F270">
        <v>1</v>
      </c>
      <c r="G270">
        <v>2</v>
      </c>
      <c r="H270" s="7">
        <v>1</v>
      </c>
      <c r="I270" s="7">
        <v>0</v>
      </c>
      <c r="J270" t="s">
        <v>2</v>
      </c>
      <c r="K270" t="s">
        <v>3</v>
      </c>
      <c r="L270" t="s">
        <v>6</v>
      </c>
      <c r="M270" t="s">
        <v>4</v>
      </c>
      <c r="N270" s="1">
        <v>78.84615384615384</v>
      </c>
      <c r="O270" s="1">
        <v>79.599999999999994</v>
      </c>
      <c r="P270" s="1">
        <v>75.073297516493838</v>
      </c>
      <c r="Q270" s="1">
        <v>123.49089035228469</v>
      </c>
      <c r="R270" s="1">
        <v>75.073297516493852</v>
      </c>
      <c r="S270" s="1">
        <v>146.79934935090455</v>
      </c>
      <c r="T270" s="1">
        <v>0</v>
      </c>
      <c r="U270" s="1">
        <v>-23.308458998619855</v>
      </c>
      <c r="V270" s="13">
        <v>2014</v>
      </c>
      <c r="W270" s="13" t="s">
        <v>10</v>
      </c>
      <c r="X270" s="13" t="s">
        <v>46</v>
      </c>
      <c r="Y270" s="14">
        <f>VLOOKUP(B270,'2. n_obs_id1'!$A:$B,2,FALSE)</f>
        <v>11</v>
      </c>
      <c r="Z270" s="14">
        <f>IF(ISERROR(VLOOKUP(C270,'2. n_obs_id1'!$A:$B,2,FALSE)),0,VLOOKUP(C270,'2. n_obs_id1'!$A:$B,2,FALSE))</f>
        <v>20</v>
      </c>
    </row>
    <row r="271" spans="1:26" x14ac:dyDescent="0.2">
      <c r="A271">
        <v>270</v>
      </c>
      <c r="B271" t="s">
        <v>153</v>
      </c>
      <c r="C271" t="s">
        <v>162</v>
      </c>
      <c r="D271">
        <v>0</v>
      </c>
      <c r="E271">
        <v>1</v>
      </c>
      <c r="F271">
        <v>2</v>
      </c>
      <c r="G271">
        <v>1</v>
      </c>
      <c r="H271" s="7">
        <v>0</v>
      </c>
      <c r="I271" s="7">
        <v>1</v>
      </c>
      <c r="J271" t="s">
        <v>3</v>
      </c>
      <c r="K271" t="s">
        <v>2</v>
      </c>
      <c r="L271" t="s">
        <v>4</v>
      </c>
      <c r="M271" t="s">
        <v>4</v>
      </c>
      <c r="N271" s="1">
        <v>65</v>
      </c>
      <c r="O271" s="1">
        <v>67.857142857142861</v>
      </c>
      <c r="P271" s="1">
        <v>39.66106403010388</v>
      </c>
      <c r="Q271" s="1">
        <v>57.454329688892898</v>
      </c>
      <c r="R271" s="1">
        <v>35.422521576159134</v>
      </c>
      <c r="S271" s="1">
        <v>35.404677884627461</v>
      </c>
      <c r="T271" s="1">
        <v>4.2385424539447456</v>
      </c>
      <c r="U271" s="1">
        <v>22.049651804265437</v>
      </c>
      <c r="V271" s="13">
        <v>2014</v>
      </c>
      <c r="W271" s="13" t="s">
        <v>33</v>
      </c>
      <c r="X271" s="13" t="s">
        <v>49</v>
      </c>
      <c r="Y271" s="14">
        <f>VLOOKUP(B271,'2. n_obs_id1'!$A:$B,2,FALSE)</f>
        <v>72</v>
      </c>
      <c r="Z271" s="14">
        <f>IF(ISERROR(VLOOKUP(C271,'2. n_obs_id1'!$A:$B,2,FALSE)),0,VLOOKUP(C271,'2. n_obs_id1'!$A:$B,2,FALSE))</f>
        <v>16</v>
      </c>
    </row>
    <row r="272" spans="1:26" x14ac:dyDescent="0.2">
      <c r="A272">
        <v>271</v>
      </c>
      <c r="B272" t="s">
        <v>151</v>
      </c>
      <c r="C272" t="s">
        <v>154</v>
      </c>
      <c r="D272">
        <v>1</v>
      </c>
      <c r="E272">
        <v>0</v>
      </c>
      <c r="F272">
        <v>1</v>
      </c>
      <c r="G272">
        <v>2</v>
      </c>
      <c r="H272" s="7">
        <v>1</v>
      </c>
      <c r="I272" s="7">
        <v>0</v>
      </c>
      <c r="J272" t="s">
        <v>3</v>
      </c>
      <c r="K272" t="s">
        <v>2</v>
      </c>
      <c r="L272" t="s">
        <v>4</v>
      </c>
      <c r="M272" t="s">
        <v>4</v>
      </c>
      <c r="N272" s="1">
        <v>75.785714285714292</v>
      </c>
      <c r="O272" s="1">
        <v>60.166666666666664</v>
      </c>
      <c r="P272" s="1">
        <v>51.156622249714651</v>
      </c>
      <c r="Q272" s="1">
        <v>55.317266743757322</v>
      </c>
      <c r="R272" s="1">
        <v>53.670982228208608</v>
      </c>
      <c r="S272" s="1">
        <v>38.502524349691555</v>
      </c>
      <c r="T272" s="1">
        <v>-2.5143599784939568</v>
      </c>
      <c r="U272" s="1">
        <v>16.814742394065767</v>
      </c>
      <c r="V272" s="13">
        <v>2014</v>
      </c>
      <c r="W272" s="13" t="s">
        <v>10</v>
      </c>
      <c r="X272" s="13" t="s">
        <v>47</v>
      </c>
      <c r="Y272" s="14">
        <f>VLOOKUP(B272,'2. n_obs_id1'!$A:$B,2,FALSE)</f>
        <v>128</v>
      </c>
      <c r="Z272" s="14">
        <f>IF(ISERROR(VLOOKUP(C272,'2. n_obs_id1'!$A:$B,2,FALSE)),0,VLOOKUP(C272,'2. n_obs_id1'!$A:$B,2,FALSE))</f>
        <v>158</v>
      </c>
    </row>
    <row r="273" spans="1:26" x14ac:dyDescent="0.2">
      <c r="A273">
        <v>272</v>
      </c>
      <c r="B273" t="s">
        <v>133</v>
      </c>
      <c r="C273" t="s">
        <v>151</v>
      </c>
      <c r="D273">
        <v>0</v>
      </c>
      <c r="E273">
        <v>1</v>
      </c>
      <c r="F273">
        <v>2</v>
      </c>
      <c r="G273">
        <v>1</v>
      </c>
      <c r="H273" s="7">
        <v>1</v>
      </c>
      <c r="I273" s="7">
        <v>0</v>
      </c>
      <c r="J273" t="s">
        <v>2</v>
      </c>
      <c r="K273" t="s">
        <v>3</v>
      </c>
      <c r="L273" t="s">
        <v>6</v>
      </c>
      <c r="M273" t="s">
        <v>4</v>
      </c>
      <c r="N273" s="1">
        <v>87.272727272727266</v>
      </c>
      <c r="O273" s="1">
        <v>75.785714285714292</v>
      </c>
      <c r="P273" s="1">
        <v>70.228199464317754</v>
      </c>
      <c r="Q273" s="1">
        <v>26.92582403567252</v>
      </c>
      <c r="R273" s="1">
        <v>48.399477429557052</v>
      </c>
      <c r="S273" s="1">
        <v>52.284737795292884</v>
      </c>
      <c r="T273" s="1">
        <v>21.828722034760702</v>
      </c>
      <c r="U273" s="1">
        <v>-25.358913759620364</v>
      </c>
      <c r="V273" s="13">
        <v>2014</v>
      </c>
      <c r="W273" s="13" t="s">
        <v>10</v>
      </c>
      <c r="X273" s="13" t="s">
        <v>50</v>
      </c>
      <c r="Y273" s="14">
        <f>VLOOKUP(B273,'2. n_obs_id1'!$A:$B,2,FALSE)</f>
        <v>84</v>
      </c>
      <c r="Z273" s="14">
        <f>IF(ISERROR(VLOOKUP(C273,'2. n_obs_id1'!$A:$B,2,FALSE)),0,VLOOKUP(C273,'2. n_obs_id1'!$A:$B,2,FALSE))</f>
        <v>128</v>
      </c>
    </row>
    <row r="274" spans="1:26" x14ac:dyDescent="0.2">
      <c r="A274">
        <v>273</v>
      </c>
      <c r="B274" t="s">
        <v>134</v>
      </c>
      <c r="C274" t="s">
        <v>133</v>
      </c>
      <c r="D274">
        <v>1</v>
      </c>
      <c r="E274">
        <v>0</v>
      </c>
      <c r="F274">
        <v>1</v>
      </c>
      <c r="G274">
        <v>2</v>
      </c>
      <c r="H274" s="7">
        <v>1</v>
      </c>
      <c r="I274" s="7">
        <v>0</v>
      </c>
      <c r="J274" t="s">
        <v>3</v>
      </c>
      <c r="K274" t="s">
        <v>2</v>
      </c>
      <c r="L274" t="s">
        <v>6</v>
      </c>
      <c r="M274" t="s">
        <v>6</v>
      </c>
      <c r="N274" s="1">
        <v>90.285714285714292</v>
      </c>
      <c r="O274" s="1">
        <v>87.272727272727266</v>
      </c>
      <c r="P274" s="1">
        <v>32.557641192199412</v>
      </c>
      <c r="Q274" s="1">
        <v>70.228199464317754</v>
      </c>
      <c r="R274" s="1">
        <v>27.537942075366431</v>
      </c>
      <c r="S274" s="1">
        <v>47.127807489230563</v>
      </c>
      <c r="T274" s="1">
        <v>5.0196991168329816</v>
      </c>
      <c r="U274" s="1">
        <v>23.100391975087192</v>
      </c>
      <c r="V274" s="13">
        <v>2014</v>
      </c>
      <c r="W274" s="13" t="s">
        <v>10</v>
      </c>
      <c r="X274" s="13" t="s">
        <v>50</v>
      </c>
      <c r="Y274" s="14">
        <f>VLOOKUP(B274,'2. n_obs_id1'!$A:$B,2,FALSE)</f>
        <v>142</v>
      </c>
      <c r="Z274" s="14">
        <f>IF(ISERROR(VLOOKUP(C274,'2. n_obs_id1'!$A:$B,2,FALSE)),0,VLOOKUP(C274,'2. n_obs_id1'!$A:$B,2,FALSE))</f>
        <v>84</v>
      </c>
    </row>
    <row r="275" spans="1:26" x14ac:dyDescent="0.2">
      <c r="A275">
        <v>274</v>
      </c>
      <c r="B275" t="s">
        <v>151</v>
      </c>
      <c r="C275" t="s">
        <v>134</v>
      </c>
      <c r="D275">
        <v>0</v>
      </c>
      <c r="E275">
        <v>1</v>
      </c>
      <c r="F275">
        <v>2</v>
      </c>
      <c r="G275">
        <v>1</v>
      </c>
      <c r="H275" s="7">
        <v>0</v>
      </c>
      <c r="I275" s="7">
        <v>1</v>
      </c>
      <c r="J275" t="s">
        <v>3</v>
      </c>
      <c r="K275" t="s">
        <v>3</v>
      </c>
      <c r="L275" t="s">
        <v>4</v>
      </c>
      <c r="M275" t="s">
        <v>6</v>
      </c>
      <c r="N275" s="1">
        <v>75.785714285714292</v>
      </c>
      <c r="O275" s="1">
        <v>90.285714285714292</v>
      </c>
      <c r="P275" s="1">
        <v>26.92582403567252</v>
      </c>
      <c r="Q275" s="1">
        <v>32.557641192199412</v>
      </c>
      <c r="R275" s="1">
        <v>53.670982228208608</v>
      </c>
      <c r="S275" s="1">
        <v>27.13312842137822</v>
      </c>
      <c r="T275" s="1">
        <v>-26.745158192536088</v>
      </c>
      <c r="U275" s="1">
        <v>5.4245127708211918</v>
      </c>
      <c r="V275" s="13">
        <v>2014</v>
      </c>
      <c r="W275" s="13" t="s">
        <v>10</v>
      </c>
      <c r="X275" s="13" t="s">
        <v>50</v>
      </c>
      <c r="Y275" s="14">
        <f>VLOOKUP(B275,'2. n_obs_id1'!$A:$B,2,FALSE)</f>
        <v>128</v>
      </c>
      <c r="Z275" s="14">
        <f>IF(ISERROR(VLOOKUP(C275,'2. n_obs_id1'!$A:$B,2,FALSE)),0,VLOOKUP(C275,'2. n_obs_id1'!$A:$B,2,FALSE))</f>
        <v>142</v>
      </c>
    </row>
    <row r="276" spans="1:26" x14ac:dyDescent="0.2">
      <c r="A276">
        <v>275</v>
      </c>
      <c r="B276" t="s">
        <v>154</v>
      </c>
      <c r="C276" t="s">
        <v>134</v>
      </c>
      <c r="D276">
        <v>0</v>
      </c>
      <c r="E276">
        <v>1</v>
      </c>
      <c r="F276">
        <v>2</v>
      </c>
      <c r="G276">
        <v>1</v>
      </c>
      <c r="H276" s="7">
        <v>0</v>
      </c>
      <c r="I276" s="7">
        <v>1</v>
      </c>
      <c r="J276" t="s">
        <v>2</v>
      </c>
      <c r="K276" t="s">
        <v>3</v>
      </c>
      <c r="L276" t="s">
        <v>4</v>
      </c>
      <c r="M276" t="s">
        <v>6</v>
      </c>
      <c r="N276" s="1">
        <v>60.166666666666664</v>
      </c>
      <c r="O276" s="1">
        <v>90.285714285714292</v>
      </c>
      <c r="P276" s="1">
        <v>22.803508501982758</v>
      </c>
      <c r="Q276" s="1">
        <v>32.557641192199412</v>
      </c>
      <c r="R276" s="1">
        <v>38.637286496795177</v>
      </c>
      <c r="S276" s="1">
        <v>27.13312842137822</v>
      </c>
      <c r="T276" s="1">
        <v>-15.833777994812419</v>
      </c>
      <c r="U276" s="1">
        <v>5.4245127708211918</v>
      </c>
      <c r="V276" s="13">
        <v>2014</v>
      </c>
      <c r="W276" s="13" t="s">
        <v>10</v>
      </c>
      <c r="X276" s="13" t="s">
        <v>50</v>
      </c>
      <c r="Y276" s="14">
        <f>VLOOKUP(B276,'2. n_obs_id1'!$A:$B,2,FALSE)</f>
        <v>158</v>
      </c>
      <c r="Z276" s="14">
        <f>IF(ISERROR(VLOOKUP(C276,'2. n_obs_id1'!$A:$B,2,FALSE)),0,VLOOKUP(C276,'2. n_obs_id1'!$A:$B,2,FALSE))</f>
        <v>142</v>
      </c>
    </row>
    <row r="277" spans="1:26" x14ac:dyDescent="0.2">
      <c r="A277">
        <v>276</v>
      </c>
      <c r="B277" t="s">
        <v>133</v>
      </c>
      <c r="C277" t="s">
        <v>134</v>
      </c>
      <c r="D277">
        <v>0</v>
      </c>
      <c r="E277">
        <v>1</v>
      </c>
      <c r="F277">
        <v>2</v>
      </c>
      <c r="G277">
        <v>1</v>
      </c>
      <c r="H277" s="7">
        <v>0</v>
      </c>
      <c r="I277" s="7">
        <v>1</v>
      </c>
      <c r="J277" t="s">
        <v>2</v>
      </c>
      <c r="K277" t="s">
        <v>3</v>
      </c>
      <c r="L277" t="s">
        <v>6</v>
      </c>
      <c r="M277" t="s">
        <v>6</v>
      </c>
      <c r="N277" s="1">
        <v>87.272727272727266</v>
      </c>
      <c r="O277" s="1">
        <v>90.285714285714292</v>
      </c>
      <c r="P277" s="1">
        <v>70.228199464317754</v>
      </c>
      <c r="Q277" s="1">
        <v>32.557641192199412</v>
      </c>
      <c r="R277" s="1">
        <v>48.399477429557052</v>
      </c>
      <c r="S277" s="1">
        <v>27.13312842137822</v>
      </c>
      <c r="T277" s="1">
        <v>21.828722034760702</v>
      </c>
      <c r="U277" s="1">
        <v>5.4245127708211918</v>
      </c>
      <c r="V277" s="13">
        <v>2014</v>
      </c>
      <c r="W277" s="13" t="s">
        <v>10</v>
      </c>
      <c r="X277" s="13" t="s">
        <v>50</v>
      </c>
      <c r="Y277" s="14">
        <f>VLOOKUP(B277,'2. n_obs_id1'!$A:$B,2,FALSE)</f>
        <v>84</v>
      </c>
      <c r="Z277" s="14">
        <f>IF(ISERROR(VLOOKUP(C277,'2. n_obs_id1'!$A:$B,2,FALSE)),0,VLOOKUP(C277,'2. n_obs_id1'!$A:$B,2,FALSE))</f>
        <v>142</v>
      </c>
    </row>
    <row r="278" spans="1:26" x14ac:dyDescent="0.2">
      <c r="A278">
        <v>277</v>
      </c>
      <c r="B278" t="s">
        <v>154</v>
      </c>
      <c r="C278" t="s">
        <v>134</v>
      </c>
      <c r="D278">
        <v>0</v>
      </c>
      <c r="E278">
        <v>1</v>
      </c>
      <c r="F278">
        <v>2</v>
      </c>
      <c r="G278">
        <v>1</v>
      </c>
      <c r="H278" s="7">
        <v>0</v>
      </c>
      <c r="I278" s="7">
        <v>1</v>
      </c>
      <c r="J278" t="s">
        <v>2</v>
      </c>
      <c r="K278" t="s">
        <v>3</v>
      </c>
      <c r="L278" t="s">
        <v>4</v>
      </c>
      <c r="M278" t="s">
        <v>6</v>
      </c>
      <c r="N278" s="1">
        <v>60.166666666666664</v>
      </c>
      <c r="O278" s="1">
        <v>90.285714285714292</v>
      </c>
      <c r="P278" s="1">
        <v>22.803508501982758</v>
      </c>
      <c r="Q278" s="1">
        <v>32.557641192199412</v>
      </c>
      <c r="R278" s="1">
        <v>38.637286496795177</v>
      </c>
      <c r="S278" s="1">
        <v>27.13312842137822</v>
      </c>
      <c r="T278" s="1">
        <v>-15.833777994812419</v>
      </c>
      <c r="U278" s="1">
        <v>5.4245127708211918</v>
      </c>
      <c r="V278" s="13">
        <v>2014</v>
      </c>
      <c r="W278" s="13" t="s">
        <v>10</v>
      </c>
      <c r="X278" s="13" t="s">
        <v>50</v>
      </c>
      <c r="Y278" s="14">
        <f>VLOOKUP(B278,'2. n_obs_id1'!$A:$B,2,FALSE)</f>
        <v>158</v>
      </c>
      <c r="Z278" s="14">
        <f>IF(ISERROR(VLOOKUP(C278,'2. n_obs_id1'!$A:$B,2,FALSE)),0,VLOOKUP(C278,'2. n_obs_id1'!$A:$B,2,FALSE))</f>
        <v>142</v>
      </c>
    </row>
    <row r="279" spans="1:26" x14ac:dyDescent="0.2">
      <c r="A279">
        <v>278</v>
      </c>
      <c r="B279" t="s">
        <v>133</v>
      </c>
      <c r="C279" t="s">
        <v>134</v>
      </c>
      <c r="D279">
        <v>0</v>
      </c>
      <c r="E279">
        <v>1</v>
      </c>
      <c r="F279">
        <v>2</v>
      </c>
      <c r="G279">
        <v>1</v>
      </c>
      <c r="H279" s="7">
        <v>0</v>
      </c>
      <c r="I279" s="7">
        <v>1</v>
      </c>
      <c r="J279" t="s">
        <v>2</v>
      </c>
      <c r="K279" t="s">
        <v>3</v>
      </c>
      <c r="L279" t="s">
        <v>6</v>
      </c>
      <c r="M279" t="s">
        <v>6</v>
      </c>
      <c r="N279" s="1">
        <v>87.272727272727266</v>
      </c>
      <c r="O279" s="1">
        <v>90.285714285714292</v>
      </c>
      <c r="P279" s="1">
        <v>70.228199464317754</v>
      </c>
      <c r="Q279" s="1">
        <v>32.557641192199412</v>
      </c>
      <c r="R279" s="1">
        <v>48.399477429557052</v>
      </c>
      <c r="S279" s="1">
        <v>27.13312842137822</v>
      </c>
      <c r="T279" s="1">
        <v>21.828722034760702</v>
      </c>
      <c r="U279" s="1">
        <v>5.4245127708211918</v>
      </c>
      <c r="V279" s="13">
        <v>2014</v>
      </c>
      <c r="W279" s="13" t="s">
        <v>10</v>
      </c>
      <c r="X279" s="13" t="s">
        <v>50</v>
      </c>
      <c r="Y279" s="14">
        <f>VLOOKUP(B279,'2. n_obs_id1'!$A:$B,2,FALSE)</f>
        <v>84</v>
      </c>
      <c r="Z279" s="14">
        <f>IF(ISERROR(VLOOKUP(C279,'2. n_obs_id1'!$A:$B,2,FALSE)),0,VLOOKUP(C279,'2. n_obs_id1'!$A:$B,2,FALSE))</f>
        <v>142</v>
      </c>
    </row>
    <row r="280" spans="1:26" x14ac:dyDescent="0.2">
      <c r="A280">
        <v>279</v>
      </c>
      <c r="B280" t="s">
        <v>134</v>
      </c>
      <c r="C280" t="s">
        <v>151</v>
      </c>
      <c r="D280">
        <v>1</v>
      </c>
      <c r="E280">
        <v>0</v>
      </c>
      <c r="F280">
        <v>2</v>
      </c>
      <c r="G280">
        <v>1</v>
      </c>
      <c r="H280" s="7" t="s">
        <v>5</v>
      </c>
      <c r="I280" s="7" t="s">
        <v>5</v>
      </c>
      <c r="J280" t="s">
        <v>3</v>
      </c>
      <c r="K280" t="s">
        <v>3</v>
      </c>
      <c r="L280" t="s">
        <v>6</v>
      </c>
      <c r="M280" t="s">
        <v>4</v>
      </c>
      <c r="N280" s="1">
        <v>90.285714285714292</v>
      </c>
      <c r="O280" s="1">
        <v>75.785714285714292</v>
      </c>
      <c r="P280" s="1">
        <v>32.557641192199412</v>
      </c>
      <c r="Q280" s="1">
        <v>26.92582403567252</v>
      </c>
      <c r="R280" s="1">
        <v>27.537942075366431</v>
      </c>
      <c r="S280" s="1">
        <v>52.284737795292884</v>
      </c>
      <c r="T280" s="1">
        <v>5.0196991168329816</v>
      </c>
      <c r="U280" s="1">
        <v>-25.358913759620364</v>
      </c>
      <c r="V280" s="13">
        <v>2014</v>
      </c>
      <c r="W280" s="13" t="s">
        <v>10</v>
      </c>
      <c r="X280" s="13" t="s">
        <v>50</v>
      </c>
      <c r="Y280" s="14">
        <f>VLOOKUP(B280,'2. n_obs_id1'!$A:$B,2,FALSE)</f>
        <v>142</v>
      </c>
      <c r="Z280" s="14">
        <f>IF(ISERROR(VLOOKUP(C280,'2. n_obs_id1'!$A:$B,2,FALSE)),0,VLOOKUP(C280,'2. n_obs_id1'!$A:$B,2,FALSE))</f>
        <v>128</v>
      </c>
    </row>
    <row r="281" spans="1:26" x14ac:dyDescent="0.2">
      <c r="A281">
        <v>280</v>
      </c>
      <c r="B281" t="s">
        <v>133</v>
      </c>
      <c r="C281" t="s">
        <v>154</v>
      </c>
      <c r="D281">
        <v>1</v>
      </c>
      <c r="E281">
        <v>0</v>
      </c>
      <c r="F281">
        <v>1</v>
      </c>
      <c r="G281">
        <v>2</v>
      </c>
      <c r="H281" s="7">
        <v>1</v>
      </c>
      <c r="I281" s="7">
        <v>0</v>
      </c>
      <c r="J281" t="s">
        <v>2</v>
      </c>
      <c r="K281" t="s">
        <v>2</v>
      </c>
      <c r="L281" t="s">
        <v>6</v>
      </c>
      <c r="M281" t="s">
        <v>4</v>
      </c>
      <c r="N281" s="1">
        <v>87.272727272727266</v>
      </c>
      <c r="O281" s="1">
        <v>60.166666666666664</v>
      </c>
      <c r="P281" s="1">
        <v>70.228199464317754</v>
      </c>
      <c r="Q281" s="1">
        <v>22.803508501982758</v>
      </c>
      <c r="R281" s="1">
        <v>48.399477429557052</v>
      </c>
      <c r="S281" s="1">
        <v>38.502524349691555</v>
      </c>
      <c r="T281" s="1">
        <v>21.828722034760702</v>
      </c>
      <c r="U281" s="1">
        <v>-15.699015847708797</v>
      </c>
      <c r="V281" s="13">
        <v>2014</v>
      </c>
      <c r="W281" s="13" t="s">
        <v>10</v>
      </c>
      <c r="X281" s="13" t="s">
        <v>50</v>
      </c>
      <c r="Y281" s="14">
        <f>VLOOKUP(B281,'2. n_obs_id1'!$A:$B,2,FALSE)</f>
        <v>84</v>
      </c>
      <c r="Z281" s="14">
        <f>IF(ISERROR(VLOOKUP(C281,'2. n_obs_id1'!$A:$B,2,FALSE)),0,VLOOKUP(C281,'2. n_obs_id1'!$A:$B,2,FALSE))</f>
        <v>158</v>
      </c>
    </row>
    <row r="282" spans="1:26" x14ac:dyDescent="0.2">
      <c r="A282">
        <v>281</v>
      </c>
      <c r="B282" t="s">
        <v>154</v>
      </c>
      <c r="C282" t="s">
        <v>134</v>
      </c>
      <c r="D282">
        <v>0</v>
      </c>
      <c r="E282">
        <v>1</v>
      </c>
      <c r="F282">
        <v>2</v>
      </c>
      <c r="G282">
        <v>1</v>
      </c>
      <c r="H282" s="7">
        <v>0</v>
      </c>
      <c r="I282" s="7">
        <v>1</v>
      </c>
      <c r="J282" t="s">
        <v>2</v>
      </c>
      <c r="K282" t="s">
        <v>3</v>
      </c>
      <c r="L282" t="s">
        <v>4</v>
      </c>
      <c r="M282" t="s">
        <v>6</v>
      </c>
      <c r="N282" s="1">
        <v>60.166666666666664</v>
      </c>
      <c r="O282" s="1">
        <v>90.285714285714292</v>
      </c>
      <c r="P282" s="1">
        <v>22.803508501982758</v>
      </c>
      <c r="Q282" s="1">
        <v>32.557641192199412</v>
      </c>
      <c r="R282" s="1">
        <v>38.637286496795177</v>
      </c>
      <c r="S282" s="1">
        <v>27.13312842137822</v>
      </c>
      <c r="T282" s="1">
        <v>-15.833777994812419</v>
      </c>
      <c r="U282" s="1">
        <v>5.4245127708211918</v>
      </c>
      <c r="V282" s="13">
        <v>2014</v>
      </c>
      <c r="W282" s="13" t="s">
        <v>10</v>
      </c>
      <c r="X282" s="13" t="s">
        <v>50</v>
      </c>
      <c r="Y282" s="14">
        <f>VLOOKUP(B282,'2. n_obs_id1'!$A:$B,2,FALSE)</f>
        <v>158</v>
      </c>
      <c r="Z282" s="14">
        <f>IF(ISERROR(VLOOKUP(C282,'2. n_obs_id1'!$A:$B,2,FALSE)),0,VLOOKUP(C282,'2. n_obs_id1'!$A:$B,2,FALSE))</f>
        <v>142</v>
      </c>
    </row>
    <row r="283" spans="1:26" x14ac:dyDescent="0.2">
      <c r="A283">
        <v>282</v>
      </c>
      <c r="B283" t="s">
        <v>154</v>
      </c>
      <c r="C283" t="s">
        <v>151</v>
      </c>
      <c r="D283">
        <v>0</v>
      </c>
      <c r="E283">
        <v>1</v>
      </c>
      <c r="F283">
        <v>1</v>
      </c>
      <c r="G283">
        <v>2</v>
      </c>
      <c r="H283" s="7" t="s">
        <v>5</v>
      </c>
      <c r="I283" s="7" t="s">
        <v>5</v>
      </c>
      <c r="J283" t="s">
        <v>2</v>
      </c>
      <c r="K283" t="s">
        <v>3</v>
      </c>
      <c r="L283" t="s">
        <v>4</v>
      </c>
      <c r="M283" t="s">
        <v>4</v>
      </c>
      <c r="N283" s="1">
        <v>60.166666666666664</v>
      </c>
      <c r="O283" s="1">
        <v>75.785714285714292</v>
      </c>
      <c r="P283" s="1">
        <v>22.803508501982758</v>
      </c>
      <c r="Q283" s="1">
        <v>26.92582403567252</v>
      </c>
      <c r="R283" s="1">
        <v>38.637286496795177</v>
      </c>
      <c r="S283" s="1">
        <v>52.284737795292884</v>
      </c>
      <c r="T283" s="1">
        <v>-15.833777994812419</v>
      </c>
      <c r="U283" s="1">
        <v>-25.358913759620364</v>
      </c>
      <c r="V283" s="13">
        <v>2014</v>
      </c>
      <c r="W283" s="13" t="s">
        <v>10</v>
      </c>
      <c r="X283" s="13" t="s">
        <v>50</v>
      </c>
      <c r="Y283" s="14">
        <f>VLOOKUP(B283,'2. n_obs_id1'!$A:$B,2,FALSE)</f>
        <v>158</v>
      </c>
      <c r="Z283" s="14">
        <f>IF(ISERROR(VLOOKUP(C283,'2. n_obs_id1'!$A:$B,2,FALSE)),0,VLOOKUP(C283,'2. n_obs_id1'!$A:$B,2,FALSE))</f>
        <v>128</v>
      </c>
    </row>
    <row r="284" spans="1:26" x14ac:dyDescent="0.2">
      <c r="A284">
        <v>283</v>
      </c>
      <c r="B284" t="s">
        <v>154</v>
      </c>
      <c r="C284" t="s">
        <v>151</v>
      </c>
      <c r="D284">
        <v>0</v>
      </c>
      <c r="E284">
        <v>1</v>
      </c>
      <c r="F284">
        <v>2</v>
      </c>
      <c r="G284">
        <v>1</v>
      </c>
      <c r="H284" s="7">
        <v>0</v>
      </c>
      <c r="I284" s="7">
        <v>1</v>
      </c>
      <c r="J284" t="s">
        <v>2</v>
      </c>
      <c r="K284" t="s">
        <v>3</v>
      </c>
      <c r="L284" t="s">
        <v>4</v>
      </c>
      <c r="M284" t="s">
        <v>4</v>
      </c>
      <c r="N284" s="1">
        <v>60.166666666666664</v>
      </c>
      <c r="O284" s="1">
        <v>75.785714285714292</v>
      </c>
      <c r="P284" s="1">
        <v>22.803508501982758</v>
      </c>
      <c r="Q284" s="1">
        <v>26.92582403567252</v>
      </c>
      <c r="R284" s="1">
        <v>38.637286496795177</v>
      </c>
      <c r="S284" s="1">
        <v>52.284737795292884</v>
      </c>
      <c r="T284" s="1">
        <v>-15.833777994812419</v>
      </c>
      <c r="U284" s="1">
        <v>-25.358913759620364</v>
      </c>
      <c r="V284" s="13">
        <v>2014</v>
      </c>
      <c r="W284" s="13" t="s">
        <v>10</v>
      </c>
      <c r="X284" s="13" t="s">
        <v>50</v>
      </c>
      <c r="Y284" s="14">
        <f>VLOOKUP(B284,'2. n_obs_id1'!$A:$B,2,FALSE)</f>
        <v>158</v>
      </c>
      <c r="Z284" s="14">
        <f>IF(ISERROR(VLOOKUP(C284,'2. n_obs_id1'!$A:$B,2,FALSE)),0,VLOOKUP(C284,'2. n_obs_id1'!$A:$B,2,FALSE))</f>
        <v>128</v>
      </c>
    </row>
    <row r="285" spans="1:26" x14ac:dyDescent="0.2">
      <c r="A285">
        <v>284</v>
      </c>
      <c r="B285" t="s">
        <v>134</v>
      </c>
      <c r="C285" t="s">
        <v>154</v>
      </c>
      <c r="D285">
        <v>1</v>
      </c>
      <c r="E285">
        <v>0</v>
      </c>
      <c r="F285">
        <v>1</v>
      </c>
      <c r="G285">
        <v>2</v>
      </c>
      <c r="H285" s="7">
        <v>1</v>
      </c>
      <c r="I285" s="7">
        <v>0</v>
      </c>
      <c r="J285" t="s">
        <v>3</v>
      </c>
      <c r="K285" t="s">
        <v>2</v>
      </c>
      <c r="L285" t="s">
        <v>6</v>
      </c>
      <c r="M285" t="s">
        <v>4</v>
      </c>
      <c r="N285" s="1">
        <v>90.285714285714292</v>
      </c>
      <c r="O285" s="1">
        <v>60.166666666666664</v>
      </c>
      <c r="P285" s="1">
        <v>32.557641192199412</v>
      </c>
      <c r="Q285" s="1">
        <v>22.803508501982758</v>
      </c>
      <c r="R285" s="1">
        <v>27.537942075366431</v>
      </c>
      <c r="S285" s="1">
        <v>38.502524349691555</v>
      </c>
      <c r="T285" s="1">
        <v>5.0196991168329816</v>
      </c>
      <c r="U285" s="1">
        <v>-15.699015847708797</v>
      </c>
      <c r="V285" s="13">
        <v>2014</v>
      </c>
      <c r="W285" s="13" t="s">
        <v>10</v>
      </c>
      <c r="X285" s="13" t="s">
        <v>50</v>
      </c>
      <c r="Y285" s="14">
        <f>VLOOKUP(B285,'2. n_obs_id1'!$A:$B,2,FALSE)</f>
        <v>142</v>
      </c>
      <c r="Z285" s="14">
        <f>IF(ISERROR(VLOOKUP(C285,'2. n_obs_id1'!$A:$B,2,FALSE)),0,VLOOKUP(C285,'2. n_obs_id1'!$A:$B,2,FALSE))</f>
        <v>158</v>
      </c>
    </row>
    <row r="286" spans="1:26" x14ac:dyDescent="0.2">
      <c r="A286">
        <v>285</v>
      </c>
      <c r="B286" t="s">
        <v>151</v>
      </c>
      <c r="C286" t="s">
        <v>134</v>
      </c>
      <c r="D286">
        <v>0</v>
      </c>
      <c r="E286">
        <v>1</v>
      </c>
      <c r="F286">
        <v>2</v>
      </c>
      <c r="G286">
        <v>1</v>
      </c>
      <c r="H286" s="7" t="s">
        <v>5</v>
      </c>
      <c r="I286" s="7" t="s">
        <v>5</v>
      </c>
      <c r="J286" t="s">
        <v>3</v>
      </c>
      <c r="K286" t="s">
        <v>3</v>
      </c>
      <c r="L286" t="s">
        <v>4</v>
      </c>
      <c r="M286" t="s">
        <v>6</v>
      </c>
      <c r="N286" s="1">
        <v>75.785714285714292</v>
      </c>
      <c r="O286" s="1">
        <v>90.285714285714292</v>
      </c>
      <c r="P286" s="1">
        <v>26.92582403567252</v>
      </c>
      <c r="Q286" s="1">
        <v>32.557641192199412</v>
      </c>
      <c r="R286" s="1">
        <v>53.670982228208608</v>
      </c>
      <c r="S286" s="1">
        <v>27.13312842137822</v>
      </c>
      <c r="T286" s="1">
        <v>-26.745158192536088</v>
      </c>
      <c r="U286" s="1">
        <v>5.4245127708211918</v>
      </c>
      <c r="V286" s="13">
        <v>2014</v>
      </c>
      <c r="W286" s="13" t="s">
        <v>10</v>
      </c>
      <c r="X286" s="13" t="s">
        <v>50</v>
      </c>
      <c r="Y286" s="14">
        <f>VLOOKUP(B286,'2. n_obs_id1'!$A:$B,2,FALSE)</f>
        <v>128</v>
      </c>
      <c r="Z286" s="14">
        <f>IF(ISERROR(VLOOKUP(C286,'2. n_obs_id1'!$A:$B,2,FALSE)),0,VLOOKUP(C286,'2. n_obs_id1'!$A:$B,2,FALSE))</f>
        <v>142</v>
      </c>
    </row>
    <row r="287" spans="1:26" x14ac:dyDescent="0.2">
      <c r="A287">
        <v>286</v>
      </c>
      <c r="B287" t="s">
        <v>134</v>
      </c>
      <c r="C287" t="s">
        <v>133</v>
      </c>
      <c r="D287">
        <v>1</v>
      </c>
      <c r="E287">
        <v>0</v>
      </c>
      <c r="F287">
        <v>2</v>
      </c>
      <c r="G287">
        <v>1</v>
      </c>
      <c r="H287" s="7">
        <v>1</v>
      </c>
      <c r="I287" s="7">
        <v>0</v>
      </c>
      <c r="J287" t="s">
        <v>3</v>
      </c>
      <c r="K287" t="s">
        <v>2</v>
      </c>
      <c r="L287" t="s">
        <v>6</v>
      </c>
      <c r="M287" t="s">
        <v>6</v>
      </c>
      <c r="N287" s="1">
        <v>90.285714285714292</v>
      </c>
      <c r="O287" s="1">
        <v>87.272727272727266</v>
      </c>
      <c r="P287" s="1">
        <v>32.557641192199412</v>
      </c>
      <c r="Q287" s="1">
        <v>70.228199464317754</v>
      </c>
      <c r="R287" s="1">
        <v>27.537942075366431</v>
      </c>
      <c r="S287" s="1">
        <v>47.127807489230563</v>
      </c>
      <c r="T287" s="1">
        <v>5.0196991168329816</v>
      </c>
      <c r="U287" s="1">
        <v>23.100391975087192</v>
      </c>
      <c r="V287" s="13">
        <v>2014</v>
      </c>
      <c r="W287" s="13" t="s">
        <v>10</v>
      </c>
      <c r="X287" s="13" t="s">
        <v>50</v>
      </c>
      <c r="Y287" s="14">
        <f>VLOOKUP(B287,'2. n_obs_id1'!$A:$B,2,FALSE)</f>
        <v>142</v>
      </c>
      <c r="Z287" s="14">
        <f>IF(ISERROR(VLOOKUP(C287,'2. n_obs_id1'!$A:$B,2,FALSE)),0,VLOOKUP(C287,'2. n_obs_id1'!$A:$B,2,FALSE))</f>
        <v>84</v>
      </c>
    </row>
    <row r="288" spans="1:26" x14ac:dyDescent="0.2">
      <c r="A288">
        <v>287</v>
      </c>
      <c r="B288" t="s">
        <v>134</v>
      </c>
      <c r="C288" t="s">
        <v>133</v>
      </c>
      <c r="D288">
        <v>1</v>
      </c>
      <c r="E288">
        <v>0</v>
      </c>
      <c r="F288">
        <v>1</v>
      </c>
      <c r="G288">
        <v>2</v>
      </c>
      <c r="H288" s="7">
        <v>1</v>
      </c>
      <c r="I288" s="7">
        <v>0</v>
      </c>
      <c r="J288" t="s">
        <v>3</v>
      </c>
      <c r="K288" t="s">
        <v>2</v>
      </c>
      <c r="L288" t="s">
        <v>6</v>
      </c>
      <c r="M288" t="s">
        <v>6</v>
      </c>
      <c r="N288" s="1">
        <v>90.285714285714292</v>
      </c>
      <c r="O288" s="1">
        <v>87.272727272727266</v>
      </c>
      <c r="P288" s="1">
        <v>32.557641192199412</v>
      </c>
      <c r="Q288" s="1">
        <v>70.228199464317754</v>
      </c>
      <c r="R288" s="1">
        <v>27.537942075366431</v>
      </c>
      <c r="S288" s="1">
        <v>47.127807489230563</v>
      </c>
      <c r="T288" s="1">
        <v>5.0196991168329816</v>
      </c>
      <c r="U288" s="1">
        <v>23.100391975087192</v>
      </c>
      <c r="V288" s="13">
        <v>2014</v>
      </c>
      <c r="W288" s="13" t="s">
        <v>10</v>
      </c>
      <c r="X288" s="13" t="s">
        <v>50</v>
      </c>
      <c r="Y288" s="14">
        <f>VLOOKUP(B288,'2. n_obs_id1'!$A:$B,2,FALSE)</f>
        <v>142</v>
      </c>
      <c r="Z288" s="14">
        <f>IF(ISERROR(VLOOKUP(C288,'2. n_obs_id1'!$A:$B,2,FALSE)),0,VLOOKUP(C288,'2. n_obs_id1'!$A:$B,2,FALSE))</f>
        <v>84</v>
      </c>
    </row>
    <row r="289" spans="1:26" x14ac:dyDescent="0.2">
      <c r="A289">
        <v>288</v>
      </c>
      <c r="B289" t="s">
        <v>133</v>
      </c>
      <c r="C289" t="s">
        <v>134</v>
      </c>
      <c r="D289">
        <v>0</v>
      </c>
      <c r="E289">
        <v>1</v>
      </c>
      <c r="F289">
        <v>2</v>
      </c>
      <c r="G289">
        <v>1</v>
      </c>
      <c r="H289" s="7">
        <v>0</v>
      </c>
      <c r="I289" s="7">
        <v>1</v>
      </c>
      <c r="J289" t="s">
        <v>2</v>
      </c>
      <c r="K289" t="s">
        <v>3</v>
      </c>
      <c r="L289" t="s">
        <v>6</v>
      </c>
      <c r="M289" t="s">
        <v>6</v>
      </c>
      <c r="N289" s="1">
        <v>87.272727272727266</v>
      </c>
      <c r="O289" s="1">
        <v>90.285714285714292</v>
      </c>
      <c r="P289" s="1">
        <v>70.228199464317754</v>
      </c>
      <c r="Q289" s="1">
        <v>32.557641192199412</v>
      </c>
      <c r="R289" s="1">
        <v>48.399477429557052</v>
      </c>
      <c r="S289" s="1">
        <v>27.13312842137822</v>
      </c>
      <c r="T289" s="1">
        <v>21.828722034760702</v>
      </c>
      <c r="U289" s="1">
        <v>5.4245127708211918</v>
      </c>
      <c r="V289" s="13">
        <v>2014</v>
      </c>
      <c r="W289" s="13" t="s">
        <v>10</v>
      </c>
      <c r="X289" s="13" t="s">
        <v>50</v>
      </c>
      <c r="Y289" s="14">
        <f>VLOOKUP(B289,'2. n_obs_id1'!$A:$B,2,FALSE)</f>
        <v>84</v>
      </c>
      <c r="Z289" s="14">
        <f>IF(ISERROR(VLOOKUP(C289,'2. n_obs_id1'!$A:$B,2,FALSE)),0,VLOOKUP(C289,'2. n_obs_id1'!$A:$B,2,FALSE))</f>
        <v>142</v>
      </c>
    </row>
    <row r="290" spans="1:26" x14ac:dyDescent="0.2">
      <c r="A290">
        <v>289</v>
      </c>
      <c r="B290" t="s">
        <v>133</v>
      </c>
      <c r="C290" t="s">
        <v>134</v>
      </c>
      <c r="D290">
        <v>0</v>
      </c>
      <c r="E290">
        <v>1</v>
      </c>
      <c r="F290">
        <v>2</v>
      </c>
      <c r="G290">
        <v>1</v>
      </c>
      <c r="H290" s="7">
        <v>0</v>
      </c>
      <c r="I290" s="7">
        <v>1</v>
      </c>
      <c r="J290" t="s">
        <v>2</v>
      </c>
      <c r="K290" t="s">
        <v>3</v>
      </c>
      <c r="L290" t="s">
        <v>6</v>
      </c>
      <c r="M290" t="s">
        <v>6</v>
      </c>
      <c r="N290" s="1">
        <v>87.272727272727266</v>
      </c>
      <c r="O290" s="1">
        <v>90.285714285714292</v>
      </c>
      <c r="P290" s="1">
        <v>70.228199464317754</v>
      </c>
      <c r="Q290" s="1">
        <v>32.557641192199412</v>
      </c>
      <c r="R290" s="1">
        <v>48.399477429557052</v>
      </c>
      <c r="S290" s="1">
        <v>27.13312842137822</v>
      </c>
      <c r="T290" s="1">
        <v>21.828722034760702</v>
      </c>
      <c r="U290" s="1">
        <v>5.4245127708211918</v>
      </c>
      <c r="V290" s="13">
        <v>2014</v>
      </c>
      <c r="W290" s="13" t="s">
        <v>10</v>
      </c>
      <c r="X290" s="13" t="s">
        <v>50</v>
      </c>
      <c r="Y290" s="14">
        <f>VLOOKUP(B290,'2. n_obs_id1'!$A:$B,2,FALSE)</f>
        <v>84</v>
      </c>
      <c r="Z290" s="14">
        <f>IF(ISERROR(VLOOKUP(C290,'2. n_obs_id1'!$A:$B,2,FALSE)),0,VLOOKUP(C290,'2. n_obs_id1'!$A:$B,2,FALSE))</f>
        <v>142</v>
      </c>
    </row>
    <row r="291" spans="1:26" x14ac:dyDescent="0.2">
      <c r="A291">
        <v>290</v>
      </c>
      <c r="B291" t="s">
        <v>133</v>
      </c>
      <c r="C291" t="s">
        <v>134</v>
      </c>
      <c r="D291">
        <v>0</v>
      </c>
      <c r="E291">
        <v>1</v>
      </c>
      <c r="F291">
        <v>2</v>
      </c>
      <c r="G291">
        <v>1</v>
      </c>
      <c r="H291" s="7">
        <v>0</v>
      </c>
      <c r="I291" s="7">
        <v>1</v>
      </c>
      <c r="J291" t="s">
        <v>2</v>
      </c>
      <c r="K291" t="s">
        <v>3</v>
      </c>
      <c r="L291" t="s">
        <v>6</v>
      </c>
      <c r="M291" t="s">
        <v>6</v>
      </c>
      <c r="N291" s="1">
        <v>87.272727272727266</v>
      </c>
      <c r="O291" s="1">
        <v>90.285714285714292</v>
      </c>
      <c r="P291" s="1">
        <v>70.228199464317754</v>
      </c>
      <c r="Q291" s="1">
        <v>32.557641192199412</v>
      </c>
      <c r="R291" s="1">
        <v>48.399477429557052</v>
      </c>
      <c r="S291" s="1">
        <v>27.13312842137822</v>
      </c>
      <c r="T291" s="1">
        <v>21.828722034760702</v>
      </c>
      <c r="U291" s="1">
        <v>5.4245127708211918</v>
      </c>
      <c r="V291" s="13">
        <v>2014</v>
      </c>
      <c r="W291" s="13" t="s">
        <v>10</v>
      </c>
      <c r="X291" s="13" t="s">
        <v>50</v>
      </c>
      <c r="Y291" s="14">
        <f>VLOOKUP(B291,'2. n_obs_id1'!$A:$B,2,FALSE)</f>
        <v>84</v>
      </c>
      <c r="Z291" s="14">
        <f>IF(ISERROR(VLOOKUP(C291,'2. n_obs_id1'!$A:$B,2,FALSE)),0,VLOOKUP(C291,'2. n_obs_id1'!$A:$B,2,FALSE))</f>
        <v>142</v>
      </c>
    </row>
    <row r="292" spans="1:26" x14ac:dyDescent="0.2">
      <c r="A292">
        <v>291</v>
      </c>
      <c r="B292" t="s">
        <v>134</v>
      </c>
      <c r="C292" t="s">
        <v>133</v>
      </c>
      <c r="D292">
        <v>1</v>
      </c>
      <c r="E292">
        <v>0</v>
      </c>
      <c r="F292">
        <v>1</v>
      </c>
      <c r="G292">
        <v>2</v>
      </c>
      <c r="H292" s="7">
        <v>1</v>
      </c>
      <c r="I292" s="7">
        <v>0</v>
      </c>
      <c r="J292" t="s">
        <v>3</v>
      </c>
      <c r="K292" t="s">
        <v>2</v>
      </c>
      <c r="L292" t="s">
        <v>6</v>
      </c>
      <c r="M292" t="s">
        <v>6</v>
      </c>
      <c r="N292" s="1">
        <v>90.285714285714292</v>
      </c>
      <c r="O292" s="1">
        <v>87.272727272727266</v>
      </c>
      <c r="P292" s="1">
        <v>32.557641192199412</v>
      </c>
      <c r="Q292" s="1">
        <v>70.228199464317754</v>
      </c>
      <c r="R292" s="1">
        <v>27.537942075366431</v>
      </c>
      <c r="S292" s="1">
        <v>47.127807489230563</v>
      </c>
      <c r="T292" s="1">
        <v>5.0196991168329816</v>
      </c>
      <c r="U292" s="1">
        <v>23.100391975087192</v>
      </c>
      <c r="V292" s="13">
        <v>2014</v>
      </c>
      <c r="W292" s="13" t="s">
        <v>10</v>
      </c>
      <c r="X292" s="13" t="s">
        <v>50</v>
      </c>
      <c r="Y292" s="14">
        <f>VLOOKUP(B292,'2. n_obs_id1'!$A:$B,2,FALSE)</f>
        <v>142</v>
      </c>
      <c r="Z292" s="14">
        <f>IF(ISERROR(VLOOKUP(C292,'2. n_obs_id1'!$A:$B,2,FALSE)),0,VLOOKUP(C292,'2. n_obs_id1'!$A:$B,2,FALSE))</f>
        <v>84</v>
      </c>
    </row>
    <row r="293" spans="1:26" x14ac:dyDescent="0.2">
      <c r="A293">
        <v>292</v>
      </c>
      <c r="B293" t="s">
        <v>133</v>
      </c>
      <c r="C293" t="s">
        <v>134</v>
      </c>
      <c r="D293">
        <v>0</v>
      </c>
      <c r="E293">
        <v>1</v>
      </c>
      <c r="F293">
        <v>2</v>
      </c>
      <c r="G293">
        <v>1</v>
      </c>
      <c r="H293" s="7">
        <v>0</v>
      </c>
      <c r="I293" s="7">
        <v>1</v>
      </c>
      <c r="J293" t="s">
        <v>2</v>
      </c>
      <c r="K293" t="s">
        <v>3</v>
      </c>
      <c r="L293" t="s">
        <v>6</v>
      </c>
      <c r="M293" t="s">
        <v>6</v>
      </c>
      <c r="N293" s="1">
        <v>87.272727272727266</v>
      </c>
      <c r="O293" s="1">
        <v>90.285714285714292</v>
      </c>
      <c r="P293" s="1">
        <v>70.228199464317754</v>
      </c>
      <c r="Q293" s="1">
        <v>32.557641192199412</v>
      </c>
      <c r="R293" s="1">
        <v>48.399477429557052</v>
      </c>
      <c r="S293" s="1">
        <v>27.13312842137822</v>
      </c>
      <c r="T293" s="1">
        <v>21.828722034760702</v>
      </c>
      <c r="U293" s="1">
        <v>5.4245127708211918</v>
      </c>
      <c r="V293" s="13">
        <v>2014</v>
      </c>
      <c r="W293" s="13" t="s">
        <v>10</v>
      </c>
      <c r="X293" s="13" t="s">
        <v>50</v>
      </c>
      <c r="Y293" s="14">
        <f>VLOOKUP(B293,'2. n_obs_id1'!$A:$B,2,FALSE)</f>
        <v>84</v>
      </c>
      <c r="Z293" s="14">
        <f>IF(ISERROR(VLOOKUP(C293,'2. n_obs_id1'!$A:$B,2,FALSE)),0,VLOOKUP(C293,'2. n_obs_id1'!$A:$B,2,FALSE))</f>
        <v>142</v>
      </c>
    </row>
    <row r="294" spans="1:26" x14ac:dyDescent="0.2">
      <c r="A294">
        <v>293</v>
      </c>
      <c r="B294" t="s">
        <v>133</v>
      </c>
      <c r="C294" t="s">
        <v>134</v>
      </c>
      <c r="D294">
        <v>0</v>
      </c>
      <c r="E294">
        <v>1</v>
      </c>
      <c r="F294">
        <v>2</v>
      </c>
      <c r="G294">
        <v>1</v>
      </c>
      <c r="H294" s="7">
        <v>0</v>
      </c>
      <c r="I294" s="7">
        <v>1</v>
      </c>
      <c r="J294" t="s">
        <v>2</v>
      </c>
      <c r="K294" t="s">
        <v>3</v>
      </c>
      <c r="L294" t="s">
        <v>6</v>
      </c>
      <c r="M294" t="s">
        <v>6</v>
      </c>
      <c r="N294" s="1">
        <v>87.272727272727266</v>
      </c>
      <c r="O294" s="1">
        <v>90.285714285714292</v>
      </c>
      <c r="P294" s="1">
        <v>70.228199464317754</v>
      </c>
      <c r="Q294" s="1">
        <v>32.557641192199412</v>
      </c>
      <c r="R294" s="1">
        <v>48.399477429557052</v>
      </c>
      <c r="S294" s="1">
        <v>27.13312842137822</v>
      </c>
      <c r="T294" s="1">
        <v>21.828722034760702</v>
      </c>
      <c r="U294" s="1">
        <v>5.4245127708211918</v>
      </c>
      <c r="V294" s="13">
        <v>2014</v>
      </c>
      <c r="W294" s="13" t="s">
        <v>10</v>
      </c>
      <c r="X294" s="13" t="s">
        <v>50</v>
      </c>
      <c r="Y294" s="14">
        <f>VLOOKUP(B294,'2. n_obs_id1'!$A:$B,2,FALSE)</f>
        <v>84</v>
      </c>
      <c r="Z294" s="14">
        <f>IF(ISERROR(VLOOKUP(C294,'2. n_obs_id1'!$A:$B,2,FALSE)),0,VLOOKUP(C294,'2. n_obs_id1'!$A:$B,2,FALSE))</f>
        <v>142</v>
      </c>
    </row>
    <row r="295" spans="1:26" x14ac:dyDescent="0.2">
      <c r="A295">
        <v>294</v>
      </c>
      <c r="B295" t="s">
        <v>134</v>
      </c>
      <c r="C295" t="s">
        <v>133</v>
      </c>
      <c r="D295">
        <v>1</v>
      </c>
      <c r="E295">
        <v>0</v>
      </c>
      <c r="F295">
        <v>1</v>
      </c>
      <c r="G295">
        <v>2</v>
      </c>
      <c r="H295" s="7">
        <v>1</v>
      </c>
      <c r="I295" s="7">
        <v>0</v>
      </c>
      <c r="J295" t="s">
        <v>3</v>
      </c>
      <c r="K295" t="s">
        <v>2</v>
      </c>
      <c r="L295" t="s">
        <v>6</v>
      </c>
      <c r="M295" t="s">
        <v>6</v>
      </c>
      <c r="N295" s="1">
        <v>90.285714285714292</v>
      </c>
      <c r="O295" s="1">
        <v>87.272727272727266</v>
      </c>
      <c r="P295" s="1">
        <v>32.557641192199412</v>
      </c>
      <c r="Q295" s="1">
        <v>70.228199464317754</v>
      </c>
      <c r="R295" s="1">
        <v>27.537942075366431</v>
      </c>
      <c r="S295" s="1">
        <v>47.127807489230563</v>
      </c>
      <c r="T295" s="1">
        <v>5.0196991168329816</v>
      </c>
      <c r="U295" s="1">
        <v>23.100391975087192</v>
      </c>
      <c r="V295" s="13">
        <v>2014</v>
      </c>
      <c r="W295" s="13" t="s">
        <v>10</v>
      </c>
      <c r="X295" s="13" t="s">
        <v>50</v>
      </c>
      <c r="Y295" s="14">
        <f>VLOOKUP(B295,'2. n_obs_id1'!$A:$B,2,FALSE)</f>
        <v>142</v>
      </c>
      <c r="Z295" s="14">
        <f>IF(ISERROR(VLOOKUP(C295,'2. n_obs_id1'!$A:$B,2,FALSE)),0,VLOOKUP(C295,'2. n_obs_id1'!$A:$B,2,FALSE))</f>
        <v>84</v>
      </c>
    </row>
    <row r="296" spans="1:26" x14ac:dyDescent="0.2">
      <c r="A296">
        <v>295</v>
      </c>
      <c r="B296" t="s">
        <v>134</v>
      </c>
      <c r="C296" t="s">
        <v>133</v>
      </c>
      <c r="D296">
        <v>1</v>
      </c>
      <c r="E296">
        <v>0</v>
      </c>
      <c r="F296">
        <v>1</v>
      </c>
      <c r="G296">
        <v>2</v>
      </c>
      <c r="H296" s="7">
        <v>1</v>
      </c>
      <c r="I296" s="7">
        <v>0</v>
      </c>
      <c r="J296" t="s">
        <v>3</v>
      </c>
      <c r="K296" t="s">
        <v>2</v>
      </c>
      <c r="L296" t="s">
        <v>6</v>
      </c>
      <c r="M296" t="s">
        <v>6</v>
      </c>
      <c r="N296" s="1">
        <v>90.285714285714292</v>
      </c>
      <c r="O296" s="1">
        <v>87.272727272727266</v>
      </c>
      <c r="P296" s="1">
        <v>32.557641192199412</v>
      </c>
      <c r="Q296" s="1">
        <v>70.228199464317754</v>
      </c>
      <c r="R296" s="1">
        <v>27.537942075366431</v>
      </c>
      <c r="S296" s="1">
        <v>47.127807489230563</v>
      </c>
      <c r="T296" s="1">
        <v>5.0196991168329816</v>
      </c>
      <c r="U296" s="1">
        <v>23.100391975087192</v>
      </c>
      <c r="V296" s="13">
        <v>2014</v>
      </c>
      <c r="W296" s="13" t="s">
        <v>10</v>
      </c>
      <c r="X296" s="13" t="s">
        <v>50</v>
      </c>
      <c r="Y296" s="14">
        <f>VLOOKUP(B296,'2. n_obs_id1'!$A:$B,2,FALSE)</f>
        <v>142</v>
      </c>
      <c r="Z296" s="14">
        <f>IF(ISERROR(VLOOKUP(C296,'2. n_obs_id1'!$A:$B,2,FALSE)),0,VLOOKUP(C296,'2. n_obs_id1'!$A:$B,2,FALSE))</f>
        <v>84</v>
      </c>
    </row>
    <row r="297" spans="1:26" x14ac:dyDescent="0.2">
      <c r="A297">
        <v>296</v>
      </c>
      <c r="B297" t="s">
        <v>151</v>
      </c>
      <c r="C297" t="s">
        <v>134</v>
      </c>
      <c r="D297">
        <v>0</v>
      </c>
      <c r="E297">
        <v>1</v>
      </c>
      <c r="F297">
        <v>2</v>
      </c>
      <c r="G297">
        <v>1</v>
      </c>
      <c r="H297" s="7">
        <v>0</v>
      </c>
      <c r="I297" s="7">
        <v>1</v>
      </c>
      <c r="J297" t="s">
        <v>3</v>
      </c>
      <c r="K297" t="s">
        <v>3</v>
      </c>
      <c r="L297" t="s">
        <v>4</v>
      </c>
      <c r="M297" t="s">
        <v>6</v>
      </c>
      <c r="N297" s="1">
        <v>75.785714285714292</v>
      </c>
      <c r="O297" s="1">
        <v>90.285714285714292</v>
      </c>
      <c r="P297" s="1">
        <v>26.92582403567252</v>
      </c>
      <c r="Q297" s="1">
        <v>32.557641192199412</v>
      </c>
      <c r="R297" s="1">
        <v>53.670982228208608</v>
      </c>
      <c r="S297" s="1">
        <v>27.13312842137822</v>
      </c>
      <c r="T297" s="1">
        <v>-26.745158192536088</v>
      </c>
      <c r="U297" s="1">
        <v>5.4245127708211918</v>
      </c>
      <c r="V297" s="13">
        <v>2014</v>
      </c>
      <c r="W297" s="13" t="s">
        <v>10</v>
      </c>
      <c r="X297" s="13" t="s">
        <v>50</v>
      </c>
      <c r="Y297" s="14">
        <f>VLOOKUP(B297,'2. n_obs_id1'!$A:$B,2,FALSE)</f>
        <v>128</v>
      </c>
      <c r="Z297" s="14">
        <f>IF(ISERROR(VLOOKUP(C297,'2. n_obs_id1'!$A:$B,2,FALSE)),0,VLOOKUP(C297,'2. n_obs_id1'!$A:$B,2,FALSE))</f>
        <v>142</v>
      </c>
    </row>
    <row r="298" spans="1:26" x14ac:dyDescent="0.2">
      <c r="A298">
        <v>297</v>
      </c>
      <c r="B298" t="s">
        <v>134</v>
      </c>
      <c r="C298" t="s">
        <v>133</v>
      </c>
      <c r="D298">
        <v>1</v>
      </c>
      <c r="E298">
        <v>0</v>
      </c>
      <c r="F298">
        <v>1</v>
      </c>
      <c r="G298">
        <v>2</v>
      </c>
      <c r="H298" s="7">
        <v>1</v>
      </c>
      <c r="I298" s="7">
        <v>0</v>
      </c>
      <c r="J298" t="s">
        <v>3</v>
      </c>
      <c r="K298" t="s">
        <v>2</v>
      </c>
      <c r="L298" t="s">
        <v>6</v>
      </c>
      <c r="M298" t="s">
        <v>6</v>
      </c>
      <c r="N298" s="1">
        <v>90.285714285714292</v>
      </c>
      <c r="O298" s="1">
        <v>87.272727272727266</v>
      </c>
      <c r="P298" s="1">
        <v>32.557641192199412</v>
      </c>
      <c r="Q298" s="1">
        <v>70.228199464317754</v>
      </c>
      <c r="R298" s="1">
        <v>27.537942075366431</v>
      </c>
      <c r="S298" s="1">
        <v>47.127807489230563</v>
      </c>
      <c r="T298" s="1">
        <v>5.0196991168329816</v>
      </c>
      <c r="U298" s="1">
        <v>23.100391975087192</v>
      </c>
      <c r="V298" s="13">
        <v>2014</v>
      </c>
      <c r="W298" s="13" t="s">
        <v>10</v>
      </c>
      <c r="X298" s="13" t="s">
        <v>50</v>
      </c>
      <c r="Y298" s="14">
        <f>VLOOKUP(B298,'2. n_obs_id1'!$A:$B,2,FALSE)</f>
        <v>142</v>
      </c>
      <c r="Z298" s="14">
        <f>IF(ISERROR(VLOOKUP(C298,'2. n_obs_id1'!$A:$B,2,FALSE)),0,VLOOKUP(C298,'2. n_obs_id1'!$A:$B,2,FALSE))</f>
        <v>84</v>
      </c>
    </row>
    <row r="299" spans="1:26" x14ac:dyDescent="0.2">
      <c r="A299">
        <v>298</v>
      </c>
      <c r="B299" t="s">
        <v>151</v>
      </c>
      <c r="C299" t="s">
        <v>134</v>
      </c>
      <c r="D299">
        <v>0</v>
      </c>
      <c r="E299">
        <v>1</v>
      </c>
      <c r="F299">
        <v>2</v>
      </c>
      <c r="G299">
        <v>1</v>
      </c>
      <c r="H299" s="7" t="s">
        <v>5</v>
      </c>
      <c r="I299" s="7" t="s">
        <v>5</v>
      </c>
      <c r="J299" t="s">
        <v>3</v>
      </c>
      <c r="K299" t="s">
        <v>3</v>
      </c>
      <c r="L299" t="s">
        <v>4</v>
      </c>
      <c r="M299" t="s">
        <v>6</v>
      </c>
      <c r="N299" s="1">
        <v>75.785714285714292</v>
      </c>
      <c r="O299" s="1">
        <v>90.285714285714292</v>
      </c>
      <c r="P299" s="1">
        <v>26.92582403567252</v>
      </c>
      <c r="Q299" s="1">
        <v>32.557641192199412</v>
      </c>
      <c r="R299" s="1">
        <v>53.670982228208608</v>
      </c>
      <c r="S299" s="1">
        <v>27.13312842137822</v>
      </c>
      <c r="T299" s="1">
        <v>-26.745158192536088</v>
      </c>
      <c r="U299" s="1">
        <v>5.4245127708211918</v>
      </c>
      <c r="V299" s="13">
        <v>2014</v>
      </c>
      <c r="W299" s="13" t="s">
        <v>10</v>
      </c>
      <c r="X299" s="13" t="s">
        <v>50</v>
      </c>
      <c r="Y299" s="14">
        <f>VLOOKUP(B299,'2. n_obs_id1'!$A:$B,2,FALSE)</f>
        <v>128</v>
      </c>
      <c r="Z299" s="14">
        <f>IF(ISERROR(VLOOKUP(C299,'2. n_obs_id1'!$A:$B,2,FALSE)),0,VLOOKUP(C299,'2. n_obs_id1'!$A:$B,2,FALSE))</f>
        <v>142</v>
      </c>
    </row>
    <row r="300" spans="1:26" x14ac:dyDescent="0.2">
      <c r="A300">
        <v>299</v>
      </c>
      <c r="B300" t="s">
        <v>154</v>
      </c>
      <c r="C300" t="s">
        <v>134</v>
      </c>
      <c r="D300">
        <v>0</v>
      </c>
      <c r="E300">
        <v>1</v>
      </c>
      <c r="F300">
        <v>2</v>
      </c>
      <c r="G300">
        <v>1</v>
      </c>
      <c r="H300" s="7">
        <v>0</v>
      </c>
      <c r="I300" s="7">
        <v>1</v>
      </c>
      <c r="J300" t="s">
        <v>2</v>
      </c>
      <c r="K300" t="s">
        <v>3</v>
      </c>
      <c r="L300" t="s">
        <v>4</v>
      </c>
      <c r="M300" t="s">
        <v>6</v>
      </c>
      <c r="N300" s="1">
        <v>60.166666666666664</v>
      </c>
      <c r="O300" s="1">
        <v>90.285714285714292</v>
      </c>
      <c r="P300" s="1">
        <v>22.803508501982758</v>
      </c>
      <c r="Q300" s="1">
        <v>32.557641192199412</v>
      </c>
      <c r="R300" s="1">
        <v>38.637286496795177</v>
      </c>
      <c r="S300" s="1">
        <v>27.13312842137822</v>
      </c>
      <c r="T300" s="1">
        <v>-15.833777994812419</v>
      </c>
      <c r="U300" s="1">
        <v>5.4245127708211918</v>
      </c>
      <c r="V300" s="13">
        <v>2014</v>
      </c>
      <c r="W300" s="13" t="s">
        <v>10</v>
      </c>
      <c r="X300" s="13" t="s">
        <v>50</v>
      </c>
      <c r="Y300" s="14">
        <f>VLOOKUP(B300,'2. n_obs_id1'!$A:$B,2,FALSE)</f>
        <v>158</v>
      </c>
      <c r="Z300" s="14">
        <f>IF(ISERROR(VLOOKUP(C300,'2. n_obs_id1'!$A:$B,2,FALSE)),0,VLOOKUP(C300,'2. n_obs_id1'!$A:$B,2,FALSE))</f>
        <v>142</v>
      </c>
    </row>
    <row r="301" spans="1:26" x14ac:dyDescent="0.2">
      <c r="A301">
        <v>300</v>
      </c>
      <c r="B301" t="s">
        <v>138</v>
      </c>
      <c r="C301" t="s">
        <v>103</v>
      </c>
      <c r="D301">
        <v>1</v>
      </c>
      <c r="E301">
        <v>0</v>
      </c>
      <c r="F301">
        <v>1</v>
      </c>
      <c r="G301">
        <v>2</v>
      </c>
      <c r="H301" s="7">
        <v>1</v>
      </c>
      <c r="I301" s="7">
        <v>0</v>
      </c>
      <c r="J301" t="s">
        <v>2</v>
      </c>
      <c r="K301" t="s">
        <v>3</v>
      </c>
      <c r="L301" t="s">
        <v>6</v>
      </c>
      <c r="M301" t="s">
        <v>6</v>
      </c>
      <c r="N301" s="1">
        <v>78.857142857142861</v>
      </c>
      <c r="O301" s="1">
        <v>94.833333333333329</v>
      </c>
      <c r="P301" s="1">
        <v>4</v>
      </c>
      <c r="Q301" s="1">
        <v>67.186308128963304</v>
      </c>
      <c r="R301" s="1">
        <v>30.618777590811717</v>
      </c>
      <c r="S301" s="1">
        <v>57.806001349791586</v>
      </c>
      <c r="T301" s="1">
        <v>-26.618777590811717</v>
      </c>
      <c r="U301" s="1">
        <v>9.3803067791717183</v>
      </c>
      <c r="V301" s="13">
        <v>2014</v>
      </c>
      <c r="W301" s="13" t="s">
        <v>10</v>
      </c>
      <c r="X301" s="13" t="s">
        <v>51</v>
      </c>
      <c r="Y301" s="14">
        <f>VLOOKUP(B301,'2. n_obs_id1'!$A:$B,2,FALSE)</f>
        <v>58</v>
      </c>
      <c r="Z301" s="14">
        <f>IF(ISERROR(VLOOKUP(C301,'2. n_obs_id1'!$A:$B,2,FALSE)),0,VLOOKUP(C301,'2. n_obs_id1'!$A:$B,2,FALSE))</f>
        <v>38</v>
      </c>
    </row>
    <row r="302" spans="1:26" x14ac:dyDescent="0.2">
      <c r="A302">
        <v>301</v>
      </c>
      <c r="B302" t="s">
        <v>138</v>
      </c>
      <c r="C302" t="s">
        <v>166</v>
      </c>
      <c r="D302">
        <v>1</v>
      </c>
      <c r="E302">
        <v>0</v>
      </c>
      <c r="F302">
        <v>1</v>
      </c>
      <c r="G302">
        <v>2</v>
      </c>
      <c r="H302" s="7">
        <v>1</v>
      </c>
      <c r="I302" s="7">
        <v>0</v>
      </c>
      <c r="J302" t="s">
        <v>2</v>
      </c>
      <c r="K302" t="s">
        <v>3</v>
      </c>
      <c r="L302" t="s">
        <v>6</v>
      </c>
      <c r="M302" t="s">
        <v>4</v>
      </c>
      <c r="N302" s="1">
        <v>78.857142857142861</v>
      </c>
      <c r="O302" s="1">
        <v>76.666666666666671</v>
      </c>
      <c r="P302" s="1">
        <v>4</v>
      </c>
      <c r="Q302" s="1">
        <v>84.291162051546067</v>
      </c>
      <c r="R302" s="1">
        <v>30.618777590811717</v>
      </c>
      <c r="S302" s="1">
        <v>41.366907862338032</v>
      </c>
      <c r="T302" s="1">
        <v>-26.618777590811717</v>
      </c>
      <c r="U302" s="1">
        <v>42.924254189208035</v>
      </c>
      <c r="V302" s="13">
        <v>2014</v>
      </c>
      <c r="W302" s="13" t="s">
        <v>10</v>
      </c>
      <c r="X302" s="13" t="s">
        <v>51</v>
      </c>
      <c r="Y302" s="14">
        <f>VLOOKUP(B302,'2. n_obs_id1'!$A:$B,2,FALSE)</f>
        <v>58</v>
      </c>
      <c r="Z302" s="14">
        <f>IF(ISERROR(VLOOKUP(C302,'2. n_obs_id1'!$A:$B,2,FALSE)),0,VLOOKUP(C302,'2. n_obs_id1'!$A:$B,2,FALSE))</f>
        <v>63</v>
      </c>
    </row>
    <row r="303" spans="1:26" x14ac:dyDescent="0.2">
      <c r="A303">
        <v>302</v>
      </c>
      <c r="B303" t="s">
        <v>166</v>
      </c>
      <c r="C303" t="s">
        <v>138</v>
      </c>
      <c r="D303">
        <v>0</v>
      </c>
      <c r="E303">
        <v>1</v>
      </c>
      <c r="F303">
        <v>1</v>
      </c>
      <c r="G303">
        <v>2</v>
      </c>
      <c r="H303" s="7">
        <v>0</v>
      </c>
      <c r="I303" s="7">
        <v>1</v>
      </c>
      <c r="J303" t="s">
        <v>3</v>
      </c>
      <c r="K303" t="s">
        <v>2</v>
      </c>
      <c r="L303" t="s">
        <v>4</v>
      </c>
      <c r="M303" t="s">
        <v>6</v>
      </c>
      <c r="N303" s="1">
        <v>76.666666666666671</v>
      </c>
      <c r="O303" s="1">
        <v>78.857142857142861</v>
      </c>
      <c r="P303" s="1">
        <v>84.291162051546067</v>
      </c>
      <c r="Q303" s="1">
        <v>4</v>
      </c>
      <c r="R303" s="1">
        <v>44.413177614464104</v>
      </c>
      <c r="S303" s="1">
        <v>38.572545498119524</v>
      </c>
      <c r="T303" s="1">
        <v>39.877984437081963</v>
      </c>
      <c r="U303" s="1">
        <v>-34.572545498119524</v>
      </c>
      <c r="V303" s="13">
        <v>2014</v>
      </c>
      <c r="W303" s="13" t="s">
        <v>10</v>
      </c>
      <c r="X303" s="13" t="s">
        <v>51</v>
      </c>
      <c r="Y303" s="14">
        <f>VLOOKUP(B303,'2. n_obs_id1'!$A:$B,2,FALSE)</f>
        <v>63</v>
      </c>
      <c r="Z303" s="14">
        <f>IF(ISERROR(VLOOKUP(C303,'2. n_obs_id1'!$A:$B,2,FALSE)),0,VLOOKUP(C303,'2. n_obs_id1'!$A:$B,2,FALSE))</f>
        <v>58</v>
      </c>
    </row>
    <row r="304" spans="1:26" x14ac:dyDescent="0.2">
      <c r="A304">
        <v>303</v>
      </c>
      <c r="B304" t="s">
        <v>103</v>
      </c>
      <c r="C304" t="s">
        <v>138</v>
      </c>
      <c r="D304">
        <v>0</v>
      </c>
      <c r="E304">
        <v>1</v>
      </c>
      <c r="F304">
        <v>2</v>
      </c>
      <c r="G304">
        <v>1</v>
      </c>
      <c r="H304" s="7">
        <v>0</v>
      </c>
      <c r="I304" s="7">
        <v>1</v>
      </c>
      <c r="J304" t="s">
        <v>3</v>
      </c>
      <c r="K304" t="s">
        <v>2</v>
      </c>
      <c r="L304" t="s">
        <v>6</v>
      </c>
      <c r="M304" t="s">
        <v>6</v>
      </c>
      <c r="N304" s="1">
        <v>94.833333333333329</v>
      </c>
      <c r="O304" s="1">
        <v>78.857142857142861</v>
      </c>
      <c r="P304" s="1">
        <v>67.186308128963304</v>
      </c>
      <c r="Q304" s="1">
        <v>4</v>
      </c>
      <c r="R304" s="1">
        <v>67.78205663569527</v>
      </c>
      <c r="S304" s="1">
        <v>38.572545498119524</v>
      </c>
      <c r="T304" s="1">
        <v>-0.59574850673196522</v>
      </c>
      <c r="U304" s="1">
        <v>-34.572545498119524</v>
      </c>
      <c r="V304" s="13">
        <v>2014</v>
      </c>
      <c r="W304" s="13" t="s">
        <v>10</v>
      </c>
      <c r="X304" s="13" t="s">
        <v>51</v>
      </c>
      <c r="Y304" s="14">
        <f>VLOOKUP(B304,'2. n_obs_id1'!$A:$B,2,FALSE)</f>
        <v>38</v>
      </c>
      <c r="Z304" s="14">
        <f>IF(ISERROR(VLOOKUP(C304,'2. n_obs_id1'!$A:$B,2,FALSE)),0,VLOOKUP(C304,'2. n_obs_id1'!$A:$B,2,FALSE))</f>
        <v>58</v>
      </c>
    </row>
    <row r="305" spans="1:26" x14ac:dyDescent="0.2">
      <c r="A305">
        <v>304</v>
      </c>
      <c r="B305" t="s">
        <v>102</v>
      </c>
      <c r="C305" t="s">
        <v>138</v>
      </c>
      <c r="D305">
        <v>0</v>
      </c>
      <c r="E305">
        <v>1</v>
      </c>
      <c r="F305">
        <v>2</v>
      </c>
      <c r="G305">
        <v>1</v>
      </c>
      <c r="H305" s="7">
        <v>0</v>
      </c>
      <c r="I305" s="7">
        <v>1</v>
      </c>
      <c r="J305" t="s">
        <v>3</v>
      </c>
      <c r="K305" t="s">
        <v>2</v>
      </c>
      <c r="L305" t="s">
        <v>6</v>
      </c>
      <c r="M305" t="s">
        <v>6</v>
      </c>
      <c r="N305" s="1">
        <v>101.85714285714286</v>
      </c>
      <c r="O305" s="1">
        <v>78.857142857142861</v>
      </c>
      <c r="P305" s="1">
        <v>39.293765408776999</v>
      </c>
      <c r="Q305" s="1">
        <v>4</v>
      </c>
      <c r="R305" s="1">
        <v>22.012805168088146</v>
      </c>
      <c r="S305" s="1">
        <v>38.572545498119524</v>
      </c>
      <c r="T305" s="1">
        <v>17.280960240688852</v>
      </c>
      <c r="U305" s="1">
        <v>-34.572545498119524</v>
      </c>
      <c r="V305" s="13">
        <v>2014</v>
      </c>
      <c r="W305" s="13" t="s">
        <v>10</v>
      </c>
      <c r="X305" s="13" t="s">
        <v>51</v>
      </c>
      <c r="Y305" s="14">
        <f>VLOOKUP(B305,'2. n_obs_id1'!$A:$B,2,FALSE)</f>
        <v>17</v>
      </c>
      <c r="Z305" s="14">
        <f>IF(ISERROR(VLOOKUP(C305,'2. n_obs_id1'!$A:$B,2,FALSE)),0,VLOOKUP(C305,'2. n_obs_id1'!$A:$B,2,FALSE))</f>
        <v>58</v>
      </c>
    </row>
    <row r="306" spans="1:26" x14ac:dyDescent="0.2">
      <c r="A306">
        <v>305</v>
      </c>
      <c r="B306" t="s">
        <v>138</v>
      </c>
      <c r="C306" t="s">
        <v>102</v>
      </c>
      <c r="D306">
        <v>1</v>
      </c>
      <c r="E306">
        <v>0</v>
      </c>
      <c r="F306">
        <v>1</v>
      </c>
      <c r="G306">
        <v>2</v>
      </c>
      <c r="H306" s="7">
        <v>1</v>
      </c>
      <c r="I306" s="7">
        <v>0</v>
      </c>
      <c r="J306" t="s">
        <v>2</v>
      </c>
      <c r="K306" t="s">
        <v>3</v>
      </c>
      <c r="L306" t="s">
        <v>6</v>
      </c>
      <c r="M306" t="s">
        <v>6</v>
      </c>
      <c r="N306" s="1">
        <v>78.857142857142861</v>
      </c>
      <c r="O306" s="1">
        <v>101.85714285714286</v>
      </c>
      <c r="P306" s="1">
        <v>4</v>
      </c>
      <c r="Q306" s="1">
        <v>39.293765408776999</v>
      </c>
      <c r="R306" s="1">
        <v>30.618777590811717</v>
      </c>
      <c r="S306" s="1">
        <v>24.7030732082135</v>
      </c>
      <c r="T306" s="1">
        <v>-26.618777590811717</v>
      </c>
      <c r="U306" s="1">
        <v>14.590692200563499</v>
      </c>
      <c r="V306" s="13">
        <v>2014</v>
      </c>
      <c r="W306" s="13" t="s">
        <v>10</v>
      </c>
      <c r="X306" s="13" t="s">
        <v>51</v>
      </c>
      <c r="Y306" s="14">
        <f>VLOOKUP(B306,'2. n_obs_id1'!$A:$B,2,FALSE)</f>
        <v>58</v>
      </c>
      <c r="Z306" s="14">
        <f>IF(ISERROR(VLOOKUP(C306,'2. n_obs_id1'!$A:$B,2,FALSE)),0,VLOOKUP(C306,'2. n_obs_id1'!$A:$B,2,FALSE))</f>
        <v>17</v>
      </c>
    </row>
    <row r="307" spans="1:26" x14ac:dyDescent="0.2">
      <c r="A307">
        <v>306</v>
      </c>
      <c r="B307" t="s">
        <v>138</v>
      </c>
      <c r="C307" t="s">
        <v>102</v>
      </c>
      <c r="D307">
        <v>1</v>
      </c>
      <c r="E307">
        <v>0</v>
      </c>
      <c r="F307">
        <v>1</v>
      </c>
      <c r="G307">
        <v>2</v>
      </c>
      <c r="H307" s="7">
        <v>1</v>
      </c>
      <c r="I307" s="7">
        <v>0</v>
      </c>
      <c r="J307" t="s">
        <v>2</v>
      </c>
      <c r="K307" t="s">
        <v>3</v>
      </c>
      <c r="L307" t="s">
        <v>6</v>
      </c>
      <c r="M307" t="s">
        <v>6</v>
      </c>
      <c r="N307" s="1">
        <v>78.857142857142861</v>
      </c>
      <c r="O307" s="1">
        <v>101.85714285714286</v>
      </c>
      <c r="P307" s="1">
        <v>4</v>
      </c>
      <c r="Q307" s="1">
        <v>39.293765408776999</v>
      </c>
      <c r="R307" s="1">
        <v>30.618777590811717</v>
      </c>
      <c r="S307" s="1">
        <v>24.7030732082135</v>
      </c>
      <c r="T307" s="1">
        <v>-26.618777590811717</v>
      </c>
      <c r="U307" s="1">
        <v>14.590692200563499</v>
      </c>
      <c r="V307" s="13">
        <v>2014</v>
      </c>
      <c r="W307" s="13" t="s">
        <v>10</v>
      </c>
      <c r="X307" s="13" t="s">
        <v>51</v>
      </c>
      <c r="Y307" s="14">
        <f>VLOOKUP(B307,'2. n_obs_id1'!$A:$B,2,FALSE)</f>
        <v>58</v>
      </c>
      <c r="Z307" s="14">
        <f>IF(ISERROR(VLOOKUP(C307,'2. n_obs_id1'!$A:$B,2,FALSE)),0,VLOOKUP(C307,'2. n_obs_id1'!$A:$B,2,FALSE))</f>
        <v>17</v>
      </c>
    </row>
    <row r="308" spans="1:26" x14ac:dyDescent="0.2">
      <c r="A308">
        <v>307</v>
      </c>
      <c r="B308" t="s">
        <v>138</v>
      </c>
      <c r="C308" t="s">
        <v>102</v>
      </c>
      <c r="D308">
        <v>1</v>
      </c>
      <c r="E308">
        <v>0</v>
      </c>
      <c r="F308">
        <v>2</v>
      </c>
      <c r="G308">
        <v>1</v>
      </c>
      <c r="H308" s="7">
        <v>1</v>
      </c>
      <c r="I308" s="7">
        <v>0</v>
      </c>
      <c r="J308" t="s">
        <v>2</v>
      </c>
      <c r="K308" t="s">
        <v>3</v>
      </c>
      <c r="L308" t="s">
        <v>6</v>
      </c>
      <c r="M308" t="s">
        <v>6</v>
      </c>
      <c r="N308" s="1">
        <v>78.857142857142861</v>
      </c>
      <c r="O308" s="1">
        <v>101.85714285714286</v>
      </c>
      <c r="P308" s="1">
        <v>4</v>
      </c>
      <c r="Q308" s="1">
        <v>39.293765408776999</v>
      </c>
      <c r="R308" s="1">
        <v>30.618777590811717</v>
      </c>
      <c r="S308" s="1">
        <v>24.7030732082135</v>
      </c>
      <c r="T308" s="1">
        <v>-26.618777590811717</v>
      </c>
      <c r="U308" s="1">
        <v>14.590692200563499</v>
      </c>
      <c r="V308" s="13">
        <v>2014</v>
      </c>
      <c r="W308" s="13" t="s">
        <v>10</v>
      </c>
      <c r="X308" s="13" t="s">
        <v>51</v>
      </c>
      <c r="Y308" s="14">
        <f>VLOOKUP(B308,'2. n_obs_id1'!$A:$B,2,FALSE)</f>
        <v>58</v>
      </c>
      <c r="Z308" s="14">
        <f>IF(ISERROR(VLOOKUP(C308,'2. n_obs_id1'!$A:$B,2,FALSE)),0,VLOOKUP(C308,'2. n_obs_id1'!$A:$B,2,FALSE))</f>
        <v>17</v>
      </c>
    </row>
    <row r="309" spans="1:26" x14ac:dyDescent="0.2">
      <c r="A309">
        <v>308</v>
      </c>
      <c r="B309" t="s">
        <v>138</v>
      </c>
      <c r="C309" t="s">
        <v>102</v>
      </c>
      <c r="D309">
        <v>1</v>
      </c>
      <c r="E309">
        <v>0</v>
      </c>
      <c r="F309">
        <v>1</v>
      </c>
      <c r="G309">
        <v>2</v>
      </c>
      <c r="H309" s="7" t="s">
        <v>5</v>
      </c>
      <c r="I309" s="7" t="s">
        <v>5</v>
      </c>
      <c r="J309" t="s">
        <v>2</v>
      </c>
      <c r="K309" t="s">
        <v>3</v>
      </c>
      <c r="L309" t="s">
        <v>6</v>
      </c>
      <c r="M309" t="s">
        <v>6</v>
      </c>
      <c r="N309" s="1">
        <v>78.857142857142861</v>
      </c>
      <c r="O309" s="1">
        <v>101.85714285714286</v>
      </c>
      <c r="P309" s="1">
        <v>4</v>
      </c>
      <c r="Q309" s="1">
        <v>39.293765408776999</v>
      </c>
      <c r="R309" s="1">
        <v>30.618777590811717</v>
      </c>
      <c r="S309" s="1">
        <v>24.7030732082135</v>
      </c>
      <c r="T309" s="1">
        <v>-26.618777590811717</v>
      </c>
      <c r="U309" s="1">
        <v>14.590692200563499</v>
      </c>
      <c r="V309" s="13">
        <v>2014</v>
      </c>
      <c r="W309" s="13" t="s">
        <v>10</v>
      </c>
      <c r="X309" s="13" t="s">
        <v>51</v>
      </c>
      <c r="Y309" s="14">
        <f>VLOOKUP(B309,'2. n_obs_id1'!$A:$B,2,FALSE)</f>
        <v>58</v>
      </c>
      <c r="Z309" s="14">
        <f>IF(ISERROR(VLOOKUP(C309,'2. n_obs_id1'!$A:$B,2,FALSE)),0,VLOOKUP(C309,'2. n_obs_id1'!$A:$B,2,FALSE))</f>
        <v>17</v>
      </c>
    </row>
    <row r="310" spans="1:26" x14ac:dyDescent="0.2">
      <c r="A310">
        <v>309</v>
      </c>
      <c r="B310" t="s">
        <v>138</v>
      </c>
      <c r="C310" t="s">
        <v>102</v>
      </c>
      <c r="D310">
        <v>1</v>
      </c>
      <c r="E310">
        <v>0</v>
      </c>
      <c r="F310">
        <v>2</v>
      </c>
      <c r="G310">
        <v>1</v>
      </c>
      <c r="H310" s="7">
        <v>1</v>
      </c>
      <c r="I310" s="7">
        <v>0</v>
      </c>
      <c r="J310" t="s">
        <v>2</v>
      </c>
      <c r="K310" t="s">
        <v>3</v>
      </c>
      <c r="L310" t="s">
        <v>6</v>
      </c>
      <c r="M310" t="s">
        <v>6</v>
      </c>
      <c r="N310" s="1">
        <v>78.857142857142861</v>
      </c>
      <c r="O310" s="1">
        <v>101.85714285714286</v>
      </c>
      <c r="P310" s="1">
        <v>4</v>
      </c>
      <c r="Q310" s="1">
        <v>39.293765408776999</v>
      </c>
      <c r="R310" s="1">
        <v>30.618777590811717</v>
      </c>
      <c r="S310" s="1">
        <v>24.7030732082135</v>
      </c>
      <c r="T310" s="1">
        <v>-26.618777590811717</v>
      </c>
      <c r="U310" s="1">
        <v>14.590692200563499</v>
      </c>
      <c r="V310" s="13">
        <v>2014</v>
      </c>
      <c r="W310" s="13" t="s">
        <v>10</v>
      </c>
      <c r="X310" s="13" t="s">
        <v>51</v>
      </c>
      <c r="Y310" s="14">
        <f>VLOOKUP(B310,'2. n_obs_id1'!$A:$B,2,FALSE)</f>
        <v>58</v>
      </c>
      <c r="Z310" s="14">
        <f>IF(ISERROR(VLOOKUP(C310,'2. n_obs_id1'!$A:$B,2,FALSE)),0,VLOOKUP(C310,'2. n_obs_id1'!$A:$B,2,FALSE))</f>
        <v>17</v>
      </c>
    </row>
    <row r="311" spans="1:26" x14ac:dyDescent="0.2">
      <c r="A311">
        <v>310</v>
      </c>
      <c r="B311" t="s">
        <v>102</v>
      </c>
      <c r="C311" t="s">
        <v>138</v>
      </c>
      <c r="D311">
        <v>0</v>
      </c>
      <c r="E311">
        <v>1</v>
      </c>
      <c r="F311">
        <v>2</v>
      </c>
      <c r="G311">
        <v>1</v>
      </c>
      <c r="H311" s="7" t="s">
        <v>5</v>
      </c>
      <c r="I311" s="7" t="s">
        <v>5</v>
      </c>
      <c r="J311" t="s">
        <v>3</v>
      </c>
      <c r="K311" t="s">
        <v>2</v>
      </c>
      <c r="L311" t="s">
        <v>6</v>
      </c>
      <c r="M311" t="s">
        <v>6</v>
      </c>
      <c r="N311" s="1">
        <v>101.85714285714286</v>
      </c>
      <c r="O311" s="1">
        <v>78.857142857142861</v>
      </c>
      <c r="P311" s="1">
        <v>39.293765408776999</v>
      </c>
      <c r="Q311" s="1">
        <v>4</v>
      </c>
      <c r="R311" s="1">
        <v>22.012805168088146</v>
      </c>
      <c r="S311" s="1">
        <v>38.572545498119524</v>
      </c>
      <c r="T311" s="1">
        <v>17.280960240688852</v>
      </c>
      <c r="U311" s="1">
        <v>-34.572545498119524</v>
      </c>
      <c r="V311" s="13">
        <v>2014</v>
      </c>
      <c r="W311" s="13" t="s">
        <v>10</v>
      </c>
      <c r="X311" s="13" t="s">
        <v>51</v>
      </c>
      <c r="Y311" s="14">
        <f>VLOOKUP(B311,'2. n_obs_id1'!$A:$B,2,FALSE)</f>
        <v>17</v>
      </c>
      <c r="Z311" s="14">
        <f>IF(ISERROR(VLOOKUP(C311,'2. n_obs_id1'!$A:$B,2,FALSE)),0,VLOOKUP(C311,'2. n_obs_id1'!$A:$B,2,FALSE))</f>
        <v>58</v>
      </c>
    </row>
    <row r="312" spans="1:26" x14ac:dyDescent="0.2">
      <c r="A312">
        <v>311</v>
      </c>
      <c r="B312" t="s">
        <v>138</v>
      </c>
      <c r="C312" t="s">
        <v>102</v>
      </c>
      <c r="D312">
        <v>1</v>
      </c>
      <c r="E312">
        <v>0</v>
      </c>
      <c r="F312">
        <v>2</v>
      </c>
      <c r="G312">
        <v>1</v>
      </c>
      <c r="H312" s="7">
        <v>1</v>
      </c>
      <c r="I312" s="7">
        <v>0</v>
      </c>
      <c r="J312" t="s">
        <v>2</v>
      </c>
      <c r="K312" t="s">
        <v>3</v>
      </c>
      <c r="L312" t="s">
        <v>6</v>
      </c>
      <c r="M312" t="s">
        <v>6</v>
      </c>
      <c r="N312" s="1">
        <v>78.857142857142861</v>
      </c>
      <c r="O312" s="1">
        <v>101.85714285714286</v>
      </c>
      <c r="P312" s="1">
        <v>4</v>
      </c>
      <c r="Q312" s="1">
        <v>39.293765408776999</v>
      </c>
      <c r="R312" s="1">
        <v>30.618777590811717</v>
      </c>
      <c r="S312" s="1">
        <v>24.7030732082135</v>
      </c>
      <c r="T312" s="1">
        <v>-26.618777590811717</v>
      </c>
      <c r="U312" s="1">
        <v>14.590692200563499</v>
      </c>
      <c r="V312" s="13">
        <v>2014</v>
      </c>
      <c r="W312" s="13" t="s">
        <v>10</v>
      </c>
      <c r="X312" s="13" t="s">
        <v>51</v>
      </c>
      <c r="Y312" s="14">
        <f>VLOOKUP(B312,'2. n_obs_id1'!$A:$B,2,FALSE)</f>
        <v>58</v>
      </c>
      <c r="Z312" s="14">
        <f>IF(ISERROR(VLOOKUP(C312,'2. n_obs_id1'!$A:$B,2,FALSE)),0,VLOOKUP(C312,'2. n_obs_id1'!$A:$B,2,FALSE))</f>
        <v>17</v>
      </c>
    </row>
    <row r="313" spans="1:26" x14ac:dyDescent="0.2">
      <c r="A313">
        <v>312</v>
      </c>
      <c r="B313" t="s">
        <v>147</v>
      </c>
      <c r="C313" t="s">
        <v>146</v>
      </c>
      <c r="D313">
        <v>0</v>
      </c>
      <c r="E313">
        <v>1</v>
      </c>
      <c r="F313">
        <v>2</v>
      </c>
      <c r="G313">
        <v>1</v>
      </c>
      <c r="H313" s="7">
        <v>1</v>
      </c>
      <c r="I313" s="7">
        <v>0</v>
      </c>
      <c r="J313" t="s">
        <v>2</v>
      </c>
      <c r="K313" t="s">
        <v>3</v>
      </c>
      <c r="L313" t="s">
        <v>6</v>
      </c>
      <c r="M313" t="s">
        <v>6</v>
      </c>
      <c r="N313" s="1">
        <v>87.888888888888886</v>
      </c>
      <c r="O313" s="1">
        <v>80.333333333333329</v>
      </c>
      <c r="P313" s="1">
        <v>26.627053911388696</v>
      </c>
      <c r="Q313" s="1">
        <v>13.601470508735444</v>
      </c>
      <c r="R313" s="1">
        <v>15.187135483622992</v>
      </c>
      <c r="S313" s="1">
        <v>21.45114967092038</v>
      </c>
      <c r="T313" s="1">
        <v>11.439918427765704</v>
      </c>
      <c r="U313" s="1">
        <v>-7.8496791621849358</v>
      </c>
      <c r="V313" s="13">
        <v>2014</v>
      </c>
      <c r="W313" s="13" t="s">
        <v>10</v>
      </c>
      <c r="X313" s="13" t="s">
        <v>12</v>
      </c>
      <c r="Y313" s="14">
        <f>VLOOKUP(B313,'2. n_obs_id1'!$A:$B,2,FALSE)</f>
        <v>49</v>
      </c>
      <c r="Z313" s="14">
        <f>IF(ISERROR(VLOOKUP(C313,'2. n_obs_id1'!$A:$B,2,FALSE)),0,VLOOKUP(C313,'2. n_obs_id1'!$A:$B,2,FALSE))</f>
        <v>49</v>
      </c>
    </row>
    <row r="314" spans="1:26" x14ac:dyDescent="0.2">
      <c r="A314">
        <v>313</v>
      </c>
      <c r="B314" t="s">
        <v>166</v>
      </c>
      <c r="C314" t="s">
        <v>148</v>
      </c>
      <c r="D314">
        <v>0</v>
      </c>
      <c r="E314">
        <v>1</v>
      </c>
      <c r="F314">
        <v>2</v>
      </c>
      <c r="G314">
        <v>1</v>
      </c>
      <c r="H314" s="7">
        <v>0</v>
      </c>
      <c r="I314" s="7">
        <v>1</v>
      </c>
      <c r="J314" t="s">
        <v>3</v>
      </c>
      <c r="K314" t="s">
        <v>2</v>
      </c>
      <c r="L314" t="s">
        <v>4</v>
      </c>
      <c r="M314" t="s">
        <v>6</v>
      </c>
      <c r="N314" s="1">
        <v>76.666666666666671</v>
      </c>
      <c r="O314" s="1">
        <v>94</v>
      </c>
      <c r="P314" s="1">
        <v>21.540659228538015</v>
      </c>
      <c r="Q314" s="1">
        <v>8.2462112512353212</v>
      </c>
      <c r="R314" s="1">
        <v>44.413177614464104</v>
      </c>
      <c r="S314" s="1">
        <v>13.394349594054429</v>
      </c>
      <c r="T314" s="1">
        <v>-22.872518385926089</v>
      </c>
      <c r="U314" s="1">
        <v>-5.1481383428191076</v>
      </c>
      <c r="V314" s="13">
        <v>2014</v>
      </c>
      <c r="W314" s="13" t="s">
        <v>10</v>
      </c>
      <c r="X314" s="13" t="s">
        <v>52</v>
      </c>
      <c r="Y314" s="14">
        <f>VLOOKUP(B314,'2. n_obs_id1'!$A:$B,2,FALSE)</f>
        <v>63</v>
      </c>
      <c r="Z314" s="14">
        <f>IF(ISERROR(VLOOKUP(C314,'2. n_obs_id1'!$A:$B,2,FALSE)),0,VLOOKUP(C314,'2. n_obs_id1'!$A:$B,2,FALSE))</f>
        <v>4</v>
      </c>
    </row>
    <row r="315" spans="1:26" x14ac:dyDescent="0.2">
      <c r="A315">
        <v>314</v>
      </c>
      <c r="B315" t="s">
        <v>166</v>
      </c>
      <c r="C315" t="s">
        <v>148</v>
      </c>
      <c r="D315">
        <v>0</v>
      </c>
      <c r="E315">
        <v>1</v>
      </c>
      <c r="F315">
        <v>1</v>
      </c>
      <c r="G315">
        <v>2</v>
      </c>
      <c r="H315" s="7">
        <v>0</v>
      </c>
      <c r="I315" s="7">
        <v>1</v>
      </c>
      <c r="J315" t="s">
        <v>3</v>
      </c>
      <c r="K315" t="s">
        <v>2</v>
      </c>
      <c r="L315" t="s">
        <v>4</v>
      </c>
      <c r="M315" t="s">
        <v>6</v>
      </c>
      <c r="N315" s="1">
        <v>76.666666666666671</v>
      </c>
      <c r="O315" s="1">
        <v>94</v>
      </c>
      <c r="P315" s="1">
        <v>21.540659228538015</v>
      </c>
      <c r="Q315" s="1">
        <v>8.2462112512353212</v>
      </c>
      <c r="R315" s="1">
        <v>44.413177614464104</v>
      </c>
      <c r="S315" s="1">
        <v>13.394349594054429</v>
      </c>
      <c r="T315" s="1">
        <v>-22.872518385926089</v>
      </c>
      <c r="U315" s="1">
        <v>-5.1481383428191076</v>
      </c>
      <c r="V315" s="13">
        <v>2014</v>
      </c>
      <c r="W315" s="13" t="s">
        <v>10</v>
      </c>
      <c r="X315" s="13" t="s">
        <v>52</v>
      </c>
      <c r="Y315" s="14">
        <f>VLOOKUP(B315,'2. n_obs_id1'!$A:$B,2,FALSE)</f>
        <v>63</v>
      </c>
      <c r="Z315" s="14">
        <f>IF(ISERROR(VLOOKUP(C315,'2. n_obs_id1'!$A:$B,2,FALSE)),0,VLOOKUP(C315,'2. n_obs_id1'!$A:$B,2,FALSE))</f>
        <v>4</v>
      </c>
    </row>
    <row r="316" spans="1:26" x14ac:dyDescent="0.2">
      <c r="A316">
        <v>315</v>
      </c>
      <c r="B316" t="s">
        <v>166</v>
      </c>
      <c r="C316" t="s">
        <v>148</v>
      </c>
      <c r="D316">
        <v>0</v>
      </c>
      <c r="E316">
        <v>1</v>
      </c>
      <c r="F316">
        <v>2</v>
      </c>
      <c r="G316">
        <v>1</v>
      </c>
      <c r="H316" s="7">
        <v>0</v>
      </c>
      <c r="I316" s="7">
        <v>1</v>
      </c>
      <c r="J316" t="s">
        <v>3</v>
      </c>
      <c r="K316" t="s">
        <v>2</v>
      </c>
      <c r="L316" t="s">
        <v>4</v>
      </c>
      <c r="M316" t="s">
        <v>6</v>
      </c>
      <c r="N316" s="1">
        <v>76.666666666666671</v>
      </c>
      <c r="O316" s="1">
        <v>94</v>
      </c>
      <c r="P316" s="1">
        <v>21.540659228538015</v>
      </c>
      <c r="Q316" s="1">
        <v>8.2462112512353212</v>
      </c>
      <c r="R316" s="1">
        <v>44.413177614464104</v>
      </c>
      <c r="S316" s="1">
        <v>13.394349594054429</v>
      </c>
      <c r="T316" s="1">
        <v>-22.872518385926089</v>
      </c>
      <c r="U316" s="1">
        <v>-5.1481383428191076</v>
      </c>
      <c r="V316" s="13">
        <v>2014</v>
      </c>
      <c r="W316" s="13" t="s">
        <v>10</v>
      </c>
      <c r="X316" s="13" t="s">
        <v>52</v>
      </c>
      <c r="Y316" s="14">
        <f>VLOOKUP(B316,'2. n_obs_id1'!$A:$B,2,FALSE)</f>
        <v>63</v>
      </c>
      <c r="Z316" s="14">
        <f>IF(ISERROR(VLOOKUP(C316,'2. n_obs_id1'!$A:$B,2,FALSE)),0,VLOOKUP(C316,'2. n_obs_id1'!$A:$B,2,FALSE))</f>
        <v>4</v>
      </c>
    </row>
    <row r="317" spans="1:26" x14ac:dyDescent="0.2">
      <c r="A317">
        <v>316</v>
      </c>
      <c r="B317" t="s">
        <v>148</v>
      </c>
      <c r="C317" t="s">
        <v>166</v>
      </c>
      <c r="D317">
        <v>1</v>
      </c>
      <c r="E317">
        <v>0</v>
      </c>
      <c r="F317">
        <v>1</v>
      </c>
      <c r="G317">
        <v>2</v>
      </c>
      <c r="H317" s="7">
        <v>1</v>
      </c>
      <c r="I317" s="7">
        <v>0</v>
      </c>
      <c r="J317" t="s">
        <v>2</v>
      </c>
      <c r="K317" t="s">
        <v>3</v>
      </c>
      <c r="L317" t="s">
        <v>6</v>
      </c>
      <c r="M317" t="s">
        <v>4</v>
      </c>
      <c r="N317" s="1">
        <v>94</v>
      </c>
      <c r="O317" s="1">
        <v>76.666666666666671</v>
      </c>
      <c r="P317" s="1">
        <v>8.2462112512353212</v>
      </c>
      <c r="Q317" s="1">
        <v>21.540659228538015</v>
      </c>
      <c r="R317" s="1">
        <v>8.2462112512353212</v>
      </c>
      <c r="S317" s="1">
        <v>41.366907862338032</v>
      </c>
      <c r="T317" s="1">
        <v>0</v>
      </c>
      <c r="U317" s="1">
        <v>-19.826248633800017</v>
      </c>
      <c r="V317" s="13">
        <v>2014</v>
      </c>
      <c r="W317" s="13" t="s">
        <v>10</v>
      </c>
      <c r="X317" s="13" t="s">
        <v>52</v>
      </c>
      <c r="Y317" s="14">
        <f>VLOOKUP(B317,'2. n_obs_id1'!$A:$B,2,FALSE)</f>
        <v>4</v>
      </c>
      <c r="Z317" s="14">
        <f>IF(ISERROR(VLOOKUP(C317,'2. n_obs_id1'!$A:$B,2,FALSE)),0,VLOOKUP(C317,'2. n_obs_id1'!$A:$B,2,FALSE))</f>
        <v>63</v>
      </c>
    </row>
    <row r="318" spans="1:26" x14ac:dyDescent="0.2">
      <c r="A318">
        <v>317</v>
      </c>
      <c r="B318" t="s">
        <v>166</v>
      </c>
      <c r="C318" t="s">
        <v>148</v>
      </c>
      <c r="D318">
        <v>0</v>
      </c>
      <c r="E318">
        <v>1</v>
      </c>
      <c r="F318">
        <v>1</v>
      </c>
      <c r="G318">
        <v>2</v>
      </c>
      <c r="H318" s="7">
        <v>0</v>
      </c>
      <c r="I318" s="7">
        <v>1</v>
      </c>
      <c r="J318" t="s">
        <v>3</v>
      </c>
      <c r="K318" t="s">
        <v>2</v>
      </c>
      <c r="L318" t="s">
        <v>4</v>
      </c>
      <c r="M318" t="s">
        <v>6</v>
      </c>
      <c r="N318" s="1">
        <v>76.666666666666671</v>
      </c>
      <c r="O318" s="1">
        <v>94</v>
      </c>
      <c r="P318" s="1">
        <v>21.540659228538015</v>
      </c>
      <c r="Q318" s="1">
        <v>8.2462112512353212</v>
      </c>
      <c r="R318" s="1">
        <v>44.413177614464104</v>
      </c>
      <c r="S318" s="1">
        <v>13.394349594054429</v>
      </c>
      <c r="T318" s="1">
        <v>-22.872518385926089</v>
      </c>
      <c r="U318" s="1">
        <v>-5.1481383428191076</v>
      </c>
      <c r="V318" s="13">
        <v>2014</v>
      </c>
      <c r="W318" s="13" t="s">
        <v>10</v>
      </c>
      <c r="X318" s="13" t="s">
        <v>52</v>
      </c>
      <c r="Y318" s="14">
        <f>VLOOKUP(B318,'2. n_obs_id1'!$A:$B,2,FALSE)</f>
        <v>63</v>
      </c>
      <c r="Z318" s="14">
        <f>IF(ISERROR(VLOOKUP(C318,'2. n_obs_id1'!$A:$B,2,FALSE)),0,VLOOKUP(C318,'2. n_obs_id1'!$A:$B,2,FALSE))</f>
        <v>4</v>
      </c>
    </row>
    <row r="319" spans="1:26" x14ac:dyDescent="0.2">
      <c r="A319">
        <v>318</v>
      </c>
      <c r="B319" t="s">
        <v>147</v>
      </c>
      <c r="C319" t="s">
        <v>166</v>
      </c>
      <c r="D319">
        <v>1</v>
      </c>
      <c r="E319">
        <v>0</v>
      </c>
      <c r="F319">
        <v>1</v>
      </c>
      <c r="G319">
        <v>2</v>
      </c>
      <c r="H319" s="7">
        <v>1</v>
      </c>
      <c r="I319" s="7">
        <v>0</v>
      </c>
      <c r="J319" t="s">
        <v>2</v>
      </c>
      <c r="K319" t="s">
        <v>3</v>
      </c>
      <c r="L319" t="s">
        <v>6</v>
      </c>
      <c r="M319" t="s">
        <v>4</v>
      </c>
      <c r="N319" s="1">
        <v>87.888888888888886</v>
      </c>
      <c r="O319" s="1">
        <v>76.666666666666671</v>
      </c>
      <c r="P319" s="1">
        <v>20.124611797498108</v>
      </c>
      <c r="Q319" s="1">
        <v>25.942243542145693</v>
      </c>
      <c r="R319" s="1">
        <v>15.187135483622992</v>
      </c>
      <c r="S319" s="1">
        <v>41.366907862338032</v>
      </c>
      <c r="T319" s="1">
        <v>4.9374763138751163</v>
      </c>
      <c r="U319" s="1">
        <v>-15.424664320192338</v>
      </c>
      <c r="V319" s="13">
        <v>2014</v>
      </c>
      <c r="W319" s="13" t="s">
        <v>10</v>
      </c>
      <c r="X319" s="13" t="s">
        <v>48</v>
      </c>
      <c r="Y319" s="14">
        <f>VLOOKUP(B319,'2. n_obs_id1'!$A:$B,2,FALSE)</f>
        <v>49</v>
      </c>
      <c r="Z319" s="14">
        <f>IF(ISERROR(VLOOKUP(C319,'2. n_obs_id1'!$A:$B,2,FALSE)),0,VLOOKUP(C319,'2. n_obs_id1'!$A:$B,2,FALSE))</f>
        <v>63</v>
      </c>
    </row>
    <row r="320" spans="1:26" x14ac:dyDescent="0.2">
      <c r="A320">
        <v>319</v>
      </c>
      <c r="B320" t="s">
        <v>147</v>
      </c>
      <c r="C320" t="s">
        <v>102</v>
      </c>
      <c r="D320">
        <v>1</v>
      </c>
      <c r="E320">
        <v>0</v>
      </c>
      <c r="F320">
        <v>2</v>
      </c>
      <c r="G320">
        <v>1</v>
      </c>
      <c r="H320" s="7">
        <v>1</v>
      </c>
      <c r="I320" s="7">
        <v>0</v>
      </c>
      <c r="J320" t="s">
        <v>2</v>
      </c>
      <c r="K320" t="s">
        <v>3</v>
      </c>
      <c r="L320" t="s">
        <v>6</v>
      </c>
      <c r="M320" t="s">
        <v>6</v>
      </c>
      <c r="N320" s="1">
        <v>87.888888888888886</v>
      </c>
      <c r="O320" s="1">
        <v>101.85714285714286</v>
      </c>
      <c r="P320" s="1">
        <v>20.124611797498108</v>
      </c>
      <c r="Q320" s="1">
        <v>30.594117081556711</v>
      </c>
      <c r="R320" s="1">
        <v>15.187135483622992</v>
      </c>
      <c r="S320" s="1">
        <v>24.7030732082135</v>
      </c>
      <c r="T320" s="1">
        <v>4.9374763138751163</v>
      </c>
      <c r="U320" s="1">
        <v>5.8910438733432109</v>
      </c>
      <c r="V320" s="13">
        <v>2014</v>
      </c>
      <c r="W320" s="13" t="s">
        <v>10</v>
      </c>
      <c r="X320" s="13" t="s">
        <v>48</v>
      </c>
      <c r="Y320" s="14">
        <f>VLOOKUP(B320,'2. n_obs_id1'!$A:$B,2,FALSE)</f>
        <v>49</v>
      </c>
      <c r="Z320" s="14">
        <f>IF(ISERROR(VLOOKUP(C320,'2. n_obs_id1'!$A:$B,2,FALSE)),0,VLOOKUP(C320,'2. n_obs_id1'!$A:$B,2,FALSE))</f>
        <v>17</v>
      </c>
    </row>
    <row r="321" spans="1:26" x14ac:dyDescent="0.2">
      <c r="A321">
        <v>320</v>
      </c>
      <c r="B321" t="s">
        <v>147</v>
      </c>
      <c r="C321" t="s">
        <v>146</v>
      </c>
      <c r="D321">
        <v>1</v>
      </c>
      <c r="E321">
        <v>0</v>
      </c>
      <c r="F321">
        <v>2</v>
      </c>
      <c r="G321">
        <v>1</v>
      </c>
      <c r="H321" s="7" t="s">
        <v>5</v>
      </c>
      <c r="I321" s="7" t="s">
        <v>5</v>
      </c>
      <c r="J321" t="s">
        <v>2</v>
      </c>
      <c r="K321" t="s">
        <v>3</v>
      </c>
      <c r="L321" t="s">
        <v>6</v>
      </c>
      <c r="M321" t="s">
        <v>6</v>
      </c>
      <c r="N321" s="1">
        <v>87.888888888888886</v>
      </c>
      <c r="O321" s="1">
        <v>80.333333333333329</v>
      </c>
      <c r="P321" s="1">
        <v>20.124611797498108</v>
      </c>
      <c r="Q321" s="1">
        <v>29</v>
      </c>
      <c r="R321" s="1">
        <v>15.187135483622992</v>
      </c>
      <c r="S321" s="1">
        <v>21.45114967092038</v>
      </c>
      <c r="T321" s="1">
        <v>4.9374763138751163</v>
      </c>
      <c r="U321" s="1">
        <v>7.5488503290796203</v>
      </c>
      <c r="V321" s="13">
        <v>2014</v>
      </c>
      <c r="W321" s="13" t="s">
        <v>10</v>
      </c>
      <c r="X321" s="13" t="s">
        <v>48</v>
      </c>
      <c r="Y321" s="14">
        <f>VLOOKUP(B321,'2. n_obs_id1'!$A:$B,2,FALSE)</f>
        <v>49</v>
      </c>
      <c r="Z321" s="14">
        <f>IF(ISERROR(VLOOKUP(C321,'2. n_obs_id1'!$A:$B,2,FALSE)),0,VLOOKUP(C321,'2. n_obs_id1'!$A:$B,2,FALSE))</f>
        <v>49</v>
      </c>
    </row>
    <row r="322" spans="1:26" x14ac:dyDescent="0.2">
      <c r="A322">
        <v>321</v>
      </c>
      <c r="B322" t="s">
        <v>112</v>
      </c>
      <c r="C322" t="s">
        <v>155</v>
      </c>
      <c r="D322">
        <v>1</v>
      </c>
      <c r="E322">
        <v>0</v>
      </c>
      <c r="F322">
        <v>2</v>
      </c>
      <c r="G322">
        <v>1</v>
      </c>
      <c r="H322" s="7">
        <v>1</v>
      </c>
      <c r="I322" s="7">
        <v>0</v>
      </c>
      <c r="J322" t="s">
        <v>2</v>
      </c>
      <c r="K322" t="s">
        <v>2</v>
      </c>
      <c r="L322" t="s">
        <v>6</v>
      </c>
      <c r="M322" t="s">
        <v>4</v>
      </c>
      <c r="N322" s="1">
        <v>81.5</v>
      </c>
      <c r="O322" s="1">
        <v>63.857142857142854</v>
      </c>
      <c r="P322" s="1">
        <v>61.032778078668514</v>
      </c>
      <c r="Q322" s="1">
        <v>21.023796041628639</v>
      </c>
      <c r="R322" s="1">
        <v>72.306326438000568</v>
      </c>
      <c r="S322" s="1">
        <v>21.023796041628636</v>
      </c>
      <c r="T322" s="1">
        <v>-11.273548359332054</v>
      </c>
      <c r="U322" s="1">
        <v>0</v>
      </c>
      <c r="V322" s="13">
        <v>2014</v>
      </c>
      <c r="W322" s="13" t="s">
        <v>33</v>
      </c>
      <c r="X322" s="13" t="s">
        <v>53</v>
      </c>
      <c r="Y322" s="14">
        <f>VLOOKUP(B322,'2. n_obs_id1'!$A:$B,2,FALSE)</f>
        <v>84</v>
      </c>
      <c r="Z322" s="14">
        <f>IF(ISERROR(VLOOKUP(C322,'2. n_obs_id1'!$A:$B,2,FALSE)),0,VLOOKUP(C322,'2. n_obs_id1'!$A:$B,2,FALSE))</f>
        <v>9</v>
      </c>
    </row>
    <row r="323" spans="1:26" x14ac:dyDescent="0.2">
      <c r="A323">
        <v>322</v>
      </c>
      <c r="B323" t="s">
        <v>155</v>
      </c>
      <c r="C323" t="s">
        <v>112</v>
      </c>
      <c r="D323">
        <v>0</v>
      </c>
      <c r="E323">
        <v>1</v>
      </c>
      <c r="F323">
        <v>2</v>
      </c>
      <c r="G323">
        <v>1</v>
      </c>
      <c r="H323" s="7">
        <v>0</v>
      </c>
      <c r="I323" s="7">
        <v>1</v>
      </c>
      <c r="J323" t="s">
        <v>2</v>
      </c>
      <c r="K323" t="s">
        <v>2</v>
      </c>
      <c r="L323" t="s">
        <v>4</v>
      </c>
      <c r="M323" t="s">
        <v>6</v>
      </c>
      <c r="N323" s="1">
        <v>63.857142857142854</v>
      </c>
      <c r="O323" s="1">
        <v>81.5</v>
      </c>
      <c r="P323" s="1">
        <v>21.023796041628639</v>
      </c>
      <c r="Q323" s="1">
        <v>61.032778078668514</v>
      </c>
      <c r="R323" s="1">
        <v>21.023796041628639</v>
      </c>
      <c r="S323" s="1">
        <v>70.320375642312698</v>
      </c>
      <c r="T323" s="1">
        <v>0</v>
      </c>
      <c r="U323" s="1">
        <v>-9.2875975636441837</v>
      </c>
      <c r="V323" s="13">
        <v>2014</v>
      </c>
      <c r="W323" s="13" t="s">
        <v>33</v>
      </c>
      <c r="X323" s="13" t="s">
        <v>53</v>
      </c>
      <c r="Y323" s="14">
        <f>VLOOKUP(B323,'2. n_obs_id1'!$A:$B,2,FALSE)</f>
        <v>9</v>
      </c>
      <c r="Z323" s="14">
        <f>IF(ISERROR(VLOOKUP(C323,'2. n_obs_id1'!$A:$B,2,FALSE)),0,VLOOKUP(C323,'2. n_obs_id1'!$A:$B,2,FALSE))</f>
        <v>84</v>
      </c>
    </row>
    <row r="324" spans="1:26" x14ac:dyDescent="0.2">
      <c r="A324">
        <v>323</v>
      </c>
      <c r="B324" t="s">
        <v>155</v>
      </c>
      <c r="C324" t="s">
        <v>112</v>
      </c>
      <c r="D324">
        <v>0</v>
      </c>
      <c r="E324">
        <v>1</v>
      </c>
      <c r="F324">
        <v>2</v>
      </c>
      <c r="G324">
        <v>1</v>
      </c>
      <c r="H324" s="7">
        <v>0</v>
      </c>
      <c r="I324" s="7">
        <v>1</v>
      </c>
      <c r="J324" t="s">
        <v>2</v>
      </c>
      <c r="K324" t="s">
        <v>2</v>
      </c>
      <c r="L324" t="s">
        <v>4</v>
      </c>
      <c r="M324" t="s">
        <v>6</v>
      </c>
      <c r="N324" s="1">
        <v>63.857142857142854</v>
      </c>
      <c r="O324" s="1">
        <v>81.5</v>
      </c>
      <c r="P324" s="1">
        <v>21.023796041628639</v>
      </c>
      <c r="Q324" s="1">
        <v>61.032778078668514</v>
      </c>
      <c r="R324" s="1">
        <v>21.023796041628639</v>
      </c>
      <c r="S324" s="1">
        <v>70.320375642312698</v>
      </c>
      <c r="T324" s="1">
        <v>0</v>
      </c>
      <c r="U324" s="1">
        <v>-9.2875975636441837</v>
      </c>
      <c r="V324" s="13">
        <v>2014</v>
      </c>
      <c r="W324" s="13" t="s">
        <v>33</v>
      </c>
      <c r="X324" s="13" t="s">
        <v>53</v>
      </c>
      <c r="Y324" s="14">
        <f>VLOOKUP(B324,'2. n_obs_id1'!$A:$B,2,FALSE)</f>
        <v>9</v>
      </c>
      <c r="Z324" s="14">
        <f>IF(ISERROR(VLOOKUP(C324,'2. n_obs_id1'!$A:$B,2,FALSE)),0,VLOOKUP(C324,'2. n_obs_id1'!$A:$B,2,FALSE))</f>
        <v>84</v>
      </c>
    </row>
    <row r="325" spans="1:26" x14ac:dyDescent="0.2">
      <c r="A325">
        <v>324</v>
      </c>
      <c r="B325" t="s">
        <v>155</v>
      </c>
      <c r="C325" t="s">
        <v>112</v>
      </c>
      <c r="D325">
        <v>0</v>
      </c>
      <c r="E325">
        <v>1</v>
      </c>
      <c r="F325">
        <v>2</v>
      </c>
      <c r="G325">
        <v>1</v>
      </c>
      <c r="H325" s="7">
        <v>0</v>
      </c>
      <c r="I325" s="7">
        <v>1</v>
      </c>
      <c r="J325" t="s">
        <v>2</v>
      </c>
      <c r="K325" t="s">
        <v>2</v>
      </c>
      <c r="L325" t="s">
        <v>4</v>
      </c>
      <c r="M325" t="s">
        <v>6</v>
      </c>
      <c r="N325" s="1">
        <v>63.857142857142854</v>
      </c>
      <c r="O325" s="1">
        <v>81.5</v>
      </c>
      <c r="P325" s="1">
        <v>21.023796041628639</v>
      </c>
      <c r="Q325" s="1">
        <v>61.032778078668514</v>
      </c>
      <c r="R325" s="1">
        <v>21.023796041628639</v>
      </c>
      <c r="S325" s="1">
        <v>70.320375642312698</v>
      </c>
      <c r="T325" s="1">
        <v>0</v>
      </c>
      <c r="U325" s="1">
        <v>-9.2875975636441837</v>
      </c>
      <c r="V325" s="13">
        <v>2014</v>
      </c>
      <c r="W325" s="13" t="s">
        <v>33</v>
      </c>
      <c r="X325" s="13" t="s">
        <v>53</v>
      </c>
      <c r="Y325" s="14">
        <f>VLOOKUP(B325,'2. n_obs_id1'!$A:$B,2,FALSE)</f>
        <v>9</v>
      </c>
      <c r="Z325" s="14">
        <f>IF(ISERROR(VLOOKUP(C325,'2. n_obs_id1'!$A:$B,2,FALSE)),0,VLOOKUP(C325,'2. n_obs_id1'!$A:$B,2,FALSE))</f>
        <v>84</v>
      </c>
    </row>
    <row r="326" spans="1:26" x14ac:dyDescent="0.2">
      <c r="A326">
        <v>325</v>
      </c>
      <c r="B326" t="s">
        <v>155</v>
      </c>
      <c r="C326" t="s">
        <v>112</v>
      </c>
      <c r="D326">
        <v>0</v>
      </c>
      <c r="E326">
        <v>1</v>
      </c>
      <c r="F326">
        <v>1</v>
      </c>
      <c r="G326">
        <v>2</v>
      </c>
      <c r="H326" s="7" t="s">
        <v>5</v>
      </c>
      <c r="I326" s="7" t="s">
        <v>5</v>
      </c>
      <c r="J326" t="s">
        <v>2</v>
      </c>
      <c r="K326" t="s">
        <v>2</v>
      </c>
      <c r="L326" t="s">
        <v>4</v>
      </c>
      <c r="M326" t="s">
        <v>6</v>
      </c>
      <c r="N326" s="1">
        <v>63.857142857142854</v>
      </c>
      <c r="O326" s="1">
        <v>81.5</v>
      </c>
      <c r="P326" s="1">
        <v>21.023796041628639</v>
      </c>
      <c r="Q326" s="1">
        <v>61.032778078668514</v>
      </c>
      <c r="R326" s="1">
        <v>21.023796041628639</v>
      </c>
      <c r="S326" s="1">
        <v>70.320375642312698</v>
      </c>
      <c r="T326" s="1">
        <v>0</v>
      </c>
      <c r="U326" s="1">
        <v>-9.2875975636441837</v>
      </c>
      <c r="V326" s="13">
        <v>2014</v>
      </c>
      <c r="W326" s="13" t="s">
        <v>33</v>
      </c>
      <c r="X326" s="13" t="s">
        <v>53</v>
      </c>
      <c r="Y326" s="14">
        <f>VLOOKUP(B326,'2. n_obs_id1'!$A:$B,2,FALSE)</f>
        <v>9</v>
      </c>
      <c r="Z326" s="14">
        <f>IF(ISERROR(VLOOKUP(C326,'2. n_obs_id1'!$A:$B,2,FALSE)),0,VLOOKUP(C326,'2. n_obs_id1'!$A:$B,2,FALSE))</f>
        <v>84</v>
      </c>
    </row>
    <row r="327" spans="1:26" x14ac:dyDescent="0.2">
      <c r="A327">
        <v>326</v>
      </c>
      <c r="B327" t="s">
        <v>112</v>
      </c>
      <c r="C327" t="s">
        <v>155</v>
      </c>
      <c r="D327">
        <v>1</v>
      </c>
      <c r="E327">
        <v>0</v>
      </c>
      <c r="F327">
        <v>1</v>
      </c>
      <c r="G327">
        <v>2</v>
      </c>
      <c r="H327" s="7">
        <v>1</v>
      </c>
      <c r="I327" s="7">
        <v>0</v>
      </c>
      <c r="J327" t="s">
        <v>2</v>
      </c>
      <c r="K327" t="s">
        <v>2</v>
      </c>
      <c r="L327" t="s">
        <v>6</v>
      </c>
      <c r="M327" t="s">
        <v>4</v>
      </c>
      <c r="N327" s="1">
        <v>81.5</v>
      </c>
      <c r="O327" s="1">
        <v>63.857142857142854</v>
      </c>
      <c r="P327" s="1">
        <v>61.032778078668514</v>
      </c>
      <c r="Q327" s="1">
        <v>21.023796041628639</v>
      </c>
      <c r="R327" s="1">
        <v>72.306326438000568</v>
      </c>
      <c r="S327" s="1">
        <v>21.023796041628636</v>
      </c>
      <c r="T327" s="1">
        <v>-11.273548359332054</v>
      </c>
      <c r="U327" s="1">
        <v>0</v>
      </c>
      <c r="V327" s="13">
        <v>2014</v>
      </c>
      <c r="W327" s="13" t="s">
        <v>33</v>
      </c>
      <c r="X327" s="13" t="s">
        <v>53</v>
      </c>
      <c r="Y327" s="14">
        <f>VLOOKUP(B327,'2. n_obs_id1'!$A:$B,2,FALSE)</f>
        <v>84</v>
      </c>
      <c r="Z327" s="14">
        <f>IF(ISERROR(VLOOKUP(C327,'2. n_obs_id1'!$A:$B,2,FALSE)),0,VLOOKUP(C327,'2. n_obs_id1'!$A:$B,2,FALSE))</f>
        <v>9</v>
      </c>
    </row>
    <row r="328" spans="1:26" x14ac:dyDescent="0.2">
      <c r="A328">
        <v>327</v>
      </c>
      <c r="B328" t="s">
        <v>112</v>
      </c>
      <c r="C328" t="s">
        <v>155</v>
      </c>
      <c r="D328">
        <v>1</v>
      </c>
      <c r="E328">
        <v>0</v>
      </c>
      <c r="F328">
        <v>2</v>
      </c>
      <c r="G328">
        <v>1</v>
      </c>
      <c r="H328" s="7">
        <v>1</v>
      </c>
      <c r="I328" s="7">
        <v>0</v>
      </c>
      <c r="J328" t="s">
        <v>2</v>
      </c>
      <c r="K328" t="s">
        <v>2</v>
      </c>
      <c r="L328" t="s">
        <v>6</v>
      </c>
      <c r="M328" t="s">
        <v>4</v>
      </c>
      <c r="N328" s="1">
        <v>81.5</v>
      </c>
      <c r="O328" s="1">
        <v>63.857142857142854</v>
      </c>
      <c r="P328" s="1">
        <v>61.032778078668514</v>
      </c>
      <c r="Q328" s="1">
        <v>21.023796041628639</v>
      </c>
      <c r="R328" s="1">
        <v>72.306326438000568</v>
      </c>
      <c r="S328" s="1">
        <v>21.023796041628636</v>
      </c>
      <c r="T328" s="1">
        <v>-11.273548359332054</v>
      </c>
      <c r="U328" s="1">
        <v>0</v>
      </c>
      <c r="V328" s="13">
        <v>2014</v>
      </c>
      <c r="W328" s="13" t="s">
        <v>33</v>
      </c>
      <c r="X328" s="13" t="s">
        <v>53</v>
      </c>
      <c r="Y328" s="14">
        <f>VLOOKUP(B328,'2. n_obs_id1'!$A:$B,2,FALSE)</f>
        <v>84</v>
      </c>
      <c r="Z328" s="14">
        <f>IF(ISERROR(VLOOKUP(C328,'2. n_obs_id1'!$A:$B,2,FALSE)),0,VLOOKUP(C328,'2. n_obs_id1'!$A:$B,2,FALSE))</f>
        <v>9</v>
      </c>
    </row>
    <row r="329" spans="1:26" x14ac:dyDescent="0.2">
      <c r="A329">
        <v>328</v>
      </c>
      <c r="B329" t="s">
        <v>112</v>
      </c>
      <c r="C329" t="s">
        <v>155</v>
      </c>
      <c r="D329">
        <v>1</v>
      </c>
      <c r="E329">
        <v>0</v>
      </c>
      <c r="F329">
        <v>2</v>
      </c>
      <c r="G329">
        <v>1</v>
      </c>
      <c r="H329" s="7">
        <v>1</v>
      </c>
      <c r="I329" s="7">
        <v>0</v>
      </c>
      <c r="J329" t="s">
        <v>2</v>
      </c>
      <c r="K329" t="s">
        <v>2</v>
      </c>
      <c r="L329" t="s">
        <v>6</v>
      </c>
      <c r="M329" t="s">
        <v>4</v>
      </c>
      <c r="N329" s="1">
        <v>81.5</v>
      </c>
      <c r="O329" s="1">
        <v>63.857142857142854</v>
      </c>
      <c r="P329" s="1">
        <v>61.032778078668514</v>
      </c>
      <c r="Q329" s="1">
        <v>21.023796041628639</v>
      </c>
      <c r="R329" s="1">
        <v>72.306326438000568</v>
      </c>
      <c r="S329" s="1">
        <v>21.023796041628636</v>
      </c>
      <c r="T329" s="1">
        <v>-11.273548359332054</v>
      </c>
      <c r="U329" s="1">
        <v>0</v>
      </c>
      <c r="V329" s="13">
        <v>2014</v>
      </c>
      <c r="W329" s="13" t="s">
        <v>33</v>
      </c>
      <c r="X329" s="13" t="s">
        <v>53</v>
      </c>
      <c r="Y329" s="14">
        <f>VLOOKUP(B329,'2. n_obs_id1'!$A:$B,2,FALSE)</f>
        <v>84</v>
      </c>
      <c r="Z329" s="14">
        <f>IF(ISERROR(VLOOKUP(C329,'2. n_obs_id1'!$A:$B,2,FALSE)),0,VLOOKUP(C329,'2. n_obs_id1'!$A:$B,2,FALSE))</f>
        <v>9</v>
      </c>
    </row>
    <row r="330" spans="1:26" x14ac:dyDescent="0.2">
      <c r="A330">
        <v>329</v>
      </c>
      <c r="B330" t="s">
        <v>156</v>
      </c>
      <c r="C330" t="s">
        <v>153</v>
      </c>
      <c r="D330">
        <v>1</v>
      </c>
      <c r="E330">
        <v>0</v>
      </c>
      <c r="F330">
        <v>2</v>
      </c>
      <c r="G330">
        <v>1</v>
      </c>
      <c r="H330" s="7">
        <v>0</v>
      </c>
      <c r="I330" s="7">
        <v>1</v>
      </c>
      <c r="J330" t="s">
        <v>2</v>
      </c>
      <c r="K330" t="s">
        <v>3</v>
      </c>
      <c r="L330" t="s">
        <v>4</v>
      </c>
      <c r="M330" t="s">
        <v>4</v>
      </c>
      <c r="N330" s="1">
        <v>60.111111111111114</v>
      </c>
      <c r="O330" s="1">
        <v>65</v>
      </c>
      <c r="P330" s="1">
        <v>10</v>
      </c>
      <c r="Q330" s="1">
        <v>61.294371682887821</v>
      </c>
      <c r="R330" s="1">
        <v>19.530204156534676</v>
      </c>
      <c r="S330" s="1">
        <v>37.794412898464323</v>
      </c>
      <c r="T330" s="1">
        <v>-9.5302041565346762</v>
      </c>
      <c r="U330" s="1">
        <v>23.499958784423498</v>
      </c>
      <c r="V330" s="13">
        <v>2014</v>
      </c>
      <c r="W330" s="13" t="s">
        <v>33</v>
      </c>
      <c r="X330" s="13" t="s">
        <v>38</v>
      </c>
      <c r="Y330" s="14">
        <f>VLOOKUP(B330,'2. n_obs_id1'!$A:$B,2,FALSE)</f>
        <v>71</v>
      </c>
      <c r="Z330" s="14">
        <f>IF(ISERROR(VLOOKUP(C330,'2. n_obs_id1'!$A:$B,2,FALSE)),0,VLOOKUP(C330,'2. n_obs_id1'!$A:$B,2,FALSE))</f>
        <v>72</v>
      </c>
    </row>
    <row r="331" spans="1:26" x14ac:dyDescent="0.2">
      <c r="A331">
        <v>330</v>
      </c>
      <c r="B331" t="s">
        <v>153</v>
      </c>
      <c r="C331" t="s">
        <v>156</v>
      </c>
      <c r="D331">
        <v>0</v>
      </c>
      <c r="E331">
        <v>1</v>
      </c>
      <c r="F331">
        <v>2</v>
      </c>
      <c r="G331">
        <v>1</v>
      </c>
      <c r="H331" s="7">
        <v>0</v>
      </c>
      <c r="I331" s="7">
        <v>1</v>
      </c>
      <c r="J331" t="s">
        <v>3</v>
      </c>
      <c r="K331" t="s">
        <v>2</v>
      </c>
      <c r="L331" t="s">
        <v>4</v>
      </c>
      <c r="M331" t="s">
        <v>4</v>
      </c>
      <c r="N331" s="1">
        <v>65</v>
      </c>
      <c r="O331" s="1">
        <v>60.111111111111114</v>
      </c>
      <c r="P331" s="1">
        <v>61.294371682887821</v>
      </c>
      <c r="Q331" s="1">
        <v>10</v>
      </c>
      <c r="R331" s="1">
        <v>35.422521576159134</v>
      </c>
      <c r="S331" s="1">
        <v>20.126480852225196</v>
      </c>
      <c r="T331" s="1">
        <v>25.871850106728687</v>
      </c>
      <c r="U331" s="1">
        <v>-10.126480852225196</v>
      </c>
      <c r="V331" s="13">
        <v>2014</v>
      </c>
      <c r="W331" s="13" t="s">
        <v>33</v>
      </c>
      <c r="X331" s="13" t="s">
        <v>38</v>
      </c>
      <c r="Y331" s="14">
        <f>VLOOKUP(B331,'2. n_obs_id1'!$A:$B,2,FALSE)</f>
        <v>72</v>
      </c>
      <c r="Z331" s="14">
        <f>IF(ISERROR(VLOOKUP(C331,'2. n_obs_id1'!$A:$B,2,FALSE)),0,VLOOKUP(C331,'2. n_obs_id1'!$A:$B,2,FALSE))</f>
        <v>71</v>
      </c>
    </row>
    <row r="332" spans="1:26" x14ac:dyDescent="0.2">
      <c r="A332">
        <v>331</v>
      </c>
      <c r="B332" t="s">
        <v>156</v>
      </c>
      <c r="C332" t="s">
        <v>153</v>
      </c>
      <c r="D332">
        <v>1</v>
      </c>
      <c r="E332">
        <v>0</v>
      </c>
      <c r="F332">
        <v>1</v>
      </c>
      <c r="G332">
        <v>2</v>
      </c>
      <c r="H332" s="7">
        <v>1</v>
      </c>
      <c r="I332" s="7">
        <v>0</v>
      </c>
      <c r="J332" t="s">
        <v>2</v>
      </c>
      <c r="K332" t="s">
        <v>3</v>
      </c>
      <c r="L332" t="s">
        <v>4</v>
      </c>
      <c r="M332" t="s">
        <v>4</v>
      </c>
      <c r="N332" s="1">
        <v>60.111111111111114</v>
      </c>
      <c r="O332" s="1">
        <v>65</v>
      </c>
      <c r="P332" s="1">
        <v>10</v>
      </c>
      <c r="Q332" s="1">
        <v>61.294371682887821</v>
      </c>
      <c r="R332" s="1">
        <v>19.530204156534676</v>
      </c>
      <c r="S332" s="1">
        <v>37.794412898464323</v>
      </c>
      <c r="T332" s="1">
        <v>-9.5302041565346762</v>
      </c>
      <c r="U332" s="1">
        <v>23.499958784423498</v>
      </c>
      <c r="V332" s="13">
        <v>2014</v>
      </c>
      <c r="W332" s="13" t="s">
        <v>33</v>
      </c>
      <c r="X332" s="13" t="s">
        <v>38</v>
      </c>
      <c r="Y332" s="14">
        <f>VLOOKUP(B332,'2. n_obs_id1'!$A:$B,2,FALSE)</f>
        <v>71</v>
      </c>
      <c r="Z332" s="14">
        <f>IF(ISERROR(VLOOKUP(C332,'2. n_obs_id1'!$A:$B,2,FALSE)),0,VLOOKUP(C332,'2. n_obs_id1'!$A:$B,2,FALSE))</f>
        <v>72</v>
      </c>
    </row>
    <row r="333" spans="1:26" x14ac:dyDescent="0.2">
      <c r="A333">
        <v>332</v>
      </c>
      <c r="B333" t="s">
        <v>156</v>
      </c>
      <c r="C333" t="s">
        <v>153</v>
      </c>
      <c r="D333">
        <v>1</v>
      </c>
      <c r="E333">
        <v>0</v>
      </c>
      <c r="F333">
        <v>1</v>
      </c>
      <c r="G333">
        <v>2</v>
      </c>
      <c r="H333" s="7">
        <v>1</v>
      </c>
      <c r="I333" s="7">
        <v>0</v>
      </c>
      <c r="J333" t="s">
        <v>2</v>
      </c>
      <c r="K333" t="s">
        <v>3</v>
      </c>
      <c r="L333" t="s">
        <v>4</v>
      </c>
      <c r="M333" t="s">
        <v>4</v>
      </c>
      <c r="N333" s="1">
        <v>60.111111111111114</v>
      </c>
      <c r="O333" s="1">
        <v>65</v>
      </c>
      <c r="P333" s="1">
        <v>10</v>
      </c>
      <c r="Q333" s="1">
        <v>61.294371682887821</v>
      </c>
      <c r="R333" s="1">
        <v>19.530204156534676</v>
      </c>
      <c r="S333" s="1">
        <v>37.794412898464323</v>
      </c>
      <c r="T333" s="1">
        <v>-9.5302041565346762</v>
      </c>
      <c r="U333" s="1">
        <v>23.499958784423498</v>
      </c>
      <c r="V333" s="13">
        <v>2014</v>
      </c>
      <c r="W333" s="13" t="s">
        <v>33</v>
      </c>
      <c r="X333" s="13" t="s">
        <v>38</v>
      </c>
      <c r="Y333" s="14">
        <f>VLOOKUP(B333,'2. n_obs_id1'!$A:$B,2,FALSE)</f>
        <v>71</v>
      </c>
      <c r="Z333" s="14">
        <f>IF(ISERROR(VLOOKUP(C333,'2. n_obs_id1'!$A:$B,2,FALSE)),0,VLOOKUP(C333,'2. n_obs_id1'!$A:$B,2,FALSE))</f>
        <v>72</v>
      </c>
    </row>
    <row r="334" spans="1:26" x14ac:dyDescent="0.2">
      <c r="A334">
        <v>333</v>
      </c>
      <c r="B334" t="s">
        <v>156</v>
      </c>
      <c r="C334" t="s">
        <v>112</v>
      </c>
      <c r="D334">
        <v>0</v>
      </c>
      <c r="E334">
        <v>1</v>
      </c>
      <c r="F334">
        <v>1</v>
      </c>
      <c r="G334">
        <v>2</v>
      </c>
      <c r="H334" s="7">
        <v>1</v>
      </c>
      <c r="I334" s="7">
        <v>0</v>
      </c>
      <c r="J334" t="s">
        <v>2</v>
      </c>
      <c r="K334" t="s">
        <v>2</v>
      </c>
      <c r="L334" t="s">
        <v>4</v>
      </c>
      <c r="M334" t="s">
        <v>6</v>
      </c>
      <c r="N334" s="1">
        <v>60.111111111111114</v>
      </c>
      <c r="O334" s="1">
        <v>81.5</v>
      </c>
      <c r="P334" s="1">
        <v>10</v>
      </c>
      <c r="Q334" s="1">
        <v>75.663729752107784</v>
      </c>
      <c r="R334" s="1">
        <v>19.530204156534676</v>
      </c>
      <c r="S334" s="1">
        <v>70.320375642312698</v>
      </c>
      <c r="T334" s="1">
        <v>-9.5302041565346762</v>
      </c>
      <c r="U334" s="1">
        <v>5.3433541097950865</v>
      </c>
      <c r="V334" s="13">
        <v>2014</v>
      </c>
      <c r="W334" s="13" t="s">
        <v>33</v>
      </c>
      <c r="X334" s="13" t="s">
        <v>38</v>
      </c>
      <c r="Y334" s="14">
        <f>VLOOKUP(B334,'2. n_obs_id1'!$A:$B,2,FALSE)</f>
        <v>71</v>
      </c>
      <c r="Z334" s="14">
        <f>IF(ISERROR(VLOOKUP(C334,'2. n_obs_id1'!$A:$B,2,FALSE)),0,VLOOKUP(C334,'2. n_obs_id1'!$A:$B,2,FALSE))</f>
        <v>84</v>
      </c>
    </row>
    <row r="335" spans="1:26" x14ac:dyDescent="0.2">
      <c r="A335">
        <v>334</v>
      </c>
      <c r="B335" t="s">
        <v>112</v>
      </c>
      <c r="C335" t="s">
        <v>156</v>
      </c>
      <c r="D335">
        <v>1</v>
      </c>
      <c r="E335">
        <v>0</v>
      </c>
      <c r="F335">
        <v>1</v>
      </c>
      <c r="G335">
        <v>2</v>
      </c>
      <c r="H335" s="7">
        <v>1</v>
      </c>
      <c r="I335" s="7">
        <v>0</v>
      </c>
      <c r="J335" t="s">
        <v>2</v>
      </c>
      <c r="K335" t="s">
        <v>2</v>
      </c>
      <c r="L335" t="s">
        <v>6</v>
      </c>
      <c r="M335" t="s">
        <v>4</v>
      </c>
      <c r="N335" s="1">
        <v>81.5</v>
      </c>
      <c r="O335" s="1">
        <v>60.111111111111114</v>
      </c>
      <c r="P335" s="1">
        <v>75.663729752107784</v>
      </c>
      <c r="Q335" s="1">
        <v>10</v>
      </c>
      <c r="R335" s="1">
        <v>72.306326438000568</v>
      </c>
      <c r="S335" s="1">
        <v>20.126480852225196</v>
      </c>
      <c r="T335" s="1">
        <v>3.3574033141072164</v>
      </c>
      <c r="U335" s="1">
        <v>-10.126480852225196</v>
      </c>
      <c r="V335" s="13">
        <v>2014</v>
      </c>
      <c r="W335" s="13" t="s">
        <v>33</v>
      </c>
      <c r="X335" s="13" t="s">
        <v>38</v>
      </c>
      <c r="Y335" s="14">
        <f>VLOOKUP(B335,'2. n_obs_id1'!$A:$B,2,FALSE)</f>
        <v>84</v>
      </c>
      <c r="Z335" s="14">
        <f>IF(ISERROR(VLOOKUP(C335,'2. n_obs_id1'!$A:$B,2,FALSE)),0,VLOOKUP(C335,'2. n_obs_id1'!$A:$B,2,FALSE))</f>
        <v>71</v>
      </c>
    </row>
    <row r="336" spans="1:26" x14ac:dyDescent="0.2">
      <c r="A336">
        <v>335</v>
      </c>
      <c r="B336" t="s">
        <v>156</v>
      </c>
      <c r="C336" t="s">
        <v>112</v>
      </c>
      <c r="D336">
        <v>0</v>
      </c>
      <c r="E336">
        <v>1</v>
      </c>
      <c r="F336">
        <v>2</v>
      </c>
      <c r="G336">
        <v>1</v>
      </c>
      <c r="H336" s="7">
        <v>0</v>
      </c>
      <c r="I336" s="7">
        <v>1</v>
      </c>
      <c r="J336" t="s">
        <v>2</v>
      </c>
      <c r="K336" t="s">
        <v>2</v>
      </c>
      <c r="L336" t="s">
        <v>4</v>
      </c>
      <c r="M336" t="s">
        <v>6</v>
      </c>
      <c r="N336" s="1">
        <v>60.111111111111114</v>
      </c>
      <c r="O336" s="1">
        <v>81.5</v>
      </c>
      <c r="P336" s="1">
        <v>10</v>
      </c>
      <c r="Q336" s="1">
        <v>75.663729752107784</v>
      </c>
      <c r="R336" s="1">
        <v>19.530204156534676</v>
      </c>
      <c r="S336" s="1">
        <v>70.320375642312698</v>
      </c>
      <c r="T336" s="1">
        <v>-9.5302041565346762</v>
      </c>
      <c r="U336" s="1">
        <v>5.3433541097950865</v>
      </c>
      <c r="V336" s="13">
        <v>2014</v>
      </c>
      <c r="W336" s="13" t="s">
        <v>33</v>
      </c>
      <c r="X336" s="13" t="s">
        <v>38</v>
      </c>
      <c r="Y336" s="14">
        <f>VLOOKUP(B336,'2. n_obs_id1'!$A:$B,2,FALSE)</f>
        <v>71</v>
      </c>
      <c r="Z336" s="14">
        <f>IF(ISERROR(VLOOKUP(C336,'2. n_obs_id1'!$A:$B,2,FALSE)),0,VLOOKUP(C336,'2. n_obs_id1'!$A:$B,2,FALSE))</f>
        <v>84</v>
      </c>
    </row>
    <row r="337" spans="1:26" x14ac:dyDescent="0.2">
      <c r="A337">
        <v>336</v>
      </c>
      <c r="B337" t="s">
        <v>112</v>
      </c>
      <c r="C337" t="s">
        <v>156</v>
      </c>
      <c r="D337">
        <v>1</v>
      </c>
      <c r="E337">
        <v>0</v>
      </c>
      <c r="F337">
        <v>1</v>
      </c>
      <c r="G337">
        <v>2</v>
      </c>
      <c r="H337" s="7">
        <v>1</v>
      </c>
      <c r="I337" s="7">
        <v>0</v>
      </c>
      <c r="J337" t="s">
        <v>2</v>
      </c>
      <c r="K337" t="s">
        <v>2</v>
      </c>
      <c r="L337" t="s">
        <v>6</v>
      </c>
      <c r="M337" t="s">
        <v>4</v>
      </c>
      <c r="N337" s="1">
        <v>81.5</v>
      </c>
      <c r="O337" s="1">
        <v>60.111111111111114</v>
      </c>
      <c r="P337" s="1">
        <v>75.663729752107784</v>
      </c>
      <c r="Q337" s="1">
        <v>10</v>
      </c>
      <c r="R337" s="1">
        <v>72.306326438000568</v>
      </c>
      <c r="S337" s="1">
        <v>20.126480852225196</v>
      </c>
      <c r="T337" s="1">
        <v>3.3574033141072164</v>
      </c>
      <c r="U337" s="1">
        <v>-10.126480852225196</v>
      </c>
      <c r="V337" s="13">
        <v>2014</v>
      </c>
      <c r="W337" s="13" t="s">
        <v>33</v>
      </c>
      <c r="X337" s="13" t="s">
        <v>38</v>
      </c>
      <c r="Y337" s="14">
        <f>VLOOKUP(B337,'2. n_obs_id1'!$A:$B,2,FALSE)</f>
        <v>84</v>
      </c>
      <c r="Z337" s="14">
        <f>IF(ISERROR(VLOOKUP(C337,'2. n_obs_id1'!$A:$B,2,FALSE)),0,VLOOKUP(C337,'2. n_obs_id1'!$A:$B,2,FALSE))</f>
        <v>71</v>
      </c>
    </row>
    <row r="338" spans="1:26" x14ac:dyDescent="0.2">
      <c r="A338">
        <v>337</v>
      </c>
      <c r="B338" t="s">
        <v>112</v>
      </c>
      <c r="C338" t="s">
        <v>156</v>
      </c>
      <c r="D338">
        <v>1</v>
      </c>
      <c r="E338">
        <v>0</v>
      </c>
      <c r="F338">
        <v>1</v>
      </c>
      <c r="G338">
        <v>2</v>
      </c>
      <c r="H338" s="7">
        <v>1</v>
      </c>
      <c r="I338" s="7">
        <v>0</v>
      </c>
      <c r="J338" t="s">
        <v>2</v>
      </c>
      <c r="K338" t="s">
        <v>2</v>
      </c>
      <c r="L338" t="s">
        <v>6</v>
      </c>
      <c r="M338" t="s">
        <v>4</v>
      </c>
      <c r="N338" s="1">
        <v>81.5</v>
      </c>
      <c r="O338" s="1">
        <v>60.111111111111114</v>
      </c>
      <c r="P338" s="1">
        <v>75.663729752107784</v>
      </c>
      <c r="Q338" s="1">
        <v>10</v>
      </c>
      <c r="R338" s="1">
        <v>72.306326438000568</v>
      </c>
      <c r="S338" s="1">
        <v>20.126480852225196</v>
      </c>
      <c r="T338" s="1">
        <v>3.3574033141072164</v>
      </c>
      <c r="U338" s="1">
        <v>-10.126480852225196</v>
      </c>
      <c r="V338" s="13">
        <v>2014</v>
      </c>
      <c r="W338" s="13" t="s">
        <v>33</v>
      </c>
      <c r="X338" s="13" t="s">
        <v>38</v>
      </c>
      <c r="Y338" s="14">
        <f>VLOOKUP(B338,'2. n_obs_id1'!$A:$B,2,FALSE)</f>
        <v>84</v>
      </c>
      <c r="Z338" s="14">
        <f>IF(ISERROR(VLOOKUP(C338,'2. n_obs_id1'!$A:$B,2,FALSE)),0,VLOOKUP(C338,'2. n_obs_id1'!$A:$B,2,FALSE))</f>
        <v>71</v>
      </c>
    </row>
    <row r="339" spans="1:26" x14ac:dyDescent="0.2">
      <c r="A339">
        <v>338</v>
      </c>
      <c r="B339" t="s">
        <v>156</v>
      </c>
      <c r="C339" t="s">
        <v>112</v>
      </c>
      <c r="D339">
        <v>0</v>
      </c>
      <c r="E339">
        <v>1</v>
      </c>
      <c r="F339">
        <v>2</v>
      </c>
      <c r="G339">
        <v>1</v>
      </c>
      <c r="H339" s="7">
        <v>1</v>
      </c>
      <c r="I339" s="7">
        <v>0</v>
      </c>
      <c r="J339" t="s">
        <v>2</v>
      </c>
      <c r="K339" t="s">
        <v>2</v>
      </c>
      <c r="L339" t="s">
        <v>4</v>
      </c>
      <c r="M339" t="s">
        <v>6</v>
      </c>
      <c r="N339" s="1">
        <v>60.111111111111114</v>
      </c>
      <c r="O339" s="1">
        <v>81.5</v>
      </c>
      <c r="P339" s="1">
        <v>10</v>
      </c>
      <c r="Q339" s="1">
        <v>75.663729752107784</v>
      </c>
      <c r="R339" s="1">
        <v>19.530204156534676</v>
      </c>
      <c r="S339" s="1">
        <v>70.320375642312698</v>
      </c>
      <c r="T339" s="1">
        <v>-9.5302041565346762</v>
      </c>
      <c r="U339" s="1">
        <v>5.3433541097950865</v>
      </c>
      <c r="V339" s="13">
        <v>2014</v>
      </c>
      <c r="W339" s="13" t="s">
        <v>33</v>
      </c>
      <c r="X339" s="13" t="s">
        <v>38</v>
      </c>
      <c r="Y339" s="14">
        <f>VLOOKUP(B339,'2. n_obs_id1'!$A:$B,2,FALSE)</f>
        <v>71</v>
      </c>
      <c r="Z339" s="14">
        <f>IF(ISERROR(VLOOKUP(C339,'2. n_obs_id1'!$A:$B,2,FALSE)),0,VLOOKUP(C339,'2. n_obs_id1'!$A:$B,2,FALSE))</f>
        <v>84</v>
      </c>
    </row>
    <row r="340" spans="1:26" x14ac:dyDescent="0.2">
      <c r="A340">
        <v>339</v>
      </c>
      <c r="B340" t="s">
        <v>156</v>
      </c>
      <c r="C340" t="s">
        <v>112</v>
      </c>
      <c r="D340">
        <v>0</v>
      </c>
      <c r="E340">
        <v>1</v>
      </c>
      <c r="F340">
        <v>1</v>
      </c>
      <c r="G340">
        <v>2</v>
      </c>
      <c r="H340" s="7">
        <v>0</v>
      </c>
      <c r="I340" s="7">
        <v>1</v>
      </c>
      <c r="J340" t="s">
        <v>2</v>
      </c>
      <c r="K340" t="s">
        <v>2</v>
      </c>
      <c r="L340" t="s">
        <v>4</v>
      </c>
      <c r="M340" t="s">
        <v>6</v>
      </c>
      <c r="N340" s="1">
        <v>60.111111111111114</v>
      </c>
      <c r="O340" s="1">
        <v>81.5</v>
      </c>
      <c r="P340" s="1">
        <v>10</v>
      </c>
      <c r="Q340" s="1">
        <v>75.663729752107784</v>
      </c>
      <c r="R340" s="1">
        <v>19.530204156534676</v>
      </c>
      <c r="S340" s="1">
        <v>70.320375642312698</v>
      </c>
      <c r="T340" s="1">
        <v>-9.5302041565346762</v>
      </c>
      <c r="U340" s="1">
        <v>5.3433541097950865</v>
      </c>
      <c r="V340" s="13">
        <v>2014</v>
      </c>
      <c r="W340" s="13" t="s">
        <v>33</v>
      </c>
      <c r="X340" s="13" t="s">
        <v>38</v>
      </c>
      <c r="Y340" s="14">
        <f>VLOOKUP(B340,'2. n_obs_id1'!$A:$B,2,FALSE)</f>
        <v>71</v>
      </c>
      <c r="Z340" s="14">
        <f>IF(ISERROR(VLOOKUP(C340,'2. n_obs_id1'!$A:$B,2,FALSE)),0,VLOOKUP(C340,'2. n_obs_id1'!$A:$B,2,FALSE))</f>
        <v>84</v>
      </c>
    </row>
    <row r="341" spans="1:26" x14ac:dyDescent="0.2">
      <c r="A341">
        <v>340</v>
      </c>
      <c r="B341" t="s">
        <v>112</v>
      </c>
      <c r="C341" t="s">
        <v>156</v>
      </c>
      <c r="D341">
        <v>1</v>
      </c>
      <c r="E341">
        <v>0</v>
      </c>
      <c r="F341">
        <v>1</v>
      </c>
      <c r="G341">
        <v>2</v>
      </c>
      <c r="H341" s="7">
        <v>1</v>
      </c>
      <c r="I341" s="7">
        <v>0</v>
      </c>
      <c r="J341" t="s">
        <v>2</v>
      </c>
      <c r="K341" t="s">
        <v>2</v>
      </c>
      <c r="L341" t="s">
        <v>6</v>
      </c>
      <c r="M341" t="s">
        <v>4</v>
      </c>
      <c r="N341" s="1">
        <v>81.5</v>
      </c>
      <c r="O341" s="1">
        <v>60.111111111111114</v>
      </c>
      <c r="P341" s="1">
        <v>75.663729752107784</v>
      </c>
      <c r="Q341" s="1">
        <v>10</v>
      </c>
      <c r="R341" s="1">
        <v>72.306326438000568</v>
      </c>
      <c r="S341" s="1">
        <v>20.126480852225196</v>
      </c>
      <c r="T341" s="1">
        <v>3.3574033141072164</v>
      </c>
      <c r="U341" s="1">
        <v>-10.126480852225196</v>
      </c>
      <c r="V341" s="13">
        <v>2014</v>
      </c>
      <c r="W341" s="13" t="s">
        <v>33</v>
      </c>
      <c r="X341" s="13" t="s">
        <v>38</v>
      </c>
      <c r="Y341" s="14">
        <f>VLOOKUP(B341,'2. n_obs_id1'!$A:$B,2,FALSE)</f>
        <v>84</v>
      </c>
      <c r="Z341" s="14">
        <f>IF(ISERROR(VLOOKUP(C341,'2. n_obs_id1'!$A:$B,2,FALSE)),0,VLOOKUP(C341,'2. n_obs_id1'!$A:$B,2,FALSE))</f>
        <v>71</v>
      </c>
    </row>
    <row r="342" spans="1:26" x14ac:dyDescent="0.2">
      <c r="A342">
        <v>341</v>
      </c>
      <c r="B342" t="s">
        <v>153</v>
      </c>
      <c r="C342" t="s">
        <v>145</v>
      </c>
      <c r="D342">
        <v>0</v>
      </c>
      <c r="E342">
        <v>1</v>
      </c>
      <c r="F342">
        <v>1</v>
      </c>
      <c r="G342">
        <v>2</v>
      </c>
      <c r="H342" s="7">
        <v>0</v>
      </c>
      <c r="I342" s="7">
        <v>1</v>
      </c>
      <c r="J342" t="s">
        <v>3</v>
      </c>
      <c r="K342" t="s">
        <v>3</v>
      </c>
      <c r="L342" t="s">
        <v>4</v>
      </c>
      <c r="M342" t="s">
        <v>6</v>
      </c>
      <c r="N342" s="1">
        <v>65</v>
      </c>
      <c r="O342" s="1">
        <v>85.928571428571431</v>
      </c>
      <c r="P342" s="1">
        <v>31.622776601683793</v>
      </c>
      <c r="Q342" s="1">
        <v>9.0553851381374173</v>
      </c>
      <c r="R342" s="1">
        <v>35.422521576159134</v>
      </c>
      <c r="S342" s="1">
        <v>31.872321130091684</v>
      </c>
      <c r="T342" s="1">
        <v>-3.7997449744753418</v>
      </c>
      <c r="U342" s="1">
        <v>-22.816935991954267</v>
      </c>
      <c r="V342" s="13">
        <v>2014</v>
      </c>
      <c r="W342" s="13" t="s">
        <v>33</v>
      </c>
      <c r="X342" s="13" t="s">
        <v>41</v>
      </c>
      <c r="Y342" s="14">
        <f>VLOOKUP(B342,'2. n_obs_id1'!$A:$B,2,FALSE)</f>
        <v>72</v>
      </c>
      <c r="Z342" s="14">
        <f>IF(ISERROR(VLOOKUP(C342,'2. n_obs_id1'!$A:$B,2,FALSE)),0,VLOOKUP(C342,'2. n_obs_id1'!$A:$B,2,FALSE))</f>
        <v>73</v>
      </c>
    </row>
    <row r="343" spans="1:26" x14ac:dyDescent="0.2">
      <c r="A343">
        <v>342</v>
      </c>
      <c r="B343" t="s">
        <v>145</v>
      </c>
      <c r="C343" t="s">
        <v>153</v>
      </c>
      <c r="D343">
        <v>1</v>
      </c>
      <c r="E343">
        <v>0</v>
      </c>
      <c r="F343">
        <v>1</v>
      </c>
      <c r="G343">
        <v>2</v>
      </c>
      <c r="H343" s="7">
        <v>1</v>
      </c>
      <c r="I343" s="7">
        <v>0</v>
      </c>
      <c r="J343" t="s">
        <v>3</v>
      </c>
      <c r="K343" t="s">
        <v>3</v>
      </c>
      <c r="L343" t="s">
        <v>6</v>
      </c>
      <c r="M343" t="s">
        <v>4</v>
      </c>
      <c r="N343" s="1">
        <v>85.928571428571431</v>
      </c>
      <c r="O343" s="1">
        <v>65</v>
      </c>
      <c r="P343" s="1">
        <v>9.0553851381374173</v>
      </c>
      <c r="Q343" s="1">
        <v>31.622776601683793</v>
      </c>
      <c r="R343" s="1">
        <v>33.835625874539616</v>
      </c>
      <c r="S343" s="1">
        <v>37.794412898464323</v>
      </c>
      <c r="T343" s="1">
        <v>-24.780240736402199</v>
      </c>
      <c r="U343" s="1">
        <v>-6.1716362967805303</v>
      </c>
      <c r="V343" s="13">
        <v>2014</v>
      </c>
      <c r="W343" s="13" t="s">
        <v>33</v>
      </c>
      <c r="X343" s="13" t="s">
        <v>41</v>
      </c>
      <c r="Y343" s="14">
        <f>VLOOKUP(B343,'2. n_obs_id1'!$A:$B,2,FALSE)</f>
        <v>73</v>
      </c>
      <c r="Z343" s="14">
        <f>IF(ISERROR(VLOOKUP(C343,'2. n_obs_id1'!$A:$B,2,FALSE)),0,VLOOKUP(C343,'2. n_obs_id1'!$A:$B,2,FALSE))</f>
        <v>72</v>
      </c>
    </row>
    <row r="344" spans="1:26" x14ac:dyDescent="0.2">
      <c r="A344">
        <v>343</v>
      </c>
      <c r="B344" t="s">
        <v>153</v>
      </c>
      <c r="C344" t="s">
        <v>145</v>
      </c>
      <c r="D344">
        <v>0</v>
      </c>
      <c r="E344">
        <v>1</v>
      </c>
      <c r="F344">
        <v>1</v>
      </c>
      <c r="G344">
        <v>2</v>
      </c>
      <c r="H344" s="7">
        <v>0</v>
      </c>
      <c r="I344" s="7">
        <v>1</v>
      </c>
      <c r="J344" t="s">
        <v>3</v>
      </c>
      <c r="K344" t="s">
        <v>3</v>
      </c>
      <c r="L344" t="s">
        <v>4</v>
      </c>
      <c r="M344" t="s">
        <v>6</v>
      </c>
      <c r="N344" s="1">
        <v>65</v>
      </c>
      <c r="O344" s="1">
        <v>85.928571428571431</v>
      </c>
      <c r="P344" s="1">
        <v>31.622776601683793</v>
      </c>
      <c r="Q344" s="1">
        <v>9.0553851381374173</v>
      </c>
      <c r="R344" s="1">
        <v>35.422521576159134</v>
      </c>
      <c r="S344" s="1">
        <v>31.872321130091684</v>
      </c>
      <c r="T344" s="1">
        <v>-3.7997449744753418</v>
      </c>
      <c r="U344" s="1">
        <v>-22.816935991954267</v>
      </c>
      <c r="V344" s="13">
        <v>2014</v>
      </c>
      <c r="W344" s="13" t="s">
        <v>33</v>
      </c>
      <c r="X344" s="13" t="s">
        <v>41</v>
      </c>
      <c r="Y344" s="14">
        <f>VLOOKUP(B344,'2. n_obs_id1'!$A:$B,2,FALSE)</f>
        <v>72</v>
      </c>
      <c r="Z344" s="14">
        <f>IF(ISERROR(VLOOKUP(C344,'2. n_obs_id1'!$A:$B,2,FALSE)),0,VLOOKUP(C344,'2. n_obs_id1'!$A:$B,2,FALSE))</f>
        <v>73</v>
      </c>
    </row>
    <row r="345" spans="1:26" x14ac:dyDescent="0.2">
      <c r="A345">
        <v>344</v>
      </c>
      <c r="B345" t="s">
        <v>153</v>
      </c>
      <c r="C345" t="s">
        <v>145</v>
      </c>
      <c r="D345">
        <v>0</v>
      </c>
      <c r="E345">
        <v>1</v>
      </c>
      <c r="F345">
        <v>2</v>
      </c>
      <c r="G345">
        <v>1</v>
      </c>
      <c r="H345" s="7">
        <v>0</v>
      </c>
      <c r="I345" s="7">
        <v>1</v>
      </c>
      <c r="J345" t="s">
        <v>3</v>
      </c>
      <c r="K345" t="s">
        <v>3</v>
      </c>
      <c r="L345" t="s">
        <v>4</v>
      </c>
      <c r="M345" t="s">
        <v>6</v>
      </c>
      <c r="N345" s="1">
        <v>65</v>
      </c>
      <c r="O345" s="1">
        <v>85.928571428571431</v>
      </c>
      <c r="P345" s="1">
        <v>31.622776601683793</v>
      </c>
      <c r="Q345" s="1">
        <v>9.0553851381374173</v>
      </c>
      <c r="R345" s="1">
        <v>35.422521576159134</v>
      </c>
      <c r="S345" s="1">
        <v>31.872321130091684</v>
      </c>
      <c r="T345" s="1">
        <v>-3.7997449744753418</v>
      </c>
      <c r="U345" s="1">
        <v>-22.816935991954267</v>
      </c>
      <c r="V345" s="13">
        <v>2014</v>
      </c>
      <c r="W345" s="13" t="s">
        <v>33</v>
      </c>
      <c r="X345" s="13" t="s">
        <v>41</v>
      </c>
      <c r="Y345" s="14">
        <f>VLOOKUP(B345,'2. n_obs_id1'!$A:$B,2,FALSE)</f>
        <v>72</v>
      </c>
      <c r="Z345" s="14">
        <f>IF(ISERROR(VLOOKUP(C345,'2. n_obs_id1'!$A:$B,2,FALSE)),0,VLOOKUP(C345,'2. n_obs_id1'!$A:$B,2,FALSE))</f>
        <v>73</v>
      </c>
    </row>
    <row r="346" spans="1:26" x14ac:dyDescent="0.2">
      <c r="A346">
        <v>345</v>
      </c>
      <c r="B346" t="s">
        <v>145</v>
      </c>
      <c r="C346" t="s">
        <v>153</v>
      </c>
      <c r="D346">
        <v>1</v>
      </c>
      <c r="E346">
        <v>0</v>
      </c>
      <c r="F346">
        <v>2</v>
      </c>
      <c r="G346">
        <v>1</v>
      </c>
      <c r="H346" s="7">
        <v>1</v>
      </c>
      <c r="I346" s="7">
        <v>0</v>
      </c>
      <c r="J346" t="s">
        <v>3</v>
      </c>
      <c r="K346" t="s">
        <v>3</v>
      </c>
      <c r="L346" t="s">
        <v>6</v>
      </c>
      <c r="M346" t="s">
        <v>4</v>
      </c>
      <c r="N346" s="1">
        <v>85.928571428571431</v>
      </c>
      <c r="O346" s="1">
        <v>65</v>
      </c>
      <c r="P346" s="1">
        <v>9.0553851381374173</v>
      </c>
      <c r="Q346" s="1">
        <v>31.622776601683793</v>
      </c>
      <c r="R346" s="1">
        <v>33.835625874539616</v>
      </c>
      <c r="S346" s="1">
        <v>37.794412898464323</v>
      </c>
      <c r="T346" s="1">
        <v>-24.780240736402199</v>
      </c>
      <c r="U346" s="1">
        <v>-6.1716362967805303</v>
      </c>
      <c r="V346" s="13">
        <v>2014</v>
      </c>
      <c r="W346" s="13" t="s">
        <v>33</v>
      </c>
      <c r="X346" s="13" t="s">
        <v>41</v>
      </c>
      <c r="Y346" s="14">
        <f>VLOOKUP(B346,'2. n_obs_id1'!$A:$B,2,FALSE)</f>
        <v>73</v>
      </c>
      <c r="Z346" s="14">
        <f>IF(ISERROR(VLOOKUP(C346,'2. n_obs_id1'!$A:$B,2,FALSE)),0,VLOOKUP(C346,'2. n_obs_id1'!$A:$B,2,FALSE))</f>
        <v>72</v>
      </c>
    </row>
    <row r="347" spans="1:26" x14ac:dyDescent="0.2">
      <c r="A347">
        <v>346</v>
      </c>
      <c r="B347" t="s">
        <v>153</v>
      </c>
      <c r="C347" t="s">
        <v>145</v>
      </c>
      <c r="D347">
        <v>0</v>
      </c>
      <c r="E347">
        <v>1</v>
      </c>
      <c r="F347">
        <v>2</v>
      </c>
      <c r="G347">
        <v>1</v>
      </c>
      <c r="H347" s="7">
        <v>0</v>
      </c>
      <c r="I347" s="7">
        <v>1</v>
      </c>
      <c r="J347" t="s">
        <v>3</v>
      </c>
      <c r="K347" t="s">
        <v>3</v>
      </c>
      <c r="L347" t="s">
        <v>4</v>
      </c>
      <c r="M347" t="s">
        <v>6</v>
      </c>
      <c r="N347" s="1">
        <v>65</v>
      </c>
      <c r="O347" s="1">
        <v>85.928571428571431</v>
      </c>
      <c r="P347" s="1">
        <v>31.622776601683793</v>
      </c>
      <c r="Q347" s="1">
        <v>9.0553851381374173</v>
      </c>
      <c r="R347" s="1">
        <v>35.422521576159134</v>
      </c>
      <c r="S347" s="1">
        <v>31.872321130091684</v>
      </c>
      <c r="T347" s="1">
        <v>-3.7997449744753418</v>
      </c>
      <c r="U347" s="1">
        <v>-22.816935991954267</v>
      </c>
      <c r="V347" s="13">
        <v>2014</v>
      </c>
      <c r="W347" s="13" t="s">
        <v>33</v>
      </c>
      <c r="X347" s="13" t="s">
        <v>41</v>
      </c>
      <c r="Y347" s="14">
        <f>VLOOKUP(B347,'2. n_obs_id1'!$A:$B,2,FALSE)</f>
        <v>72</v>
      </c>
      <c r="Z347" s="14">
        <f>IF(ISERROR(VLOOKUP(C347,'2. n_obs_id1'!$A:$B,2,FALSE)),0,VLOOKUP(C347,'2. n_obs_id1'!$A:$B,2,FALSE))</f>
        <v>73</v>
      </c>
    </row>
    <row r="348" spans="1:26" x14ac:dyDescent="0.2">
      <c r="A348">
        <v>347</v>
      </c>
      <c r="B348" t="s">
        <v>145</v>
      </c>
      <c r="C348" t="s">
        <v>153</v>
      </c>
      <c r="D348">
        <v>1</v>
      </c>
      <c r="E348">
        <v>0</v>
      </c>
      <c r="F348">
        <v>2</v>
      </c>
      <c r="G348">
        <v>1</v>
      </c>
      <c r="H348" s="7" t="s">
        <v>5</v>
      </c>
      <c r="I348" s="7" t="s">
        <v>5</v>
      </c>
      <c r="J348" t="s">
        <v>3</v>
      </c>
      <c r="K348" t="s">
        <v>3</v>
      </c>
      <c r="L348" t="s">
        <v>6</v>
      </c>
      <c r="M348" t="s">
        <v>4</v>
      </c>
      <c r="N348" s="1">
        <v>85.928571428571431</v>
      </c>
      <c r="O348" s="1">
        <v>65</v>
      </c>
      <c r="P348" s="1">
        <v>41.048751503547585</v>
      </c>
      <c r="Q348" s="1">
        <v>39.66106403010388</v>
      </c>
      <c r="R348" s="1">
        <v>33.835625874539616</v>
      </c>
      <c r="S348" s="1">
        <v>37.794412898464323</v>
      </c>
      <c r="T348" s="1">
        <v>7.2131256290079691</v>
      </c>
      <c r="U348" s="1">
        <v>1.8666511316395571</v>
      </c>
      <c r="V348" s="13">
        <v>2014</v>
      </c>
      <c r="W348" s="13" t="s">
        <v>33</v>
      </c>
      <c r="X348" s="13" t="s">
        <v>49</v>
      </c>
      <c r="Y348" s="14">
        <f>VLOOKUP(B348,'2. n_obs_id1'!$A:$B,2,FALSE)</f>
        <v>73</v>
      </c>
      <c r="Z348" s="14">
        <f>IF(ISERROR(VLOOKUP(C348,'2. n_obs_id1'!$A:$B,2,FALSE)),0,VLOOKUP(C348,'2. n_obs_id1'!$A:$B,2,FALSE))</f>
        <v>72</v>
      </c>
    </row>
    <row r="349" spans="1:26" x14ac:dyDescent="0.2">
      <c r="A349">
        <v>348</v>
      </c>
      <c r="B349" t="s">
        <v>124</v>
      </c>
      <c r="C349" t="s">
        <v>153</v>
      </c>
      <c r="D349">
        <v>1</v>
      </c>
      <c r="E349">
        <v>0</v>
      </c>
      <c r="F349">
        <v>2</v>
      </c>
      <c r="G349">
        <v>1</v>
      </c>
      <c r="H349" s="7">
        <v>1</v>
      </c>
      <c r="I349" s="7">
        <v>0</v>
      </c>
      <c r="J349" t="s">
        <v>2</v>
      </c>
      <c r="K349" t="s">
        <v>3</v>
      </c>
      <c r="L349" t="s">
        <v>6</v>
      </c>
      <c r="M349" t="s">
        <v>4</v>
      </c>
      <c r="N349" s="1">
        <v>82.285714285714292</v>
      </c>
      <c r="O349" s="1">
        <v>65</v>
      </c>
      <c r="P349" s="1">
        <v>11.180339887498949</v>
      </c>
      <c r="Q349" s="1">
        <v>39.66106403010388</v>
      </c>
      <c r="R349" s="1">
        <v>44.399804693860709</v>
      </c>
      <c r="S349" s="1">
        <v>37.794412898464323</v>
      </c>
      <c r="T349" s="1">
        <v>-33.219464806361756</v>
      </c>
      <c r="U349" s="1">
        <v>1.8666511316395571</v>
      </c>
      <c r="V349" s="13">
        <v>2014</v>
      </c>
      <c r="W349" s="13" t="s">
        <v>33</v>
      </c>
      <c r="X349" s="13" t="s">
        <v>49</v>
      </c>
      <c r="Y349" s="14">
        <f>VLOOKUP(B349,'2. n_obs_id1'!$A:$B,2,FALSE)</f>
        <v>18</v>
      </c>
      <c r="Z349" s="14">
        <f>IF(ISERROR(VLOOKUP(C349,'2. n_obs_id1'!$A:$B,2,FALSE)),0,VLOOKUP(C349,'2. n_obs_id1'!$A:$B,2,FALSE))</f>
        <v>72</v>
      </c>
    </row>
    <row r="350" spans="1:26" x14ac:dyDescent="0.2">
      <c r="A350">
        <v>349</v>
      </c>
      <c r="B350" t="s">
        <v>124</v>
      </c>
      <c r="C350" t="s">
        <v>145</v>
      </c>
      <c r="D350">
        <v>1</v>
      </c>
      <c r="E350">
        <v>0</v>
      </c>
      <c r="F350">
        <v>2</v>
      </c>
      <c r="G350">
        <v>1</v>
      </c>
      <c r="H350" s="7">
        <v>1</v>
      </c>
      <c r="I350" s="7">
        <v>0</v>
      </c>
      <c r="J350" t="s">
        <v>2</v>
      </c>
      <c r="K350" t="s">
        <v>3</v>
      </c>
      <c r="L350" t="s">
        <v>6</v>
      </c>
      <c r="M350" t="s">
        <v>6</v>
      </c>
      <c r="N350" s="1">
        <v>82.285714285714292</v>
      </c>
      <c r="O350" s="1">
        <v>85.928571428571431</v>
      </c>
      <c r="P350" s="1">
        <v>11.180339887498949</v>
      </c>
      <c r="Q350" s="1">
        <v>41.048751503547585</v>
      </c>
      <c r="R350" s="1">
        <v>44.399804693860709</v>
      </c>
      <c r="S350" s="1">
        <v>31.872321130091684</v>
      </c>
      <c r="T350" s="1">
        <v>-33.219464806361756</v>
      </c>
      <c r="U350" s="1">
        <v>9.1764303734559007</v>
      </c>
      <c r="V350" s="13">
        <v>2014</v>
      </c>
      <c r="W350" s="13" t="s">
        <v>33</v>
      </c>
      <c r="X350" s="13" t="s">
        <v>49</v>
      </c>
      <c r="Y350" s="14">
        <f>VLOOKUP(B350,'2. n_obs_id1'!$A:$B,2,FALSE)</f>
        <v>18</v>
      </c>
      <c r="Z350" s="14">
        <f>IF(ISERROR(VLOOKUP(C350,'2. n_obs_id1'!$A:$B,2,FALSE)),0,VLOOKUP(C350,'2. n_obs_id1'!$A:$B,2,FALSE))</f>
        <v>73</v>
      </c>
    </row>
    <row r="351" spans="1:26" x14ac:dyDescent="0.2">
      <c r="A351">
        <v>350</v>
      </c>
      <c r="B351" t="s">
        <v>124</v>
      </c>
      <c r="C351" t="s">
        <v>153</v>
      </c>
      <c r="D351">
        <v>1</v>
      </c>
      <c r="E351">
        <v>0</v>
      </c>
      <c r="F351">
        <v>2</v>
      </c>
      <c r="G351">
        <v>1</v>
      </c>
      <c r="H351" s="7">
        <v>1</v>
      </c>
      <c r="I351" s="7">
        <v>0</v>
      </c>
      <c r="J351" t="s">
        <v>2</v>
      </c>
      <c r="K351" t="s">
        <v>3</v>
      </c>
      <c r="L351" t="s">
        <v>6</v>
      </c>
      <c r="M351" t="s">
        <v>4</v>
      </c>
      <c r="N351" s="1">
        <v>82.285714285714292</v>
      </c>
      <c r="O351" s="1">
        <v>65</v>
      </c>
      <c r="P351" s="1">
        <v>11.180339887498949</v>
      </c>
      <c r="Q351" s="1">
        <v>39.66106403010388</v>
      </c>
      <c r="R351" s="1">
        <v>44.399804693860709</v>
      </c>
      <c r="S351" s="1">
        <v>37.794412898464323</v>
      </c>
      <c r="T351" s="1">
        <v>-33.219464806361756</v>
      </c>
      <c r="U351" s="1">
        <v>1.8666511316395571</v>
      </c>
      <c r="V351" s="13">
        <v>2014</v>
      </c>
      <c r="W351" s="13" t="s">
        <v>33</v>
      </c>
      <c r="X351" s="13" t="s">
        <v>49</v>
      </c>
      <c r="Y351" s="14">
        <f>VLOOKUP(B351,'2. n_obs_id1'!$A:$B,2,FALSE)</f>
        <v>18</v>
      </c>
      <c r="Z351" s="14">
        <f>IF(ISERROR(VLOOKUP(C351,'2. n_obs_id1'!$A:$B,2,FALSE)),0,VLOOKUP(C351,'2. n_obs_id1'!$A:$B,2,FALSE))</f>
        <v>72</v>
      </c>
    </row>
    <row r="352" spans="1:26" x14ac:dyDescent="0.2">
      <c r="A352">
        <v>351</v>
      </c>
      <c r="B352" t="s">
        <v>124</v>
      </c>
      <c r="C352" t="s">
        <v>153</v>
      </c>
      <c r="D352">
        <v>1</v>
      </c>
      <c r="E352">
        <v>0</v>
      </c>
      <c r="F352">
        <v>1</v>
      </c>
      <c r="G352">
        <v>2</v>
      </c>
      <c r="H352" s="7">
        <v>1</v>
      </c>
      <c r="I352" s="7">
        <v>0</v>
      </c>
      <c r="J352" t="s">
        <v>2</v>
      </c>
      <c r="K352" t="s">
        <v>3</v>
      </c>
      <c r="L352" t="s">
        <v>6</v>
      </c>
      <c r="M352" t="s">
        <v>4</v>
      </c>
      <c r="N352" s="1">
        <v>82.285714285714292</v>
      </c>
      <c r="O352" s="1">
        <v>65</v>
      </c>
      <c r="P352" s="1">
        <v>11.180339887498949</v>
      </c>
      <c r="Q352" s="1">
        <v>39.66106403010388</v>
      </c>
      <c r="R352" s="1">
        <v>44.399804693860709</v>
      </c>
      <c r="S352" s="1">
        <v>37.794412898464323</v>
      </c>
      <c r="T352" s="1">
        <v>-33.219464806361756</v>
      </c>
      <c r="U352" s="1">
        <v>1.8666511316395571</v>
      </c>
      <c r="V352" s="13">
        <v>2014</v>
      </c>
      <c r="W352" s="13" t="s">
        <v>33</v>
      </c>
      <c r="X352" s="13" t="s">
        <v>49</v>
      </c>
      <c r="Y352" s="14">
        <f>VLOOKUP(B352,'2. n_obs_id1'!$A:$B,2,FALSE)</f>
        <v>18</v>
      </c>
      <c r="Z352" s="14">
        <f>IF(ISERROR(VLOOKUP(C352,'2. n_obs_id1'!$A:$B,2,FALSE)),0,VLOOKUP(C352,'2. n_obs_id1'!$A:$B,2,FALSE))</f>
        <v>72</v>
      </c>
    </row>
    <row r="353" spans="1:26" x14ac:dyDescent="0.2">
      <c r="A353">
        <v>352</v>
      </c>
      <c r="B353" t="s">
        <v>145</v>
      </c>
      <c r="C353" t="s">
        <v>124</v>
      </c>
      <c r="D353">
        <v>0</v>
      </c>
      <c r="E353">
        <v>1</v>
      </c>
      <c r="F353">
        <v>2</v>
      </c>
      <c r="G353">
        <v>1</v>
      </c>
      <c r="H353" s="7">
        <v>0</v>
      </c>
      <c r="I353" s="7">
        <v>1</v>
      </c>
      <c r="J353" t="s">
        <v>3</v>
      </c>
      <c r="K353" t="s">
        <v>2</v>
      </c>
      <c r="L353" t="s">
        <v>6</v>
      </c>
      <c r="M353" t="s">
        <v>6</v>
      </c>
      <c r="N353" s="1">
        <v>85.928571428571431</v>
      </c>
      <c r="O353" s="1">
        <v>82.285714285714292</v>
      </c>
      <c r="P353" s="1">
        <v>41.048751503547585</v>
      </c>
      <c r="Q353" s="1">
        <v>11.180339887498949</v>
      </c>
      <c r="R353" s="1">
        <v>33.835625874539616</v>
      </c>
      <c r="S353" s="1">
        <v>52.443972800256084</v>
      </c>
      <c r="T353" s="1">
        <v>7.2131256290079691</v>
      </c>
      <c r="U353" s="1">
        <v>-41.263632912757132</v>
      </c>
      <c r="V353" s="13">
        <v>2014</v>
      </c>
      <c r="W353" s="13" t="s">
        <v>33</v>
      </c>
      <c r="X353" s="13" t="s">
        <v>49</v>
      </c>
      <c r="Y353" s="14">
        <f>VLOOKUP(B353,'2. n_obs_id1'!$A:$B,2,FALSE)</f>
        <v>73</v>
      </c>
      <c r="Z353" s="14">
        <f>IF(ISERROR(VLOOKUP(C353,'2. n_obs_id1'!$A:$B,2,FALSE)),0,VLOOKUP(C353,'2. n_obs_id1'!$A:$B,2,FALSE))</f>
        <v>18</v>
      </c>
    </row>
    <row r="354" spans="1:26" x14ac:dyDescent="0.2">
      <c r="A354">
        <v>353</v>
      </c>
      <c r="B354" t="s">
        <v>153</v>
      </c>
      <c r="C354" t="s">
        <v>145</v>
      </c>
      <c r="D354">
        <v>0</v>
      </c>
      <c r="E354">
        <v>1</v>
      </c>
      <c r="F354">
        <v>1</v>
      </c>
      <c r="G354">
        <v>2</v>
      </c>
      <c r="H354" s="7">
        <v>0</v>
      </c>
      <c r="I354" s="7">
        <v>1</v>
      </c>
      <c r="J354" t="s">
        <v>3</v>
      </c>
      <c r="K354" t="s">
        <v>3</v>
      </c>
      <c r="L354" t="s">
        <v>4</v>
      </c>
      <c r="M354" t="s">
        <v>6</v>
      </c>
      <c r="N354" s="1">
        <v>65</v>
      </c>
      <c r="O354" s="1">
        <v>85.928571428571431</v>
      </c>
      <c r="P354" s="1">
        <v>29.732137494637012</v>
      </c>
      <c r="Q354" s="1">
        <v>65.069193939989759</v>
      </c>
      <c r="R354" s="1">
        <v>35.422521576159134</v>
      </c>
      <c r="S354" s="1">
        <v>31.872321130091684</v>
      </c>
      <c r="T354" s="1">
        <v>-5.6903840815221223</v>
      </c>
      <c r="U354" s="1">
        <v>33.196872809898075</v>
      </c>
      <c r="V354" s="13">
        <v>2014</v>
      </c>
      <c r="W354" s="13" t="s">
        <v>33</v>
      </c>
      <c r="X354" s="13" t="s">
        <v>39</v>
      </c>
      <c r="Y354" s="14">
        <f>VLOOKUP(B354,'2. n_obs_id1'!$A:$B,2,FALSE)</f>
        <v>72</v>
      </c>
      <c r="Z354" s="14">
        <f>IF(ISERROR(VLOOKUP(C354,'2. n_obs_id1'!$A:$B,2,FALSE)),0,VLOOKUP(C354,'2. n_obs_id1'!$A:$B,2,FALSE))</f>
        <v>73</v>
      </c>
    </row>
    <row r="355" spans="1:26" x14ac:dyDescent="0.2">
      <c r="A355">
        <v>354</v>
      </c>
      <c r="B355" t="s">
        <v>145</v>
      </c>
      <c r="C355" t="s">
        <v>162</v>
      </c>
      <c r="D355">
        <v>1</v>
      </c>
      <c r="E355">
        <v>0</v>
      </c>
      <c r="F355">
        <v>2</v>
      </c>
      <c r="G355">
        <v>1</v>
      </c>
      <c r="H355" s="7">
        <v>0</v>
      </c>
      <c r="I355" s="7">
        <v>1</v>
      </c>
      <c r="J355" t="s">
        <v>3</v>
      </c>
      <c r="K355" t="s">
        <v>2</v>
      </c>
      <c r="L355" t="s">
        <v>6</v>
      </c>
      <c r="M355" t="s">
        <v>4</v>
      </c>
      <c r="N355" s="1">
        <v>85.928571428571431</v>
      </c>
      <c r="O355" s="1">
        <v>67.857142857142861</v>
      </c>
      <c r="P355" s="1">
        <v>65.069193939989759</v>
      </c>
      <c r="Q355" s="1">
        <v>24.738633753705962</v>
      </c>
      <c r="R355" s="1">
        <v>33.835625874539616</v>
      </c>
      <c r="S355" s="1">
        <v>35.404677884627461</v>
      </c>
      <c r="T355" s="1">
        <v>31.233568065450143</v>
      </c>
      <c r="U355" s="1">
        <v>-10.666044130921499</v>
      </c>
      <c r="V355" s="13">
        <v>2014</v>
      </c>
      <c r="W355" s="13" t="s">
        <v>33</v>
      </c>
      <c r="X355" s="13" t="s">
        <v>39</v>
      </c>
      <c r="Y355" s="14">
        <f>VLOOKUP(B355,'2. n_obs_id1'!$A:$B,2,FALSE)</f>
        <v>73</v>
      </c>
      <c r="Z355" s="14">
        <f>IF(ISERROR(VLOOKUP(C355,'2. n_obs_id1'!$A:$B,2,FALSE)),0,VLOOKUP(C355,'2. n_obs_id1'!$A:$B,2,FALSE))</f>
        <v>16</v>
      </c>
    </row>
    <row r="356" spans="1:26" x14ac:dyDescent="0.2">
      <c r="A356">
        <v>355</v>
      </c>
      <c r="B356" t="s">
        <v>145</v>
      </c>
      <c r="C356" t="s">
        <v>162</v>
      </c>
      <c r="D356">
        <v>0</v>
      </c>
      <c r="E356">
        <v>1</v>
      </c>
      <c r="F356">
        <v>1</v>
      </c>
      <c r="G356">
        <v>2</v>
      </c>
      <c r="H356" s="7">
        <v>0</v>
      </c>
      <c r="I356" s="7">
        <v>1</v>
      </c>
      <c r="J356" t="s">
        <v>3</v>
      </c>
      <c r="K356" t="s">
        <v>2</v>
      </c>
      <c r="L356" t="s">
        <v>6</v>
      </c>
      <c r="M356" t="s">
        <v>4</v>
      </c>
      <c r="N356" s="1">
        <v>85.928571428571431</v>
      </c>
      <c r="O356" s="1">
        <v>67.857142857142861</v>
      </c>
      <c r="P356" s="1">
        <v>65.069193939989759</v>
      </c>
      <c r="Q356" s="1">
        <v>24.738633753705962</v>
      </c>
      <c r="R356" s="1">
        <v>33.835625874539616</v>
      </c>
      <c r="S356" s="1">
        <v>35.404677884627461</v>
      </c>
      <c r="T356" s="1">
        <v>31.233568065450143</v>
      </c>
      <c r="U356" s="1">
        <v>-10.666044130921499</v>
      </c>
      <c r="V356" s="13">
        <v>2014</v>
      </c>
      <c r="W356" s="13" t="s">
        <v>33</v>
      </c>
      <c r="X356" s="13" t="s">
        <v>39</v>
      </c>
      <c r="Y356" s="14">
        <f>VLOOKUP(B356,'2. n_obs_id1'!$A:$B,2,FALSE)</f>
        <v>73</v>
      </c>
      <c r="Z356" s="14">
        <f>IF(ISERROR(VLOOKUP(C356,'2. n_obs_id1'!$A:$B,2,FALSE)),0,VLOOKUP(C356,'2. n_obs_id1'!$A:$B,2,FALSE))</f>
        <v>16</v>
      </c>
    </row>
    <row r="357" spans="1:26" x14ac:dyDescent="0.2">
      <c r="A357">
        <v>356</v>
      </c>
      <c r="B357" t="s">
        <v>162</v>
      </c>
      <c r="C357" t="s">
        <v>145</v>
      </c>
      <c r="D357">
        <v>1</v>
      </c>
      <c r="E357">
        <v>0</v>
      </c>
      <c r="F357">
        <v>1</v>
      </c>
      <c r="G357">
        <v>2</v>
      </c>
      <c r="H357" s="7">
        <v>1</v>
      </c>
      <c r="I357" s="7">
        <v>0</v>
      </c>
      <c r="J357" t="s">
        <v>2</v>
      </c>
      <c r="K357" t="s">
        <v>3</v>
      </c>
      <c r="L357" t="s">
        <v>4</v>
      </c>
      <c r="M357" t="s">
        <v>6</v>
      </c>
      <c r="N357" s="1">
        <v>67.857142857142861</v>
      </c>
      <c r="O357" s="1">
        <v>85.928571428571431</v>
      </c>
      <c r="P357" s="1">
        <v>24.738633753705962</v>
      </c>
      <c r="Q357" s="1">
        <v>65.069193939989759</v>
      </c>
      <c r="R357" s="1">
        <v>38.237463939636498</v>
      </c>
      <c r="S357" s="1">
        <v>31.872321130091684</v>
      </c>
      <c r="T357" s="1">
        <v>-13.498830185930537</v>
      </c>
      <c r="U357" s="1">
        <v>33.196872809898075</v>
      </c>
      <c r="V357" s="13">
        <v>2014</v>
      </c>
      <c r="W357" s="13" t="s">
        <v>33</v>
      </c>
      <c r="X357" s="13" t="s">
        <v>39</v>
      </c>
      <c r="Y357" s="14">
        <f>VLOOKUP(B357,'2. n_obs_id1'!$A:$B,2,FALSE)</f>
        <v>16</v>
      </c>
      <c r="Z357" s="14">
        <f>IF(ISERROR(VLOOKUP(C357,'2. n_obs_id1'!$A:$B,2,FALSE)),0,VLOOKUP(C357,'2. n_obs_id1'!$A:$B,2,FALSE))</f>
        <v>73</v>
      </c>
    </row>
    <row r="358" spans="1:26" x14ac:dyDescent="0.2">
      <c r="A358">
        <v>357</v>
      </c>
      <c r="B358" t="s">
        <v>145</v>
      </c>
      <c r="C358" t="s">
        <v>162</v>
      </c>
      <c r="D358">
        <v>0</v>
      </c>
      <c r="E358">
        <v>1</v>
      </c>
      <c r="F358">
        <v>2</v>
      </c>
      <c r="G358">
        <v>1</v>
      </c>
      <c r="H358" s="7">
        <v>0</v>
      </c>
      <c r="I358" s="7">
        <v>1</v>
      </c>
      <c r="J358" t="s">
        <v>3</v>
      </c>
      <c r="K358" t="s">
        <v>2</v>
      </c>
      <c r="L358" t="s">
        <v>6</v>
      </c>
      <c r="M358" t="s">
        <v>4</v>
      </c>
      <c r="N358" s="1">
        <v>85.928571428571431</v>
      </c>
      <c r="O358" s="1">
        <v>67.857142857142861</v>
      </c>
      <c r="P358" s="1">
        <v>65.069193939989759</v>
      </c>
      <c r="Q358" s="1">
        <v>24.738633753705962</v>
      </c>
      <c r="R358" s="1">
        <v>33.835625874539616</v>
      </c>
      <c r="S358" s="1">
        <v>35.404677884627461</v>
      </c>
      <c r="T358" s="1">
        <v>31.233568065450143</v>
      </c>
      <c r="U358" s="1">
        <v>-10.666044130921499</v>
      </c>
      <c r="V358" s="13">
        <v>2014</v>
      </c>
      <c r="W358" s="13" t="s">
        <v>33</v>
      </c>
      <c r="X358" s="13" t="s">
        <v>39</v>
      </c>
      <c r="Y358" s="14">
        <f>VLOOKUP(B358,'2. n_obs_id1'!$A:$B,2,FALSE)</f>
        <v>73</v>
      </c>
      <c r="Z358" s="14">
        <f>IF(ISERROR(VLOOKUP(C358,'2. n_obs_id1'!$A:$B,2,FALSE)),0,VLOOKUP(C358,'2. n_obs_id1'!$A:$B,2,FALSE))</f>
        <v>16</v>
      </c>
    </row>
    <row r="359" spans="1:26" x14ac:dyDescent="0.2">
      <c r="A359">
        <v>358</v>
      </c>
      <c r="B359" t="s">
        <v>145</v>
      </c>
      <c r="C359" t="s">
        <v>162</v>
      </c>
      <c r="D359">
        <v>0</v>
      </c>
      <c r="E359">
        <v>1</v>
      </c>
      <c r="F359">
        <v>2</v>
      </c>
      <c r="G359">
        <v>1</v>
      </c>
      <c r="H359" s="7">
        <v>0</v>
      </c>
      <c r="I359" s="7">
        <v>1</v>
      </c>
      <c r="J359" t="s">
        <v>3</v>
      </c>
      <c r="K359" t="s">
        <v>2</v>
      </c>
      <c r="L359" t="s">
        <v>6</v>
      </c>
      <c r="M359" t="s">
        <v>4</v>
      </c>
      <c r="N359" s="1">
        <v>85.928571428571431</v>
      </c>
      <c r="O359" s="1">
        <v>67.857142857142861</v>
      </c>
      <c r="P359" s="1">
        <v>65.069193939989759</v>
      </c>
      <c r="Q359" s="1">
        <v>24.738633753705962</v>
      </c>
      <c r="R359" s="1">
        <v>33.835625874539616</v>
      </c>
      <c r="S359" s="1">
        <v>35.404677884627461</v>
      </c>
      <c r="T359" s="1">
        <v>31.233568065450143</v>
      </c>
      <c r="U359" s="1">
        <v>-10.666044130921499</v>
      </c>
      <c r="V359" s="13">
        <v>2014</v>
      </c>
      <c r="W359" s="13" t="s">
        <v>33</v>
      </c>
      <c r="X359" s="13" t="s">
        <v>39</v>
      </c>
      <c r="Y359" s="14">
        <f>VLOOKUP(B359,'2. n_obs_id1'!$A:$B,2,FALSE)</f>
        <v>73</v>
      </c>
      <c r="Z359" s="14">
        <f>IF(ISERROR(VLOOKUP(C359,'2. n_obs_id1'!$A:$B,2,FALSE)),0,VLOOKUP(C359,'2. n_obs_id1'!$A:$B,2,FALSE))</f>
        <v>16</v>
      </c>
    </row>
    <row r="360" spans="1:26" x14ac:dyDescent="0.2">
      <c r="A360">
        <v>359</v>
      </c>
      <c r="B360" t="s">
        <v>145</v>
      </c>
      <c r="C360" t="s">
        <v>156</v>
      </c>
      <c r="D360">
        <v>1</v>
      </c>
      <c r="E360">
        <v>0</v>
      </c>
      <c r="F360">
        <v>1</v>
      </c>
      <c r="G360">
        <v>2</v>
      </c>
      <c r="H360" s="7">
        <v>1</v>
      </c>
      <c r="I360" s="7">
        <v>0</v>
      </c>
      <c r="J360" t="s">
        <v>3</v>
      </c>
      <c r="K360" t="s">
        <v>2</v>
      </c>
      <c r="L360" t="s">
        <v>6</v>
      </c>
      <c r="M360" t="s">
        <v>4</v>
      </c>
      <c r="N360" s="1">
        <v>85.928571428571431</v>
      </c>
      <c r="O360" s="1">
        <v>60.111111111111114</v>
      </c>
      <c r="P360" s="1">
        <v>32.015621187164243</v>
      </c>
      <c r="Q360" s="1">
        <v>10</v>
      </c>
      <c r="R360" s="1">
        <v>33.835625874539616</v>
      </c>
      <c r="S360" s="1">
        <v>20.126480852225196</v>
      </c>
      <c r="T360" s="1">
        <v>-1.8200046873753735</v>
      </c>
      <c r="U360" s="1">
        <v>-10.126480852225196</v>
      </c>
      <c r="V360" s="13">
        <v>2014</v>
      </c>
      <c r="W360" s="13" t="s">
        <v>33</v>
      </c>
      <c r="X360" s="13" t="s">
        <v>38</v>
      </c>
      <c r="Y360" s="14">
        <f>VLOOKUP(B360,'2. n_obs_id1'!$A:$B,2,FALSE)</f>
        <v>73</v>
      </c>
      <c r="Z360" s="14">
        <f>IF(ISERROR(VLOOKUP(C360,'2. n_obs_id1'!$A:$B,2,FALSE)),0,VLOOKUP(C360,'2. n_obs_id1'!$A:$B,2,FALSE))</f>
        <v>71</v>
      </c>
    </row>
    <row r="361" spans="1:26" x14ac:dyDescent="0.2">
      <c r="A361">
        <v>360</v>
      </c>
      <c r="B361" t="s">
        <v>156</v>
      </c>
      <c r="C361" t="s">
        <v>145</v>
      </c>
      <c r="D361">
        <v>0</v>
      </c>
      <c r="E361">
        <v>1</v>
      </c>
      <c r="F361">
        <v>2</v>
      </c>
      <c r="G361">
        <v>1</v>
      </c>
      <c r="H361" s="7">
        <v>0</v>
      </c>
      <c r="I361" s="7">
        <v>1</v>
      </c>
      <c r="J361" t="s">
        <v>2</v>
      </c>
      <c r="K361" t="s">
        <v>3</v>
      </c>
      <c r="L361" t="s">
        <v>4</v>
      </c>
      <c r="M361" t="s">
        <v>6</v>
      </c>
      <c r="N361" s="1">
        <v>60.111111111111114</v>
      </c>
      <c r="O361" s="1">
        <v>85.928571428571431</v>
      </c>
      <c r="P361" s="1">
        <v>10</v>
      </c>
      <c r="Q361" s="1">
        <v>32.015621187164243</v>
      </c>
      <c r="R361" s="1">
        <v>19.530204156534676</v>
      </c>
      <c r="S361" s="1">
        <v>31.872321130091684</v>
      </c>
      <c r="T361" s="1">
        <v>-9.5302041565346762</v>
      </c>
      <c r="U361" s="1">
        <v>0.14330005707255822</v>
      </c>
      <c r="V361" s="13">
        <v>2014</v>
      </c>
      <c r="W361" s="13" t="s">
        <v>33</v>
      </c>
      <c r="X361" s="13" t="s">
        <v>38</v>
      </c>
      <c r="Y361" s="14">
        <f>VLOOKUP(B361,'2. n_obs_id1'!$A:$B,2,FALSE)</f>
        <v>71</v>
      </c>
      <c r="Z361" s="14">
        <f>IF(ISERROR(VLOOKUP(C361,'2. n_obs_id1'!$A:$B,2,FALSE)),0,VLOOKUP(C361,'2. n_obs_id1'!$A:$B,2,FALSE))</f>
        <v>73</v>
      </c>
    </row>
    <row r="362" spans="1:26" x14ac:dyDescent="0.2">
      <c r="A362">
        <v>361</v>
      </c>
      <c r="B362" t="s">
        <v>156</v>
      </c>
      <c r="C362" t="s">
        <v>145</v>
      </c>
      <c r="D362">
        <v>0</v>
      </c>
      <c r="E362">
        <v>1</v>
      </c>
      <c r="F362">
        <v>2</v>
      </c>
      <c r="G362">
        <v>1</v>
      </c>
      <c r="H362" s="7">
        <v>0</v>
      </c>
      <c r="I362" s="7">
        <v>1</v>
      </c>
      <c r="J362" t="s">
        <v>2</v>
      </c>
      <c r="K362" t="s">
        <v>3</v>
      </c>
      <c r="L362" t="s">
        <v>4</v>
      </c>
      <c r="M362" t="s">
        <v>6</v>
      </c>
      <c r="N362" s="1">
        <v>60.111111111111114</v>
      </c>
      <c r="O362" s="1">
        <v>85.928571428571431</v>
      </c>
      <c r="P362" s="1">
        <v>10</v>
      </c>
      <c r="Q362" s="1">
        <v>32.015621187164243</v>
      </c>
      <c r="R362" s="1">
        <v>19.530204156534676</v>
      </c>
      <c r="S362" s="1">
        <v>31.872321130091684</v>
      </c>
      <c r="T362" s="1">
        <v>-9.5302041565346762</v>
      </c>
      <c r="U362" s="1">
        <v>0.14330005707255822</v>
      </c>
      <c r="V362" s="13">
        <v>2014</v>
      </c>
      <c r="W362" s="13" t="s">
        <v>33</v>
      </c>
      <c r="X362" s="13" t="s">
        <v>38</v>
      </c>
      <c r="Y362" s="14">
        <f>VLOOKUP(B362,'2. n_obs_id1'!$A:$B,2,FALSE)</f>
        <v>71</v>
      </c>
      <c r="Z362" s="14">
        <f>IF(ISERROR(VLOOKUP(C362,'2. n_obs_id1'!$A:$B,2,FALSE)),0,VLOOKUP(C362,'2. n_obs_id1'!$A:$B,2,FALSE))</f>
        <v>73</v>
      </c>
    </row>
    <row r="363" spans="1:26" x14ac:dyDescent="0.2">
      <c r="A363">
        <v>362</v>
      </c>
      <c r="B363" t="s">
        <v>145</v>
      </c>
      <c r="C363" t="s">
        <v>156</v>
      </c>
      <c r="D363">
        <v>1</v>
      </c>
      <c r="E363">
        <v>0</v>
      </c>
      <c r="F363">
        <v>1</v>
      </c>
      <c r="G363">
        <v>2</v>
      </c>
      <c r="H363" s="7">
        <v>1</v>
      </c>
      <c r="I363" s="7">
        <v>0</v>
      </c>
      <c r="J363" t="s">
        <v>3</v>
      </c>
      <c r="K363" t="s">
        <v>2</v>
      </c>
      <c r="L363" t="s">
        <v>6</v>
      </c>
      <c r="M363" t="s">
        <v>4</v>
      </c>
      <c r="N363" s="1">
        <v>85.928571428571431</v>
      </c>
      <c r="O363" s="1">
        <v>60.111111111111114</v>
      </c>
      <c r="P363" s="1">
        <v>32.015621187164243</v>
      </c>
      <c r="Q363" s="1">
        <v>10</v>
      </c>
      <c r="R363" s="1">
        <v>33.835625874539616</v>
      </c>
      <c r="S363" s="1">
        <v>20.126480852225196</v>
      </c>
      <c r="T363" s="1">
        <v>-1.8200046873753735</v>
      </c>
      <c r="U363" s="1">
        <v>-10.126480852225196</v>
      </c>
      <c r="V363" s="13">
        <v>2014</v>
      </c>
      <c r="W363" s="13" t="s">
        <v>33</v>
      </c>
      <c r="X363" s="13" t="s">
        <v>38</v>
      </c>
      <c r="Y363" s="14">
        <f>VLOOKUP(B363,'2. n_obs_id1'!$A:$B,2,FALSE)</f>
        <v>73</v>
      </c>
      <c r="Z363" s="14">
        <f>IF(ISERROR(VLOOKUP(C363,'2. n_obs_id1'!$A:$B,2,FALSE)),0,VLOOKUP(C363,'2. n_obs_id1'!$A:$B,2,FALSE))</f>
        <v>71</v>
      </c>
    </row>
    <row r="364" spans="1:26" x14ac:dyDescent="0.2">
      <c r="A364">
        <v>363</v>
      </c>
      <c r="B364" t="s">
        <v>156</v>
      </c>
      <c r="C364" t="s">
        <v>145</v>
      </c>
      <c r="D364">
        <v>0</v>
      </c>
      <c r="E364">
        <v>1</v>
      </c>
      <c r="F364">
        <v>2</v>
      </c>
      <c r="G364">
        <v>1</v>
      </c>
      <c r="H364" s="7">
        <v>0</v>
      </c>
      <c r="I364" s="7">
        <v>1</v>
      </c>
      <c r="J364" t="s">
        <v>2</v>
      </c>
      <c r="K364" t="s">
        <v>3</v>
      </c>
      <c r="L364" t="s">
        <v>4</v>
      </c>
      <c r="M364" t="s">
        <v>6</v>
      </c>
      <c r="N364" s="1">
        <v>60.111111111111114</v>
      </c>
      <c r="O364" s="1">
        <v>85.928571428571431</v>
      </c>
      <c r="P364" s="1">
        <v>10</v>
      </c>
      <c r="Q364" s="1">
        <v>32.015621187164243</v>
      </c>
      <c r="R364" s="1">
        <v>19.530204156534676</v>
      </c>
      <c r="S364" s="1">
        <v>31.872321130091684</v>
      </c>
      <c r="T364" s="1">
        <v>-9.5302041565346762</v>
      </c>
      <c r="U364" s="1">
        <v>0.14330005707255822</v>
      </c>
      <c r="V364" s="13">
        <v>2014</v>
      </c>
      <c r="W364" s="13" t="s">
        <v>33</v>
      </c>
      <c r="X364" s="13" t="s">
        <v>38</v>
      </c>
      <c r="Y364" s="14">
        <f>VLOOKUP(B364,'2. n_obs_id1'!$A:$B,2,FALSE)</f>
        <v>71</v>
      </c>
      <c r="Z364" s="14">
        <f>IF(ISERROR(VLOOKUP(C364,'2. n_obs_id1'!$A:$B,2,FALSE)),0,VLOOKUP(C364,'2. n_obs_id1'!$A:$B,2,FALSE))</f>
        <v>73</v>
      </c>
    </row>
    <row r="365" spans="1:26" x14ac:dyDescent="0.2">
      <c r="A365">
        <v>364</v>
      </c>
      <c r="B365" t="s">
        <v>156</v>
      </c>
      <c r="C365" t="s">
        <v>145</v>
      </c>
      <c r="D365">
        <v>0</v>
      </c>
      <c r="E365">
        <v>1</v>
      </c>
      <c r="F365">
        <v>1</v>
      </c>
      <c r="G365">
        <v>2</v>
      </c>
      <c r="H365" s="7" t="s">
        <v>5</v>
      </c>
      <c r="I365" s="7" t="s">
        <v>5</v>
      </c>
      <c r="J365" t="s">
        <v>2</v>
      </c>
      <c r="K365" t="s">
        <v>3</v>
      </c>
      <c r="L365" t="s">
        <v>4</v>
      </c>
      <c r="M365" t="s">
        <v>6</v>
      </c>
      <c r="N365" s="1">
        <v>60.111111111111114</v>
      </c>
      <c r="O365" s="1">
        <v>85.928571428571431</v>
      </c>
      <c r="P365" s="1">
        <v>10</v>
      </c>
      <c r="Q365" s="1">
        <v>32.015621187164243</v>
      </c>
      <c r="R365" s="1">
        <v>19.530204156534676</v>
      </c>
      <c r="S365" s="1">
        <v>31.872321130091684</v>
      </c>
      <c r="T365" s="1">
        <v>-9.5302041565346762</v>
      </c>
      <c r="U365" s="1">
        <v>0.14330005707255822</v>
      </c>
      <c r="V365" s="13">
        <v>2014</v>
      </c>
      <c r="W365" s="13" t="s">
        <v>33</v>
      </c>
      <c r="X365" s="13" t="s">
        <v>38</v>
      </c>
      <c r="Y365" s="14">
        <f>VLOOKUP(B365,'2. n_obs_id1'!$A:$B,2,FALSE)</f>
        <v>71</v>
      </c>
      <c r="Z365" s="14">
        <f>IF(ISERROR(VLOOKUP(C365,'2. n_obs_id1'!$A:$B,2,FALSE)),0,VLOOKUP(C365,'2. n_obs_id1'!$A:$B,2,FALSE))</f>
        <v>73</v>
      </c>
    </row>
    <row r="366" spans="1:26" x14ac:dyDescent="0.2">
      <c r="A366">
        <v>365</v>
      </c>
      <c r="B366" t="s">
        <v>156</v>
      </c>
      <c r="C366" t="s">
        <v>145</v>
      </c>
      <c r="D366">
        <v>0</v>
      </c>
      <c r="E366">
        <v>1</v>
      </c>
      <c r="F366">
        <v>2</v>
      </c>
      <c r="G366">
        <v>1</v>
      </c>
      <c r="H366" s="7" t="s">
        <v>5</v>
      </c>
      <c r="I366" s="7" t="s">
        <v>5</v>
      </c>
      <c r="J366" t="s">
        <v>2</v>
      </c>
      <c r="K366" t="s">
        <v>3</v>
      </c>
      <c r="L366" t="s">
        <v>4</v>
      </c>
      <c r="M366" t="s">
        <v>6</v>
      </c>
      <c r="N366" s="1">
        <v>60.111111111111114</v>
      </c>
      <c r="O366" s="1">
        <v>85.928571428571431</v>
      </c>
      <c r="P366" s="1">
        <v>10</v>
      </c>
      <c r="Q366" s="1">
        <v>32.015621187164243</v>
      </c>
      <c r="R366" s="1">
        <v>19.530204156534676</v>
      </c>
      <c r="S366" s="1">
        <v>31.872321130091684</v>
      </c>
      <c r="T366" s="1">
        <v>-9.5302041565346762</v>
      </c>
      <c r="U366" s="1">
        <v>0.14330005707255822</v>
      </c>
      <c r="V366" s="13">
        <v>2014</v>
      </c>
      <c r="W366" s="13" t="s">
        <v>33</v>
      </c>
      <c r="X366" s="13" t="s">
        <v>38</v>
      </c>
      <c r="Y366" s="14">
        <f>VLOOKUP(B366,'2. n_obs_id1'!$A:$B,2,FALSE)</f>
        <v>71</v>
      </c>
      <c r="Z366" s="14">
        <f>IF(ISERROR(VLOOKUP(C366,'2. n_obs_id1'!$A:$B,2,FALSE)),0,VLOOKUP(C366,'2. n_obs_id1'!$A:$B,2,FALSE))</f>
        <v>73</v>
      </c>
    </row>
    <row r="367" spans="1:26" x14ac:dyDescent="0.2">
      <c r="A367">
        <v>366</v>
      </c>
      <c r="B367" t="s">
        <v>145</v>
      </c>
      <c r="C367" t="s">
        <v>156</v>
      </c>
      <c r="D367">
        <v>1</v>
      </c>
      <c r="E367">
        <v>0</v>
      </c>
      <c r="F367">
        <v>1</v>
      </c>
      <c r="G367">
        <v>2</v>
      </c>
      <c r="H367" s="7">
        <v>1</v>
      </c>
      <c r="I367" s="7">
        <v>0</v>
      </c>
      <c r="J367" t="s">
        <v>3</v>
      </c>
      <c r="K367" t="s">
        <v>2</v>
      </c>
      <c r="L367" t="s">
        <v>6</v>
      </c>
      <c r="M367" t="s">
        <v>4</v>
      </c>
      <c r="N367" s="1">
        <v>85.928571428571431</v>
      </c>
      <c r="O367" s="1">
        <v>60.111111111111114</v>
      </c>
      <c r="P367" s="1">
        <v>32.015621187164243</v>
      </c>
      <c r="Q367" s="1">
        <v>10</v>
      </c>
      <c r="R367" s="1">
        <v>33.835625874539616</v>
      </c>
      <c r="S367" s="1">
        <v>20.126480852225196</v>
      </c>
      <c r="T367" s="1">
        <v>-1.8200046873753735</v>
      </c>
      <c r="U367" s="1">
        <v>-10.126480852225196</v>
      </c>
      <c r="V367" s="13">
        <v>2014</v>
      </c>
      <c r="W367" s="13" t="s">
        <v>33</v>
      </c>
      <c r="X367" s="13" t="s">
        <v>38</v>
      </c>
      <c r="Y367" s="14">
        <f>VLOOKUP(B367,'2. n_obs_id1'!$A:$B,2,FALSE)</f>
        <v>73</v>
      </c>
      <c r="Z367" s="14">
        <f>IF(ISERROR(VLOOKUP(C367,'2. n_obs_id1'!$A:$B,2,FALSE)),0,VLOOKUP(C367,'2. n_obs_id1'!$A:$B,2,FALSE))</f>
        <v>71</v>
      </c>
    </row>
    <row r="368" spans="1:26" x14ac:dyDescent="0.2">
      <c r="A368">
        <v>367</v>
      </c>
      <c r="B368" t="s">
        <v>156</v>
      </c>
      <c r="C368" t="s">
        <v>145</v>
      </c>
      <c r="D368">
        <v>0</v>
      </c>
      <c r="E368">
        <v>1</v>
      </c>
      <c r="F368">
        <v>2</v>
      </c>
      <c r="G368">
        <v>1</v>
      </c>
      <c r="H368" s="7">
        <v>0</v>
      </c>
      <c r="I368" s="7">
        <v>1</v>
      </c>
      <c r="J368" t="s">
        <v>2</v>
      </c>
      <c r="K368" t="s">
        <v>3</v>
      </c>
      <c r="L368" t="s">
        <v>4</v>
      </c>
      <c r="M368" t="s">
        <v>6</v>
      </c>
      <c r="N368" s="1">
        <v>60.111111111111114</v>
      </c>
      <c r="O368" s="1">
        <v>85.928571428571431</v>
      </c>
      <c r="P368" s="1">
        <v>10</v>
      </c>
      <c r="Q368" s="1">
        <v>32.015621187164243</v>
      </c>
      <c r="R368" s="1">
        <v>19.530204156534676</v>
      </c>
      <c r="S368" s="1">
        <v>31.872321130091684</v>
      </c>
      <c r="T368" s="1">
        <v>-9.5302041565346762</v>
      </c>
      <c r="U368" s="1">
        <v>0.14330005707255822</v>
      </c>
      <c r="V368" s="13">
        <v>2014</v>
      </c>
      <c r="W368" s="13" t="s">
        <v>33</v>
      </c>
      <c r="X368" s="13" t="s">
        <v>38</v>
      </c>
      <c r="Y368" s="14">
        <f>VLOOKUP(B368,'2. n_obs_id1'!$A:$B,2,FALSE)</f>
        <v>71</v>
      </c>
      <c r="Z368" s="14">
        <f>IF(ISERROR(VLOOKUP(C368,'2. n_obs_id1'!$A:$B,2,FALSE)),0,VLOOKUP(C368,'2. n_obs_id1'!$A:$B,2,FALSE))</f>
        <v>73</v>
      </c>
    </row>
    <row r="369" spans="1:26" x14ac:dyDescent="0.2">
      <c r="A369">
        <v>368</v>
      </c>
      <c r="B369" t="s">
        <v>156</v>
      </c>
      <c r="C369" t="s">
        <v>145</v>
      </c>
      <c r="D369">
        <v>0</v>
      </c>
      <c r="E369">
        <v>1</v>
      </c>
      <c r="F369">
        <v>1</v>
      </c>
      <c r="G369">
        <v>2</v>
      </c>
      <c r="H369" s="7" t="s">
        <v>5</v>
      </c>
      <c r="I369" s="7" t="s">
        <v>5</v>
      </c>
      <c r="J369" t="s">
        <v>2</v>
      </c>
      <c r="K369" t="s">
        <v>3</v>
      </c>
      <c r="L369" t="s">
        <v>4</v>
      </c>
      <c r="M369" t="s">
        <v>6</v>
      </c>
      <c r="N369" s="1">
        <v>60.111111111111114</v>
      </c>
      <c r="O369" s="1">
        <v>85.928571428571431</v>
      </c>
      <c r="P369" s="1">
        <v>10</v>
      </c>
      <c r="Q369" s="1">
        <v>32.015621187164243</v>
      </c>
      <c r="R369" s="1">
        <v>19.530204156534676</v>
      </c>
      <c r="S369" s="1">
        <v>31.872321130091684</v>
      </c>
      <c r="T369" s="1">
        <v>-9.5302041565346762</v>
      </c>
      <c r="U369" s="1">
        <v>0.14330005707255822</v>
      </c>
      <c r="V369" s="13">
        <v>2014</v>
      </c>
      <c r="W369" s="13" t="s">
        <v>33</v>
      </c>
      <c r="X369" s="13" t="s">
        <v>38</v>
      </c>
      <c r="Y369" s="14">
        <f>VLOOKUP(B369,'2. n_obs_id1'!$A:$B,2,FALSE)</f>
        <v>71</v>
      </c>
      <c r="Z369" s="14">
        <f>IF(ISERROR(VLOOKUP(C369,'2. n_obs_id1'!$A:$B,2,FALSE)),0,VLOOKUP(C369,'2. n_obs_id1'!$A:$B,2,FALSE))</f>
        <v>73</v>
      </c>
    </row>
    <row r="370" spans="1:26" x14ac:dyDescent="0.2">
      <c r="A370">
        <v>369</v>
      </c>
      <c r="B370" t="s">
        <v>156</v>
      </c>
      <c r="C370" t="s">
        <v>145</v>
      </c>
      <c r="D370">
        <v>0</v>
      </c>
      <c r="E370">
        <v>1</v>
      </c>
      <c r="F370">
        <v>1</v>
      </c>
      <c r="G370">
        <v>2</v>
      </c>
      <c r="H370" s="7">
        <v>0</v>
      </c>
      <c r="I370" s="7">
        <v>1</v>
      </c>
      <c r="J370" t="s">
        <v>2</v>
      </c>
      <c r="K370" t="s">
        <v>3</v>
      </c>
      <c r="L370" t="s">
        <v>4</v>
      </c>
      <c r="M370" t="s">
        <v>6</v>
      </c>
      <c r="N370" s="1">
        <v>60.111111111111114</v>
      </c>
      <c r="O370" s="1">
        <v>85.928571428571431</v>
      </c>
      <c r="P370" s="1">
        <v>11.661903789690601</v>
      </c>
      <c r="Q370" s="1">
        <v>22.561028345356956</v>
      </c>
      <c r="R370" s="1">
        <v>19.530204156534676</v>
      </c>
      <c r="S370" s="1">
        <v>31.872321130091684</v>
      </c>
      <c r="T370" s="1">
        <v>-7.8683003668440747</v>
      </c>
      <c r="U370" s="1">
        <v>-9.3112927847347287</v>
      </c>
      <c r="V370" s="13">
        <v>2014</v>
      </c>
      <c r="W370" s="13" t="s">
        <v>33</v>
      </c>
      <c r="X370" s="13" t="s">
        <v>54</v>
      </c>
      <c r="Y370" s="14">
        <f>VLOOKUP(B370,'2. n_obs_id1'!$A:$B,2,FALSE)</f>
        <v>71</v>
      </c>
      <c r="Z370" s="14">
        <f>IF(ISERROR(VLOOKUP(C370,'2. n_obs_id1'!$A:$B,2,FALSE)),0,VLOOKUP(C370,'2. n_obs_id1'!$A:$B,2,FALSE))</f>
        <v>73</v>
      </c>
    </row>
    <row r="371" spans="1:26" x14ac:dyDescent="0.2">
      <c r="A371">
        <v>370</v>
      </c>
      <c r="B371" t="s">
        <v>156</v>
      </c>
      <c r="C371" t="s">
        <v>145</v>
      </c>
      <c r="D371">
        <v>0</v>
      </c>
      <c r="E371">
        <v>1</v>
      </c>
      <c r="F371">
        <v>2</v>
      </c>
      <c r="G371">
        <v>1</v>
      </c>
      <c r="H371" s="7">
        <v>0</v>
      </c>
      <c r="I371" s="7">
        <v>1</v>
      </c>
      <c r="J371" t="s">
        <v>2</v>
      </c>
      <c r="K371" t="s">
        <v>3</v>
      </c>
      <c r="L371" t="s">
        <v>4</v>
      </c>
      <c r="M371" t="s">
        <v>6</v>
      </c>
      <c r="N371" s="1">
        <v>60.111111111111114</v>
      </c>
      <c r="O371" s="1">
        <v>85.928571428571431</v>
      </c>
      <c r="P371" s="1">
        <v>11.661903789690601</v>
      </c>
      <c r="Q371" s="1">
        <v>22.561028345356956</v>
      </c>
      <c r="R371" s="1">
        <v>19.530204156534676</v>
      </c>
      <c r="S371" s="1">
        <v>31.872321130091684</v>
      </c>
      <c r="T371" s="1">
        <v>-7.8683003668440747</v>
      </c>
      <c r="U371" s="1">
        <v>-9.3112927847347287</v>
      </c>
      <c r="V371" s="13">
        <v>2014</v>
      </c>
      <c r="W371" s="13" t="s">
        <v>33</v>
      </c>
      <c r="X371" s="13" t="s">
        <v>54</v>
      </c>
      <c r="Y371" s="14">
        <f>VLOOKUP(B371,'2. n_obs_id1'!$A:$B,2,FALSE)</f>
        <v>71</v>
      </c>
      <c r="Z371" s="14">
        <f>IF(ISERROR(VLOOKUP(C371,'2. n_obs_id1'!$A:$B,2,FALSE)),0,VLOOKUP(C371,'2. n_obs_id1'!$A:$B,2,FALSE))</f>
        <v>73</v>
      </c>
    </row>
    <row r="372" spans="1:26" x14ac:dyDescent="0.2">
      <c r="A372">
        <v>371</v>
      </c>
      <c r="B372" t="s">
        <v>156</v>
      </c>
      <c r="C372" t="s">
        <v>145</v>
      </c>
      <c r="D372">
        <v>0</v>
      </c>
      <c r="E372">
        <v>1</v>
      </c>
      <c r="F372">
        <v>2</v>
      </c>
      <c r="G372">
        <v>1</v>
      </c>
      <c r="H372" s="7">
        <v>0</v>
      </c>
      <c r="I372" s="7">
        <v>1</v>
      </c>
      <c r="J372" t="s">
        <v>2</v>
      </c>
      <c r="K372" t="s">
        <v>3</v>
      </c>
      <c r="L372" t="s">
        <v>4</v>
      </c>
      <c r="M372" t="s">
        <v>6</v>
      </c>
      <c r="N372" s="1">
        <v>60.111111111111114</v>
      </c>
      <c r="O372" s="1">
        <v>85.928571428571431</v>
      </c>
      <c r="P372" s="1">
        <v>11.661903789690601</v>
      </c>
      <c r="Q372" s="1">
        <v>22.561028345356956</v>
      </c>
      <c r="R372" s="1">
        <v>19.530204156534676</v>
      </c>
      <c r="S372" s="1">
        <v>31.872321130091684</v>
      </c>
      <c r="T372" s="1">
        <v>-7.8683003668440747</v>
      </c>
      <c r="U372" s="1">
        <v>-9.3112927847347287</v>
      </c>
      <c r="V372" s="13">
        <v>2014</v>
      </c>
      <c r="W372" s="13" t="s">
        <v>33</v>
      </c>
      <c r="X372" s="13" t="s">
        <v>54</v>
      </c>
      <c r="Y372" s="14">
        <f>VLOOKUP(B372,'2. n_obs_id1'!$A:$B,2,FALSE)</f>
        <v>71</v>
      </c>
      <c r="Z372" s="14">
        <f>IF(ISERROR(VLOOKUP(C372,'2. n_obs_id1'!$A:$B,2,FALSE)),0,VLOOKUP(C372,'2. n_obs_id1'!$A:$B,2,FALSE))</f>
        <v>73</v>
      </c>
    </row>
    <row r="373" spans="1:26" x14ac:dyDescent="0.2">
      <c r="A373">
        <v>372</v>
      </c>
      <c r="B373" t="s">
        <v>145</v>
      </c>
      <c r="C373" t="s">
        <v>156</v>
      </c>
      <c r="D373">
        <v>1</v>
      </c>
      <c r="E373">
        <v>0</v>
      </c>
      <c r="F373">
        <v>1</v>
      </c>
      <c r="G373">
        <v>2</v>
      </c>
      <c r="H373" s="7">
        <v>1</v>
      </c>
      <c r="I373" s="7">
        <v>0</v>
      </c>
      <c r="J373" t="s">
        <v>3</v>
      </c>
      <c r="K373" t="s">
        <v>2</v>
      </c>
      <c r="L373" t="s">
        <v>6</v>
      </c>
      <c r="M373" t="s">
        <v>4</v>
      </c>
      <c r="N373" s="1">
        <v>85.928571428571431</v>
      </c>
      <c r="O373" s="1">
        <v>60.111111111111114</v>
      </c>
      <c r="P373" s="1">
        <v>22.561028345356956</v>
      </c>
      <c r="Q373" s="1">
        <v>11.661903789690601</v>
      </c>
      <c r="R373" s="1">
        <v>33.835625874539616</v>
      </c>
      <c r="S373" s="1">
        <v>20.126480852225196</v>
      </c>
      <c r="T373" s="1">
        <v>-11.27459752918266</v>
      </c>
      <c r="U373" s="1">
        <v>-8.4645770625345946</v>
      </c>
      <c r="V373" s="13">
        <v>2014</v>
      </c>
      <c r="W373" s="13" t="s">
        <v>33</v>
      </c>
      <c r="X373" s="13" t="s">
        <v>54</v>
      </c>
      <c r="Y373" s="14">
        <f>VLOOKUP(B373,'2. n_obs_id1'!$A:$B,2,FALSE)</f>
        <v>73</v>
      </c>
      <c r="Z373" s="14">
        <f>IF(ISERROR(VLOOKUP(C373,'2. n_obs_id1'!$A:$B,2,FALSE)),0,VLOOKUP(C373,'2. n_obs_id1'!$A:$B,2,FALSE))</f>
        <v>71</v>
      </c>
    </row>
    <row r="374" spans="1:26" x14ac:dyDescent="0.2">
      <c r="A374">
        <v>373</v>
      </c>
      <c r="B374" t="s">
        <v>156</v>
      </c>
      <c r="C374" t="s">
        <v>145</v>
      </c>
      <c r="D374">
        <v>0</v>
      </c>
      <c r="E374">
        <v>1</v>
      </c>
      <c r="F374">
        <v>1</v>
      </c>
      <c r="G374">
        <v>2</v>
      </c>
      <c r="H374" s="7">
        <v>0</v>
      </c>
      <c r="I374" s="7">
        <v>1</v>
      </c>
      <c r="J374" t="s">
        <v>2</v>
      </c>
      <c r="K374" t="s">
        <v>3</v>
      </c>
      <c r="L374" t="s">
        <v>4</v>
      </c>
      <c r="M374" t="s">
        <v>6</v>
      </c>
      <c r="N374" s="1">
        <v>60.111111111111114</v>
      </c>
      <c r="O374" s="1">
        <v>85.928571428571431</v>
      </c>
      <c r="P374" s="1">
        <v>11.661903789690601</v>
      </c>
      <c r="Q374" s="1">
        <v>22.561028345356956</v>
      </c>
      <c r="R374" s="1">
        <v>19.530204156534676</v>
      </c>
      <c r="S374" s="1">
        <v>31.872321130091684</v>
      </c>
      <c r="T374" s="1">
        <v>-7.8683003668440747</v>
      </c>
      <c r="U374" s="1">
        <v>-9.3112927847347287</v>
      </c>
      <c r="V374" s="13">
        <v>2014</v>
      </c>
      <c r="W374" s="13" t="s">
        <v>33</v>
      </c>
      <c r="X374" s="13" t="s">
        <v>54</v>
      </c>
      <c r="Y374" s="14">
        <f>VLOOKUP(B374,'2. n_obs_id1'!$A:$B,2,FALSE)</f>
        <v>71</v>
      </c>
      <c r="Z374" s="14">
        <f>IF(ISERROR(VLOOKUP(C374,'2. n_obs_id1'!$A:$B,2,FALSE)),0,VLOOKUP(C374,'2. n_obs_id1'!$A:$B,2,FALSE))</f>
        <v>73</v>
      </c>
    </row>
    <row r="375" spans="1:26" x14ac:dyDescent="0.2">
      <c r="A375">
        <v>374</v>
      </c>
      <c r="B375" t="s">
        <v>145</v>
      </c>
      <c r="C375" t="s">
        <v>156</v>
      </c>
      <c r="D375">
        <v>1</v>
      </c>
      <c r="E375">
        <v>0</v>
      </c>
      <c r="F375">
        <v>1</v>
      </c>
      <c r="G375">
        <v>2</v>
      </c>
      <c r="H375" s="7" t="s">
        <v>5</v>
      </c>
      <c r="I375" s="7" t="s">
        <v>5</v>
      </c>
      <c r="J375" t="s">
        <v>3</v>
      </c>
      <c r="K375" t="s">
        <v>2</v>
      </c>
      <c r="L375" t="s">
        <v>6</v>
      </c>
      <c r="M375" t="s">
        <v>4</v>
      </c>
      <c r="N375" s="1">
        <v>85.928571428571431</v>
      </c>
      <c r="O375" s="1">
        <v>60.111111111111114</v>
      </c>
      <c r="P375" s="1">
        <v>22.561028345356956</v>
      </c>
      <c r="Q375" s="1">
        <v>11.661903789690601</v>
      </c>
      <c r="R375" s="1">
        <v>33.835625874539616</v>
      </c>
      <c r="S375" s="1">
        <v>20.126480852225196</v>
      </c>
      <c r="T375" s="1">
        <v>-11.27459752918266</v>
      </c>
      <c r="U375" s="1">
        <v>-8.4645770625345946</v>
      </c>
      <c r="V375" s="13">
        <v>2014</v>
      </c>
      <c r="W375" s="13" t="s">
        <v>33</v>
      </c>
      <c r="X375" s="13" t="s">
        <v>54</v>
      </c>
      <c r="Y375" s="14">
        <f>VLOOKUP(B375,'2. n_obs_id1'!$A:$B,2,FALSE)</f>
        <v>73</v>
      </c>
      <c r="Z375" s="14">
        <f>IF(ISERROR(VLOOKUP(C375,'2. n_obs_id1'!$A:$B,2,FALSE)),0,VLOOKUP(C375,'2. n_obs_id1'!$A:$B,2,FALSE))</f>
        <v>71</v>
      </c>
    </row>
    <row r="376" spans="1:26" x14ac:dyDescent="0.2">
      <c r="A376">
        <v>375</v>
      </c>
      <c r="B376" t="s">
        <v>145</v>
      </c>
      <c r="C376" t="s">
        <v>156</v>
      </c>
      <c r="D376">
        <v>1</v>
      </c>
      <c r="E376">
        <v>0</v>
      </c>
      <c r="F376">
        <v>1</v>
      </c>
      <c r="G376">
        <v>2</v>
      </c>
      <c r="H376" s="7" t="s">
        <v>5</v>
      </c>
      <c r="I376" s="7" t="s">
        <v>5</v>
      </c>
      <c r="J376" t="s">
        <v>3</v>
      </c>
      <c r="K376" t="s">
        <v>2</v>
      </c>
      <c r="L376" t="s">
        <v>6</v>
      </c>
      <c r="M376" t="s">
        <v>4</v>
      </c>
      <c r="N376" s="1">
        <v>85.928571428571431</v>
      </c>
      <c r="O376" s="1">
        <v>60.111111111111114</v>
      </c>
      <c r="P376" s="1">
        <v>22.561028345356956</v>
      </c>
      <c r="Q376" s="1">
        <v>11.661903789690601</v>
      </c>
      <c r="R376" s="1">
        <v>33.835625874539616</v>
      </c>
      <c r="S376" s="1">
        <v>20.126480852225196</v>
      </c>
      <c r="T376" s="1">
        <v>-11.27459752918266</v>
      </c>
      <c r="U376" s="1">
        <v>-8.4645770625345946</v>
      </c>
      <c r="V376" s="13">
        <v>2014</v>
      </c>
      <c r="W376" s="13" t="s">
        <v>33</v>
      </c>
      <c r="X376" s="13" t="s">
        <v>54</v>
      </c>
      <c r="Y376" s="14">
        <f>VLOOKUP(B376,'2. n_obs_id1'!$A:$B,2,FALSE)</f>
        <v>73</v>
      </c>
      <c r="Z376" s="14">
        <f>IF(ISERROR(VLOOKUP(C376,'2. n_obs_id1'!$A:$B,2,FALSE)),0,VLOOKUP(C376,'2. n_obs_id1'!$A:$B,2,FALSE))</f>
        <v>71</v>
      </c>
    </row>
    <row r="377" spans="1:26" x14ac:dyDescent="0.2">
      <c r="A377">
        <v>376</v>
      </c>
      <c r="B377" t="s">
        <v>156</v>
      </c>
      <c r="C377" t="s">
        <v>145</v>
      </c>
      <c r="D377">
        <v>0</v>
      </c>
      <c r="E377">
        <v>1</v>
      </c>
      <c r="F377">
        <v>1</v>
      </c>
      <c r="G377">
        <v>2</v>
      </c>
      <c r="H377" s="7">
        <v>0</v>
      </c>
      <c r="I377" s="7">
        <v>1</v>
      </c>
      <c r="J377" t="s">
        <v>2</v>
      </c>
      <c r="K377" t="s">
        <v>3</v>
      </c>
      <c r="L377" t="s">
        <v>4</v>
      </c>
      <c r="M377" t="s">
        <v>6</v>
      </c>
      <c r="N377" s="1">
        <v>60.111111111111114</v>
      </c>
      <c r="O377" s="1">
        <v>85.928571428571431</v>
      </c>
      <c r="P377" s="1">
        <v>11.661903789690601</v>
      </c>
      <c r="Q377" s="1">
        <v>22.561028345356956</v>
      </c>
      <c r="R377" s="1">
        <v>19.530204156534676</v>
      </c>
      <c r="S377" s="1">
        <v>31.872321130091684</v>
      </c>
      <c r="T377" s="1">
        <v>-7.8683003668440747</v>
      </c>
      <c r="U377" s="1">
        <v>-9.3112927847347287</v>
      </c>
      <c r="V377" s="13">
        <v>2014</v>
      </c>
      <c r="W377" s="13" t="s">
        <v>33</v>
      </c>
      <c r="X377" s="13" t="s">
        <v>54</v>
      </c>
      <c r="Y377" s="14">
        <f>VLOOKUP(B377,'2. n_obs_id1'!$A:$B,2,FALSE)</f>
        <v>71</v>
      </c>
      <c r="Z377" s="14">
        <f>IF(ISERROR(VLOOKUP(C377,'2. n_obs_id1'!$A:$B,2,FALSE)),0,VLOOKUP(C377,'2. n_obs_id1'!$A:$B,2,FALSE))</f>
        <v>73</v>
      </c>
    </row>
    <row r="378" spans="1:26" x14ac:dyDescent="0.2">
      <c r="A378">
        <v>377</v>
      </c>
      <c r="B378" t="s">
        <v>130</v>
      </c>
      <c r="C378" t="s">
        <v>111</v>
      </c>
      <c r="D378">
        <v>1</v>
      </c>
      <c r="E378">
        <v>0</v>
      </c>
      <c r="F378">
        <v>2</v>
      </c>
      <c r="G378">
        <v>1</v>
      </c>
      <c r="H378" s="7">
        <v>0</v>
      </c>
      <c r="I378" s="7">
        <v>1</v>
      </c>
      <c r="J378" t="s">
        <v>2</v>
      </c>
      <c r="K378" t="s">
        <v>2</v>
      </c>
      <c r="L378" t="s">
        <v>6</v>
      </c>
      <c r="M378" t="s">
        <v>6</v>
      </c>
      <c r="N378" s="1">
        <v>83.333333333333329</v>
      </c>
      <c r="O378" s="1">
        <v>98.875</v>
      </c>
      <c r="P378" s="1">
        <v>29.154759474226502</v>
      </c>
      <c r="Q378" s="1">
        <v>60.415229867972862</v>
      </c>
      <c r="R378" s="1">
        <v>27.098150003075901</v>
      </c>
      <c r="S378" s="1">
        <v>62.174654175880399</v>
      </c>
      <c r="T378" s="1">
        <v>2.0566094711506011</v>
      </c>
      <c r="U378" s="1">
        <v>-1.7594243079075369</v>
      </c>
      <c r="V378" s="13">
        <v>2014</v>
      </c>
      <c r="W378" s="13" t="s">
        <v>33</v>
      </c>
      <c r="X378" s="13" t="s">
        <v>55</v>
      </c>
      <c r="Y378" s="14">
        <f>VLOOKUP(B378,'2. n_obs_id1'!$A:$B,2,FALSE)</f>
        <v>21</v>
      </c>
      <c r="Z378" s="14">
        <f>IF(ISERROR(VLOOKUP(C378,'2. n_obs_id1'!$A:$B,2,FALSE)),0,VLOOKUP(C378,'2. n_obs_id1'!$A:$B,2,FALSE))</f>
        <v>10</v>
      </c>
    </row>
    <row r="379" spans="1:26" x14ac:dyDescent="0.2">
      <c r="A379">
        <v>378</v>
      </c>
      <c r="B379" t="s">
        <v>130</v>
      </c>
      <c r="C379" t="s">
        <v>111</v>
      </c>
      <c r="D379">
        <v>1</v>
      </c>
      <c r="E379">
        <v>0</v>
      </c>
      <c r="F379">
        <v>1</v>
      </c>
      <c r="G379">
        <v>2</v>
      </c>
      <c r="H379" s="7">
        <v>0</v>
      </c>
      <c r="I379" s="7">
        <v>1</v>
      </c>
      <c r="J379" t="s">
        <v>2</v>
      </c>
      <c r="K379" t="s">
        <v>2</v>
      </c>
      <c r="L379" t="s">
        <v>6</v>
      </c>
      <c r="M379" t="s">
        <v>6</v>
      </c>
      <c r="N379" s="1">
        <v>83.333333333333329</v>
      </c>
      <c r="O379" s="1">
        <v>98.875</v>
      </c>
      <c r="P379" s="1">
        <v>29.154759474226502</v>
      </c>
      <c r="Q379" s="1">
        <v>60.415229867972862</v>
      </c>
      <c r="R379" s="1">
        <v>27.098150003075901</v>
      </c>
      <c r="S379" s="1">
        <v>62.174654175880399</v>
      </c>
      <c r="T379" s="1">
        <v>2.0566094711506011</v>
      </c>
      <c r="U379" s="1">
        <v>-1.7594243079075369</v>
      </c>
      <c r="V379" s="13">
        <v>2014</v>
      </c>
      <c r="W379" s="13" t="s">
        <v>33</v>
      </c>
      <c r="X379" s="13" t="s">
        <v>55</v>
      </c>
      <c r="Y379" s="14">
        <f>VLOOKUP(B379,'2. n_obs_id1'!$A:$B,2,FALSE)</f>
        <v>21</v>
      </c>
      <c r="Z379" s="14">
        <f>IF(ISERROR(VLOOKUP(C379,'2. n_obs_id1'!$A:$B,2,FALSE)),0,VLOOKUP(C379,'2. n_obs_id1'!$A:$B,2,FALSE))</f>
        <v>10</v>
      </c>
    </row>
    <row r="380" spans="1:26" x14ac:dyDescent="0.2">
      <c r="A380">
        <v>379</v>
      </c>
      <c r="B380" t="s">
        <v>130</v>
      </c>
      <c r="C380" t="s">
        <v>111</v>
      </c>
      <c r="D380">
        <v>0</v>
      </c>
      <c r="E380">
        <v>1</v>
      </c>
      <c r="F380">
        <v>1</v>
      </c>
      <c r="G380">
        <v>2</v>
      </c>
      <c r="H380" s="7">
        <v>0</v>
      </c>
      <c r="I380" s="7">
        <v>1</v>
      </c>
      <c r="J380" t="s">
        <v>2</v>
      </c>
      <c r="K380" t="s">
        <v>2</v>
      </c>
      <c r="L380" t="s">
        <v>6</v>
      </c>
      <c r="M380" t="s">
        <v>6</v>
      </c>
      <c r="N380" s="1">
        <v>83.333333333333329</v>
      </c>
      <c r="O380" s="1">
        <v>98.875</v>
      </c>
      <c r="P380" s="1">
        <v>29.154759474226502</v>
      </c>
      <c r="Q380" s="1">
        <v>60.415229867972862</v>
      </c>
      <c r="R380" s="1">
        <v>27.098150003075901</v>
      </c>
      <c r="S380" s="1">
        <v>62.174654175880399</v>
      </c>
      <c r="T380" s="1">
        <v>2.0566094711506011</v>
      </c>
      <c r="U380" s="1">
        <v>-1.7594243079075369</v>
      </c>
      <c r="V380" s="13">
        <v>2014</v>
      </c>
      <c r="W380" s="13" t="s">
        <v>33</v>
      </c>
      <c r="X380" s="13" t="s">
        <v>55</v>
      </c>
      <c r="Y380" s="14">
        <f>VLOOKUP(B380,'2. n_obs_id1'!$A:$B,2,FALSE)</f>
        <v>21</v>
      </c>
      <c r="Z380" s="14">
        <f>IF(ISERROR(VLOOKUP(C380,'2. n_obs_id1'!$A:$B,2,FALSE)),0,VLOOKUP(C380,'2. n_obs_id1'!$A:$B,2,FALSE))</f>
        <v>10</v>
      </c>
    </row>
    <row r="381" spans="1:26" x14ac:dyDescent="0.2">
      <c r="A381">
        <v>380</v>
      </c>
      <c r="B381" t="s">
        <v>111</v>
      </c>
      <c r="C381" t="s">
        <v>130</v>
      </c>
      <c r="D381">
        <v>0</v>
      </c>
      <c r="E381">
        <v>1</v>
      </c>
      <c r="F381">
        <v>2</v>
      </c>
      <c r="G381">
        <v>1</v>
      </c>
      <c r="H381" s="7" t="s">
        <v>5</v>
      </c>
      <c r="I381" s="7" t="s">
        <v>5</v>
      </c>
      <c r="J381" t="s">
        <v>2</v>
      </c>
      <c r="K381" t="s">
        <v>2</v>
      </c>
      <c r="L381" t="s">
        <v>6</v>
      </c>
      <c r="M381" t="s">
        <v>6</v>
      </c>
      <c r="N381" s="1">
        <v>98.875</v>
      </c>
      <c r="O381" s="1">
        <v>83.333333333333329</v>
      </c>
      <c r="P381" s="1">
        <v>60.415229867972862</v>
      </c>
      <c r="Q381" s="1">
        <v>29.154759474226502</v>
      </c>
      <c r="R381" s="1">
        <v>63.758136052997202</v>
      </c>
      <c r="S381" s="1">
        <v>23.438594914704964</v>
      </c>
      <c r="T381" s="1">
        <v>-3.34290618502434</v>
      </c>
      <c r="U381" s="1">
        <v>5.7161645595215376</v>
      </c>
      <c r="V381" s="13">
        <v>2014</v>
      </c>
      <c r="W381" s="13" t="s">
        <v>33</v>
      </c>
      <c r="X381" s="13" t="s">
        <v>55</v>
      </c>
      <c r="Y381" s="14">
        <f>VLOOKUP(B381,'2. n_obs_id1'!$A:$B,2,FALSE)</f>
        <v>10</v>
      </c>
      <c r="Z381" s="14">
        <f>IF(ISERROR(VLOOKUP(C381,'2. n_obs_id1'!$A:$B,2,FALSE)),0,VLOOKUP(C381,'2. n_obs_id1'!$A:$B,2,FALSE))</f>
        <v>21</v>
      </c>
    </row>
    <row r="382" spans="1:26" x14ac:dyDescent="0.2">
      <c r="A382">
        <v>381</v>
      </c>
      <c r="B382" t="s">
        <v>130</v>
      </c>
      <c r="C382" t="s">
        <v>111</v>
      </c>
      <c r="D382">
        <v>1</v>
      </c>
      <c r="E382">
        <v>0</v>
      </c>
      <c r="F382">
        <v>1</v>
      </c>
      <c r="G382">
        <v>2</v>
      </c>
      <c r="H382" s="7">
        <v>0</v>
      </c>
      <c r="I382" s="7">
        <v>1</v>
      </c>
      <c r="J382" t="s">
        <v>2</v>
      </c>
      <c r="K382" t="s">
        <v>2</v>
      </c>
      <c r="L382" t="s">
        <v>6</v>
      </c>
      <c r="M382" t="s">
        <v>6</v>
      </c>
      <c r="N382" s="1">
        <v>83.333333333333329</v>
      </c>
      <c r="O382" s="1">
        <v>98.875</v>
      </c>
      <c r="P382" s="1">
        <v>29.154759474226502</v>
      </c>
      <c r="Q382" s="1">
        <v>60.415229867972862</v>
      </c>
      <c r="R382" s="1">
        <v>27.098150003075901</v>
      </c>
      <c r="S382" s="1">
        <v>62.174654175880399</v>
      </c>
      <c r="T382" s="1">
        <v>2.0566094711506011</v>
      </c>
      <c r="U382" s="1">
        <v>-1.7594243079075369</v>
      </c>
      <c r="V382" s="13">
        <v>2014</v>
      </c>
      <c r="W382" s="13" t="s">
        <v>33</v>
      </c>
      <c r="X382" s="13" t="s">
        <v>55</v>
      </c>
      <c r="Y382" s="14">
        <f>VLOOKUP(B382,'2. n_obs_id1'!$A:$B,2,FALSE)</f>
        <v>21</v>
      </c>
      <c r="Z382" s="14">
        <f>IF(ISERROR(VLOOKUP(C382,'2. n_obs_id1'!$A:$B,2,FALSE)),0,VLOOKUP(C382,'2. n_obs_id1'!$A:$B,2,FALSE))</f>
        <v>10</v>
      </c>
    </row>
    <row r="383" spans="1:26" x14ac:dyDescent="0.2">
      <c r="A383">
        <v>382</v>
      </c>
      <c r="B383" t="s">
        <v>130</v>
      </c>
      <c r="C383" t="s">
        <v>111</v>
      </c>
      <c r="D383">
        <v>0</v>
      </c>
      <c r="E383">
        <v>1</v>
      </c>
      <c r="F383">
        <v>1</v>
      </c>
      <c r="G383">
        <v>2</v>
      </c>
      <c r="H383" s="7">
        <v>0</v>
      </c>
      <c r="I383" s="7">
        <v>1</v>
      </c>
      <c r="J383" t="s">
        <v>2</v>
      </c>
      <c r="K383" t="s">
        <v>2</v>
      </c>
      <c r="L383" t="s">
        <v>6</v>
      </c>
      <c r="M383" t="s">
        <v>6</v>
      </c>
      <c r="N383" s="1">
        <v>83.333333333333329</v>
      </c>
      <c r="O383" s="1">
        <v>98.875</v>
      </c>
      <c r="P383" s="1">
        <v>29.154759474226502</v>
      </c>
      <c r="Q383" s="1">
        <v>60.415229867972862</v>
      </c>
      <c r="R383" s="1">
        <v>27.098150003075901</v>
      </c>
      <c r="S383" s="1">
        <v>62.174654175880399</v>
      </c>
      <c r="T383" s="1">
        <v>2.0566094711506011</v>
      </c>
      <c r="U383" s="1">
        <v>-1.7594243079075369</v>
      </c>
      <c r="V383" s="13">
        <v>2014</v>
      </c>
      <c r="W383" s="13" t="s">
        <v>33</v>
      </c>
      <c r="X383" s="13" t="s">
        <v>55</v>
      </c>
      <c r="Y383" s="14">
        <f>VLOOKUP(B383,'2. n_obs_id1'!$A:$B,2,FALSE)</f>
        <v>21</v>
      </c>
      <c r="Z383" s="14">
        <f>IF(ISERROR(VLOOKUP(C383,'2. n_obs_id1'!$A:$B,2,FALSE)),0,VLOOKUP(C383,'2. n_obs_id1'!$A:$B,2,FALSE))</f>
        <v>10</v>
      </c>
    </row>
    <row r="384" spans="1:26" x14ac:dyDescent="0.2">
      <c r="A384">
        <v>383</v>
      </c>
      <c r="B384" t="s">
        <v>130</v>
      </c>
      <c r="C384" t="s">
        <v>111</v>
      </c>
      <c r="D384">
        <v>1</v>
      </c>
      <c r="E384">
        <v>0</v>
      </c>
      <c r="F384">
        <v>2</v>
      </c>
      <c r="G384">
        <v>1</v>
      </c>
      <c r="H384" s="7">
        <v>1</v>
      </c>
      <c r="I384" s="7">
        <v>0</v>
      </c>
      <c r="J384" t="s">
        <v>2</v>
      </c>
      <c r="K384" t="s">
        <v>2</v>
      </c>
      <c r="L384" t="s">
        <v>6</v>
      </c>
      <c r="M384" t="s">
        <v>6</v>
      </c>
      <c r="N384" s="1">
        <v>83.333333333333329</v>
      </c>
      <c r="O384" s="1">
        <v>98.875</v>
      </c>
      <c r="P384" s="1">
        <v>29.154759474226502</v>
      </c>
      <c r="Q384" s="1">
        <v>60.415229867972862</v>
      </c>
      <c r="R384" s="1">
        <v>27.098150003075901</v>
      </c>
      <c r="S384" s="1">
        <v>62.174654175880399</v>
      </c>
      <c r="T384" s="1">
        <v>2.0566094711506011</v>
      </c>
      <c r="U384" s="1">
        <v>-1.7594243079075369</v>
      </c>
      <c r="V384" s="13">
        <v>2014</v>
      </c>
      <c r="W384" s="13" t="s">
        <v>33</v>
      </c>
      <c r="X384" s="13" t="s">
        <v>55</v>
      </c>
      <c r="Y384" s="14">
        <f>VLOOKUP(B384,'2. n_obs_id1'!$A:$B,2,FALSE)</f>
        <v>21</v>
      </c>
      <c r="Z384" s="14">
        <f>IF(ISERROR(VLOOKUP(C384,'2. n_obs_id1'!$A:$B,2,FALSE)),0,VLOOKUP(C384,'2. n_obs_id1'!$A:$B,2,FALSE))</f>
        <v>10</v>
      </c>
    </row>
    <row r="385" spans="1:26" x14ac:dyDescent="0.2">
      <c r="A385">
        <v>384</v>
      </c>
      <c r="B385" t="s">
        <v>130</v>
      </c>
      <c r="C385" t="s">
        <v>111</v>
      </c>
      <c r="D385">
        <v>0</v>
      </c>
      <c r="E385">
        <v>1</v>
      </c>
      <c r="F385">
        <v>1</v>
      </c>
      <c r="G385">
        <v>2</v>
      </c>
      <c r="H385" s="7">
        <v>0</v>
      </c>
      <c r="I385" s="7">
        <v>1</v>
      </c>
      <c r="J385" t="s">
        <v>2</v>
      </c>
      <c r="K385" t="s">
        <v>2</v>
      </c>
      <c r="L385" t="s">
        <v>6</v>
      </c>
      <c r="M385" t="s">
        <v>6</v>
      </c>
      <c r="N385" s="1">
        <v>83.333333333333329</v>
      </c>
      <c r="O385" s="1">
        <v>98.875</v>
      </c>
      <c r="P385" s="1">
        <v>29.154759474226502</v>
      </c>
      <c r="Q385" s="1">
        <v>60.415229867972862</v>
      </c>
      <c r="R385" s="1">
        <v>27.098150003075901</v>
      </c>
      <c r="S385" s="1">
        <v>62.174654175880399</v>
      </c>
      <c r="T385" s="1">
        <v>2.0566094711506011</v>
      </c>
      <c r="U385" s="1">
        <v>-1.7594243079075369</v>
      </c>
      <c r="V385" s="13">
        <v>2014</v>
      </c>
      <c r="W385" s="13" t="s">
        <v>33</v>
      </c>
      <c r="X385" s="13" t="s">
        <v>55</v>
      </c>
      <c r="Y385" s="14">
        <f>VLOOKUP(B385,'2. n_obs_id1'!$A:$B,2,FALSE)</f>
        <v>21</v>
      </c>
      <c r="Z385" s="14">
        <f>IF(ISERROR(VLOOKUP(C385,'2. n_obs_id1'!$A:$B,2,FALSE)),0,VLOOKUP(C385,'2. n_obs_id1'!$A:$B,2,FALSE))</f>
        <v>10</v>
      </c>
    </row>
    <row r="386" spans="1:26" x14ac:dyDescent="0.2">
      <c r="A386">
        <v>385</v>
      </c>
      <c r="B386" t="s">
        <v>130</v>
      </c>
      <c r="C386" t="s">
        <v>111</v>
      </c>
      <c r="D386">
        <v>1</v>
      </c>
      <c r="E386">
        <v>0</v>
      </c>
      <c r="F386">
        <v>2</v>
      </c>
      <c r="G386">
        <v>1</v>
      </c>
      <c r="H386" s="7">
        <v>0</v>
      </c>
      <c r="I386" s="7">
        <v>1</v>
      </c>
      <c r="J386" t="s">
        <v>2</v>
      </c>
      <c r="K386" t="s">
        <v>2</v>
      </c>
      <c r="L386" t="s">
        <v>6</v>
      </c>
      <c r="M386" t="s">
        <v>6</v>
      </c>
      <c r="N386" s="1">
        <v>83.333333333333329</v>
      </c>
      <c r="O386" s="1">
        <v>98.875</v>
      </c>
      <c r="P386" s="1">
        <v>29.154759474226502</v>
      </c>
      <c r="Q386" s="1">
        <v>60.415229867972862</v>
      </c>
      <c r="R386" s="1">
        <v>27.098150003075901</v>
      </c>
      <c r="S386" s="1">
        <v>62.174654175880399</v>
      </c>
      <c r="T386" s="1">
        <v>2.0566094711506011</v>
      </c>
      <c r="U386" s="1">
        <v>-1.7594243079075369</v>
      </c>
      <c r="V386" s="13">
        <v>2014</v>
      </c>
      <c r="W386" s="13" t="s">
        <v>33</v>
      </c>
      <c r="X386" s="13" t="s">
        <v>55</v>
      </c>
      <c r="Y386" s="14">
        <f>VLOOKUP(B386,'2. n_obs_id1'!$A:$B,2,FALSE)</f>
        <v>21</v>
      </c>
      <c r="Z386" s="14">
        <f>IF(ISERROR(VLOOKUP(C386,'2. n_obs_id1'!$A:$B,2,FALSE)),0,VLOOKUP(C386,'2. n_obs_id1'!$A:$B,2,FALSE))</f>
        <v>10</v>
      </c>
    </row>
    <row r="387" spans="1:26" x14ac:dyDescent="0.2">
      <c r="A387">
        <v>386</v>
      </c>
      <c r="B387" t="s">
        <v>111</v>
      </c>
      <c r="C387" t="s">
        <v>130</v>
      </c>
      <c r="D387">
        <v>0</v>
      </c>
      <c r="E387">
        <v>1</v>
      </c>
      <c r="F387">
        <v>2</v>
      </c>
      <c r="G387">
        <v>1</v>
      </c>
      <c r="H387" s="7">
        <v>1</v>
      </c>
      <c r="I387" s="7">
        <v>0</v>
      </c>
      <c r="J387" t="s">
        <v>2</v>
      </c>
      <c r="K387" t="s">
        <v>2</v>
      </c>
      <c r="L387" t="s">
        <v>6</v>
      </c>
      <c r="M387" t="s">
        <v>6</v>
      </c>
      <c r="N387" s="1">
        <v>98.875</v>
      </c>
      <c r="O387" s="1">
        <v>83.333333333333329</v>
      </c>
      <c r="P387" s="1">
        <v>60.415229867972862</v>
      </c>
      <c r="Q387" s="1">
        <v>29.154759474226502</v>
      </c>
      <c r="R387" s="1">
        <v>63.758136052997202</v>
      </c>
      <c r="S387" s="1">
        <v>23.438594914704964</v>
      </c>
      <c r="T387" s="1">
        <v>-3.34290618502434</v>
      </c>
      <c r="U387" s="1">
        <v>5.7161645595215376</v>
      </c>
      <c r="V387" s="13">
        <v>2014</v>
      </c>
      <c r="W387" s="13" t="s">
        <v>33</v>
      </c>
      <c r="X387" s="13" t="s">
        <v>55</v>
      </c>
      <c r="Y387" s="14">
        <f>VLOOKUP(B387,'2. n_obs_id1'!$A:$B,2,FALSE)</f>
        <v>10</v>
      </c>
      <c r="Z387" s="14">
        <f>IF(ISERROR(VLOOKUP(C387,'2. n_obs_id1'!$A:$B,2,FALSE)),0,VLOOKUP(C387,'2. n_obs_id1'!$A:$B,2,FALSE))</f>
        <v>21</v>
      </c>
    </row>
    <row r="388" spans="1:26" x14ac:dyDescent="0.2">
      <c r="A388">
        <v>387</v>
      </c>
      <c r="B388" t="s">
        <v>130</v>
      </c>
      <c r="C388" t="s">
        <v>111</v>
      </c>
      <c r="D388">
        <v>0</v>
      </c>
      <c r="E388">
        <v>1</v>
      </c>
      <c r="F388">
        <v>2</v>
      </c>
      <c r="G388">
        <v>1</v>
      </c>
      <c r="H388" s="7">
        <v>0</v>
      </c>
      <c r="I388" s="7">
        <v>1</v>
      </c>
      <c r="J388" t="s">
        <v>2</v>
      </c>
      <c r="K388" t="s">
        <v>2</v>
      </c>
      <c r="L388" t="s">
        <v>6</v>
      </c>
      <c r="M388" t="s">
        <v>6</v>
      </c>
      <c r="N388" s="1">
        <v>83.333333333333329</v>
      </c>
      <c r="O388" s="1">
        <v>98.875</v>
      </c>
      <c r="P388" s="1">
        <v>29.154759474226502</v>
      </c>
      <c r="Q388" s="1">
        <v>60.415229867972862</v>
      </c>
      <c r="R388" s="1">
        <v>27.098150003075901</v>
      </c>
      <c r="S388" s="1">
        <v>62.174654175880399</v>
      </c>
      <c r="T388" s="1">
        <v>2.0566094711506011</v>
      </c>
      <c r="U388" s="1">
        <v>-1.7594243079075369</v>
      </c>
      <c r="V388" s="13">
        <v>2014</v>
      </c>
      <c r="W388" s="13" t="s">
        <v>33</v>
      </c>
      <c r="X388" s="13" t="s">
        <v>55</v>
      </c>
      <c r="Y388" s="14">
        <f>VLOOKUP(B388,'2. n_obs_id1'!$A:$B,2,FALSE)</f>
        <v>21</v>
      </c>
      <c r="Z388" s="14">
        <f>IF(ISERROR(VLOOKUP(C388,'2. n_obs_id1'!$A:$B,2,FALSE)),0,VLOOKUP(C388,'2. n_obs_id1'!$A:$B,2,FALSE))</f>
        <v>10</v>
      </c>
    </row>
    <row r="389" spans="1:26" x14ac:dyDescent="0.2">
      <c r="A389">
        <v>388</v>
      </c>
      <c r="B389" t="s">
        <v>111</v>
      </c>
      <c r="C389" t="s">
        <v>130</v>
      </c>
      <c r="D389">
        <v>1</v>
      </c>
      <c r="E389">
        <v>0</v>
      </c>
      <c r="F389">
        <v>2</v>
      </c>
      <c r="G389">
        <v>1</v>
      </c>
      <c r="H389" s="7">
        <v>1</v>
      </c>
      <c r="I389" s="7">
        <v>0</v>
      </c>
      <c r="J389" t="s">
        <v>2</v>
      </c>
      <c r="K389" t="s">
        <v>2</v>
      </c>
      <c r="L389" t="s">
        <v>6</v>
      </c>
      <c r="M389" t="s">
        <v>6</v>
      </c>
      <c r="N389" s="1">
        <v>98.875</v>
      </c>
      <c r="O389" s="1">
        <v>83.333333333333329</v>
      </c>
      <c r="P389" s="1">
        <v>60.415229867972862</v>
      </c>
      <c r="Q389" s="1">
        <v>29.154759474226502</v>
      </c>
      <c r="R389" s="1">
        <v>63.758136052997202</v>
      </c>
      <c r="S389" s="1">
        <v>23.438594914704964</v>
      </c>
      <c r="T389" s="1">
        <v>-3.34290618502434</v>
      </c>
      <c r="U389" s="1">
        <v>5.7161645595215376</v>
      </c>
      <c r="V389" s="13">
        <v>2014</v>
      </c>
      <c r="W389" s="13" t="s">
        <v>33</v>
      </c>
      <c r="X389" s="13" t="s">
        <v>55</v>
      </c>
      <c r="Y389" s="14">
        <f>VLOOKUP(B389,'2. n_obs_id1'!$A:$B,2,FALSE)</f>
        <v>10</v>
      </c>
      <c r="Z389" s="14">
        <f>IF(ISERROR(VLOOKUP(C389,'2. n_obs_id1'!$A:$B,2,FALSE)),0,VLOOKUP(C389,'2. n_obs_id1'!$A:$B,2,FALSE))</f>
        <v>21</v>
      </c>
    </row>
    <row r="390" spans="1:26" x14ac:dyDescent="0.2">
      <c r="A390">
        <v>389</v>
      </c>
      <c r="B390" t="s">
        <v>111</v>
      </c>
      <c r="C390" t="s">
        <v>130</v>
      </c>
      <c r="D390">
        <v>1</v>
      </c>
      <c r="E390">
        <v>0</v>
      </c>
      <c r="F390">
        <v>1</v>
      </c>
      <c r="G390">
        <v>2</v>
      </c>
      <c r="H390" s="7">
        <v>1</v>
      </c>
      <c r="I390" s="7">
        <v>0</v>
      </c>
      <c r="J390" t="s">
        <v>2</v>
      </c>
      <c r="K390" t="s">
        <v>2</v>
      </c>
      <c r="L390" t="s">
        <v>6</v>
      </c>
      <c r="M390" t="s">
        <v>6</v>
      </c>
      <c r="N390" s="1">
        <v>98.875</v>
      </c>
      <c r="O390" s="1">
        <v>83.333333333333329</v>
      </c>
      <c r="P390" s="1">
        <v>60.415229867972862</v>
      </c>
      <c r="Q390" s="1">
        <v>29.154759474226502</v>
      </c>
      <c r="R390" s="1">
        <v>63.758136052997202</v>
      </c>
      <c r="S390" s="1">
        <v>23.438594914704964</v>
      </c>
      <c r="T390" s="1">
        <v>-3.34290618502434</v>
      </c>
      <c r="U390" s="1">
        <v>5.7161645595215376</v>
      </c>
      <c r="V390" s="13">
        <v>2014</v>
      </c>
      <c r="W390" s="13" t="s">
        <v>33</v>
      </c>
      <c r="X390" s="13" t="s">
        <v>55</v>
      </c>
      <c r="Y390" s="14">
        <f>VLOOKUP(B390,'2. n_obs_id1'!$A:$B,2,FALSE)</f>
        <v>10</v>
      </c>
      <c r="Z390" s="14">
        <f>IF(ISERROR(VLOOKUP(C390,'2. n_obs_id1'!$A:$B,2,FALSE)),0,VLOOKUP(C390,'2. n_obs_id1'!$A:$B,2,FALSE))</f>
        <v>21</v>
      </c>
    </row>
    <row r="391" spans="1:26" x14ac:dyDescent="0.2">
      <c r="A391">
        <v>390</v>
      </c>
      <c r="B391" t="s">
        <v>130</v>
      </c>
      <c r="C391" t="s">
        <v>111</v>
      </c>
      <c r="D391">
        <v>0</v>
      </c>
      <c r="E391">
        <v>1</v>
      </c>
      <c r="F391">
        <v>2</v>
      </c>
      <c r="G391">
        <v>1</v>
      </c>
      <c r="H391" s="7">
        <v>0</v>
      </c>
      <c r="I391" s="7">
        <v>1</v>
      </c>
      <c r="J391" t="s">
        <v>2</v>
      </c>
      <c r="K391" t="s">
        <v>2</v>
      </c>
      <c r="L391" t="s">
        <v>6</v>
      </c>
      <c r="M391" t="s">
        <v>6</v>
      </c>
      <c r="N391" s="1">
        <v>83.333333333333329</v>
      </c>
      <c r="O391" s="1">
        <v>98.875</v>
      </c>
      <c r="P391" s="1">
        <v>29.154759474226502</v>
      </c>
      <c r="Q391" s="1">
        <v>60.415229867972862</v>
      </c>
      <c r="R391" s="1">
        <v>27.098150003075901</v>
      </c>
      <c r="S391" s="1">
        <v>62.174654175880399</v>
      </c>
      <c r="T391" s="1">
        <v>2.0566094711506011</v>
      </c>
      <c r="U391" s="1">
        <v>-1.7594243079075369</v>
      </c>
      <c r="V391" s="13">
        <v>2014</v>
      </c>
      <c r="W391" s="13" t="s">
        <v>33</v>
      </c>
      <c r="X391" s="13" t="s">
        <v>55</v>
      </c>
      <c r="Y391" s="14">
        <f>VLOOKUP(B391,'2. n_obs_id1'!$A:$B,2,FALSE)</f>
        <v>21</v>
      </c>
      <c r="Z391" s="14">
        <f>IF(ISERROR(VLOOKUP(C391,'2. n_obs_id1'!$A:$B,2,FALSE)),0,VLOOKUP(C391,'2. n_obs_id1'!$A:$B,2,FALSE))</f>
        <v>10</v>
      </c>
    </row>
    <row r="392" spans="1:26" x14ac:dyDescent="0.2">
      <c r="A392">
        <v>391</v>
      </c>
      <c r="B392" t="s">
        <v>111</v>
      </c>
      <c r="C392" t="s">
        <v>130</v>
      </c>
      <c r="D392">
        <v>1</v>
      </c>
      <c r="E392">
        <v>0</v>
      </c>
      <c r="F392">
        <v>1</v>
      </c>
      <c r="G392">
        <v>2</v>
      </c>
      <c r="H392" s="7">
        <v>1</v>
      </c>
      <c r="I392" s="7">
        <v>0</v>
      </c>
      <c r="J392" t="s">
        <v>2</v>
      </c>
      <c r="K392" t="s">
        <v>2</v>
      </c>
      <c r="L392" t="s">
        <v>6</v>
      </c>
      <c r="M392" t="s">
        <v>6</v>
      </c>
      <c r="N392" s="1">
        <v>98.875</v>
      </c>
      <c r="O392" s="1">
        <v>83.333333333333329</v>
      </c>
      <c r="P392" s="1">
        <v>60.415229867972862</v>
      </c>
      <c r="Q392" s="1">
        <v>29.154759474226502</v>
      </c>
      <c r="R392" s="1">
        <v>63.758136052997202</v>
      </c>
      <c r="S392" s="1">
        <v>23.438594914704964</v>
      </c>
      <c r="T392" s="1">
        <v>-3.34290618502434</v>
      </c>
      <c r="U392" s="1">
        <v>5.7161645595215376</v>
      </c>
      <c r="V392" s="13">
        <v>2014</v>
      </c>
      <c r="W392" s="13" t="s">
        <v>33</v>
      </c>
      <c r="X392" s="13" t="s">
        <v>55</v>
      </c>
      <c r="Y392" s="14">
        <f>VLOOKUP(B392,'2. n_obs_id1'!$A:$B,2,FALSE)</f>
        <v>10</v>
      </c>
      <c r="Z392" s="14">
        <f>IF(ISERROR(VLOOKUP(C392,'2. n_obs_id1'!$A:$B,2,FALSE)),0,VLOOKUP(C392,'2. n_obs_id1'!$A:$B,2,FALSE))</f>
        <v>21</v>
      </c>
    </row>
    <row r="393" spans="1:26" x14ac:dyDescent="0.2">
      <c r="A393">
        <v>392</v>
      </c>
      <c r="B393" t="s">
        <v>111</v>
      </c>
      <c r="C393" t="s">
        <v>130</v>
      </c>
      <c r="D393">
        <v>1</v>
      </c>
      <c r="E393">
        <v>0</v>
      </c>
      <c r="F393">
        <v>1</v>
      </c>
      <c r="G393">
        <v>2</v>
      </c>
      <c r="H393" s="7">
        <v>1</v>
      </c>
      <c r="I393" s="7">
        <v>0</v>
      </c>
      <c r="J393" t="s">
        <v>2</v>
      </c>
      <c r="K393" t="s">
        <v>2</v>
      </c>
      <c r="L393" t="s">
        <v>6</v>
      </c>
      <c r="M393" t="s">
        <v>6</v>
      </c>
      <c r="N393" s="1">
        <v>98.875</v>
      </c>
      <c r="O393" s="1">
        <v>83.333333333333329</v>
      </c>
      <c r="P393" s="1">
        <v>60.415229867972862</v>
      </c>
      <c r="Q393" s="1">
        <v>29.154759474226502</v>
      </c>
      <c r="R393" s="1">
        <v>63.758136052997202</v>
      </c>
      <c r="S393" s="1">
        <v>23.438594914704964</v>
      </c>
      <c r="T393" s="1">
        <v>-3.34290618502434</v>
      </c>
      <c r="U393" s="1">
        <v>5.7161645595215376</v>
      </c>
      <c r="V393" s="13">
        <v>2014</v>
      </c>
      <c r="W393" s="13" t="s">
        <v>33</v>
      </c>
      <c r="X393" s="13" t="s">
        <v>55</v>
      </c>
      <c r="Y393" s="14">
        <f>VLOOKUP(B393,'2. n_obs_id1'!$A:$B,2,FALSE)</f>
        <v>10</v>
      </c>
      <c r="Z393" s="14">
        <f>IF(ISERROR(VLOOKUP(C393,'2. n_obs_id1'!$A:$B,2,FALSE)),0,VLOOKUP(C393,'2. n_obs_id1'!$A:$B,2,FALSE))</f>
        <v>21</v>
      </c>
    </row>
    <row r="394" spans="1:26" x14ac:dyDescent="0.2">
      <c r="A394">
        <v>393</v>
      </c>
      <c r="B394" t="s">
        <v>151</v>
      </c>
      <c r="C394" t="s">
        <v>154</v>
      </c>
      <c r="D394">
        <v>1</v>
      </c>
      <c r="E394">
        <v>0</v>
      </c>
      <c r="F394">
        <v>2</v>
      </c>
      <c r="G394">
        <v>1</v>
      </c>
      <c r="H394" s="7" t="s">
        <v>5</v>
      </c>
      <c r="I394" s="7" t="s">
        <v>5</v>
      </c>
      <c r="J394" t="s">
        <v>3</v>
      </c>
      <c r="K394" t="s">
        <v>2</v>
      </c>
      <c r="L394" t="s">
        <v>4</v>
      </c>
      <c r="M394" t="s">
        <v>4</v>
      </c>
      <c r="N394" s="1">
        <v>75.785714285714292</v>
      </c>
      <c r="O394" s="1">
        <v>60.166666666666664</v>
      </c>
      <c r="P394" s="1">
        <v>85.0411665018772</v>
      </c>
      <c r="Q394" s="1">
        <v>56.859475903318</v>
      </c>
      <c r="R394" s="1">
        <v>53.670982228208608</v>
      </c>
      <c r="S394" s="1">
        <v>38.502524349691555</v>
      </c>
      <c r="T394" s="1">
        <v>31.370184273668592</v>
      </c>
      <c r="U394" s="1">
        <v>18.356951553626445</v>
      </c>
      <c r="V394" s="13">
        <v>2014</v>
      </c>
      <c r="W394" s="13" t="s">
        <v>10</v>
      </c>
      <c r="X394" s="13" t="s">
        <v>56</v>
      </c>
      <c r="Y394" s="14">
        <f>VLOOKUP(B394,'2. n_obs_id1'!$A:$B,2,FALSE)</f>
        <v>128</v>
      </c>
      <c r="Z394" s="14">
        <f>IF(ISERROR(VLOOKUP(C394,'2. n_obs_id1'!$A:$B,2,FALSE)),0,VLOOKUP(C394,'2. n_obs_id1'!$A:$B,2,FALSE))</f>
        <v>158</v>
      </c>
    </row>
    <row r="395" spans="1:26" x14ac:dyDescent="0.2">
      <c r="A395">
        <v>394</v>
      </c>
      <c r="B395" t="s">
        <v>151</v>
      </c>
      <c r="C395" t="s">
        <v>154</v>
      </c>
      <c r="D395">
        <v>1</v>
      </c>
      <c r="E395">
        <v>0</v>
      </c>
      <c r="F395">
        <v>1</v>
      </c>
      <c r="G395">
        <v>2</v>
      </c>
      <c r="H395" s="7">
        <v>1</v>
      </c>
      <c r="I395" s="7">
        <v>0</v>
      </c>
      <c r="J395" t="s">
        <v>3</v>
      </c>
      <c r="K395" t="s">
        <v>2</v>
      </c>
      <c r="L395" t="s">
        <v>4</v>
      </c>
      <c r="M395" t="s">
        <v>4</v>
      </c>
      <c r="N395" s="1">
        <v>75.785714285714292</v>
      </c>
      <c r="O395" s="1">
        <v>60.166666666666664</v>
      </c>
      <c r="P395" s="1">
        <v>85.0411665018772</v>
      </c>
      <c r="Q395" s="1">
        <v>56.859475903318</v>
      </c>
      <c r="R395" s="1">
        <v>53.670982228208608</v>
      </c>
      <c r="S395" s="1">
        <v>38.502524349691555</v>
      </c>
      <c r="T395" s="1">
        <v>31.370184273668592</v>
      </c>
      <c r="U395" s="1">
        <v>18.356951553626445</v>
      </c>
      <c r="V395" s="13">
        <v>2014</v>
      </c>
      <c r="W395" s="13" t="s">
        <v>10</v>
      </c>
      <c r="X395" s="13" t="s">
        <v>56</v>
      </c>
      <c r="Y395" s="14">
        <f>VLOOKUP(B395,'2. n_obs_id1'!$A:$B,2,FALSE)</f>
        <v>128</v>
      </c>
      <c r="Z395" s="14">
        <f>IF(ISERROR(VLOOKUP(C395,'2. n_obs_id1'!$A:$B,2,FALSE)),0,VLOOKUP(C395,'2. n_obs_id1'!$A:$B,2,FALSE))</f>
        <v>158</v>
      </c>
    </row>
    <row r="396" spans="1:26" x14ac:dyDescent="0.2">
      <c r="A396">
        <v>395</v>
      </c>
      <c r="B396" t="s">
        <v>154</v>
      </c>
      <c r="C396" t="s">
        <v>151</v>
      </c>
      <c r="D396">
        <v>0</v>
      </c>
      <c r="E396">
        <v>1</v>
      </c>
      <c r="F396">
        <v>2</v>
      </c>
      <c r="G396">
        <v>1</v>
      </c>
      <c r="H396" s="7">
        <v>0</v>
      </c>
      <c r="I396" s="7">
        <v>1</v>
      </c>
      <c r="J396" t="s">
        <v>2</v>
      </c>
      <c r="K396" t="s">
        <v>3</v>
      </c>
      <c r="L396" t="s">
        <v>4</v>
      </c>
      <c r="M396" t="s">
        <v>4</v>
      </c>
      <c r="N396" s="1">
        <v>60.166666666666664</v>
      </c>
      <c r="O396" s="1">
        <v>75.785714285714292</v>
      </c>
      <c r="P396" s="1">
        <v>56.859475903318</v>
      </c>
      <c r="Q396" s="1">
        <v>85.0411665018772</v>
      </c>
      <c r="R396" s="1">
        <v>38.637286496795177</v>
      </c>
      <c r="S396" s="1">
        <v>52.284737795292884</v>
      </c>
      <c r="T396" s="1">
        <v>18.222189406522823</v>
      </c>
      <c r="U396" s="1">
        <v>32.756428706584316</v>
      </c>
      <c r="V396" s="13">
        <v>2014</v>
      </c>
      <c r="W396" s="13" t="s">
        <v>10</v>
      </c>
      <c r="X396" s="13" t="s">
        <v>56</v>
      </c>
      <c r="Y396" s="14">
        <f>VLOOKUP(B396,'2. n_obs_id1'!$A:$B,2,FALSE)</f>
        <v>158</v>
      </c>
      <c r="Z396" s="14">
        <f>IF(ISERROR(VLOOKUP(C396,'2. n_obs_id1'!$A:$B,2,FALSE)),0,VLOOKUP(C396,'2. n_obs_id1'!$A:$B,2,FALSE))</f>
        <v>128</v>
      </c>
    </row>
    <row r="397" spans="1:26" x14ac:dyDescent="0.2">
      <c r="A397">
        <v>396</v>
      </c>
      <c r="B397" t="s">
        <v>151</v>
      </c>
      <c r="C397" t="s">
        <v>154</v>
      </c>
      <c r="D397">
        <v>0</v>
      </c>
      <c r="E397">
        <v>1</v>
      </c>
      <c r="F397">
        <v>2</v>
      </c>
      <c r="G397">
        <v>1</v>
      </c>
      <c r="H397" s="7">
        <v>0</v>
      </c>
      <c r="I397" s="7">
        <v>1</v>
      </c>
      <c r="J397" t="s">
        <v>3</v>
      </c>
      <c r="K397" t="s">
        <v>2</v>
      </c>
      <c r="L397" t="s">
        <v>4</v>
      </c>
      <c r="M397" t="s">
        <v>4</v>
      </c>
      <c r="N397" s="1">
        <v>75.785714285714292</v>
      </c>
      <c r="O397" s="1">
        <v>60.166666666666664</v>
      </c>
      <c r="P397" s="1">
        <v>85.0411665018772</v>
      </c>
      <c r="Q397" s="1">
        <v>56.859475903318</v>
      </c>
      <c r="R397" s="1">
        <v>53.670982228208608</v>
      </c>
      <c r="S397" s="1">
        <v>38.502524349691555</v>
      </c>
      <c r="T397" s="1">
        <v>31.370184273668592</v>
      </c>
      <c r="U397" s="1">
        <v>18.356951553626445</v>
      </c>
      <c r="V397" s="13">
        <v>2014</v>
      </c>
      <c r="W397" s="13" t="s">
        <v>10</v>
      </c>
      <c r="X397" s="13" t="s">
        <v>56</v>
      </c>
      <c r="Y397" s="14">
        <f>VLOOKUP(B397,'2. n_obs_id1'!$A:$B,2,FALSE)</f>
        <v>128</v>
      </c>
      <c r="Z397" s="14">
        <f>IF(ISERROR(VLOOKUP(C397,'2. n_obs_id1'!$A:$B,2,FALSE)),0,VLOOKUP(C397,'2. n_obs_id1'!$A:$B,2,FALSE))</f>
        <v>158</v>
      </c>
    </row>
    <row r="398" spans="1:26" x14ac:dyDescent="0.2">
      <c r="A398">
        <v>397</v>
      </c>
      <c r="B398" t="s">
        <v>151</v>
      </c>
      <c r="C398" t="s">
        <v>154</v>
      </c>
      <c r="D398">
        <v>1</v>
      </c>
      <c r="E398">
        <v>0</v>
      </c>
      <c r="F398">
        <v>2</v>
      </c>
      <c r="G398">
        <v>1</v>
      </c>
      <c r="H398" s="7" t="s">
        <v>5</v>
      </c>
      <c r="I398" s="7" t="s">
        <v>5</v>
      </c>
      <c r="J398" t="s">
        <v>3</v>
      </c>
      <c r="K398" t="s">
        <v>2</v>
      </c>
      <c r="L398" t="s">
        <v>4</v>
      </c>
      <c r="M398" t="s">
        <v>4</v>
      </c>
      <c r="N398" s="1">
        <v>75.785714285714292</v>
      </c>
      <c r="O398" s="1">
        <v>60.166666666666664</v>
      </c>
      <c r="P398" s="1">
        <v>85.0411665018772</v>
      </c>
      <c r="Q398" s="1">
        <v>56.859475903318</v>
      </c>
      <c r="R398" s="1">
        <v>53.670982228208608</v>
      </c>
      <c r="S398" s="1">
        <v>38.502524349691555</v>
      </c>
      <c r="T398" s="1">
        <v>31.370184273668592</v>
      </c>
      <c r="U398" s="1">
        <v>18.356951553626445</v>
      </c>
      <c r="V398" s="13">
        <v>2014</v>
      </c>
      <c r="W398" s="13" t="s">
        <v>10</v>
      </c>
      <c r="X398" s="13" t="s">
        <v>56</v>
      </c>
      <c r="Y398" s="14">
        <f>VLOOKUP(B398,'2. n_obs_id1'!$A:$B,2,FALSE)</f>
        <v>128</v>
      </c>
      <c r="Z398" s="14">
        <f>IF(ISERROR(VLOOKUP(C398,'2. n_obs_id1'!$A:$B,2,FALSE)),0,VLOOKUP(C398,'2. n_obs_id1'!$A:$B,2,FALSE))</f>
        <v>158</v>
      </c>
    </row>
    <row r="399" spans="1:26" x14ac:dyDescent="0.2">
      <c r="A399">
        <v>398</v>
      </c>
      <c r="B399" t="s">
        <v>151</v>
      </c>
      <c r="C399" t="s">
        <v>154</v>
      </c>
      <c r="D399">
        <v>0</v>
      </c>
      <c r="E399">
        <v>1</v>
      </c>
      <c r="F399">
        <v>1</v>
      </c>
      <c r="G399">
        <v>2</v>
      </c>
      <c r="H399" s="7">
        <v>0</v>
      </c>
      <c r="I399" s="7">
        <v>1</v>
      </c>
      <c r="J399" t="s">
        <v>3</v>
      </c>
      <c r="K399" t="s">
        <v>2</v>
      </c>
      <c r="L399" t="s">
        <v>4</v>
      </c>
      <c r="M399" t="s">
        <v>4</v>
      </c>
      <c r="N399" s="1">
        <v>75.785714285714292</v>
      </c>
      <c r="O399" s="1">
        <v>60.166666666666664</v>
      </c>
      <c r="P399" s="1">
        <v>85.0411665018772</v>
      </c>
      <c r="Q399" s="1">
        <v>56.859475903318</v>
      </c>
      <c r="R399" s="1">
        <v>53.670982228208608</v>
      </c>
      <c r="S399" s="1">
        <v>38.502524349691555</v>
      </c>
      <c r="T399" s="1">
        <v>31.370184273668592</v>
      </c>
      <c r="U399" s="1">
        <v>18.356951553626445</v>
      </c>
      <c r="V399" s="13">
        <v>2014</v>
      </c>
      <c r="W399" s="13" t="s">
        <v>10</v>
      </c>
      <c r="X399" s="13" t="s">
        <v>56</v>
      </c>
      <c r="Y399" s="14">
        <f>VLOOKUP(B399,'2. n_obs_id1'!$A:$B,2,FALSE)</f>
        <v>128</v>
      </c>
      <c r="Z399" s="14">
        <f>IF(ISERROR(VLOOKUP(C399,'2. n_obs_id1'!$A:$B,2,FALSE)),0,VLOOKUP(C399,'2. n_obs_id1'!$A:$B,2,FALSE))</f>
        <v>158</v>
      </c>
    </row>
    <row r="400" spans="1:26" x14ac:dyDescent="0.2">
      <c r="A400">
        <v>399</v>
      </c>
      <c r="B400" t="s">
        <v>134</v>
      </c>
      <c r="C400" t="s">
        <v>133</v>
      </c>
      <c r="D400">
        <v>1</v>
      </c>
      <c r="E400">
        <v>0</v>
      </c>
      <c r="F400">
        <v>2</v>
      </c>
      <c r="G400">
        <v>1</v>
      </c>
      <c r="H400" s="7">
        <v>1</v>
      </c>
      <c r="I400" s="7">
        <v>0</v>
      </c>
      <c r="J400" t="s">
        <v>3</v>
      </c>
      <c r="K400" t="s">
        <v>2</v>
      </c>
      <c r="L400" t="s">
        <v>6</v>
      </c>
      <c r="M400" t="s">
        <v>6</v>
      </c>
      <c r="N400" s="1">
        <v>90.285714285714292</v>
      </c>
      <c r="O400" s="1">
        <v>87.272727272727266</v>
      </c>
      <c r="P400" s="1">
        <v>50.039984012787215</v>
      </c>
      <c r="Q400" s="1">
        <v>50.358713248056688</v>
      </c>
      <c r="R400" s="1">
        <v>27.537942075366431</v>
      </c>
      <c r="S400" s="1">
        <v>47.127807489230563</v>
      </c>
      <c r="T400" s="1">
        <v>22.502041937420785</v>
      </c>
      <c r="U400" s="1">
        <v>3.2309057588261254</v>
      </c>
      <c r="V400" s="13">
        <v>2014</v>
      </c>
      <c r="W400" s="13" t="s">
        <v>10</v>
      </c>
      <c r="X400" s="13" t="s">
        <v>57</v>
      </c>
      <c r="Y400" s="14">
        <f>VLOOKUP(B400,'2. n_obs_id1'!$A:$B,2,FALSE)</f>
        <v>142</v>
      </c>
      <c r="Z400" s="14">
        <f>IF(ISERROR(VLOOKUP(C400,'2. n_obs_id1'!$A:$B,2,FALSE)),0,VLOOKUP(C400,'2. n_obs_id1'!$A:$B,2,FALSE))</f>
        <v>84</v>
      </c>
    </row>
    <row r="401" spans="1:26" x14ac:dyDescent="0.2">
      <c r="A401">
        <v>400</v>
      </c>
      <c r="B401" t="s">
        <v>134</v>
      </c>
      <c r="C401" t="s">
        <v>133</v>
      </c>
      <c r="D401">
        <v>1</v>
      </c>
      <c r="E401">
        <v>0</v>
      </c>
      <c r="F401">
        <v>1</v>
      </c>
      <c r="G401">
        <v>2</v>
      </c>
      <c r="H401" s="7">
        <v>1</v>
      </c>
      <c r="I401" s="7">
        <v>0</v>
      </c>
      <c r="J401" t="s">
        <v>3</v>
      </c>
      <c r="K401" t="s">
        <v>2</v>
      </c>
      <c r="L401" t="s">
        <v>6</v>
      </c>
      <c r="M401" t="s">
        <v>6</v>
      </c>
      <c r="N401" s="1">
        <v>90.285714285714292</v>
      </c>
      <c r="O401" s="1">
        <v>87.272727272727266</v>
      </c>
      <c r="P401" s="1">
        <v>50.039984012787215</v>
      </c>
      <c r="Q401" s="1">
        <v>50.358713248056688</v>
      </c>
      <c r="R401" s="1">
        <v>27.537942075366431</v>
      </c>
      <c r="S401" s="1">
        <v>47.127807489230563</v>
      </c>
      <c r="T401" s="1">
        <v>22.502041937420785</v>
      </c>
      <c r="U401" s="1">
        <v>3.2309057588261254</v>
      </c>
      <c r="V401" s="13">
        <v>2014</v>
      </c>
      <c r="W401" s="13" t="s">
        <v>10</v>
      </c>
      <c r="X401" s="13" t="s">
        <v>57</v>
      </c>
      <c r="Y401" s="14">
        <f>VLOOKUP(B401,'2. n_obs_id1'!$A:$B,2,FALSE)</f>
        <v>142</v>
      </c>
      <c r="Z401" s="14">
        <f>IF(ISERROR(VLOOKUP(C401,'2. n_obs_id1'!$A:$B,2,FALSE)),0,VLOOKUP(C401,'2. n_obs_id1'!$A:$B,2,FALSE))</f>
        <v>84</v>
      </c>
    </row>
    <row r="402" spans="1:26" x14ac:dyDescent="0.2">
      <c r="A402">
        <v>401</v>
      </c>
      <c r="B402" t="s">
        <v>134</v>
      </c>
      <c r="C402" t="s">
        <v>133</v>
      </c>
      <c r="D402">
        <v>1</v>
      </c>
      <c r="E402">
        <v>0</v>
      </c>
      <c r="F402">
        <v>1</v>
      </c>
      <c r="G402">
        <v>2</v>
      </c>
      <c r="H402" s="7">
        <v>1</v>
      </c>
      <c r="I402" s="7">
        <v>0</v>
      </c>
      <c r="J402" t="s">
        <v>3</v>
      </c>
      <c r="K402" t="s">
        <v>2</v>
      </c>
      <c r="L402" t="s">
        <v>6</v>
      </c>
      <c r="M402" t="s">
        <v>6</v>
      </c>
      <c r="N402" s="1">
        <v>90.285714285714292</v>
      </c>
      <c r="O402" s="1">
        <v>87.272727272727266</v>
      </c>
      <c r="P402" s="1">
        <v>50.039984012787215</v>
      </c>
      <c r="Q402" s="1">
        <v>50.358713248056688</v>
      </c>
      <c r="R402" s="1">
        <v>27.537942075366431</v>
      </c>
      <c r="S402" s="1">
        <v>47.127807489230563</v>
      </c>
      <c r="T402" s="1">
        <v>22.502041937420785</v>
      </c>
      <c r="U402" s="1">
        <v>3.2309057588261254</v>
      </c>
      <c r="V402" s="13">
        <v>2014</v>
      </c>
      <c r="W402" s="13" t="s">
        <v>10</v>
      </c>
      <c r="X402" s="13" t="s">
        <v>57</v>
      </c>
      <c r="Y402" s="14">
        <f>VLOOKUP(B402,'2. n_obs_id1'!$A:$B,2,FALSE)</f>
        <v>142</v>
      </c>
      <c r="Z402" s="14">
        <f>IF(ISERROR(VLOOKUP(C402,'2. n_obs_id1'!$A:$B,2,FALSE)),0,VLOOKUP(C402,'2. n_obs_id1'!$A:$B,2,FALSE))</f>
        <v>84</v>
      </c>
    </row>
    <row r="403" spans="1:26" x14ac:dyDescent="0.2">
      <c r="A403">
        <v>402</v>
      </c>
      <c r="B403" t="s">
        <v>157</v>
      </c>
      <c r="C403" t="s">
        <v>133</v>
      </c>
      <c r="D403">
        <v>0</v>
      </c>
      <c r="E403">
        <v>1</v>
      </c>
      <c r="F403">
        <v>1</v>
      </c>
      <c r="G403">
        <v>2</v>
      </c>
      <c r="H403" s="7">
        <v>0</v>
      </c>
      <c r="I403" s="7">
        <v>1</v>
      </c>
      <c r="J403" t="s">
        <v>2</v>
      </c>
      <c r="K403" t="s">
        <v>2</v>
      </c>
      <c r="L403" t="s">
        <v>6</v>
      </c>
      <c r="M403" t="s">
        <v>6</v>
      </c>
      <c r="N403" s="1">
        <v>81.400000000000006</v>
      </c>
      <c r="O403" s="1">
        <v>87.272727272727266</v>
      </c>
      <c r="P403" s="1">
        <v>112.92475370794483</v>
      </c>
      <c r="Q403" s="1">
        <v>50.358713248056688</v>
      </c>
      <c r="R403" s="1">
        <v>159.82581889712145</v>
      </c>
      <c r="S403" s="1">
        <v>47.127807489230563</v>
      </c>
      <c r="T403" s="1">
        <v>-46.90106518917662</v>
      </c>
      <c r="U403" s="1">
        <v>3.2309057588261254</v>
      </c>
      <c r="V403" s="13">
        <v>2014</v>
      </c>
      <c r="W403" s="13" t="s">
        <v>10</v>
      </c>
      <c r="X403" s="13" t="s">
        <v>57</v>
      </c>
      <c r="Y403" s="14">
        <f>VLOOKUP(B403,'2. n_obs_id1'!$A:$B,2,FALSE)</f>
        <v>70</v>
      </c>
      <c r="Z403" s="14">
        <f>IF(ISERROR(VLOOKUP(C403,'2. n_obs_id1'!$A:$B,2,FALSE)),0,VLOOKUP(C403,'2. n_obs_id1'!$A:$B,2,FALSE))</f>
        <v>84</v>
      </c>
    </row>
    <row r="404" spans="1:26" x14ac:dyDescent="0.2">
      <c r="A404">
        <v>403</v>
      </c>
      <c r="B404" t="s">
        <v>133</v>
      </c>
      <c r="C404" t="s">
        <v>134</v>
      </c>
      <c r="D404">
        <v>0</v>
      </c>
      <c r="E404">
        <v>1</v>
      </c>
      <c r="F404">
        <v>1</v>
      </c>
      <c r="G404">
        <v>2</v>
      </c>
      <c r="H404" s="7">
        <v>0</v>
      </c>
      <c r="I404" s="7">
        <v>1</v>
      </c>
      <c r="J404" t="s">
        <v>2</v>
      </c>
      <c r="K404" t="s">
        <v>3</v>
      </c>
      <c r="L404" t="s">
        <v>6</v>
      </c>
      <c r="M404" t="s">
        <v>6</v>
      </c>
      <c r="N404" s="1">
        <v>87.272727272727266</v>
      </c>
      <c r="O404" s="1">
        <v>90.285714285714292</v>
      </c>
      <c r="P404" s="1">
        <v>50.358713248056688</v>
      </c>
      <c r="Q404" s="1">
        <v>50.039984012787215</v>
      </c>
      <c r="R404" s="1">
        <v>48.399477429557052</v>
      </c>
      <c r="S404" s="1">
        <v>27.13312842137822</v>
      </c>
      <c r="T404" s="1">
        <v>1.9592358184996357</v>
      </c>
      <c r="U404" s="1">
        <v>22.906855591408995</v>
      </c>
      <c r="V404" s="13">
        <v>2014</v>
      </c>
      <c r="W404" s="13" t="s">
        <v>10</v>
      </c>
      <c r="X404" s="13" t="s">
        <v>57</v>
      </c>
      <c r="Y404" s="14">
        <f>VLOOKUP(B404,'2. n_obs_id1'!$A:$B,2,FALSE)</f>
        <v>84</v>
      </c>
      <c r="Z404" s="14">
        <f>IF(ISERROR(VLOOKUP(C404,'2. n_obs_id1'!$A:$B,2,FALSE)),0,VLOOKUP(C404,'2. n_obs_id1'!$A:$B,2,FALSE))</f>
        <v>142</v>
      </c>
    </row>
    <row r="405" spans="1:26" x14ac:dyDescent="0.2">
      <c r="A405">
        <v>404</v>
      </c>
      <c r="B405" t="s">
        <v>134</v>
      </c>
      <c r="C405" t="s">
        <v>133</v>
      </c>
      <c r="D405">
        <v>1</v>
      </c>
      <c r="E405">
        <v>0</v>
      </c>
      <c r="F405">
        <v>1</v>
      </c>
      <c r="G405">
        <v>2</v>
      </c>
      <c r="H405" s="7">
        <v>1</v>
      </c>
      <c r="I405" s="7">
        <v>0</v>
      </c>
      <c r="J405" t="s">
        <v>3</v>
      </c>
      <c r="K405" t="s">
        <v>2</v>
      </c>
      <c r="L405" t="s">
        <v>6</v>
      </c>
      <c r="M405" t="s">
        <v>6</v>
      </c>
      <c r="N405" s="1">
        <v>90.285714285714292</v>
      </c>
      <c r="O405" s="1">
        <v>87.272727272727266</v>
      </c>
      <c r="P405" s="1">
        <v>50.039984012787215</v>
      </c>
      <c r="Q405" s="1">
        <v>50.358713248056688</v>
      </c>
      <c r="R405" s="1">
        <v>27.537942075366431</v>
      </c>
      <c r="S405" s="1">
        <v>47.127807489230563</v>
      </c>
      <c r="T405" s="1">
        <v>22.502041937420785</v>
      </c>
      <c r="U405" s="1">
        <v>3.2309057588261254</v>
      </c>
      <c r="V405" s="13">
        <v>2014</v>
      </c>
      <c r="W405" s="13" t="s">
        <v>10</v>
      </c>
      <c r="X405" s="13" t="s">
        <v>57</v>
      </c>
      <c r="Y405" s="14">
        <f>VLOOKUP(B405,'2. n_obs_id1'!$A:$B,2,FALSE)</f>
        <v>142</v>
      </c>
      <c r="Z405" s="14">
        <f>IF(ISERROR(VLOOKUP(C405,'2. n_obs_id1'!$A:$B,2,FALSE)),0,VLOOKUP(C405,'2. n_obs_id1'!$A:$B,2,FALSE))</f>
        <v>84</v>
      </c>
    </row>
    <row r="406" spans="1:26" x14ac:dyDescent="0.2">
      <c r="A406">
        <v>405</v>
      </c>
      <c r="B406" t="s">
        <v>134</v>
      </c>
      <c r="C406" t="s">
        <v>133</v>
      </c>
      <c r="D406">
        <v>1</v>
      </c>
      <c r="E406">
        <v>0</v>
      </c>
      <c r="F406">
        <v>1</v>
      </c>
      <c r="G406">
        <v>2</v>
      </c>
      <c r="H406" s="7">
        <v>1</v>
      </c>
      <c r="I406" s="7">
        <v>0</v>
      </c>
      <c r="J406" t="s">
        <v>3</v>
      </c>
      <c r="K406" t="s">
        <v>2</v>
      </c>
      <c r="L406" t="s">
        <v>6</v>
      </c>
      <c r="M406" t="s">
        <v>6</v>
      </c>
      <c r="N406" s="1">
        <v>90.285714285714292</v>
      </c>
      <c r="O406" s="1">
        <v>87.272727272727266</v>
      </c>
      <c r="P406" s="1">
        <v>50.039984012787215</v>
      </c>
      <c r="Q406" s="1">
        <v>50.358713248056688</v>
      </c>
      <c r="R406" s="1">
        <v>27.537942075366431</v>
      </c>
      <c r="S406" s="1">
        <v>47.127807489230563</v>
      </c>
      <c r="T406" s="1">
        <v>22.502041937420785</v>
      </c>
      <c r="U406" s="1">
        <v>3.2309057588261254</v>
      </c>
      <c r="V406" s="13">
        <v>2014</v>
      </c>
      <c r="W406" s="13" t="s">
        <v>10</v>
      </c>
      <c r="X406" s="13" t="s">
        <v>57</v>
      </c>
      <c r="Y406" s="14">
        <f>VLOOKUP(B406,'2. n_obs_id1'!$A:$B,2,FALSE)</f>
        <v>142</v>
      </c>
      <c r="Z406" s="14">
        <f>IF(ISERROR(VLOOKUP(C406,'2. n_obs_id1'!$A:$B,2,FALSE)),0,VLOOKUP(C406,'2. n_obs_id1'!$A:$B,2,FALSE))</f>
        <v>84</v>
      </c>
    </row>
    <row r="407" spans="1:26" x14ac:dyDescent="0.2">
      <c r="A407">
        <v>406</v>
      </c>
      <c r="B407" t="s">
        <v>133</v>
      </c>
      <c r="C407" t="s">
        <v>157</v>
      </c>
      <c r="D407">
        <v>1</v>
      </c>
      <c r="E407">
        <v>0</v>
      </c>
      <c r="F407">
        <v>1</v>
      </c>
      <c r="G407">
        <v>2</v>
      </c>
      <c r="H407" s="7">
        <v>1</v>
      </c>
      <c r="I407" s="7">
        <v>0</v>
      </c>
      <c r="J407" t="s">
        <v>2</v>
      </c>
      <c r="K407" t="s">
        <v>2</v>
      </c>
      <c r="L407" t="s">
        <v>6</v>
      </c>
      <c r="M407" t="s">
        <v>6</v>
      </c>
      <c r="N407" s="1">
        <v>87.272727272727266</v>
      </c>
      <c r="O407" s="1">
        <v>81.400000000000006</v>
      </c>
      <c r="P407" s="1">
        <v>50.358713248056688</v>
      </c>
      <c r="Q407" s="1">
        <v>112.92475370794483</v>
      </c>
      <c r="R407" s="1">
        <v>48.399477429557052</v>
      </c>
      <c r="S407" s="1">
        <v>147.46769362274719</v>
      </c>
      <c r="T407" s="1">
        <v>1.9592358184996357</v>
      </c>
      <c r="U407" s="1">
        <v>-34.542939914802361</v>
      </c>
      <c r="V407" s="13">
        <v>2014</v>
      </c>
      <c r="W407" s="13" t="s">
        <v>10</v>
      </c>
      <c r="X407" s="13" t="s">
        <v>57</v>
      </c>
      <c r="Y407" s="14">
        <f>VLOOKUP(B407,'2. n_obs_id1'!$A:$B,2,FALSE)</f>
        <v>84</v>
      </c>
      <c r="Z407" s="14">
        <f>IF(ISERROR(VLOOKUP(C407,'2. n_obs_id1'!$A:$B,2,FALSE)),0,VLOOKUP(C407,'2. n_obs_id1'!$A:$B,2,FALSE))</f>
        <v>70</v>
      </c>
    </row>
    <row r="408" spans="1:26" x14ac:dyDescent="0.2">
      <c r="A408">
        <v>407</v>
      </c>
      <c r="B408" t="s">
        <v>133</v>
      </c>
      <c r="C408" t="s">
        <v>134</v>
      </c>
      <c r="D408">
        <v>0</v>
      </c>
      <c r="E408">
        <v>1</v>
      </c>
      <c r="F408">
        <v>1</v>
      </c>
      <c r="G408">
        <v>2</v>
      </c>
      <c r="H408" s="7">
        <v>0</v>
      </c>
      <c r="I408" s="7">
        <v>1</v>
      </c>
      <c r="J408" t="s">
        <v>2</v>
      </c>
      <c r="K408" t="s">
        <v>3</v>
      </c>
      <c r="L408" t="s">
        <v>6</v>
      </c>
      <c r="M408" t="s">
        <v>6</v>
      </c>
      <c r="N408" s="1">
        <v>87.272727272727266</v>
      </c>
      <c r="O408" s="1">
        <v>90.285714285714292</v>
      </c>
      <c r="P408" s="1">
        <v>50.358713248056688</v>
      </c>
      <c r="Q408" s="1">
        <v>50.039984012787215</v>
      </c>
      <c r="R408" s="1">
        <v>48.399477429557052</v>
      </c>
      <c r="S408" s="1">
        <v>27.13312842137822</v>
      </c>
      <c r="T408" s="1">
        <v>1.9592358184996357</v>
      </c>
      <c r="U408" s="1">
        <v>22.906855591408995</v>
      </c>
      <c r="V408" s="13">
        <v>2014</v>
      </c>
      <c r="W408" s="13" t="s">
        <v>10</v>
      </c>
      <c r="X408" s="13" t="s">
        <v>57</v>
      </c>
      <c r="Y408" s="14">
        <f>VLOOKUP(B408,'2. n_obs_id1'!$A:$B,2,FALSE)</f>
        <v>84</v>
      </c>
      <c r="Z408" s="14">
        <f>IF(ISERROR(VLOOKUP(C408,'2. n_obs_id1'!$A:$B,2,FALSE)),0,VLOOKUP(C408,'2. n_obs_id1'!$A:$B,2,FALSE))</f>
        <v>142</v>
      </c>
    </row>
    <row r="409" spans="1:26" x14ac:dyDescent="0.2">
      <c r="A409">
        <v>408</v>
      </c>
      <c r="B409" t="s">
        <v>134</v>
      </c>
      <c r="C409" t="s">
        <v>133</v>
      </c>
      <c r="D409">
        <v>1</v>
      </c>
      <c r="E409">
        <v>0</v>
      </c>
      <c r="F409">
        <v>1</v>
      </c>
      <c r="G409">
        <v>2</v>
      </c>
      <c r="H409" s="7">
        <v>1</v>
      </c>
      <c r="I409" s="7">
        <v>0</v>
      </c>
      <c r="J409" t="s">
        <v>3</v>
      </c>
      <c r="K409" t="s">
        <v>2</v>
      </c>
      <c r="L409" t="s">
        <v>6</v>
      </c>
      <c r="M409" t="s">
        <v>6</v>
      </c>
      <c r="N409" s="1">
        <v>90.285714285714292</v>
      </c>
      <c r="O409" s="1">
        <v>87.272727272727266</v>
      </c>
      <c r="P409" s="1">
        <v>50.039984012787215</v>
      </c>
      <c r="Q409" s="1">
        <v>50.358713248056688</v>
      </c>
      <c r="R409" s="1">
        <v>27.537942075366431</v>
      </c>
      <c r="S409" s="1">
        <v>47.127807489230563</v>
      </c>
      <c r="T409" s="1">
        <v>22.502041937420785</v>
      </c>
      <c r="U409" s="1">
        <v>3.2309057588261254</v>
      </c>
      <c r="V409" s="13">
        <v>2014</v>
      </c>
      <c r="W409" s="13" t="s">
        <v>10</v>
      </c>
      <c r="X409" s="13" t="s">
        <v>57</v>
      </c>
      <c r="Y409" s="14">
        <f>VLOOKUP(B409,'2. n_obs_id1'!$A:$B,2,FALSE)</f>
        <v>142</v>
      </c>
      <c r="Z409" s="14">
        <f>IF(ISERROR(VLOOKUP(C409,'2. n_obs_id1'!$A:$B,2,FALSE)),0,VLOOKUP(C409,'2. n_obs_id1'!$A:$B,2,FALSE))</f>
        <v>84</v>
      </c>
    </row>
    <row r="410" spans="1:26" x14ac:dyDescent="0.2">
      <c r="A410">
        <v>409</v>
      </c>
      <c r="B410" t="s">
        <v>134</v>
      </c>
      <c r="C410" t="s">
        <v>133</v>
      </c>
      <c r="D410">
        <v>1</v>
      </c>
      <c r="E410">
        <v>0</v>
      </c>
      <c r="F410">
        <v>1</v>
      </c>
      <c r="G410">
        <v>2</v>
      </c>
      <c r="H410" s="7">
        <v>1</v>
      </c>
      <c r="I410" s="7">
        <v>0</v>
      </c>
      <c r="J410" t="s">
        <v>3</v>
      </c>
      <c r="K410" t="s">
        <v>2</v>
      </c>
      <c r="L410" t="s">
        <v>6</v>
      </c>
      <c r="M410" t="s">
        <v>6</v>
      </c>
      <c r="N410" s="1">
        <v>90.285714285714292</v>
      </c>
      <c r="O410" s="1">
        <v>87.272727272727266</v>
      </c>
      <c r="P410" s="1">
        <v>50.039984012787215</v>
      </c>
      <c r="Q410" s="1">
        <v>50.358713248056688</v>
      </c>
      <c r="R410" s="1">
        <v>27.537942075366431</v>
      </c>
      <c r="S410" s="1">
        <v>47.127807489230563</v>
      </c>
      <c r="T410" s="1">
        <v>22.502041937420785</v>
      </c>
      <c r="U410" s="1">
        <v>3.2309057588261254</v>
      </c>
      <c r="V410" s="13">
        <v>2014</v>
      </c>
      <c r="W410" s="13" t="s">
        <v>10</v>
      </c>
      <c r="X410" s="13" t="s">
        <v>57</v>
      </c>
      <c r="Y410" s="14">
        <f>VLOOKUP(B410,'2. n_obs_id1'!$A:$B,2,FALSE)</f>
        <v>142</v>
      </c>
      <c r="Z410" s="14">
        <f>IF(ISERROR(VLOOKUP(C410,'2. n_obs_id1'!$A:$B,2,FALSE)),0,VLOOKUP(C410,'2. n_obs_id1'!$A:$B,2,FALSE))</f>
        <v>84</v>
      </c>
    </row>
    <row r="411" spans="1:26" x14ac:dyDescent="0.2">
      <c r="A411">
        <v>410</v>
      </c>
      <c r="B411" t="s">
        <v>133</v>
      </c>
      <c r="C411" t="s">
        <v>134</v>
      </c>
      <c r="D411">
        <v>0</v>
      </c>
      <c r="E411">
        <v>1</v>
      </c>
      <c r="F411">
        <v>2</v>
      </c>
      <c r="G411">
        <v>1</v>
      </c>
      <c r="H411" s="7">
        <v>0</v>
      </c>
      <c r="I411" s="7">
        <v>1</v>
      </c>
      <c r="J411" t="s">
        <v>2</v>
      </c>
      <c r="K411" t="s">
        <v>3</v>
      </c>
      <c r="L411" t="s">
        <v>6</v>
      </c>
      <c r="M411" t="s">
        <v>6</v>
      </c>
      <c r="N411" s="1">
        <v>87.272727272727266</v>
      </c>
      <c r="O411" s="1">
        <v>90.285714285714292</v>
      </c>
      <c r="P411" s="1">
        <v>50.358713248056688</v>
      </c>
      <c r="Q411" s="1">
        <v>50.039984012787215</v>
      </c>
      <c r="R411" s="1">
        <v>48.399477429557052</v>
      </c>
      <c r="S411" s="1">
        <v>27.13312842137822</v>
      </c>
      <c r="T411" s="1">
        <v>1.9592358184996357</v>
      </c>
      <c r="U411" s="1">
        <v>22.906855591408995</v>
      </c>
      <c r="V411" s="13">
        <v>2014</v>
      </c>
      <c r="W411" s="13" t="s">
        <v>10</v>
      </c>
      <c r="X411" s="13" t="s">
        <v>57</v>
      </c>
      <c r="Y411" s="14">
        <f>VLOOKUP(B411,'2. n_obs_id1'!$A:$B,2,FALSE)</f>
        <v>84</v>
      </c>
      <c r="Z411" s="14">
        <f>IF(ISERROR(VLOOKUP(C411,'2. n_obs_id1'!$A:$B,2,FALSE)),0,VLOOKUP(C411,'2. n_obs_id1'!$A:$B,2,FALSE))</f>
        <v>142</v>
      </c>
    </row>
    <row r="412" spans="1:26" x14ac:dyDescent="0.2">
      <c r="A412">
        <v>411</v>
      </c>
      <c r="B412" t="s">
        <v>157</v>
      </c>
      <c r="C412" t="s">
        <v>133</v>
      </c>
      <c r="D412">
        <v>0</v>
      </c>
      <c r="E412">
        <v>1</v>
      </c>
      <c r="F412">
        <v>1</v>
      </c>
      <c r="G412">
        <v>2</v>
      </c>
      <c r="H412" s="7">
        <v>0</v>
      </c>
      <c r="I412" s="7">
        <v>1</v>
      </c>
      <c r="J412" t="s">
        <v>2</v>
      </c>
      <c r="K412" t="s">
        <v>2</v>
      </c>
      <c r="L412" t="s">
        <v>6</v>
      </c>
      <c r="M412" t="s">
        <v>6</v>
      </c>
      <c r="N412" s="1">
        <v>81.400000000000006</v>
      </c>
      <c r="O412" s="1">
        <v>87.272727272727266</v>
      </c>
      <c r="P412" s="1">
        <v>112.92475370794483</v>
      </c>
      <c r="Q412" s="1">
        <v>50.358713248056688</v>
      </c>
      <c r="R412" s="1">
        <v>159.82581889712145</v>
      </c>
      <c r="S412" s="1">
        <v>47.127807489230563</v>
      </c>
      <c r="T412" s="1">
        <v>-46.90106518917662</v>
      </c>
      <c r="U412" s="1">
        <v>3.2309057588261254</v>
      </c>
      <c r="V412" s="13">
        <v>2014</v>
      </c>
      <c r="W412" s="13" t="s">
        <v>10</v>
      </c>
      <c r="X412" s="13" t="s">
        <v>57</v>
      </c>
      <c r="Y412" s="14">
        <f>VLOOKUP(B412,'2. n_obs_id1'!$A:$B,2,FALSE)</f>
        <v>70</v>
      </c>
      <c r="Z412" s="14">
        <f>IF(ISERROR(VLOOKUP(C412,'2. n_obs_id1'!$A:$B,2,FALSE)),0,VLOOKUP(C412,'2. n_obs_id1'!$A:$B,2,FALSE))</f>
        <v>84</v>
      </c>
    </row>
    <row r="413" spans="1:26" x14ac:dyDescent="0.2">
      <c r="A413">
        <v>412</v>
      </c>
      <c r="B413" t="s">
        <v>133</v>
      </c>
      <c r="C413" t="s">
        <v>134</v>
      </c>
      <c r="D413">
        <v>0</v>
      </c>
      <c r="E413">
        <v>1</v>
      </c>
      <c r="F413">
        <v>2</v>
      </c>
      <c r="G413">
        <v>1</v>
      </c>
      <c r="H413" s="7">
        <v>0</v>
      </c>
      <c r="I413" s="7">
        <v>1</v>
      </c>
      <c r="J413" t="s">
        <v>2</v>
      </c>
      <c r="K413" t="s">
        <v>3</v>
      </c>
      <c r="L413" t="s">
        <v>6</v>
      </c>
      <c r="M413" t="s">
        <v>6</v>
      </c>
      <c r="N413" s="1">
        <v>87.272727272727266</v>
      </c>
      <c r="O413" s="1">
        <v>90.285714285714292</v>
      </c>
      <c r="P413" s="1">
        <v>50.358713248056688</v>
      </c>
      <c r="Q413" s="1">
        <v>50.039984012787215</v>
      </c>
      <c r="R413" s="1">
        <v>48.399477429557052</v>
      </c>
      <c r="S413" s="1">
        <v>27.13312842137822</v>
      </c>
      <c r="T413" s="1">
        <v>1.9592358184996357</v>
      </c>
      <c r="U413" s="1">
        <v>22.906855591408995</v>
      </c>
      <c r="V413" s="13">
        <v>2014</v>
      </c>
      <c r="W413" s="13" t="s">
        <v>10</v>
      </c>
      <c r="X413" s="13" t="s">
        <v>57</v>
      </c>
      <c r="Y413" s="14">
        <f>VLOOKUP(B413,'2. n_obs_id1'!$A:$B,2,FALSE)</f>
        <v>84</v>
      </c>
      <c r="Z413" s="14">
        <f>IF(ISERROR(VLOOKUP(C413,'2. n_obs_id1'!$A:$B,2,FALSE)),0,VLOOKUP(C413,'2. n_obs_id1'!$A:$B,2,FALSE))</f>
        <v>142</v>
      </c>
    </row>
    <row r="414" spans="1:26" x14ac:dyDescent="0.2">
      <c r="A414">
        <v>413</v>
      </c>
      <c r="B414" t="s">
        <v>134</v>
      </c>
      <c r="C414" t="s">
        <v>157</v>
      </c>
      <c r="D414">
        <v>1</v>
      </c>
      <c r="E414">
        <v>0</v>
      </c>
      <c r="F414">
        <v>2</v>
      </c>
      <c r="G414">
        <v>1</v>
      </c>
      <c r="H414" s="7">
        <v>1</v>
      </c>
      <c r="I414" s="7">
        <v>0</v>
      </c>
      <c r="J414" t="s">
        <v>3</v>
      </c>
      <c r="K414" t="s">
        <v>2</v>
      </c>
      <c r="L414" t="s">
        <v>6</v>
      </c>
      <c r="M414" t="s">
        <v>6</v>
      </c>
      <c r="N414" s="1">
        <v>90.285714285714292</v>
      </c>
      <c r="O414" s="1">
        <v>81.400000000000006</v>
      </c>
      <c r="P414" s="1">
        <v>50.039984012787215</v>
      </c>
      <c r="Q414" s="1">
        <v>112.92475370794483</v>
      </c>
      <c r="R414" s="1">
        <v>27.537942075366431</v>
      </c>
      <c r="S414" s="1">
        <v>147.46769362274719</v>
      </c>
      <c r="T414" s="1">
        <v>22.502041937420785</v>
      </c>
      <c r="U414" s="1">
        <v>-34.542939914802361</v>
      </c>
      <c r="V414" s="13">
        <v>2014</v>
      </c>
      <c r="W414" s="13" t="s">
        <v>10</v>
      </c>
      <c r="X414" s="13" t="s">
        <v>57</v>
      </c>
      <c r="Y414" s="14">
        <f>VLOOKUP(B414,'2. n_obs_id1'!$A:$B,2,FALSE)</f>
        <v>142</v>
      </c>
      <c r="Z414" s="14">
        <f>IF(ISERROR(VLOOKUP(C414,'2. n_obs_id1'!$A:$B,2,FALSE)),0,VLOOKUP(C414,'2. n_obs_id1'!$A:$B,2,FALSE))</f>
        <v>70</v>
      </c>
    </row>
    <row r="415" spans="1:26" x14ac:dyDescent="0.2">
      <c r="A415">
        <v>414</v>
      </c>
      <c r="B415" t="s">
        <v>134</v>
      </c>
      <c r="C415" t="s">
        <v>133</v>
      </c>
      <c r="D415">
        <v>1</v>
      </c>
      <c r="E415">
        <v>0</v>
      </c>
      <c r="F415">
        <v>2</v>
      </c>
      <c r="G415">
        <v>1</v>
      </c>
      <c r="H415" s="7">
        <v>1</v>
      </c>
      <c r="I415" s="7">
        <v>0</v>
      </c>
      <c r="J415" t="s">
        <v>3</v>
      </c>
      <c r="K415" t="s">
        <v>2</v>
      </c>
      <c r="L415" t="s">
        <v>6</v>
      </c>
      <c r="M415" t="s">
        <v>6</v>
      </c>
      <c r="N415" s="1">
        <v>90.285714285714292</v>
      </c>
      <c r="O415" s="1">
        <v>87.272727272727266</v>
      </c>
      <c r="P415" s="1">
        <v>50.039984012787215</v>
      </c>
      <c r="Q415" s="1">
        <v>50.358713248056688</v>
      </c>
      <c r="R415" s="1">
        <v>27.537942075366431</v>
      </c>
      <c r="S415" s="1">
        <v>47.127807489230563</v>
      </c>
      <c r="T415" s="1">
        <v>22.502041937420785</v>
      </c>
      <c r="U415" s="1">
        <v>3.2309057588261254</v>
      </c>
      <c r="V415" s="13">
        <v>2014</v>
      </c>
      <c r="W415" s="13" t="s">
        <v>10</v>
      </c>
      <c r="X415" s="13" t="s">
        <v>57</v>
      </c>
      <c r="Y415" s="14">
        <f>VLOOKUP(B415,'2. n_obs_id1'!$A:$B,2,FALSE)</f>
        <v>142</v>
      </c>
      <c r="Z415" s="14">
        <f>IF(ISERROR(VLOOKUP(C415,'2. n_obs_id1'!$A:$B,2,FALSE)),0,VLOOKUP(C415,'2. n_obs_id1'!$A:$B,2,FALSE))</f>
        <v>84</v>
      </c>
    </row>
    <row r="416" spans="1:26" x14ac:dyDescent="0.2">
      <c r="A416">
        <v>415</v>
      </c>
      <c r="B416" t="s">
        <v>134</v>
      </c>
      <c r="C416" t="s">
        <v>133</v>
      </c>
      <c r="D416">
        <v>1</v>
      </c>
      <c r="E416">
        <v>0</v>
      </c>
      <c r="F416">
        <v>1</v>
      </c>
      <c r="G416">
        <v>2</v>
      </c>
      <c r="H416" s="7">
        <v>1</v>
      </c>
      <c r="I416" s="7">
        <v>0</v>
      </c>
      <c r="J416" t="s">
        <v>3</v>
      </c>
      <c r="K416" t="s">
        <v>2</v>
      </c>
      <c r="L416" t="s">
        <v>6</v>
      </c>
      <c r="M416" t="s">
        <v>6</v>
      </c>
      <c r="N416" s="1">
        <v>90.285714285714292</v>
      </c>
      <c r="O416" s="1">
        <v>87.272727272727266</v>
      </c>
      <c r="P416" s="1">
        <v>50.039984012787215</v>
      </c>
      <c r="Q416" s="1">
        <v>50.358713248056688</v>
      </c>
      <c r="R416" s="1">
        <v>27.537942075366431</v>
      </c>
      <c r="S416" s="1">
        <v>47.127807489230563</v>
      </c>
      <c r="T416" s="1">
        <v>22.502041937420785</v>
      </c>
      <c r="U416" s="1">
        <v>3.2309057588261254</v>
      </c>
      <c r="V416" s="13">
        <v>2014</v>
      </c>
      <c r="W416" s="13" t="s">
        <v>10</v>
      </c>
      <c r="X416" s="13" t="s">
        <v>57</v>
      </c>
      <c r="Y416" s="14">
        <f>VLOOKUP(B416,'2. n_obs_id1'!$A:$B,2,FALSE)</f>
        <v>142</v>
      </c>
      <c r="Z416" s="14">
        <f>IF(ISERROR(VLOOKUP(C416,'2. n_obs_id1'!$A:$B,2,FALSE)),0,VLOOKUP(C416,'2. n_obs_id1'!$A:$B,2,FALSE))</f>
        <v>84</v>
      </c>
    </row>
    <row r="417" spans="1:26" x14ac:dyDescent="0.2">
      <c r="A417">
        <v>416</v>
      </c>
      <c r="B417" t="s">
        <v>134</v>
      </c>
      <c r="C417" t="s">
        <v>133</v>
      </c>
      <c r="D417">
        <v>1</v>
      </c>
      <c r="E417">
        <v>0</v>
      </c>
      <c r="F417">
        <v>1</v>
      </c>
      <c r="G417">
        <v>2</v>
      </c>
      <c r="H417" s="7">
        <v>1</v>
      </c>
      <c r="I417" s="7">
        <v>0</v>
      </c>
      <c r="J417" t="s">
        <v>3</v>
      </c>
      <c r="K417" t="s">
        <v>2</v>
      </c>
      <c r="L417" t="s">
        <v>6</v>
      </c>
      <c r="M417" t="s">
        <v>6</v>
      </c>
      <c r="N417" s="1">
        <v>90.285714285714292</v>
      </c>
      <c r="O417" s="1">
        <v>87.272727272727266</v>
      </c>
      <c r="P417" s="1">
        <v>50.039984012787215</v>
      </c>
      <c r="Q417" s="1">
        <v>50.358713248056688</v>
      </c>
      <c r="R417" s="1">
        <v>27.537942075366431</v>
      </c>
      <c r="S417" s="1">
        <v>47.127807489230563</v>
      </c>
      <c r="T417" s="1">
        <v>22.502041937420785</v>
      </c>
      <c r="U417" s="1">
        <v>3.2309057588261254</v>
      </c>
      <c r="V417" s="13">
        <v>2014</v>
      </c>
      <c r="W417" s="13" t="s">
        <v>10</v>
      </c>
      <c r="X417" s="13" t="s">
        <v>57</v>
      </c>
      <c r="Y417" s="14">
        <f>VLOOKUP(B417,'2. n_obs_id1'!$A:$B,2,FALSE)</f>
        <v>142</v>
      </c>
      <c r="Z417" s="14">
        <f>IF(ISERROR(VLOOKUP(C417,'2. n_obs_id1'!$A:$B,2,FALSE)),0,VLOOKUP(C417,'2. n_obs_id1'!$A:$B,2,FALSE))</f>
        <v>84</v>
      </c>
    </row>
    <row r="418" spans="1:26" x14ac:dyDescent="0.2">
      <c r="A418">
        <v>417</v>
      </c>
      <c r="B418" t="s">
        <v>133</v>
      </c>
      <c r="C418" t="s">
        <v>134</v>
      </c>
      <c r="D418">
        <v>0</v>
      </c>
      <c r="E418">
        <v>1</v>
      </c>
      <c r="F418">
        <v>2</v>
      </c>
      <c r="G418">
        <v>1</v>
      </c>
      <c r="H418" s="7">
        <v>0</v>
      </c>
      <c r="I418" s="7">
        <v>1</v>
      </c>
      <c r="J418" t="s">
        <v>2</v>
      </c>
      <c r="K418" t="s">
        <v>3</v>
      </c>
      <c r="L418" t="s">
        <v>6</v>
      </c>
      <c r="M418" t="s">
        <v>6</v>
      </c>
      <c r="N418" s="1">
        <v>87.272727272727266</v>
      </c>
      <c r="O418" s="1">
        <v>90.285714285714292</v>
      </c>
      <c r="P418" s="1">
        <v>50.358713248056688</v>
      </c>
      <c r="Q418" s="1">
        <v>50.039984012787215</v>
      </c>
      <c r="R418" s="1">
        <v>48.399477429557052</v>
      </c>
      <c r="S418" s="1">
        <v>27.13312842137822</v>
      </c>
      <c r="T418" s="1">
        <v>1.9592358184996357</v>
      </c>
      <c r="U418" s="1">
        <v>22.906855591408995</v>
      </c>
      <c r="V418" s="13">
        <v>2014</v>
      </c>
      <c r="W418" s="13" t="s">
        <v>10</v>
      </c>
      <c r="X418" s="13" t="s">
        <v>57</v>
      </c>
      <c r="Y418" s="14">
        <f>VLOOKUP(B418,'2. n_obs_id1'!$A:$B,2,FALSE)</f>
        <v>84</v>
      </c>
      <c r="Z418" s="14">
        <f>IF(ISERROR(VLOOKUP(C418,'2. n_obs_id1'!$A:$B,2,FALSE)),0,VLOOKUP(C418,'2. n_obs_id1'!$A:$B,2,FALSE))</f>
        <v>142</v>
      </c>
    </row>
    <row r="419" spans="1:26" x14ac:dyDescent="0.2">
      <c r="A419">
        <v>418</v>
      </c>
      <c r="B419" t="s">
        <v>134</v>
      </c>
      <c r="C419" t="s">
        <v>133</v>
      </c>
      <c r="D419">
        <v>0</v>
      </c>
      <c r="E419">
        <v>1</v>
      </c>
      <c r="F419">
        <v>1</v>
      </c>
      <c r="G419">
        <v>2</v>
      </c>
      <c r="H419" s="7">
        <v>1</v>
      </c>
      <c r="I419" s="7">
        <v>0</v>
      </c>
      <c r="J419" t="s">
        <v>3</v>
      </c>
      <c r="K419" t="s">
        <v>2</v>
      </c>
      <c r="L419" t="s">
        <v>6</v>
      </c>
      <c r="M419" t="s">
        <v>6</v>
      </c>
      <c r="N419" s="1">
        <v>90.285714285714292</v>
      </c>
      <c r="O419" s="1">
        <v>87.272727272727266</v>
      </c>
      <c r="P419" s="1">
        <v>50.039984012787215</v>
      </c>
      <c r="Q419" s="1">
        <v>50.358713248056688</v>
      </c>
      <c r="R419" s="1">
        <v>27.537942075366431</v>
      </c>
      <c r="S419" s="1">
        <v>47.127807489230563</v>
      </c>
      <c r="T419" s="1">
        <v>22.502041937420785</v>
      </c>
      <c r="U419" s="1">
        <v>3.2309057588261254</v>
      </c>
      <c r="V419" s="13">
        <v>2014</v>
      </c>
      <c r="W419" s="13" t="s">
        <v>10</v>
      </c>
      <c r="X419" s="13" t="s">
        <v>57</v>
      </c>
      <c r="Y419" s="14">
        <f>VLOOKUP(B419,'2. n_obs_id1'!$A:$B,2,FALSE)</f>
        <v>142</v>
      </c>
      <c r="Z419" s="14">
        <f>IF(ISERROR(VLOOKUP(C419,'2. n_obs_id1'!$A:$B,2,FALSE)),0,VLOOKUP(C419,'2. n_obs_id1'!$A:$B,2,FALSE))</f>
        <v>84</v>
      </c>
    </row>
    <row r="420" spans="1:26" x14ac:dyDescent="0.2">
      <c r="A420">
        <v>419</v>
      </c>
      <c r="B420" t="s">
        <v>133</v>
      </c>
      <c r="C420" t="s">
        <v>134</v>
      </c>
      <c r="D420">
        <v>0</v>
      </c>
      <c r="E420">
        <v>1</v>
      </c>
      <c r="F420">
        <v>1</v>
      </c>
      <c r="G420">
        <v>2</v>
      </c>
      <c r="H420" s="7">
        <v>0</v>
      </c>
      <c r="I420" s="7">
        <v>1</v>
      </c>
      <c r="J420" t="s">
        <v>2</v>
      </c>
      <c r="K420" t="s">
        <v>3</v>
      </c>
      <c r="L420" t="s">
        <v>6</v>
      </c>
      <c r="M420" t="s">
        <v>6</v>
      </c>
      <c r="N420" s="1">
        <v>87.272727272727266</v>
      </c>
      <c r="O420" s="1">
        <v>90.285714285714292</v>
      </c>
      <c r="P420" s="1">
        <v>50.358713248056688</v>
      </c>
      <c r="Q420" s="1">
        <v>50.039984012787215</v>
      </c>
      <c r="R420" s="1">
        <v>48.399477429557052</v>
      </c>
      <c r="S420" s="1">
        <v>27.13312842137822</v>
      </c>
      <c r="T420" s="1">
        <v>1.9592358184996357</v>
      </c>
      <c r="U420" s="1">
        <v>22.906855591408995</v>
      </c>
      <c r="V420" s="13">
        <v>2014</v>
      </c>
      <c r="W420" s="13" t="s">
        <v>10</v>
      </c>
      <c r="X420" s="13" t="s">
        <v>57</v>
      </c>
      <c r="Y420" s="14">
        <f>VLOOKUP(B420,'2. n_obs_id1'!$A:$B,2,FALSE)</f>
        <v>84</v>
      </c>
      <c r="Z420" s="14">
        <f>IF(ISERROR(VLOOKUP(C420,'2. n_obs_id1'!$A:$B,2,FALSE)),0,VLOOKUP(C420,'2. n_obs_id1'!$A:$B,2,FALSE))</f>
        <v>142</v>
      </c>
    </row>
    <row r="421" spans="1:26" x14ac:dyDescent="0.2">
      <c r="A421">
        <v>420</v>
      </c>
      <c r="B421" t="s">
        <v>133</v>
      </c>
      <c r="C421" t="s">
        <v>134</v>
      </c>
      <c r="D421">
        <v>0</v>
      </c>
      <c r="E421">
        <v>1</v>
      </c>
      <c r="F421">
        <v>1</v>
      </c>
      <c r="G421">
        <v>2</v>
      </c>
      <c r="H421" s="7" t="s">
        <v>5</v>
      </c>
      <c r="I421" s="7" t="s">
        <v>5</v>
      </c>
      <c r="J421" t="s">
        <v>2</v>
      </c>
      <c r="K421" t="s">
        <v>3</v>
      </c>
      <c r="L421" t="s">
        <v>6</v>
      </c>
      <c r="M421" t="s">
        <v>6</v>
      </c>
      <c r="N421" s="1">
        <v>87.272727272727266</v>
      </c>
      <c r="O421" s="1">
        <v>90.285714285714292</v>
      </c>
      <c r="P421" s="1">
        <v>50.358713248056688</v>
      </c>
      <c r="Q421" s="1">
        <v>50.039984012787215</v>
      </c>
      <c r="R421" s="1">
        <v>48.399477429557052</v>
      </c>
      <c r="S421" s="1">
        <v>27.13312842137822</v>
      </c>
      <c r="T421" s="1">
        <v>1.9592358184996357</v>
      </c>
      <c r="U421" s="1">
        <v>22.906855591408995</v>
      </c>
      <c r="V421" s="13">
        <v>2014</v>
      </c>
      <c r="W421" s="13" t="s">
        <v>10</v>
      </c>
      <c r="X421" s="13" t="s">
        <v>57</v>
      </c>
      <c r="Y421" s="14">
        <f>VLOOKUP(B421,'2. n_obs_id1'!$A:$B,2,FALSE)</f>
        <v>84</v>
      </c>
      <c r="Z421" s="14">
        <f>IF(ISERROR(VLOOKUP(C421,'2. n_obs_id1'!$A:$B,2,FALSE)),0,VLOOKUP(C421,'2. n_obs_id1'!$A:$B,2,FALSE))</f>
        <v>142</v>
      </c>
    </row>
    <row r="422" spans="1:26" x14ac:dyDescent="0.2">
      <c r="A422">
        <v>421</v>
      </c>
      <c r="B422" t="s">
        <v>154</v>
      </c>
      <c r="C422" t="s">
        <v>133</v>
      </c>
      <c r="D422">
        <v>0</v>
      </c>
      <c r="E422">
        <v>1</v>
      </c>
      <c r="F422">
        <v>1</v>
      </c>
      <c r="G422">
        <v>2</v>
      </c>
      <c r="H422" s="7" t="s">
        <v>5</v>
      </c>
      <c r="I422" s="7" t="s">
        <v>5</v>
      </c>
      <c r="J422" t="s">
        <v>2</v>
      </c>
      <c r="K422" t="s">
        <v>2</v>
      </c>
      <c r="L422" t="s">
        <v>4</v>
      </c>
      <c r="M422" t="s">
        <v>6</v>
      </c>
      <c r="N422" s="1">
        <v>60.166666666666664</v>
      </c>
      <c r="O422" s="1">
        <v>87.272727272727266</v>
      </c>
      <c r="P422" s="1">
        <v>86.371291526756735</v>
      </c>
      <c r="Q422" s="1">
        <v>50.358713248056688</v>
      </c>
      <c r="R422" s="1">
        <v>38.637286496795177</v>
      </c>
      <c r="S422" s="1">
        <v>47.127807489230563</v>
      </c>
      <c r="T422" s="1">
        <v>47.734005029961558</v>
      </c>
      <c r="U422" s="1">
        <v>3.2309057588261254</v>
      </c>
      <c r="V422" s="13">
        <v>2014</v>
      </c>
      <c r="W422" s="13" t="s">
        <v>10</v>
      </c>
      <c r="X422" s="13" t="s">
        <v>57</v>
      </c>
      <c r="Y422" s="14">
        <f>VLOOKUP(B422,'2. n_obs_id1'!$A:$B,2,FALSE)</f>
        <v>158</v>
      </c>
      <c r="Z422" s="14">
        <f>IF(ISERROR(VLOOKUP(C422,'2. n_obs_id1'!$A:$B,2,FALSE)),0,VLOOKUP(C422,'2. n_obs_id1'!$A:$B,2,FALSE))</f>
        <v>84</v>
      </c>
    </row>
    <row r="423" spans="1:26" x14ac:dyDescent="0.2">
      <c r="A423">
        <v>422</v>
      </c>
      <c r="B423" t="s">
        <v>157</v>
      </c>
      <c r="C423" t="s">
        <v>133</v>
      </c>
      <c r="D423">
        <v>0</v>
      </c>
      <c r="E423">
        <v>1</v>
      </c>
      <c r="F423">
        <v>2</v>
      </c>
      <c r="G423">
        <v>1</v>
      </c>
      <c r="H423" s="7">
        <v>0</v>
      </c>
      <c r="I423" s="7">
        <v>1</v>
      </c>
      <c r="J423" t="s">
        <v>2</v>
      </c>
      <c r="K423" t="s">
        <v>2</v>
      </c>
      <c r="L423" t="s">
        <v>6</v>
      </c>
      <c r="M423" t="s">
        <v>6</v>
      </c>
      <c r="N423" s="1">
        <v>81.400000000000006</v>
      </c>
      <c r="O423" s="1">
        <v>87.272727272727266</v>
      </c>
      <c r="P423" s="1">
        <v>112.92475370794483</v>
      </c>
      <c r="Q423" s="1">
        <v>50.358713248056688</v>
      </c>
      <c r="R423" s="1">
        <v>159.82581889712145</v>
      </c>
      <c r="S423" s="1">
        <v>47.127807489230563</v>
      </c>
      <c r="T423" s="1">
        <v>-46.90106518917662</v>
      </c>
      <c r="U423" s="1">
        <v>3.2309057588261254</v>
      </c>
      <c r="V423" s="13">
        <v>2014</v>
      </c>
      <c r="W423" s="13" t="s">
        <v>10</v>
      </c>
      <c r="X423" s="13" t="s">
        <v>57</v>
      </c>
      <c r="Y423" s="14">
        <f>VLOOKUP(B423,'2. n_obs_id1'!$A:$B,2,FALSE)</f>
        <v>70</v>
      </c>
      <c r="Z423" s="14">
        <f>IF(ISERROR(VLOOKUP(C423,'2. n_obs_id1'!$A:$B,2,FALSE)),0,VLOOKUP(C423,'2. n_obs_id1'!$A:$B,2,FALSE))</f>
        <v>84</v>
      </c>
    </row>
    <row r="424" spans="1:26" x14ac:dyDescent="0.2">
      <c r="A424">
        <v>423</v>
      </c>
      <c r="B424" t="s">
        <v>134</v>
      </c>
      <c r="C424" t="s">
        <v>133</v>
      </c>
      <c r="D424">
        <v>1</v>
      </c>
      <c r="E424">
        <v>0</v>
      </c>
      <c r="F424">
        <v>2</v>
      </c>
      <c r="G424">
        <v>1</v>
      </c>
      <c r="H424" s="7" t="s">
        <v>5</v>
      </c>
      <c r="I424" s="7" t="s">
        <v>5</v>
      </c>
      <c r="J424" t="s">
        <v>3</v>
      </c>
      <c r="K424" t="s">
        <v>2</v>
      </c>
      <c r="L424" t="s">
        <v>6</v>
      </c>
      <c r="M424" t="s">
        <v>6</v>
      </c>
      <c r="N424" s="1">
        <v>90.285714285714292</v>
      </c>
      <c r="O424" s="1">
        <v>87.272727272727266</v>
      </c>
      <c r="P424" s="1">
        <v>50.039984012787215</v>
      </c>
      <c r="Q424" s="1">
        <v>50.358713248056688</v>
      </c>
      <c r="R424" s="1">
        <v>27.537942075366431</v>
      </c>
      <c r="S424" s="1">
        <v>47.127807489230563</v>
      </c>
      <c r="T424" s="1">
        <v>22.502041937420785</v>
      </c>
      <c r="U424" s="1">
        <v>3.2309057588261254</v>
      </c>
      <c r="V424" s="13">
        <v>2014</v>
      </c>
      <c r="W424" s="13" t="s">
        <v>10</v>
      </c>
      <c r="X424" s="13" t="s">
        <v>57</v>
      </c>
      <c r="Y424" s="14">
        <f>VLOOKUP(B424,'2. n_obs_id1'!$A:$B,2,FALSE)</f>
        <v>142</v>
      </c>
      <c r="Z424" s="14">
        <f>IF(ISERROR(VLOOKUP(C424,'2. n_obs_id1'!$A:$B,2,FALSE)),0,VLOOKUP(C424,'2. n_obs_id1'!$A:$B,2,FALSE))</f>
        <v>84</v>
      </c>
    </row>
    <row r="425" spans="1:26" x14ac:dyDescent="0.2">
      <c r="A425">
        <v>424</v>
      </c>
      <c r="B425" t="s">
        <v>157</v>
      </c>
      <c r="C425" t="s">
        <v>134</v>
      </c>
      <c r="D425">
        <v>0</v>
      </c>
      <c r="E425">
        <v>1</v>
      </c>
      <c r="F425">
        <v>1</v>
      </c>
      <c r="G425">
        <v>2</v>
      </c>
      <c r="H425" s="7">
        <v>0</v>
      </c>
      <c r="I425" s="7">
        <v>1</v>
      </c>
      <c r="J425" t="s">
        <v>2</v>
      </c>
      <c r="K425" t="s">
        <v>3</v>
      </c>
      <c r="L425" t="s">
        <v>6</v>
      </c>
      <c r="M425" t="s">
        <v>6</v>
      </c>
      <c r="N425" s="1">
        <v>81.400000000000006</v>
      </c>
      <c r="O425" s="1">
        <v>90.285714285714292</v>
      </c>
      <c r="P425" s="1">
        <v>112.92475370794483</v>
      </c>
      <c r="Q425" s="1">
        <v>50.039984012787215</v>
      </c>
      <c r="R425" s="1">
        <v>159.82581889712145</v>
      </c>
      <c r="S425" s="1">
        <v>27.13312842137822</v>
      </c>
      <c r="T425" s="1">
        <v>-46.90106518917662</v>
      </c>
      <c r="U425" s="1">
        <v>22.906855591408995</v>
      </c>
      <c r="V425" s="13">
        <v>2014</v>
      </c>
      <c r="W425" s="13" t="s">
        <v>10</v>
      </c>
      <c r="X425" s="13" t="s">
        <v>57</v>
      </c>
      <c r="Y425" s="14">
        <f>VLOOKUP(B425,'2. n_obs_id1'!$A:$B,2,FALSE)</f>
        <v>70</v>
      </c>
      <c r="Z425" s="14">
        <f>IF(ISERROR(VLOOKUP(C425,'2. n_obs_id1'!$A:$B,2,FALSE)),0,VLOOKUP(C425,'2. n_obs_id1'!$A:$B,2,FALSE))</f>
        <v>142</v>
      </c>
    </row>
    <row r="426" spans="1:26" x14ac:dyDescent="0.2">
      <c r="A426">
        <v>425</v>
      </c>
      <c r="B426" t="s">
        <v>154</v>
      </c>
      <c r="C426" t="s">
        <v>134</v>
      </c>
      <c r="D426">
        <v>0</v>
      </c>
      <c r="E426">
        <v>1</v>
      </c>
      <c r="F426">
        <v>1</v>
      </c>
      <c r="G426">
        <v>2</v>
      </c>
      <c r="H426" s="7">
        <v>0</v>
      </c>
      <c r="I426" s="7">
        <v>1</v>
      </c>
      <c r="J426" t="s">
        <v>2</v>
      </c>
      <c r="K426" t="s">
        <v>3</v>
      </c>
      <c r="L426" t="s">
        <v>4</v>
      </c>
      <c r="M426" t="s">
        <v>6</v>
      </c>
      <c r="N426" s="1">
        <v>60.166666666666664</v>
      </c>
      <c r="O426" s="1">
        <v>90.285714285714292</v>
      </c>
      <c r="P426" s="1">
        <v>46.872166581031863</v>
      </c>
      <c r="Q426" s="1">
        <v>18.027756377319946</v>
      </c>
      <c r="R426" s="1">
        <v>38.637286496795177</v>
      </c>
      <c r="S426" s="1">
        <v>27.13312842137822</v>
      </c>
      <c r="T426" s="1">
        <v>8.2348800842366856</v>
      </c>
      <c r="U426" s="1">
        <v>-9.1053720440582744</v>
      </c>
      <c r="V426" s="13">
        <v>2014</v>
      </c>
      <c r="W426" s="13" t="s">
        <v>10</v>
      </c>
      <c r="X426" s="13" t="s">
        <v>58</v>
      </c>
      <c r="Y426" s="14">
        <f>VLOOKUP(B426,'2. n_obs_id1'!$A:$B,2,FALSE)</f>
        <v>158</v>
      </c>
      <c r="Z426" s="14">
        <f>IF(ISERROR(VLOOKUP(C426,'2. n_obs_id1'!$A:$B,2,FALSE)),0,VLOOKUP(C426,'2. n_obs_id1'!$A:$B,2,FALSE))</f>
        <v>142</v>
      </c>
    </row>
    <row r="427" spans="1:26" x14ac:dyDescent="0.2">
      <c r="A427">
        <v>426</v>
      </c>
      <c r="B427" t="s">
        <v>134</v>
      </c>
      <c r="C427" t="s">
        <v>154</v>
      </c>
      <c r="D427">
        <v>1</v>
      </c>
      <c r="E427">
        <v>0</v>
      </c>
      <c r="F427">
        <v>2</v>
      </c>
      <c r="G427">
        <v>1</v>
      </c>
      <c r="H427" s="7">
        <v>1</v>
      </c>
      <c r="I427" s="7">
        <v>0</v>
      </c>
      <c r="J427" t="s">
        <v>3</v>
      </c>
      <c r="K427" t="s">
        <v>2</v>
      </c>
      <c r="L427" t="s">
        <v>6</v>
      </c>
      <c r="M427" t="s">
        <v>4</v>
      </c>
      <c r="N427" s="1">
        <v>90.285714285714292</v>
      </c>
      <c r="O427" s="1">
        <v>60.166666666666664</v>
      </c>
      <c r="P427" s="1">
        <v>18.027756377319946</v>
      </c>
      <c r="Q427" s="1">
        <v>46.872166581031863</v>
      </c>
      <c r="R427" s="1">
        <v>27.537942075366431</v>
      </c>
      <c r="S427" s="1">
        <v>38.502524349691555</v>
      </c>
      <c r="T427" s="1">
        <v>-9.5101856980464845</v>
      </c>
      <c r="U427" s="1">
        <v>8.3696422313403076</v>
      </c>
      <c r="V427" s="13">
        <v>2014</v>
      </c>
      <c r="W427" s="13" t="s">
        <v>10</v>
      </c>
      <c r="X427" s="13" t="s">
        <v>58</v>
      </c>
      <c r="Y427" s="14">
        <f>VLOOKUP(B427,'2. n_obs_id1'!$A:$B,2,FALSE)</f>
        <v>142</v>
      </c>
      <c r="Z427" s="14">
        <f>IF(ISERROR(VLOOKUP(C427,'2. n_obs_id1'!$A:$B,2,FALSE)),0,VLOOKUP(C427,'2. n_obs_id1'!$A:$B,2,FALSE))</f>
        <v>158</v>
      </c>
    </row>
    <row r="428" spans="1:26" x14ac:dyDescent="0.2">
      <c r="A428">
        <v>427</v>
      </c>
      <c r="B428" t="s">
        <v>154</v>
      </c>
      <c r="C428" t="s">
        <v>134</v>
      </c>
      <c r="D428">
        <v>0</v>
      </c>
      <c r="E428">
        <v>1</v>
      </c>
      <c r="F428">
        <v>2</v>
      </c>
      <c r="G428">
        <v>1</v>
      </c>
      <c r="H428" s="7">
        <v>0</v>
      </c>
      <c r="I428" s="7">
        <v>1</v>
      </c>
      <c r="J428" t="s">
        <v>2</v>
      </c>
      <c r="K428" t="s">
        <v>3</v>
      </c>
      <c r="L428" t="s">
        <v>4</v>
      </c>
      <c r="M428" t="s">
        <v>6</v>
      </c>
      <c r="N428" s="1">
        <v>60.166666666666664</v>
      </c>
      <c r="O428" s="1">
        <v>90.285714285714292</v>
      </c>
      <c r="P428" s="1">
        <v>46.872166581031863</v>
      </c>
      <c r="Q428" s="1">
        <v>18.027756377319946</v>
      </c>
      <c r="R428" s="1">
        <v>38.637286496795177</v>
      </c>
      <c r="S428" s="1">
        <v>27.13312842137822</v>
      </c>
      <c r="T428" s="1">
        <v>8.2348800842366856</v>
      </c>
      <c r="U428" s="1">
        <v>-9.1053720440582744</v>
      </c>
      <c r="V428" s="13">
        <v>2014</v>
      </c>
      <c r="W428" s="13" t="s">
        <v>10</v>
      </c>
      <c r="X428" s="13" t="s">
        <v>58</v>
      </c>
      <c r="Y428" s="14">
        <f>VLOOKUP(B428,'2. n_obs_id1'!$A:$B,2,FALSE)</f>
        <v>158</v>
      </c>
      <c r="Z428" s="14">
        <f>IF(ISERROR(VLOOKUP(C428,'2. n_obs_id1'!$A:$B,2,FALSE)),0,VLOOKUP(C428,'2. n_obs_id1'!$A:$B,2,FALSE))</f>
        <v>142</v>
      </c>
    </row>
    <row r="429" spans="1:26" x14ac:dyDescent="0.2">
      <c r="A429">
        <v>428</v>
      </c>
      <c r="B429" t="s">
        <v>134</v>
      </c>
      <c r="C429" t="s">
        <v>154</v>
      </c>
      <c r="D429">
        <v>1</v>
      </c>
      <c r="E429">
        <v>0</v>
      </c>
      <c r="F429">
        <v>2</v>
      </c>
      <c r="G429">
        <v>1</v>
      </c>
      <c r="H429" s="7">
        <v>1</v>
      </c>
      <c r="I429" s="7">
        <v>0</v>
      </c>
      <c r="J429" t="s">
        <v>3</v>
      </c>
      <c r="K429" t="s">
        <v>2</v>
      </c>
      <c r="L429" t="s">
        <v>6</v>
      </c>
      <c r="M429" t="s">
        <v>4</v>
      </c>
      <c r="N429" s="1">
        <v>90.285714285714292</v>
      </c>
      <c r="O429" s="1">
        <v>60.166666666666664</v>
      </c>
      <c r="P429" s="1">
        <v>18.027756377319946</v>
      </c>
      <c r="Q429" s="1">
        <v>46.872166581031863</v>
      </c>
      <c r="R429" s="1">
        <v>27.537942075366431</v>
      </c>
      <c r="S429" s="1">
        <v>38.502524349691555</v>
      </c>
      <c r="T429" s="1">
        <v>-9.5101856980464845</v>
      </c>
      <c r="U429" s="1">
        <v>8.3696422313403076</v>
      </c>
      <c r="V429" s="13">
        <v>2014</v>
      </c>
      <c r="W429" s="13" t="s">
        <v>10</v>
      </c>
      <c r="X429" s="13" t="s">
        <v>58</v>
      </c>
      <c r="Y429" s="14">
        <f>VLOOKUP(B429,'2. n_obs_id1'!$A:$B,2,FALSE)</f>
        <v>142</v>
      </c>
      <c r="Z429" s="14">
        <f>IF(ISERROR(VLOOKUP(C429,'2. n_obs_id1'!$A:$B,2,FALSE)),0,VLOOKUP(C429,'2. n_obs_id1'!$A:$B,2,FALSE))</f>
        <v>158</v>
      </c>
    </row>
    <row r="430" spans="1:26" x14ac:dyDescent="0.2">
      <c r="A430">
        <v>429</v>
      </c>
      <c r="B430" t="s">
        <v>134</v>
      </c>
      <c r="C430" t="s">
        <v>154</v>
      </c>
      <c r="D430">
        <v>1</v>
      </c>
      <c r="E430">
        <v>0</v>
      </c>
      <c r="F430">
        <v>2</v>
      </c>
      <c r="G430">
        <v>1</v>
      </c>
      <c r="H430" s="7">
        <v>1</v>
      </c>
      <c r="I430" s="7">
        <v>0</v>
      </c>
      <c r="J430" t="s">
        <v>3</v>
      </c>
      <c r="K430" t="s">
        <v>2</v>
      </c>
      <c r="L430" t="s">
        <v>6</v>
      </c>
      <c r="M430" t="s">
        <v>4</v>
      </c>
      <c r="N430" s="1">
        <v>90.285714285714292</v>
      </c>
      <c r="O430" s="1">
        <v>60.166666666666664</v>
      </c>
      <c r="P430" s="1">
        <v>18.027756377319946</v>
      </c>
      <c r="Q430" s="1">
        <v>46.872166581031863</v>
      </c>
      <c r="R430" s="1">
        <v>27.537942075366431</v>
      </c>
      <c r="S430" s="1">
        <v>38.502524349691555</v>
      </c>
      <c r="T430" s="1">
        <v>-9.5101856980464845</v>
      </c>
      <c r="U430" s="1">
        <v>8.3696422313403076</v>
      </c>
      <c r="V430" s="13">
        <v>2014</v>
      </c>
      <c r="W430" s="13" t="s">
        <v>10</v>
      </c>
      <c r="X430" s="13" t="s">
        <v>58</v>
      </c>
      <c r="Y430" s="14">
        <f>VLOOKUP(B430,'2. n_obs_id1'!$A:$B,2,FALSE)</f>
        <v>142</v>
      </c>
      <c r="Z430" s="14">
        <f>IF(ISERROR(VLOOKUP(C430,'2. n_obs_id1'!$A:$B,2,FALSE)),0,VLOOKUP(C430,'2. n_obs_id1'!$A:$B,2,FALSE))</f>
        <v>158</v>
      </c>
    </row>
    <row r="431" spans="1:26" x14ac:dyDescent="0.2">
      <c r="A431">
        <v>430</v>
      </c>
      <c r="B431" t="s">
        <v>154</v>
      </c>
      <c r="C431" t="s">
        <v>134</v>
      </c>
      <c r="D431">
        <v>0</v>
      </c>
      <c r="E431">
        <v>1</v>
      </c>
      <c r="F431">
        <v>2</v>
      </c>
      <c r="G431">
        <v>1</v>
      </c>
      <c r="H431" s="7">
        <v>0</v>
      </c>
      <c r="I431" s="7">
        <v>1</v>
      </c>
      <c r="J431" t="s">
        <v>2</v>
      </c>
      <c r="K431" t="s">
        <v>3</v>
      </c>
      <c r="L431" t="s">
        <v>4</v>
      </c>
      <c r="M431" t="s">
        <v>6</v>
      </c>
      <c r="N431" s="1">
        <v>60.166666666666664</v>
      </c>
      <c r="O431" s="1">
        <v>90.285714285714292</v>
      </c>
      <c r="P431" s="1">
        <v>56.859475903318</v>
      </c>
      <c r="Q431" s="1">
        <v>28.231188426986208</v>
      </c>
      <c r="R431" s="1">
        <v>38.637286496795177</v>
      </c>
      <c r="S431" s="1">
        <v>27.13312842137822</v>
      </c>
      <c r="T431" s="1">
        <v>18.222189406522823</v>
      </c>
      <c r="U431" s="1">
        <v>1.0980600056079872</v>
      </c>
      <c r="V431" s="13">
        <v>2014</v>
      </c>
      <c r="W431" s="13" t="s">
        <v>10</v>
      </c>
      <c r="X431" s="13" t="s">
        <v>56</v>
      </c>
      <c r="Y431" s="14">
        <f>VLOOKUP(B431,'2. n_obs_id1'!$A:$B,2,FALSE)</f>
        <v>158</v>
      </c>
      <c r="Z431" s="14">
        <f>IF(ISERROR(VLOOKUP(C431,'2. n_obs_id1'!$A:$B,2,FALSE)),0,VLOOKUP(C431,'2. n_obs_id1'!$A:$B,2,FALSE))</f>
        <v>142</v>
      </c>
    </row>
    <row r="432" spans="1:26" x14ac:dyDescent="0.2">
      <c r="A432">
        <v>431</v>
      </c>
      <c r="B432" t="s">
        <v>134</v>
      </c>
      <c r="C432" t="s">
        <v>154</v>
      </c>
      <c r="D432">
        <v>1</v>
      </c>
      <c r="E432">
        <v>0</v>
      </c>
      <c r="F432">
        <v>2</v>
      </c>
      <c r="G432">
        <v>1</v>
      </c>
      <c r="H432" s="7" t="s">
        <v>5</v>
      </c>
      <c r="I432" s="7" t="s">
        <v>5</v>
      </c>
      <c r="J432" t="s">
        <v>3</v>
      </c>
      <c r="K432" t="s">
        <v>2</v>
      </c>
      <c r="L432" t="s">
        <v>6</v>
      </c>
      <c r="M432" t="s">
        <v>4</v>
      </c>
      <c r="N432" s="1">
        <v>90.285714285714292</v>
      </c>
      <c r="O432" s="1">
        <v>60.166666666666664</v>
      </c>
      <c r="P432" s="1">
        <v>28.231188426986208</v>
      </c>
      <c r="Q432" s="1">
        <v>56.859475903318</v>
      </c>
      <c r="R432" s="1">
        <v>27.537942075366431</v>
      </c>
      <c r="S432" s="1">
        <v>38.502524349691555</v>
      </c>
      <c r="T432" s="1">
        <v>0.6932463516197771</v>
      </c>
      <c r="U432" s="1">
        <v>18.356951553626445</v>
      </c>
      <c r="V432" s="13">
        <v>2014</v>
      </c>
      <c r="W432" s="13" t="s">
        <v>10</v>
      </c>
      <c r="X432" s="13" t="s">
        <v>56</v>
      </c>
      <c r="Y432" s="14">
        <f>VLOOKUP(B432,'2. n_obs_id1'!$A:$B,2,FALSE)</f>
        <v>142</v>
      </c>
      <c r="Z432" s="14">
        <f>IF(ISERROR(VLOOKUP(C432,'2. n_obs_id1'!$A:$B,2,FALSE)),0,VLOOKUP(C432,'2. n_obs_id1'!$A:$B,2,FALSE))</f>
        <v>158</v>
      </c>
    </row>
    <row r="433" spans="1:26" x14ac:dyDescent="0.2">
      <c r="A433">
        <v>432</v>
      </c>
      <c r="B433" t="s">
        <v>134</v>
      </c>
      <c r="C433" t="s">
        <v>154</v>
      </c>
      <c r="D433">
        <v>1</v>
      </c>
      <c r="E433">
        <v>0</v>
      </c>
      <c r="F433">
        <v>2</v>
      </c>
      <c r="G433">
        <v>1</v>
      </c>
      <c r="H433" s="7" t="s">
        <v>5</v>
      </c>
      <c r="I433" s="7" t="s">
        <v>5</v>
      </c>
      <c r="J433" t="s">
        <v>3</v>
      </c>
      <c r="K433" t="s">
        <v>2</v>
      </c>
      <c r="L433" t="s">
        <v>6</v>
      </c>
      <c r="M433" t="s">
        <v>4</v>
      </c>
      <c r="N433" s="1">
        <v>90.285714285714292</v>
      </c>
      <c r="O433" s="1">
        <v>60.166666666666664</v>
      </c>
      <c r="P433" s="1">
        <v>28.231188426986208</v>
      </c>
      <c r="Q433" s="1">
        <v>56.859475903318</v>
      </c>
      <c r="R433" s="1">
        <v>27.537942075366431</v>
      </c>
      <c r="S433" s="1">
        <v>38.502524349691555</v>
      </c>
      <c r="T433" s="1">
        <v>0.6932463516197771</v>
      </c>
      <c r="U433" s="1">
        <v>18.356951553626445</v>
      </c>
      <c r="V433" s="13">
        <v>2014</v>
      </c>
      <c r="W433" s="13" t="s">
        <v>10</v>
      </c>
      <c r="X433" s="13" t="s">
        <v>56</v>
      </c>
      <c r="Y433" s="14">
        <f>VLOOKUP(B433,'2. n_obs_id1'!$A:$B,2,FALSE)</f>
        <v>142</v>
      </c>
      <c r="Z433" s="14">
        <f>IF(ISERROR(VLOOKUP(C433,'2. n_obs_id1'!$A:$B,2,FALSE)),0,VLOOKUP(C433,'2. n_obs_id1'!$A:$B,2,FALSE))</f>
        <v>158</v>
      </c>
    </row>
    <row r="434" spans="1:26" x14ac:dyDescent="0.2">
      <c r="A434">
        <v>433</v>
      </c>
      <c r="B434" t="s">
        <v>159</v>
      </c>
      <c r="C434" t="s">
        <v>133</v>
      </c>
      <c r="D434">
        <v>0</v>
      </c>
      <c r="E434">
        <v>1</v>
      </c>
      <c r="F434">
        <v>1</v>
      </c>
      <c r="G434">
        <v>2</v>
      </c>
      <c r="H434" s="7">
        <v>0</v>
      </c>
      <c r="I434" s="7">
        <v>1</v>
      </c>
      <c r="J434" t="s">
        <v>2</v>
      </c>
      <c r="K434" t="s">
        <v>2</v>
      </c>
      <c r="L434" t="s">
        <v>4</v>
      </c>
      <c r="M434" t="s">
        <v>6</v>
      </c>
      <c r="N434" s="1">
        <v>63.875</v>
      </c>
      <c r="O434" s="1">
        <v>87.272727272727266</v>
      </c>
      <c r="P434" s="1">
        <v>53.263495942343098</v>
      </c>
      <c r="Q434" s="1">
        <v>10</v>
      </c>
      <c r="R434" s="1">
        <v>44.244522849940964</v>
      </c>
      <c r="S434" s="1">
        <v>47.127807489230563</v>
      </c>
      <c r="T434" s="1">
        <v>9.0189730924021347</v>
      </c>
      <c r="U434" s="1">
        <v>-37.127807489230563</v>
      </c>
      <c r="V434" s="13">
        <v>2014</v>
      </c>
      <c r="W434" s="13" t="s">
        <v>10</v>
      </c>
      <c r="X434" s="13" t="s">
        <v>59</v>
      </c>
      <c r="Y434" s="14">
        <f>VLOOKUP(B434,'2. n_obs_id1'!$A:$B,2,FALSE)</f>
        <v>29</v>
      </c>
      <c r="Z434" s="14">
        <f>IF(ISERROR(VLOOKUP(C434,'2. n_obs_id1'!$A:$B,2,FALSE)),0,VLOOKUP(C434,'2. n_obs_id1'!$A:$B,2,FALSE))</f>
        <v>84</v>
      </c>
    </row>
    <row r="435" spans="1:26" x14ac:dyDescent="0.2">
      <c r="A435">
        <v>434</v>
      </c>
      <c r="B435" t="s">
        <v>133</v>
      </c>
      <c r="C435" t="s">
        <v>159</v>
      </c>
      <c r="D435">
        <v>1</v>
      </c>
      <c r="E435">
        <v>0</v>
      </c>
      <c r="F435">
        <v>2</v>
      </c>
      <c r="G435">
        <v>1</v>
      </c>
      <c r="H435" s="7" t="s">
        <v>5</v>
      </c>
      <c r="I435" s="7" t="s">
        <v>5</v>
      </c>
      <c r="J435" t="s">
        <v>2</v>
      </c>
      <c r="K435" t="s">
        <v>2</v>
      </c>
      <c r="L435" t="s">
        <v>6</v>
      </c>
      <c r="M435" t="s">
        <v>4</v>
      </c>
      <c r="N435" s="1">
        <v>87.272727272727266</v>
      </c>
      <c r="O435" s="1">
        <v>63.875</v>
      </c>
      <c r="P435" s="1">
        <v>10</v>
      </c>
      <c r="Q435" s="1">
        <v>53.263495942343098</v>
      </c>
      <c r="R435" s="1">
        <v>48.399477429557052</v>
      </c>
      <c r="S435" s="1">
        <v>39.163553836654089</v>
      </c>
      <c r="T435" s="1">
        <v>-38.399477429557052</v>
      </c>
      <c r="U435" s="1">
        <v>14.09994210568901</v>
      </c>
      <c r="V435" s="13">
        <v>2014</v>
      </c>
      <c r="W435" s="13" t="s">
        <v>10</v>
      </c>
      <c r="X435" s="13" t="s">
        <v>59</v>
      </c>
      <c r="Y435" s="14">
        <f>VLOOKUP(B435,'2. n_obs_id1'!$A:$B,2,FALSE)</f>
        <v>84</v>
      </c>
      <c r="Z435" s="14">
        <f>IF(ISERROR(VLOOKUP(C435,'2. n_obs_id1'!$A:$B,2,FALSE)),0,VLOOKUP(C435,'2. n_obs_id1'!$A:$B,2,FALSE))</f>
        <v>29</v>
      </c>
    </row>
    <row r="436" spans="1:26" x14ac:dyDescent="0.2">
      <c r="A436">
        <v>435</v>
      </c>
      <c r="B436" t="s">
        <v>157</v>
      </c>
      <c r="C436" t="s">
        <v>133</v>
      </c>
      <c r="D436">
        <v>0</v>
      </c>
      <c r="E436">
        <v>1</v>
      </c>
      <c r="F436">
        <v>2</v>
      </c>
      <c r="G436">
        <v>1</v>
      </c>
      <c r="H436" s="7">
        <v>0</v>
      </c>
      <c r="I436" s="7">
        <v>1</v>
      </c>
      <c r="J436" t="s">
        <v>2</v>
      </c>
      <c r="K436" t="s">
        <v>2</v>
      </c>
      <c r="L436" t="s">
        <v>6</v>
      </c>
      <c r="M436" t="s">
        <v>6</v>
      </c>
      <c r="N436" s="1">
        <v>81.400000000000006</v>
      </c>
      <c r="O436" s="1">
        <v>87.272727272727266</v>
      </c>
      <c r="P436" s="1">
        <v>122.00409829181969</v>
      </c>
      <c r="Q436" s="1">
        <v>23.853720883753127</v>
      </c>
      <c r="R436" s="1">
        <v>159.82581889712145</v>
      </c>
      <c r="S436" s="1">
        <v>47.127807489230563</v>
      </c>
      <c r="T436" s="1">
        <v>-37.821720605301763</v>
      </c>
      <c r="U436" s="1">
        <v>-23.274086605477436</v>
      </c>
      <c r="V436" s="13">
        <v>2014</v>
      </c>
      <c r="W436" s="13" t="s">
        <v>10</v>
      </c>
      <c r="X436" s="13" t="s">
        <v>60</v>
      </c>
      <c r="Y436" s="14">
        <f>VLOOKUP(B436,'2. n_obs_id1'!$A:$B,2,FALSE)</f>
        <v>70</v>
      </c>
      <c r="Z436" s="14">
        <f>IF(ISERROR(VLOOKUP(C436,'2. n_obs_id1'!$A:$B,2,FALSE)),0,VLOOKUP(C436,'2. n_obs_id1'!$A:$B,2,FALSE))</f>
        <v>84</v>
      </c>
    </row>
    <row r="437" spans="1:26" x14ac:dyDescent="0.2">
      <c r="A437">
        <v>436</v>
      </c>
      <c r="B437" t="s">
        <v>133</v>
      </c>
      <c r="C437" t="s">
        <v>151</v>
      </c>
      <c r="D437">
        <v>1</v>
      </c>
      <c r="E437">
        <v>0</v>
      </c>
      <c r="F437">
        <v>2</v>
      </c>
      <c r="G437">
        <v>1</v>
      </c>
      <c r="H437" s="7">
        <v>1</v>
      </c>
      <c r="I437" s="7">
        <v>0</v>
      </c>
      <c r="J437" t="s">
        <v>2</v>
      </c>
      <c r="K437" t="s">
        <v>3</v>
      </c>
      <c r="L437" t="s">
        <v>6</v>
      </c>
      <c r="M437" t="s">
        <v>4</v>
      </c>
      <c r="N437" s="1">
        <v>87.272727272727266</v>
      </c>
      <c r="O437" s="1">
        <v>75.785714285714292</v>
      </c>
      <c r="P437" s="1">
        <v>23.853720883753127</v>
      </c>
      <c r="Q437" s="1">
        <v>102.48902380255166</v>
      </c>
      <c r="R437" s="1">
        <v>48.399477429557052</v>
      </c>
      <c r="S437" s="1">
        <v>52.284737795292884</v>
      </c>
      <c r="T437" s="1">
        <v>-24.545756545803926</v>
      </c>
      <c r="U437" s="1">
        <v>50.204286007258773</v>
      </c>
      <c r="V437" s="13">
        <v>2014</v>
      </c>
      <c r="W437" s="13" t="s">
        <v>10</v>
      </c>
      <c r="X437" s="13" t="s">
        <v>60</v>
      </c>
      <c r="Y437" s="14">
        <f>VLOOKUP(B437,'2. n_obs_id1'!$A:$B,2,FALSE)</f>
        <v>84</v>
      </c>
      <c r="Z437" s="14">
        <f>IF(ISERROR(VLOOKUP(C437,'2. n_obs_id1'!$A:$B,2,FALSE)),0,VLOOKUP(C437,'2. n_obs_id1'!$A:$B,2,FALSE))</f>
        <v>128</v>
      </c>
    </row>
    <row r="438" spans="1:26" x14ac:dyDescent="0.2">
      <c r="A438">
        <v>437</v>
      </c>
      <c r="B438" t="s">
        <v>157</v>
      </c>
      <c r="C438" t="s">
        <v>133</v>
      </c>
      <c r="D438">
        <v>0</v>
      </c>
      <c r="E438">
        <v>1</v>
      </c>
      <c r="F438">
        <v>1</v>
      </c>
      <c r="G438">
        <v>2</v>
      </c>
      <c r="H438" s="7">
        <v>0</v>
      </c>
      <c r="I438" s="7">
        <v>1</v>
      </c>
      <c r="J438" t="s">
        <v>2</v>
      </c>
      <c r="K438" t="s">
        <v>2</v>
      </c>
      <c r="L438" t="s">
        <v>6</v>
      </c>
      <c r="M438" t="s">
        <v>6</v>
      </c>
      <c r="N438" s="1">
        <v>81.400000000000006</v>
      </c>
      <c r="O438" s="1">
        <v>87.272727272727266</v>
      </c>
      <c r="P438" s="1">
        <v>122.00409829181969</v>
      </c>
      <c r="Q438" s="1">
        <v>23.853720883753127</v>
      </c>
      <c r="R438" s="1">
        <v>159.82581889712145</v>
      </c>
      <c r="S438" s="1">
        <v>47.127807489230563</v>
      </c>
      <c r="T438" s="1">
        <v>-37.821720605301763</v>
      </c>
      <c r="U438" s="1">
        <v>-23.274086605477436</v>
      </c>
      <c r="V438" s="13">
        <v>2014</v>
      </c>
      <c r="W438" s="13" t="s">
        <v>10</v>
      </c>
      <c r="X438" s="13" t="s">
        <v>60</v>
      </c>
      <c r="Y438" s="14">
        <f>VLOOKUP(B438,'2. n_obs_id1'!$A:$B,2,FALSE)</f>
        <v>70</v>
      </c>
      <c r="Z438" s="14">
        <f>IF(ISERROR(VLOOKUP(C438,'2. n_obs_id1'!$A:$B,2,FALSE)),0,VLOOKUP(C438,'2. n_obs_id1'!$A:$B,2,FALSE))</f>
        <v>84</v>
      </c>
    </row>
    <row r="439" spans="1:26" x14ac:dyDescent="0.2">
      <c r="A439">
        <v>438</v>
      </c>
      <c r="B439" t="s">
        <v>133</v>
      </c>
      <c r="C439" t="s">
        <v>151</v>
      </c>
      <c r="D439">
        <v>1</v>
      </c>
      <c r="E439">
        <v>0</v>
      </c>
      <c r="F439">
        <v>2</v>
      </c>
      <c r="G439">
        <v>1</v>
      </c>
      <c r="H439" s="7">
        <v>1</v>
      </c>
      <c r="I439" s="7">
        <v>0</v>
      </c>
      <c r="J439" t="s">
        <v>2</v>
      </c>
      <c r="K439" t="s">
        <v>3</v>
      </c>
      <c r="L439" t="s">
        <v>6</v>
      </c>
      <c r="M439" t="s">
        <v>4</v>
      </c>
      <c r="N439" s="1">
        <v>87.272727272727266</v>
      </c>
      <c r="O439" s="1">
        <v>75.785714285714292</v>
      </c>
      <c r="P439" s="1">
        <v>23.853720883753127</v>
      </c>
      <c r="Q439" s="1">
        <v>102.48902380255166</v>
      </c>
      <c r="R439" s="1">
        <v>48.399477429557052</v>
      </c>
      <c r="S439" s="1">
        <v>52.284737795292884</v>
      </c>
      <c r="T439" s="1">
        <v>-24.545756545803926</v>
      </c>
      <c r="U439" s="1">
        <v>50.204286007258773</v>
      </c>
      <c r="V439" s="13">
        <v>2014</v>
      </c>
      <c r="W439" s="13" t="s">
        <v>10</v>
      </c>
      <c r="X439" s="13" t="s">
        <v>60</v>
      </c>
      <c r="Y439" s="14">
        <f>VLOOKUP(B439,'2. n_obs_id1'!$A:$B,2,FALSE)</f>
        <v>84</v>
      </c>
      <c r="Z439" s="14">
        <f>IF(ISERROR(VLOOKUP(C439,'2. n_obs_id1'!$A:$B,2,FALSE)),0,VLOOKUP(C439,'2. n_obs_id1'!$A:$B,2,FALSE))</f>
        <v>128</v>
      </c>
    </row>
    <row r="440" spans="1:26" x14ac:dyDescent="0.2">
      <c r="A440">
        <v>439</v>
      </c>
      <c r="B440" t="s">
        <v>133</v>
      </c>
      <c r="C440" t="s">
        <v>157</v>
      </c>
      <c r="D440">
        <v>1</v>
      </c>
      <c r="E440">
        <v>0</v>
      </c>
      <c r="F440">
        <v>2</v>
      </c>
      <c r="G440">
        <v>1</v>
      </c>
      <c r="H440" s="7">
        <v>1</v>
      </c>
      <c r="I440" s="7">
        <v>0</v>
      </c>
      <c r="J440" t="s">
        <v>2</v>
      </c>
      <c r="K440" t="s">
        <v>2</v>
      </c>
      <c r="L440" t="s">
        <v>6</v>
      </c>
      <c r="M440" t="s">
        <v>6</v>
      </c>
      <c r="N440" s="1">
        <v>87.272727272727266</v>
      </c>
      <c r="O440" s="1">
        <v>81.400000000000006</v>
      </c>
      <c r="P440" s="1">
        <v>23.853720883753127</v>
      </c>
      <c r="Q440" s="1">
        <v>122.00409829181969</v>
      </c>
      <c r="R440" s="1">
        <v>48.399477429557052</v>
      </c>
      <c r="S440" s="1">
        <v>147.46769362274719</v>
      </c>
      <c r="T440" s="1">
        <v>-24.545756545803926</v>
      </c>
      <c r="U440" s="1">
        <v>-25.463595330927504</v>
      </c>
      <c r="V440" s="13">
        <v>2014</v>
      </c>
      <c r="W440" s="13" t="s">
        <v>10</v>
      </c>
      <c r="X440" s="13" t="s">
        <v>60</v>
      </c>
      <c r="Y440" s="14">
        <f>VLOOKUP(B440,'2. n_obs_id1'!$A:$B,2,FALSE)</f>
        <v>84</v>
      </c>
      <c r="Z440" s="14">
        <f>IF(ISERROR(VLOOKUP(C440,'2. n_obs_id1'!$A:$B,2,FALSE)),0,VLOOKUP(C440,'2. n_obs_id1'!$A:$B,2,FALSE))</f>
        <v>70</v>
      </c>
    </row>
    <row r="441" spans="1:26" x14ac:dyDescent="0.2">
      <c r="A441">
        <v>440</v>
      </c>
      <c r="B441" t="s">
        <v>102</v>
      </c>
      <c r="C441" t="s">
        <v>147</v>
      </c>
      <c r="D441">
        <v>1</v>
      </c>
      <c r="E441">
        <v>0</v>
      </c>
      <c r="F441">
        <v>2</v>
      </c>
      <c r="G441">
        <v>1</v>
      </c>
      <c r="H441" s="7" t="s">
        <v>5</v>
      </c>
      <c r="I441" s="7" t="s">
        <v>5</v>
      </c>
      <c r="J441" t="s">
        <v>3</v>
      </c>
      <c r="K441" t="s">
        <v>2</v>
      </c>
      <c r="L441" t="s">
        <v>6</v>
      </c>
      <c r="M441" t="s">
        <v>6</v>
      </c>
      <c r="N441" s="1">
        <v>101.85714285714286</v>
      </c>
      <c r="O441" s="1">
        <v>87.888888888888886</v>
      </c>
      <c r="P441" s="1">
        <v>42.544094772365298</v>
      </c>
      <c r="Q441" s="1">
        <v>26.627053911388696</v>
      </c>
      <c r="R441" s="1">
        <v>22.012805168088146</v>
      </c>
      <c r="S441" s="1">
        <v>15.68883500618103</v>
      </c>
      <c r="T441" s="1">
        <v>20.531289604277152</v>
      </c>
      <c r="U441" s="1">
        <v>10.938218905207666</v>
      </c>
      <c r="V441" s="13">
        <v>2014</v>
      </c>
      <c r="W441" s="13" t="s">
        <v>10</v>
      </c>
      <c r="X441" s="13" t="s">
        <v>12</v>
      </c>
      <c r="Y441" s="14">
        <f>VLOOKUP(B441,'2. n_obs_id1'!$A:$B,2,FALSE)</f>
        <v>17</v>
      </c>
      <c r="Z441" s="14">
        <f>IF(ISERROR(VLOOKUP(C441,'2. n_obs_id1'!$A:$B,2,FALSE)),0,VLOOKUP(C441,'2. n_obs_id1'!$A:$B,2,FALSE))</f>
        <v>49</v>
      </c>
    </row>
    <row r="442" spans="1:26" x14ac:dyDescent="0.2">
      <c r="A442">
        <v>441</v>
      </c>
      <c r="B442" t="s">
        <v>102</v>
      </c>
      <c r="C442" t="s">
        <v>147</v>
      </c>
      <c r="D442">
        <v>1</v>
      </c>
      <c r="E442">
        <v>0</v>
      </c>
      <c r="F442">
        <v>2</v>
      </c>
      <c r="G442">
        <v>1</v>
      </c>
      <c r="H442" s="7" t="s">
        <v>5</v>
      </c>
      <c r="I442" s="7" t="s">
        <v>5</v>
      </c>
      <c r="J442" t="s">
        <v>3</v>
      </c>
      <c r="K442" t="s">
        <v>2</v>
      </c>
      <c r="L442" t="s">
        <v>6</v>
      </c>
      <c r="M442" t="s">
        <v>6</v>
      </c>
      <c r="N442" s="1">
        <v>101.85714285714286</v>
      </c>
      <c r="O442" s="1">
        <v>87.888888888888886</v>
      </c>
      <c r="P442" s="1">
        <v>42.544094772365298</v>
      </c>
      <c r="Q442" s="1">
        <v>26.627053911388696</v>
      </c>
      <c r="R442" s="1">
        <v>22.012805168088146</v>
      </c>
      <c r="S442" s="1">
        <v>15.68883500618103</v>
      </c>
      <c r="T442" s="1">
        <v>20.531289604277152</v>
      </c>
      <c r="U442" s="1">
        <v>10.938218905207666</v>
      </c>
      <c r="V442" s="13">
        <v>2014</v>
      </c>
      <c r="W442" s="13" t="s">
        <v>10</v>
      </c>
      <c r="X442" s="13" t="s">
        <v>12</v>
      </c>
      <c r="Y442" s="14">
        <f>VLOOKUP(B442,'2. n_obs_id1'!$A:$B,2,FALSE)</f>
        <v>17</v>
      </c>
      <c r="Z442" s="14">
        <f>IF(ISERROR(VLOOKUP(C442,'2. n_obs_id1'!$A:$B,2,FALSE)),0,VLOOKUP(C442,'2. n_obs_id1'!$A:$B,2,FALSE))</f>
        <v>49</v>
      </c>
    </row>
    <row r="443" spans="1:26" x14ac:dyDescent="0.2">
      <c r="A443">
        <v>442</v>
      </c>
      <c r="B443" t="s">
        <v>159</v>
      </c>
      <c r="C443" t="s">
        <v>151</v>
      </c>
      <c r="D443">
        <v>0</v>
      </c>
      <c r="E443">
        <v>1</v>
      </c>
      <c r="F443">
        <v>1</v>
      </c>
      <c r="G443">
        <v>2</v>
      </c>
      <c r="H443" s="7" t="s">
        <v>5</v>
      </c>
      <c r="I443" s="7" t="s">
        <v>5</v>
      </c>
      <c r="J443" t="s">
        <v>2</v>
      </c>
      <c r="K443" t="s">
        <v>3</v>
      </c>
      <c r="L443" t="s">
        <v>4</v>
      </c>
      <c r="M443" t="s">
        <v>4</v>
      </c>
      <c r="N443" s="1">
        <v>63.875</v>
      </c>
      <c r="O443" s="1">
        <v>75.785714285714292</v>
      </c>
      <c r="P443" s="1">
        <v>6.4031242374328485</v>
      </c>
      <c r="Q443" s="1">
        <v>74.411020689142546</v>
      </c>
      <c r="R443" s="1">
        <v>44.244522849940964</v>
      </c>
      <c r="S443" s="1">
        <v>52.284737795292884</v>
      </c>
      <c r="T443" s="1">
        <v>-37.841398612508115</v>
      </c>
      <c r="U443" s="1">
        <v>22.126282893849663</v>
      </c>
      <c r="V443" s="13">
        <v>2014</v>
      </c>
      <c r="W443" s="13" t="s">
        <v>10</v>
      </c>
      <c r="X443" s="13" t="s">
        <v>61</v>
      </c>
      <c r="Y443" s="14">
        <f>VLOOKUP(B443,'2. n_obs_id1'!$A:$B,2,FALSE)</f>
        <v>29</v>
      </c>
      <c r="Z443" s="14">
        <f>IF(ISERROR(VLOOKUP(C443,'2. n_obs_id1'!$A:$B,2,FALSE)),0,VLOOKUP(C443,'2. n_obs_id1'!$A:$B,2,FALSE))</f>
        <v>128</v>
      </c>
    </row>
    <row r="444" spans="1:26" x14ac:dyDescent="0.2">
      <c r="A444">
        <v>443</v>
      </c>
      <c r="B444" t="s">
        <v>159</v>
      </c>
      <c r="C444" t="s">
        <v>151</v>
      </c>
      <c r="D444">
        <v>1</v>
      </c>
      <c r="E444">
        <v>0</v>
      </c>
      <c r="F444">
        <v>1</v>
      </c>
      <c r="G444">
        <v>2</v>
      </c>
      <c r="H444" s="7">
        <v>1</v>
      </c>
      <c r="I444" s="7">
        <v>0</v>
      </c>
      <c r="J444" t="s">
        <v>2</v>
      </c>
      <c r="K444" t="s">
        <v>3</v>
      </c>
      <c r="L444" t="s">
        <v>4</v>
      </c>
      <c r="M444" t="s">
        <v>4</v>
      </c>
      <c r="N444" s="1">
        <v>63.875</v>
      </c>
      <c r="O444" s="1">
        <v>75.785714285714292</v>
      </c>
      <c r="P444" s="1">
        <v>6.4031242374328485</v>
      </c>
      <c r="Q444" s="1">
        <v>74.411020689142546</v>
      </c>
      <c r="R444" s="1">
        <v>44.244522849940964</v>
      </c>
      <c r="S444" s="1">
        <v>52.284737795292884</v>
      </c>
      <c r="T444" s="1">
        <v>-37.841398612508115</v>
      </c>
      <c r="U444" s="1">
        <v>22.126282893849663</v>
      </c>
      <c r="V444" s="13">
        <v>2014</v>
      </c>
      <c r="W444" s="13" t="s">
        <v>10</v>
      </c>
      <c r="X444" s="13" t="s">
        <v>61</v>
      </c>
      <c r="Y444" s="14">
        <f>VLOOKUP(B444,'2. n_obs_id1'!$A:$B,2,FALSE)</f>
        <v>29</v>
      </c>
      <c r="Z444" s="14">
        <f>IF(ISERROR(VLOOKUP(C444,'2. n_obs_id1'!$A:$B,2,FALSE)),0,VLOOKUP(C444,'2. n_obs_id1'!$A:$B,2,FALSE))</f>
        <v>128</v>
      </c>
    </row>
    <row r="445" spans="1:26" x14ac:dyDescent="0.2">
      <c r="A445">
        <v>444</v>
      </c>
      <c r="B445" t="s">
        <v>159</v>
      </c>
      <c r="C445" t="s">
        <v>151</v>
      </c>
      <c r="D445">
        <v>0</v>
      </c>
      <c r="E445">
        <v>1</v>
      </c>
      <c r="F445">
        <v>1</v>
      </c>
      <c r="G445">
        <v>2</v>
      </c>
      <c r="H445" s="7">
        <v>1</v>
      </c>
      <c r="I445" s="7">
        <v>0</v>
      </c>
      <c r="J445" t="s">
        <v>2</v>
      </c>
      <c r="K445" t="s">
        <v>3</v>
      </c>
      <c r="L445" t="s">
        <v>4</v>
      </c>
      <c r="M445" t="s">
        <v>4</v>
      </c>
      <c r="N445" s="1">
        <v>63.875</v>
      </c>
      <c r="O445" s="1">
        <v>75.785714285714292</v>
      </c>
      <c r="P445" s="1">
        <v>6.4031242374328485</v>
      </c>
      <c r="Q445" s="1">
        <v>74.411020689142546</v>
      </c>
      <c r="R445" s="1">
        <v>44.244522849940964</v>
      </c>
      <c r="S445" s="1">
        <v>52.284737795292884</v>
      </c>
      <c r="T445" s="1">
        <v>-37.841398612508115</v>
      </c>
      <c r="U445" s="1">
        <v>22.126282893849663</v>
      </c>
      <c r="V445" s="13">
        <v>2014</v>
      </c>
      <c r="W445" s="13" t="s">
        <v>10</v>
      </c>
      <c r="X445" s="13" t="s">
        <v>61</v>
      </c>
      <c r="Y445" s="14">
        <f>VLOOKUP(B445,'2. n_obs_id1'!$A:$B,2,FALSE)</f>
        <v>29</v>
      </c>
      <c r="Z445" s="14">
        <f>IF(ISERROR(VLOOKUP(C445,'2. n_obs_id1'!$A:$B,2,FALSE)),0,VLOOKUP(C445,'2. n_obs_id1'!$A:$B,2,FALSE))</f>
        <v>128</v>
      </c>
    </row>
    <row r="446" spans="1:26" x14ac:dyDescent="0.2">
      <c r="A446">
        <v>445</v>
      </c>
      <c r="B446" t="s">
        <v>151</v>
      </c>
      <c r="C446" t="s">
        <v>133</v>
      </c>
      <c r="D446">
        <v>1</v>
      </c>
      <c r="E446">
        <v>0</v>
      </c>
      <c r="F446">
        <v>2</v>
      </c>
      <c r="G446">
        <v>1</v>
      </c>
      <c r="H446" s="7" t="s">
        <v>5</v>
      </c>
      <c r="I446" s="7" t="s">
        <v>5</v>
      </c>
      <c r="J446" t="s">
        <v>3</v>
      </c>
      <c r="K446" t="s">
        <v>2</v>
      </c>
      <c r="L446" t="s">
        <v>4</v>
      </c>
      <c r="M446" t="s">
        <v>6</v>
      </c>
      <c r="N446" s="1">
        <v>75.785714285714292</v>
      </c>
      <c r="O446" s="1">
        <v>87.272727272727266</v>
      </c>
      <c r="P446" s="1">
        <v>79.630396206473819</v>
      </c>
      <c r="Q446" s="1">
        <v>10</v>
      </c>
      <c r="R446" s="1">
        <v>53.670982228208608</v>
      </c>
      <c r="S446" s="1">
        <v>47.127807489230563</v>
      </c>
      <c r="T446" s="1">
        <v>25.959413978265211</v>
      </c>
      <c r="U446" s="1">
        <v>-37.127807489230563</v>
      </c>
      <c r="V446" s="13">
        <v>2014</v>
      </c>
      <c r="W446" s="13" t="s">
        <v>10</v>
      </c>
      <c r="X446" s="13" t="s">
        <v>59</v>
      </c>
      <c r="Y446" s="14">
        <f>VLOOKUP(B446,'2. n_obs_id1'!$A:$B,2,FALSE)</f>
        <v>128</v>
      </c>
      <c r="Z446" s="14">
        <f>IF(ISERROR(VLOOKUP(C446,'2. n_obs_id1'!$A:$B,2,FALSE)),0,VLOOKUP(C446,'2. n_obs_id1'!$A:$B,2,FALSE))</f>
        <v>84</v>
      </c>
    </row>
    <row r="447" spans="1:26" x14ac:dyDescent="0.2">
      <c r="A447">
        <v>446</v>
      </c>
      <c r="B447" t="s">
        <v>133</v>
      </c>
      <c r="C447" t="s">
        <v>151</v>
      </c>
      <c r="D447">
        <v>1</v>
      </c>
      <c r="E447">
        <v>0</v>
      </c>
      <c r="F447">
        <v>2</v>
      </c>
      <c r="G447">
        <v>1</v>
      </c>
      <c r="H447" s="7">
        <v>1</v>
      </c>
      <c r="I447" s="7">
        <v>0</v>
      </c>
      <c r="J447" t="s">
        <v>2</v>
      </c>
      <c r="K447" t="s">
        <v>3</v>
      </c>
      <c r="L447" t="s">
        <v>6</v>
      </c>
      <c r="M447" t="s">
        <v>4</v>
      </c>
      <c r="N447" s="1">
        <v>87.272727272727266</v>
      </c>
      <c r="O447" s="1">
        <v>75.785714285714292</v>
      </c>
      <c r="P447" s="1">
        <v>10</v>
      </c>
      <c r="Q447" s="1">
        <v>79.630396206473819</v>
      </c>
      <c r="R447" s="1">
        <v>48.399477429557052</v>
      </c>
      <c r="S447" s="1">
        <v>52.284737795292884</v>
      </c>
      <c r="T447" s="1">
        <v>-38.399477429557052</v>
      </c>
      <c r="U447" s="1">
        <v>27.345658411180935</v>
      </c>
      <c r="V447" s="13">
        <v>2014</v>
      </c>
      <c r="W447" s="13" t="s">
        <v>10</v>
      </c>
      <c r="X447" s="13" t="s">
        <v>59</v>
      </c>
      <c r="Y447" s="14">
        <f>VLOOKUP(B447,'2. n_obs_id1'!$A:$B,2,FALSE)</f>
        <v>84</v>
      </c>
      <c r="Z447" s="14">
        <f>IF(ISERROR(VLOOKUP(C447,'2. n_obs_id1'!$A:$B,2,FALSE)),0,VLOOKUP(C447,'2. n_obs_id1'!$A:$B,2,FALSE))</f>
        <v>128</v>
      </c>
    </row>
    <row r="448" spans="1:26" x14ac:dyDescent="0.2">
      <c r="A448">
        <v>447</v>
      </c>
      <c r="B448" t="s">
        <v>151</v>
      </c>
      <c r="C448" t="s">
        <v>133</v>
      </c>
      <c r="D448">
        <v>0</v>
      </c>
      <c r="E448">
        <v>1</v>
      </c>
      <c r="F448">
        <v>2</v>
      </c>
      <c r="G448">
        <v>1</v>
      </c>
      <c r="H448" s="7" t="s">
        <v>5</v>
      </c>
      <c r="I448" s="7" t="s">
        <v>5</v>
      </c>
      <c r="J448" t="s">
        <v>3</v>
      </c>
      <c r="K448" t="s">
        <v>2</v>
      </c>
      <c r="L448" t="s">
        <v>4</v>
      </c>
      <c r="M448" t="s">
        <v>6</v>
      </c>
      <c r="N448" s="1">
        <v>75.785714285714292</v>
      </c>
      <c r="O448" s="1">
        <v>87.272727272727266</v>
      </c>
      <c r="P448" s="1">
        <v>79.630396206473819</v>
      </c>
      <c r="Q448" s="1">
        <v>10</v>
      </c>
      <c r="R448" s="1">
        <v>53.670982228208608</v>
      </c>
      <c r="S448" s="1">
        <v>47.127807489230563</v>
      </c>
      <c r="T448" s="1">
        <v>25.959413978265211</v>
      </c>
      <c r="U448" s="1">
        <v>-37.127807489230563</v>
      </c>
      <c r="V448" s="13">
        <v>2014</v>
      </c>
      <c r="W448" s="13" t="s">
        <v>10</v>
      </c>
      <c r="X448" s="13" t="s">
        <v>59</v>
      </c>
      <c r="Y448" s="14">
        <f>VLOOKUP(B448,'2. n_obs_id1'!$A:$B,2,FALSE)</f>
        <v>128</v>
      </c>
      <c r="Z448" s="14">
        <f>IF(ISERROR(VLOOKUP(C448,'2. n_obs_id1'!$A:$B,2,FALSE)),0,VLOOKUP(C448,'2. n_obs_id1'!$A:$B,2,FALSE))</f>
        <v>84</v>
      </c>
    </row>
    <row r="449" spans="1:26" x14ac:dyDescent="0.2">
      <c r="A449">
        <v>448</v>
      </c>
      <c r="B449" t="s">
        <v>133</v>
      </c>
      <c r="C449" t="s">
        <v>151</v>
      </c>
      <c r="D449">
        <v>1</v>
      </c>
      <c r="E449">
        <v>0</v>
      </c>
      <c r="F449">
        <v>1</v>
      </c>
      <c r="G449">
        <v>2</v>
      </c>
      <c r="H449" s="7">
        <v>1</v>
      </c>
      <c r="I449" s="7">
        <v>0</v>
      </c>
      <c r="J449" t="s">
        <v>2</v>
      </c>
      <c r="K449" t="s">
        <v>3</v>
      </c>
      <c r="L449" t="s">
        <v>6</v>
      </c>
      <c r="M449" t="s">
        <v>4</v>
      </c>
      <c r="N449" s="1">
        <v>87.272727272727266</v>
      </c>
      <c r="O449" s="1">
        <v>75.785714285714292</v>
      </c>
      <c r="P449" s="1">
        <v>10</v>
      </c>
      <c r="Q449" s="1">
        <v>79.630396206473819</v>
      </c>
      <c r="R449" s="1">
        <v>48.399477429557052</v>
      </c>
      <c r="S449" s="1">
        <v>52.284737795292884</v>
      </c>
      <c r="T449" s="1">
        <v>-38.399477429557052</v>
      </c>
      <c r="U449" s="1">
        <v>27.345658411180935</v>
      </c>
      <c r="V449" s="13">
        <v>2014</v>
      </c>
      <c r="W449" s="13" t="s">
        <v>10</v>
      </c>
      <c r="X449" s="13" t="s">
        <v>59</v>
      </c>
      <c r="Y449" s="14">
        <f>VLOOKUP(B449,'2. n_obs_id1'!$A:$B,2,FALSE)</f>
        <v>84</v>
      </c>
      <c r="Z449" s="14">
        <f>IF(ISERROR(VLOOKUP(C449,'2. n_obs_id1'!$A:$B,2,FALSE)),0,VLOOKUP(C449,'2. n_obs_id1'!$A:$B,2,FALSE))</f>
        <v>128</v>
      </c>
    </row>
    <row r="450" spans="1:26" x14ac:dyDescent="0.2">
      <c r="A450">
        <v>449</v>
      </c>
      <c r="B450" t="s">
        <v>154</v>
      </c>
      <c r="C450" t="s">
        <v>151</v>
      </c>
      <c r="D450">
        <v>0</v>
      </c>
      <c r="E450">
        <v>1</v>
      </c>
      <c r="F450">
        <v>1</v>
      </c>
      <c r="G450">
        <v>2</v>
      </c>
      <c r="H450" s="7">
        <v>0</v>
      </c>
      <c r="I450" s="7">
        <v>1</v>
      </c>
      <c r="J450" t="s">
        <v>2</v>
      </c>
      <c r="K450" t="s">
        <v>3</v>
      </c>
      <c r="L450" t="s">
        <v>4</v>
      </c>
      <c r="M450" t="s">
        <v>4</v>
      </c>
      <c r="N450" s="1">
        <v>60.166666666666664</v>
      </c>
      <c r="O450" s="1">
        <v>75.785714285714292</v>
      </c>
      <c r="P450" s="1">
        <v>22.803508501982758</v>
      </c>
      <c r="Q450" s="1">
        <v>26.92582403567252</v>
      </c>
      <c r="R450" s="1">
        <v>38.637286496795177</v>
      </c>
      <c r="S450" s="1">
        <v>52.284737795292884</v>
      </c>
      <c r="T450" s="1">
        <v>-15.833777994812419</v>
      </c>
      <c r="U450" s="1">
        <v>-25.358913759620364</v>
      </c>
      <c r="V450" s="13">
        <v>2014</v>
      </c>
      <c r="W450" s="13" t="s">
        <v>10</v>
      </c>
      <c r="X450" s="13" t="s">
        <v>50</v>
      </c>
      <c r="Y450" s="14">
        <f>VLOOKUP(B450,'2. n_obs_id1'!$A:$B,2,FALSE)</f>
        <v>158</v>
      </c>
      <c r="Z450" s="14">
        <f>IF(ISERROR(VLOOKUP(C450,'2. n_obs_id1'!$A:$B,2,FALSE)),0,VLOOKUP(C450,'2. n_obs_id1'!$A:$B,2,FALSE))</f>
        <v>128</v>
      </c>
    </row>
    <row r="451" spans="1:26" x14ac:dyDescent="0.2">
      <c r="A451">
        <v>450</v>
      </c>
      <c r="B451" t="s">
        <v>151</v>
      </c>
      <c r="C451" t="s">
        <v>154</v>
      </c>
      <c r="D451">
        <v>1</v>
      </c>
      <c r="E451">
        <v>0</v>
      </c>
      <c r="F451">
        <v>1</v>
      </c>
      <c r="G451">
        <v>2</v>
      </c>
      <c r="H451" s="7">
        <v>1</v>
      </c>
      <c r="I451" s="7">
        <v>0</v>
      </c>
      <c r="J451" t="s">
        <v>3</v>
      </c>
      <c r="K451" t="s">
        <v>2</v>
      </c>
      <c r="L451" t="s">
        <v>4</v>
      </c>
      <c r="M451" t="s">
        <v>4</v>
      </c>
      <c r="N451" s="1">
        <v>75.785714285714292</v>
      </c>
      <c r="O451" s="1">
        <v>60.166666666666664</v>
      </c>
      <c r="P451" s="1">
        <v>26.92582403567252</v>
      </c>
      <c r="Q451" s="1">
        <v>22.803508501982758</v>
      </c>
      <c r="R451" s="1">
        <v>53.670982228208608</v>
      </c>
      <c r="S451" s="1">
        <v>38.502524349691555</v>
      </c>
      <c r="T451" s="1">
        <v>-26.745158192536088</v>
      </c>
      <c r="U451" s="1">
        <v>-15.699015847708797</v>
      </c>
      <c r="V451" s="13">
        <v>2014</v>
      </c>
      <c r="W451" s="13" t="s">
        <v>10</v>
      </c>
      <c r="X451" s="13" t="s">
        <v>50</v>
      </c>
      <c r="Y451" s="14">
        <f>VLOOKUP(B451,'2. n_obs_id1'!$A:$B,2,FALSE)</f>
        <v>128</v>
      </c>
      <c r="Z451" s="14">
        <f>IF(ISERROR(VLOOKUP(C451,'2. n_obs_id1'!$A:$B,2,FALSE)),0,VLOOKUP(C451,'2. n_obs_id1'!$A:$B,2,FALSE))</f>
        <v>158</v>
      </c>
    </row>
    <row r="452" spans="1:26" x14ac:dyDescent="0.2">
      <c r="A452">
        <v>451</v>
      </c>
      <c r="B452" t="s">
        <v>103</v>
      </c>
      <c r="C452" t="s">
        <v>160</v>
      </c>
      <c r="D452">
        <v>1</v>
      </c>
      <c r="E452">
        <v>0</v>
      </c>
      <c r="F452">
        <v>1</v>
      </c>
      <c r="G452">
        <v>2</v>
      </c>
      <c r="H452" s="7">
        <v>1</v>
      </c>
      <c r="I452" s="7">
        <v>0</v>
      </c>
      <c r="J452" t="s">
        <v>3</v>
      </c>
      <c r="K452" t="s">
        <v>2</v>
      </c>
      <c r="L452" t="s">
        <v>6</v>
      </c>
      <c r="M452" t="s">
        <v>6</v>
      </c>
      <c r="N452" s="1">
        <v>94.833333333333329</v>
      </c>
      <c r="O452" s="1">
        <v>78.84615384615384</v>
      </c>
      <c r="P452" s="1">
        <v>30.413812651491099</v>
      </c>
      <c r="Q452" s="1">
        <v>75.073297516493838</v>
      </c>
      <c r="R452" s="1">
        <v>67.78205663569527</v>
      </c>
      <c r="S452" s="1">
        <v>93.472172637887027</v>
      </c>
      <c r="T452" s="1">
        <v>-37.36824398420417</v>
      </c>
      <c r="U452" s="1">
        <v>-18.398875121393189</v>
      </c>
      <c r="V452" s="13">
        <v>2014</v>
      </c>
      <c r="W452" s="13" t="s">
        <v>10</v>
      </c>
      <c r="X452" s="13" t="s">
        <v>46</v>
      </c>
      <c r="Y452" s="14">
        <f>VLOOKUP(B452,'2. n_obs_id1'!$A:$B,2,FALSE)</f>
        <v>38</v>
      </c>
      <c r="Z452" s="14">
        <f>IF(ISERROR(VLOOKUP(C452,'2. n_obs_id1'!$A:$B,2,FALSE)),0,VLOOKUP(C452,'2. n_obs_id1'!$A:$B,2,FALSE))</f>
        <v>11</v>
      </c>
    </row>
    <row r="453" spans="1:26" x14ac:dyDescent="0.2">
      <c r="A453">
        <v>452</v>
      </c>
      <c r="B453" t="s">
        <v>160</v>
      </c>
      <c r="C453" t="s">
        <v>103</v>
      </c>
      <c r="D453">
        <v>0</v>
      </c>
      <c r="E453">
        <v>1</v>
      </c>
      <c r="F453">
        <v>2</v>
      </c>
      <c r="G453">
        <v>1</v>
      </c>
      <c r="H453" s="7">
        <v>0</v>
      </c>
      <c r="I453" s="7">
        <v>1</v>
      </c>
      <c r="J453" t="s">
        <v>2</v>
      </c>
      <c r="K453" t="s">
        <v>3</v>
      </c>
      <c r="L453" t="s">
        <v>6</v>
      </c>
      <c r="M453" t="s">
        <v>6</v>
      </c>
      <c r="N453" s="1">
        <v>78.84615384615384</v>
      </c>
      <c r="O453" s="1">
        <v>94.833333333333329</v>
      </c>
      <c r="P453" s="1">
        <v>75.073297516493838</v>
      </c>
      <c r="Q453" s="1">
        <v>30.413812651491099</v>
      </c>
      <c r="R453" s="1">
        <v>75.073297516493852</v>
      </c>
      <c r="S453" s="1">
        <v>57.806001349791586</v>
      </c>
      <c r="T453" s="1">
        <v>0</v>
      </c>
      <c r="U453" s="1">
        <v>-27.392188698300487</v>
      </c>
      <c r="V453" s="13">
        <v>2014</v>
      </c>
      <c r="W453" s="13" t="s">
        <v>10</v>
      </c>
      <c r="X453" s="13" t="s">
        <v>46</v>
      </c>
      <c r="Y453" s="14">
        <f>VLOOKUP(B453,'2. n_obs_id1'!$A:$B,2,FALSE)</f>
        <v>11</v>
      </c>
      <c r="Z453" s="14">
        <f>IF(ISERROR(VLOOKUP(C453,'2. n_obs_id1'!$A:$B,2,FALSE)),0,VLOOKUP(C453,'2. n_obs_id1'!$A:$B,2,FALSE))</f>
        <v>38</v>
      </c>
    </row>
    <row r="454" spans="1:26" x14ac:dyDescent="0.2">
      <c r="A454">
        <v>453</v>
      </c>
      <c r="B454" t="s">
        <v>103</v>
      </c>
      <c r="C454" t="s">
        <v>160</v>
      </c>
      <c r="D454">
        <v>1</v>
      </c>
      <c r="E454">
        <v>0</v>
      </c>
      <c r="F454">
        <v>2</v>
      </c>
      <c r="G454">
        <v>1</v>
      </c>
      <c r="H454" s="7">
        <v>1</v>
      </c>
      <c r="I454" s="7">
        <v>0</v>
      </c>
      <c r="J454" t="s">
        <v>3</v>
      </c>
      <c r="K454" t="s">
        <v>2</v>
      </c>
      <c r="L454" t="s">
        <v>6</v>
      </c>
      <c r="M454" t="s">
        <v>6</v>
      </c>
      <c r="N454" s="1">
        <v>94.833333333333329</v>
      </c>
      <c r="O454" s="1">
        <v>78.84615384615384</v>
      </c>
      <c r="P454" s="1">
        <v>30.413812651491099</v>
      </c>
      <c r="Q454" s="1">
        <v>75.073297516493838</v>
      </c>
      <c r="R454" s="1">
        <v>67.78205663569527</v>
      </c>
      <c r="S454" s="1">
        <v>93.472172637887027</v>
      </c>
      <c r="T454" s="1">
        <v>-37.36824398420417</v>
      </c>
      <c r="U454" s="1">
        <v>-18.398875121393189</v>
      </c>
      <c r="V454" s="13">
        <v>2014</v>
      </c>
      <c r="W454" s="13" t="s">
        <v>10</v>
      </c>
      <c r="X454" s="13" t="s">
        <v>46</v>
      </c>
      <c r="Y454" s="14">
        <f>VLOOKUP(B454,'2. n_obs_id1'!$A:$B,2,FALSE)</f>
        <v>38</v>
      </c>
      <c r="Z454" s="14">
        <f>IF(ISERROR(VLOOKUP(C454,'2. n_obs_id1'!$A:$B,2,FALSE)),0,VLOOKUP(C454,'2. n_obs_id1'!$A:$B,2,FALSE))</f>
        <v>11</v>
      </c>
    </row>
    <row r="455" spans="1:26" x14ac:dyDescent="0.2">
      <c r="A455">
        <v>454</v>
      </c>
      <c r="B455" t="s">
        <v>165</v>
      </c>
      <c r="C455" t="s">
        <v>103</v>
      </c>
      <c r="D455">
        <v>0</v>
      </c>
      <c r="E455">
        <v>1</v>
      </c>
      <c r="F455">
        <v>1</v>
      </c>
      <c r="G455">
        <v>2</v>
      </c>
      <c r="H455" s="7">
        <v>0</v>
      </c>
      <c r="I455" s="7">
        <v>1</v>
      </c>
      <c r="J455" t="s">
        <v>3</v>
      </c>
      <c r="K455" t="s">
        <v>3</v>
      </c>
      <c r="L455" t="s">
        <v>4</v>
      </c>
      <c r="M455" t="s">
        <v>6</v>
      </c>
      <c r="N455" s="1">
        <v>79.599999999999994</v>
      </c>
      <c r="O455" s="1">
        <v>94.833333333333329</v>
      </c>
      <c r="P455" s="1">
        <v>123.49089035228469</v>
      </c>
      <c r="Q455" s="1">
        <v>30.413812651491099</v>
      </c>
      <c r="R455" s="1">
        <v>149.14897883570566</v>
      </c>
      <c r="S455" s="1">
        <v>57.806001349791586</v>
      </c>
      <c r="T455" s="1">
        <v>-25.658088483420968</v>
      </c>
      <c r="U455" s="1">
        <v>-27.392188698300487</v>
      </c>
      <c r="V455" s="13">
        <v>2014</v>
      </c>
      <c r="W455" s="13" t="s">
        <v>10</v>
      </c>
      <c r="X455" s="13" t="s">
        <v>46</v>
      </c>
      <c r="Y455" s="14">
        <f>VLOOKUP(B455,'2. n_obs_id1'!$A:$B,2,FALSE)</f>
        <v>20</v>
      </c>
      <c r="Z455" s="14">
        <f>IF(ISERROR(VLOOKUP(C455,'2. n_obs_id1'!$A:$B,2,FALSE)),0,VLOOKUP(C455,'2. n_obs_id1'!$A:$B,2,FALSE))</f>
        <v>38</v>
      </c>
    </row>
    <row r="456" spans="1:26" x14ac:dyDescent="0.2">
      <c r="A456">
        <v>455</v>
      </c>
      <c r="B456" t="s">
        <v>160</v>
      </c>
      <c r="C456" t="s">
        <v>103</v>
      </c>
      <c r="D456">
        <v>0</v>
      </c>
      <c r="E456">
        <v>1</v>
      </c>
      <c r="F456">
        <v>1</v>
      </c>
      <c r="G456">
        <v>2</v>
      </c>
      <c r="H456" s="7" t="s">
        <v>5</v>
      </c>
      <c r="I456" s="7" t="s">
        <v>5</v>
      </c>
      <c r="J456" t="s">
        <v>2</v>
      </c>
      <c r="K456" t="s">
        <v>3</v>
      </c>
      <c r="L456" t="s">
        <v>6</v>
      </c>
      <c r="M456" t="s">
        <v>6</v>
      </c>
      <c r="N456" s="1">
        <v>78.84615384615384</v>
      </c>
      <c r="O456" s="1">
        <v>94.833333333333329</v>
      </c>
      <c r="P456" s="1">
        <v>75.073297516493838</v>
      </c>
      <c r="Q456" s="1">
        <v>30.413812651491099</v>
      </c>
      <c r="R456" s="1">
        <v>75.073297516493852</v>
      </c>
      <c r="S456" s="1">
        <v>57.806001349791586</v>
      </c>
      <c r="T456" s="1">
        <v>0</v>
      </c>
      <c r="U456" s="1">
        <v>-27.392188698300487</v>
      </c>
      <c r="V456" s="13">
        <v>2014</v>
      </c>
      <c r="W456" s="13" t="s">
        <v>10</v>
      </c>
      <c r="X456" s="13" t="s">
        <v>46</v>
      </c>
      <c r="Y456" s="14">
        <f>VLOOKUP(B456,'2. n_obs_id1'!$A:$B,2,FALSE)</f>
        <v>11</v>
      </c>
      <c r="Z456" s="14">
        <f>IF(ISERROR(VLOOKUP(C456,'2. n_obs_id1'!$A:$B,2,FALSE)),0,VLOOKUP(C456,'2. n_obs_id1'!$A:$B,2,FALSE))</f>
        <v>38</v>
      </c>
    </row>
    <row r="457" spans="1:26" x14ac:dyDescent="0.2">
      <c r="A457">
        <v>456</v>
      </c>
      <c r="B457" t="s">
        <v>103</v>
      </c>
      <c r="C457" t="s">
        <v>160</v>
      </c>
      <c r="D457">
        <v>1</v>
      </c>
      <c r="E457">
        <v>0</v>
      </c>
      <c r="F457">
        <v>1</v>
      </c>
      <c r="G457">
        <v>2</v>
      </c>
      <c r="H457" s="7">
        <v>1</v>
      </c>
      <c r="I457" s="7">
        <v>0</v>
      </c>
      <c r="J457" t="s">
        <v>3</v>
      </c>
      <c r="K457" t="s">
        <v>2</v>
      </c>
      <c r="L457" t="s">
        <v>6</v>
      </c>
      <c r="M457" t="s">
        <v>6</v>
      </c>
      <c r="N457" s="1">
        <v>94.833333333333329</v>
      </c>
      <c r="O457" s="1">
        <v>78.84615384615384</v>
      </c>
      <c r="P457" s="1">
        <v>30.413812651491099</v>
      </c>
      <c r="Q457" s="1">
        <v>75.073297516493838</v>
      </c>
      <c r="R457" s="1">
        <v>67.78205663569527</v>
      </c>
      <c r="S457" s="1">
        <v>93.472172637887027</v>
      </c>
      <c r="T457" s="1">
        <v>-37.36824398420417</v>
      </c>
      <c r="U457" s="1">
        <v>-18.398875121393189</v>
      </c>
      <c r="V457" s="13">
        <v>2014</v>
      </c>
      <c r="W457" s="13" t="s">
        <v>10</v>
      </c>
      <c r="X457" s="13" t="s">
        <v>46</v>
      </c>
      <c r="Y457" s="14">
        <f>VLOOKUP(B457,'2. n_obs_id1'!$A:$B,2,FALSE)</f>
        <v>38</v>
      </c>
      <c r="Z457" s="14">
        <f>IF(ISERROR(VLOOKUP(C457,'2. n_obs_id1'!$A:$B,2,FALSE)),0,VLOOKUP(C457,'2. n_obs_id1'!$A:$B,2,FALSE))</f>
        <v>11</v>
      </c>
    </row>
    <row r="458" spans="1:26" x14ac:dyDescent="0.2">
      <c r="A458">
        <v>457</v>
      </c>
      <c r="B458" t="s">
        <v>103</v>
      </c>
      <c r="C458" t="s">
        <v>165</v>
      </c>
      <c r="D458">
        <v>0</v>
      </c>
      <c r="E458">
        <v>1</v>
      </c>
      <c r="F458">
        <v>2</v>
      </c>
      <c r="G458">
        <v>1</v>
      </c>
      <c r="H458" s="7">
        <v>1</v>
      </c>
      <c r="I458" s="7">
        <v>0</v>
      </c>
      <c r="J458" t="s">
        <v>3</v>
      </c>
      <c r="K458" t="s">
        <v>3</v>
      </c>
      <c r="L458" t="s">
        <v>6</v>
      </c>
      <c r="M458" t="s">
        <v>4</v>
      </c>
      <c r="N458" s="1">
        <v>94.833333333333329</v>
      </c>
      <c r="O458" s="1">
        <v>79.599999999999994</v>
      </c>
      <c r="P458" s="1">
        <v>30.413812651491099</v>
      </c>
      <c r="Q458" s="1">
        <v>123.49089035228469</v>
      </c>
      <c r="R458" s="1">
        <v>67.78205663569527</v>
      </c>
      <c r="S458" s="1">
        <v>146.79934935090455</v>
      </c>
      <c r="T458" s="1">
        <v>-37.36824398420417</v>
      </c>
      <c r="U458" s="1">
        <v>-23.308458998619855</v>
      </c>
      <c r="V458" s="13">
        <v>2014</v>
      </c>
      <c r="W458" s="13" t="s">
        <v>10</v>
      </c>
      <c r="X458" s="13" t="s">
        <v>46</v>
      </c>
      <c r="Y458" s="14">
        <f>VLOOKUP(B458,'2. n_obs_id1'!$A:$B,2,FALSE)</f>
        <v>38</v>
      </c>
      <c r="Z458" s="14">
        <f>IF(ISERROR(VLOOKUP(C458,'2. n_obs_id1'!$A:$B,2,FALSE)),0,VLOOKUP(C458,'2. n_obs_id1'!$A:$B,2,FALSE))</f>
        <v>20</v>
      </c>
    </row>
    <row r="459" spans="1:26" x14ac:dyDescent="0.2">
      <c r="A459">
        <v>458</v>
      </c>
      <c r="B459" t="s">
        <v>103</v>
      </c>
      <c r="C459" t="s">
        <v>165</v>
      </c>
      <c r="D459">
        <v>1</v>
      </c>
      <c r="E459">
        <v>0</v>
      </c>
      <c r="F459">
        <v>1</v>
      </c>
      <c r="G459">
        <v>2</v>
      </c>
      <c r="H459" s="7">
        <v>1</v>
      </c>
      <c r="I459" s="7">
        <v>0</v>
      </c>
      <c r="J459" t="s">
        <v>3</v>
      </c>
      <c r="K459" t="s">
        <v>3</v>
      </c>
      <c r="L459" t="s">
        <v>6</v>
      </c>
      <c r="M459" t="s">
        <v>4</v>
      </c>
      <c r="N459" s="1">
        <v>94.833333333333329</v>
      </c>
      <c r="O459" s="1">
        <v>79.599999999999994</v>
      </c>
      <c r="P459" s="1">
        <v>30.413812651491099</v>
      </c>
      <c r="Q459" s="1">
        <v>123.49089035228469</v>
      </c>
      <c r="R459" s="1">
        <v>67.78205663569527</v>
      </c>
      <c r="S459" s="1">
        <v>146.79934935090455</v>
      </c>
      <c r="T459" s="1">
        <v>-37.36824398420417</v>
      </c>
      <c r="U459" s="1">
        <v>-23.308458998619855</v>
      </c>
      <c r="V459" s="13">
        <v>2014</v>
      </c>
      <c r="W459" s="13" t="s">
        <v>10</v>
      </c>
      <c r="X459" s="13" t="s">
        <v>46</v>
      </c>
      <c r="Y459" s="14">
        <f>VLOOKUP(B459,'2. n_obs_id1'!$A:$B,2,FALSE)</f>
        <v>38</v>
      </c>
      <c r="Z459" s="14">
        <f>IF(ISERROR(VLOOKUP(C459,'2. n_obs_id1'!$A:$B,2,FALSE)),0,VLOOKUP(C459,'2. n_obs_id1'!$A:$B,2,FALSE))</f>
        <v>20</v>
      </c>
    </row>
    <row r="460" spans="1:26" x14ac:dyDescent="0.2">
      <c r="A460">
        <v>459</v>
      </c>
      <c r="B460" t="s">
        <v>165</v>
      </c>
      <c r="C460" t="s">
        <v>103</v>
      </c>
      <c r="D460">
        <v>0</v>
      </c>
      <c r="E460">
        <v>1</v>
      </c>
      <c r="F460">
        <v>2</v>
      </c>
      <c r="G460">
        <v>1</v>
      </c>
      <c r="H460" s="7">
        <v>0</v>
      </c>
      <c r="I460" s="7">
        <v>1</v>
      </c>
      <c r="J460" t="s">
        <v>3</v>
      </c>
      <c r="K460" t="s">
        <v>3</v>
      </c>
      <c r="L460" t="s">
        <v>4</v>
      </c>
      <c r="M460" t="s">
        <v>6</v>
      </c>
      <c r="N460" s="1">
        <v>79.599999999999994</v>
      </c>
      <c r="O460" s="1">
        <v>94.833333333333329</v>
      </c>
      <c r="P460" s="1">
        <v>123.49089035228469</v>
      </c>
      <c r="Q460" s="1">
        <v>30.413812651491099</v>
      </c>
      <c r="R460" s="1">
        <v>149.14897883570566</v>
      </c>
      <c r="S460" s="1">
        <v>57.806001349791586</v>
      </c>
      <c r="T460" s="1">
        <v>-25.658088483420968</v>
      </c>
      <c r="U460" s="1">
        <v>-27.392188698300487</v>
      </c>
      <c r="V460" s="13">
        <v>2014</v>
      </c>
      <c r="W460" s="13" t="s">
        <v>10</v>
      </c>
      <c r="X460" s="13" t="s">
        <v>46</v>
      </c>
      <c r="Y460" s="14">
        <f>VLOOKUP(B460,'2. n_obs_id1'!$A:$B,2,FALSE)</f>
        <v>20</v>
      </c>
      <c r="Z460" s="14">
        <f>IF(ISERROR(VLOOKUP(C460,'2. n_obs_id1'!$A:$B,2,FALSE)),0,VLOOKUP(C460,'2. n_obs_id1'!$A:$B,2,FALSE))</f>
        <v>38</v>
      </c>
    </row>
    <row r="461" spans="1:26" x14ac:dyDescent="0.2">
      <c r="A461">
        <v>460</v>
      </c>
      <c r="B461" t="s">
        <v>103</v>
      </c>
      <c r="C461" t="s">
        <v>165</v>
      </c>
      <c r="D461">
        <v>1</v>
      </c>
      <c r="E461">
        <v>0</v>
      </c>
      <c r="F461">
        <v>2</v>
      </c>
      <c r="G461">
        <v>1</v>
      </c>
      <c r="H461" s="7">
        <v>1</v>
      </c>
      <c r="I461" s="7">
        <v>0</v>
      </c>
      <c r="J461" t="s">
        <v>3</v>
      </c>
      <c r="K461" t="s">
        <v>3</v>
      </c>
      <c r="L461" t="s">
        <v>6</v>
      </c>
      <c r="M461" t="s">
        <v>4</v>
      </c>
      <c r="N461" s="1">
        <v>94.833333333333329</v>
      </c>
      <c r="O461" s="1">
        <v>79.599999999999994</v>
      </c>
      <c r="P461" s="1">
        <v>30.413812651491099</v>
      </c>
      <c r="Q461" s="1">
        <v>123.49089035228469</v>
      </c>
      <c r="R461" s="1">
        <v>67.78205663569527</v>
      </c>
      <c r="S461" s="1">
        <v>146.79934935090455</v>
      </c>
      <c r="T461" s="1">
        <v>-37.36824398420417</v>
      </c>
      <c r="U461" s="1">
        <v>-23.308458998619855</v>
      </c>
      <c r="V461" s="13">
        <v>2014</v>
      </c>
      <c r="W461" s="13" t="s">
        <v>10</v>
      </c>
      <c r="X461" s="13" t="s">
        <v>46</v>
      </c>
      <c r="Y461" s="14">
        <f>VLOOKUP(B461,'2. n_obs_id1'!$A:$B,2,FALSE)</f>
        <v>38</v>
      </c>
      <c r="Z461" s="14">
        <f>IF(ISERROR(VLOOKUP(C461,'2. n_obs_id1'!$A:$B,2,FALSE)),0,VLOOKUP(C461,'2. n_obs_id1'!$A:$B,2,FALSE))</f>
        <v>20</v>
      </c>
    </row>
    <row r="462" spans="1:26" x14ac:dyDescent="0.2">
      <c r="A462">
        <v>461</v>
      </c>
      <c r="B462" t="s">
        <v>137</v>
      </c>
      <c r="C462" t="s">
        <v>166</v>
      </c>
      <c r="D462">
        <v>0</v>
      </c>
      <c r="E462">
        <v>1</v>
      </c>
      <c r="F462">
        <v>2</v>
      </c>
      <c r="G462">
        <v>1</v>
      </c>
      <c r="H462" s="7">
        <v>0</v>
      </c>
      <c r="I462" s="7">
        <v>1</v>
      </c>
      <c r="J462" t="s">
        <v>2</v>
      </c>
      <c r="K462" t="s">
        <v>3</v>
      </c>
      <c r="L462" t="s">
        <v>4</v>
      </c>
      <c r="M462" t="s">
        <v>4</v>
      </c>
      <c r="N462" s="1">
        <v>69.181818181818187</v>
      </c>
      <c r="O462" s="1">
        <v>76.666666666666671</v>
      </c>
      <c r="P462" s="1">
        <v>61.400325732035007</v>
      </c>
      <c r="Q462" s="1">
        <v>49.648766349225639</v>
      </c>
      <c r="R462" s="1">
        <v>58.402832169616239</v>
      </c>
      <c r="S462" s="1">
        <v>41.366907862338032</v>
      </c>
      <c r="T462" s="1">
        <v>2.997493562418768</v>
      </c>
      <c r="U462" s="1">
        <v>8.2818584868876073</v>
      </c>
      <c r="V462" s="13">
        <v>2014</v>
      </c>
      <c r="W462" s="13" t="s">
        <v>10</v>
      </c>
      <c r="X462" s="13" t="s">
        <v>45</v>
      </c>
      <c r="Y462" s="14">
        <f>VLOOKUP(B462,'2. n_obs_id1'!$A:$B,2,FALSE)</f>
        <v>77</v>
      </c>
      <c r="Z462" s="14">
        <f>IF(ISERROR(VLOOKUP(C462,'2. n_obs_id1'!$A:$B,2,FALSE)),0,VLOOKUP(C462,'2. n_obs_id1'!$A:$B,2,FALSE))</f>
        <v>63</v>
      </c>
    </row>
    <row r="463" spans="1:26" x14ac:dyDescent="0.2">
      <c r="A463">
        <v>462</v>
      </c>
      <c r="B463" t="s">
        <v>146</v>
      </c>
      <c r="C463" t="s">
        <v>99</v>
      </c>
      <c r="D463">
        <v>1</v>
      </c>
      <c r="E463">
        <v>0</v>
      </c>
      <c r="F463">
        <v>1</v>
      </c>
      <c r="G463">
        <v>2</v>
      </c>
      <c r="H463" s="7">
        <v>1</v>
      </c>
      <c r="I463" s="7">
        <v>0</v>
      </c>
      <c r="J463" t="s">
        <v>3</v>
      </c>
      <c r="K463" t="s">
        <v>2</v>
      </c>
      <c r="L463" t="s">
        <v>6</v>
      </c>
      <c r="M463" t="s">
        <v>6</v>
      </c>
      <c r="N463" s="1">
        <v>80.333333333333329</v>
      </c>
      <c r="O463" s="1">
        <v>92.214285714285708</v>
      </c>
      <c r="P463" s="1">
        <v>13.601470508735444</v>
      </c>
      <c r="Q463" s="1">
        <v>23.259406699226016</v>
      </c>
      <c r="R463" s="1">
        <v>14.41907343481949</v>
      </c>
      <c r="S463" s="1">
        <v>51.800968279513803</v>
      </c>
      <c r="T463" s="1">
        <v>-0.81760292608404583</v>
      </c>
      <c r="U463" s="1">
        <v>-28.541561580287787</v>
      </c>
      <c r="V463" s="13">
        <v>2014</v>
      </c>
      <c r="W463" s="13" t="s">
        <v>10</v>
      </c>
      <c r="X463" s="13" t="s">
        <v>12</v>
      </c>
      <c r="Y463" s="14">
        <f>VLOOKUP(B463,'2. n_obs_id1'!$A:$B,2,FALSE)</f>
        <v>49</v>
      </c>
      <c r="Z463" s="14">
        <f>IF(ISERROR(VLOOKUP(C463,'2. n_obs_id1'!$A:$B,2,FALSE)),0,VLOOKUP(C463,'2. n_obs_id1'!$A:$B,2,FALSE))</f>
        <v>60</v>
      </c>
    </row>
    <row r="464" spans="1:26" x14ac:dyDescent="0.2">
      <c r="A464">
        <v>463</v>
      </c>
      <c r="B464" t="s">
        <v>146</v>
      </c>
      <c r="C464" t="s">
        <v>141</v>
      </c>
      <c r="D464">
        <v>1</v>
      </c>
      <c r="E464">
        <v>0</v>
      </c>
      <c r="F464">
        <v>1</v>
      </c>
      <c r="G464">
        <v>2</v>
      </c>
      <c r="H464" s="7">
        <v>1</v>
      </c>
      <c r="I464" s="7">
        <v>0</v>
      </c>
      <c r="J464" t="s">
        <v>3</v>
      </c>
      <c r="K464" t="s">
        <v>2</v>
      </c>
      <c r="L464" t="s">
        <v>6</v>
      </c>
      <c r="M464" t="s">
        <v>6</v>
      </c>
      <c r="N464" s="1">
        <v>80.333333333333329</v>
      </c>
      <c r="O464" s="1">
        <v>76.125</v>
      </c>
      <c r="P464" s="1">
        <v>13.601470508735444</v>
      </c>
      <c r="Q464" s="1">
        <v>57.982756057296896</v>
      </c>
      <c r="R464" s="1">
        <v>14.41907343481949</v>
      </c>
      <c r="S464" s="1">
        <v>77.901293607299223</v>
      </c>
      <c r="T464" s="1">
        <v>-0.81760292608404583</v>
      </c>
      <c r="U464" s="1">
        <v>-19.918537550002327</v>
      </c>
      <c r="V464" s="13">
        <v>2014</v>
      </c>
      <c r="W464" s="13" t="s">
        <v>10</v>
      </c>
      <c r="X464" s="13" t="s">
        <v>12</v>
      </c>
      <c r="Y464" s="14">
        <f>VLOOKUP(B464,'2. n_obs_id1'!$A:$B,2,FALSE)</f>
        <v>49</v>
      </c>
      <c r="Z464" s="14">
        <f>IF(ISERROR(VLOOKUP(C464,'2. n_obs_id1'!$A:$B,2,FALSE)),0,VLOOKUP(C464,'2. n_obs_id1'!$A:$B,2,FALSE))</f>
        <v>20</v>
      </c>
    </row>
    <row r="465" spans="1:26" x14ac:dyDescent="0.2">
      <c r="A465">
        <v>464</v>
      </c>
      <c r="B465" t="s">
        <v>103</v>
      </c>
      <c r="C465" t="s">
        <v>158</v>
      </c>
      <c r="D465">
        <v>1</v>
      </c>
      <c r="E465">
        <v>0</v>
      </c>
      <c r="F465">
        <v>2</v>
      </c>
      <c r="G465">
        <v>1</v>
      </c>
      <c r="H465" s="7">
        <v>1</v>
      </c>
      <c r="I465" s="7">
        <v>0</v>
      </c>
      <c r="J465" t="s">
        <v>3</v>
      </c>
      <c r="K465" t="s">
        <v>2</v>
      </c>
      <c r="L465" t="s">
        <v>6</v>
      </c>
      <c r="M465" t="s">
        <v>6</v>
      </c>
      <c r="N465" s="1">
        <v>94.833333333333329</v>
      </c>
      <c r="O465" s="1">
        <v>94.875</v>
      </c>
      <c r="P465" s="1">
        <v>35.355339059327378</v>
      </c>
      <c r="Q465" s="1">
        <v>142.84257068535277</v>
      </c>
      <c r="R465" s="1">
        <v>67.78205663569527</v>
      </c>
      <c r="S465" s="1">
        <v>143.07312321894329</v>
      </c>
      <c r="T465" s="1">
        <v>-32.426717576367892</v>
      </c>
      <c r="U465" s="1">
        <v>-0.23055253359052585</v>
      </c>
      <c r="V465" s="13">
        <v>2014</v>
      </c>
      <c r="W465" s="13" t="s">
        <v>10</v>
      </c>
      <c r="X465" s="13" t="s">
        <v>62</v>
      </c>
      <c r="Y465" s="14">
        <f>VLOOKUP(B465,'2. n_obs_id1'!$A:$B,2,FALSE)</f>
        <v>38</v>
      </c>
      <c r="Z465" s="14">
        <f>IF(ISERROR(VLOOKUP(C465,'2. n_obs_id1'!$A:$B,2,FALSE)),0,VLOOKUP(C465,'2. n_obs_id1'!$A:$B,2,FALSE))</f>
        <v>3</v>
      </c>
    </row>
    <row r="466" spans="1:26" x14ac:dyDescent="0.2">
      <c r="A466">
        <v>465</v>
      </c>
      <c r="B466" t="s">
        <v>158</v>
      </c>
      <c r="C466" t="s">
        <v>103</v>
      </c>
      <c r="D466">
        <v>0</v>
      </c>
      <c r="E466">
        <v>1</v>
      </c>
      <c r="F466">
        <v>2</v>
      </c>
      <c r="G466">
        <v>1</v>
      </c>
      <c r="H466" s="7">
        <v>0</v>
      </c>
      <c r="I466" s="7">
        <v>1</v>
      </c>
      <c r="J466" t="s">
        <v>2</v>
      </c>
      <c r="K466" t="s">
        <v>3</v>
      </c>
      <c r="L466" t="s">
        <v>6</v>
      </c>
      <c r="M466" t="s">
        <v>6</v>
      </c>
      <c r="N466" s="1">
        <v>94.875</v>
      </c>
      <c r="O466" s="1">
        <v>94.833333333333329</v>
      </c>
      <c r="P466" s="1">
        <v>142.84257068535277</v>
      </c>
      <c r="Q466" s="1">
        <v>35.355339059327378</v>
      </c>
      <c r="R466" s="1">
        <v>131.13102659893434</v>
      </c>
      <c r="S466" s="1">
        <v>57.806001349791586</v>
      </c>
      <c r="T466" s="1">
        <v>11.711544086418428</v>
      </c>
      <c r="U466" s="1">
        <v>-22.450662290464209</v>
      </c>
      <c r="V466" s="13">
        <v>2014</v>
      </c>
      <c r="W466" s="13" t="s">
        <v>10</v>
      </c>
      <c r="X466" s="13" t="s">
        <v>62</v>
      </c>
      <c r="Y466" s="14">
        <f>VLOOKUP(B466,'2. n_obs_id1'!$A:$B,2,FALSE)</f>
        <v>3</v>
      </c>
      <c r="Z466" s="14">
        <f>IF(ISERROR(VLOOKUP(C466,'2. n_obs_id1'!$A:$B,2,FALSE)),0,VLOOKUP(C466,'2. n_obs_id1'!$A:$B,2,FALSE))</f>
        <v>38</v>
      </c>
    </row>
    <row r="467" spans="1:26" x14ac:dyDescent="0.2">
      <c r="A467">
        <v>466</v>
      </c>
      <c r="B467" t="s">
        <v>166</v>
      </c>
      <c r="C467" t="s">
        <v>103</v>
      </c>
      <c r="D467">
        <v>0</v>
      </c>
      <c r="E467">
        <v>1</v>
      </c>
      <c r="F467">
        <v>2</v>
      </c>
      <c r="G467">
        <v>1</v>
      </c>
      <c r="H467" s="7">
        <v>0</v>
      </c>
      <c r="I467" s="7">
        <v>1</v>
      </c>
      <c r="J467" t="s">
        <v>3</v>
      </c>
      <c r="K467" t="s">
        <v>3</v>
      </c>
      <c r="L467" t="s">
        <v>4</v>
      </c>
      <c r="M467" t="s">
        <v>6</v>
      </c>
      <c r="N467" s="1">
        <v>76.666666666666671</v>
      </c>
      <c r="O467" s="1">
        <v>94.833333333333329</v>
      </c>
      <c r="P467" s="1">
        <v>84.291162051546067</v>
      </c>
      <c r="Q467" s="1">
        <v>38.013155617496423</v>
      </c>
      <c r="R467" s="1">
        <v>44.413177614464104</v>
      </c>
      <c r="S467" s="1">
        <v>57.806001349791586</v>
      </c>
      <c r="T467" s="1">
        <v>39.877984437081963</v>
      </c>
      <c r="U467" s="1">
        <v>-19.792845732295163</v>
      </c>
      <c r="V467" s="13">
        <v>2014</v>
      </c>
      <c r="W467" s="13" t="s">
        <v>10</v>
      </c>
      <c r="X467" s="13" t="s">
        <v>51</v>
      </c>
      <c r="Y467" s="14">
        <f>VLOOKUP(B467,'2. n_obs_id1'!$A:$B,2,FALSE)</f>
        <v>63</v>
      </c>
      <c r="Z467" s="14">
        <f>IF(ISERROR(VLOOKUP(C467,'2. n_obs_id1'!$A:$B,2,FALSE)),0,VLOOKUP(C467,'2. n_obs_id1'!$A:$B,2,FALSE))</f>
        <v>38</v>
      </c>
    </row>
    <row r="468" spans="1:26" x14ac:dyDescent="0.2">
      <c r="A468">
        <v>467</v>
      </c>
      <c r="B468" t="s">
        <v>157</v>
      </c>
      <c r="C468" t="s">
        <v>103</v>
      </c>
      <c r="D468">
        <v>0</v>
      </c>
      <c r="E468">
        <v>1</v>
      </c>
      <c r="F468">
        <v>1</v>
      </c>
      <c r="G468">
        <v>2</v>
      </c>
      <c r="H468" s="7">
        <v>0</v>
      </c>
      <c r="I468" s="7">
        <v>1</v>
      </c>
      <c r="J468" t="s">
        <v>2</v>
      </c>
      <c r="K468" t="s">
        <v>3</v>
      </c>
      <c r="L468" t="s">
        <v>6</v>
      </c>
      <c r="M468" t="s">
        <v>6</v>
      </c>
      <c r="N468" s="1">
        <v>81.400000000000006</v>
      </c>
      <c r="O468" s="1">
        <v>94.833333333333329</v>
      </c>
      <c r="P468" s="1">
        <v>214.40149253211834</v>
      </c>
      <c r="Q468" s="1">
        <v>38.013155617496423</v>
      </c>
      <c r="R468" s="1">
        <v>159.82581889712145</v>
      </c>
      <c r="S468" s="1">
        <v>57.806001349791586</v>
      </c>
      <c r="T468" s="1">
        <v>54.575673634996889</v>
      </c>
      <c r="U468" s="1">
        <v>-19.792845732295163</v>
      </c>
      <c r="V468" s="13">
        <v>2014</v>
      </c>
      <c r="W468" s="13" t="s">
        <v>10</v>
      </c>
      <c r="X468" s="13" t="s">
        <v>51</v>
      </c>
      <c r="Y468" s="14">
        <f>VLOOKUP(B468,'2. n_obs_id1'!$A:$B,2,FALSE)</f>
        <v>70</v>
      </c>
      <c r="Z468" s="14">
        <f>IF(ISERROR(VLOOKUP(C468,'2. n_obs_id1'!$A:$B,2,FALSE)),0,VLOOKUP(C468,'2. n_obs_id1'!$A:$B,2,FALSE))</f>
        <v>38</v>
      </c>
    </row>
    <row r="469" spans="1:26" x14ac:dyDescent="0.2">
      <c r="A469">
        <v>468</v>
      </c>
      <c r="B469" t="s">
        <v>166</v>
      </c>
      <c r="C469" t="s">
        <v>103</v>
      </c>
      <c r="D469">
        <v>0</v>
      </c>
      <c r="E469">
        <v>1</v>
      </c>
      <c r="F469">
        <v>1</v>
      </c>
      <c r="G469">
        <v>2</v>
      </c>
      <c r="H469" s="7" t="s">
        <v>5</v>
      </c>
      <c r="I469" s="7" t="s">
        <v>5</v>
      </c>
      <c r="J469" t="s">
        <v>3</v>
      </c>
      <c r="K469" t="s">
        <v>3</v>
      </c>
      <c r="L469" t="s">
        <v>4</v>
      </c>
      <c r="M469" t="s">
        <v>6</v>
      </c>
      <c r="N469" s="1">
        <v>76.666666666666671</v>
      </c>
      <c r="O469" s="1">
        <v>94.833333333333329</v>
      </c>
      <c r="P469" s="1">
        <v>49.648766349225639</v>
      </c>
      <c r="Q469" s="1">
        <v>65.36818798161687</v>
      </c>
      <c r="R469" s="1">
        <v>44.413177614464104</v>
      </c>
      <c r="S469" s="1">
        <v>57.806001349791586</v>
      </c>
      <c r="T469" s="1">
        <v>5.2355887347615351</v>
      </c>
      <c r="U469" s="1">
        <v>7.5621866318252842</v>
      </c>
      <c r="V469" s="13">
        <v>2014</v>
      </c>
      <c r="W469" s="13" t="s">
        <v>10</v>
      </c>
      <c r="X469" s="13" t="s">
        <v>45</v>
      </c>
      <c r="Y469" s="14">
        <f>VLOOKUP(B469,'2. n_obs_id1'!$A:$B,2,FALSE)</f>
        <v>63</v>
      </c>
      <c r="Z469" s="14">
        <f>IF(ISERROR(VLOOKUP(C469,'2. n_obs_id1'!$A:$B,2,FALSE)),0,VLOOKUP(C469,'2. n_obs_id1'!$A:$B,2,FALSE))</f>
        <v>38</v>
      </c>
    </row>
    <row r="470" spans="1:26" x14ac:dyDescent="0.2">
      <c r="A470">
        <v>469</v>
      </c>
      <c r="B470" t="s">
        <v>166</v>
      </c>
      <c r="C470" t="s">
        <v>103</v>
      </c>
      <c r="D470">
        <v>0</v>
      </c>
      <c r="E470">
        <v>1</v>
      </c>
      <c r="F470">
        <v>2</v>
      </c>
      <c r="G470">
        <v>1</v>
      </c>
      <c r="H470" s="7" t="s">
        <v>5</v>
      </c>
      <c r="I470" s="7" t="s">
        <v>5</v>
      </c>
      <c r="J470" t="s">
        <v>3</v>
      </c>
      <c r="K470" t="s">
        <v>3</v>
      </c>
      <c r="L470" t="s">
        <v>4</v>
      </c>
      <c r="M470" t="s">
        <v>6</v>
      </c>
      <c r="N470" s="1">
        <v>76.666666666666671</v>
      </c>
      <c r="O470" s="1">
        <v>94.833333333333329</v>
      </c>
      <c r="P470" s="1">
        <v>49.648766349225639</v>
      </c>
      <c r="Q470" s="1">
        <v>65.36818798161687</v>
      </c>
      <c r="R470" s="1">
        <v>44.413177614464104</v>
      </c>
      <c r="S470" s="1">
        <v>57.806001349791586</v>
      </c>
      <c r="T470" s="1">
        <v>5.2355887347615351</v>
      </c>
      <c r="U470" s="1">
        <v>7.5621866318252842</v>
      </c>
      <c r="V470" s="13">
        <v>2014</v>
      </c>
      <c r="W470" s="13" t="s">
        <v>10</v>
      </c>
      <c r="X470" s="13" t="s">
        <v>45</v>
      </c>
      <c r="Y470" s="14">
        <f>VLOOKUP(B470,'2. n_obs_id1'!$A:$B,2,FALSE)</f>
        <v>63</v>
      </c>
      <c r="Z470" s="14">
        <f>IF(ISERROR(VLOOKUP(C470,'2. n_obs_id1'!$A:$B,2,FALSE)),0,VLOOKUP(C470,'2. n_obs_id1'!$A:$B,2,FALSE))</f>
        <v>38</v>
      </c>
    </row>
    <row r="471" spans="1:26" x14ac:dyDescent="0.2">
      <c r="A471">
        <v>470</v>
      </c>
      <c r="B471" t="s">
        <v>166</v>
      </c>
      <c r="C471" t="s">
        <v>103</v>
      </c>
      <c r="D471">
        <v>0</v>
      </c>
      <c r="E471">
        <v>1</v>
      </c>
      <c r="F471">
        <v>1</v>
      </c>
      <c r="G471">
        <v>2</v>
      </c>
      <c r="H471" s="7" t="s">
        <v>5</v>
      </c>
      <c r="I471" s="7" t="s">
        <v>5</v>
      </c>
      <c r="J471" t="s">
        <v>3</v>
      </c>
      <c r="K471" t="s">
        <v>3</v>
      </c>
      <c r="L471" t="s">
        <v>4</v>
      </c>
      <c r="M471" t="s">
        <v>6</v>
      </c>
      <c r="N471" s="1">
        <v>76.666666666666671</v>
      </c>
      <c r="O471" s="1">
        <v>94.833333333333329</v>
      </c>
      <c r="P471" s="1">
        <v>49.648766349225639</v>
      </c>
      <c r="Q471" s="1">
        <v>65.36818798161687</v>
      </c>
      <c r="R471" s="1">
        <v>44.413177614464104</v>
      </c>
      <c r="S471" s="1">
        <v>57.806001349791586</v>
      </c>
      <c r="T471" s="1">
        <v>5.2355887347615351</v>
      </c>
      <c r="U471" s="1">
        <v>7.5621866318252842</v>
      </c>
      <c r="V471" s="13">
        <v>2014</v>
      </c>
      <c r="W471" s="13" t="s">
        <v>10</v>
      </c>
      <c r="X471" s="13" t="s">
        <v>45</v>
      </c>
      <c r="Y471" s="14">
        <f>VLOOKUP(B471,'2. n_obs_id1'!$A:$B,2,FALSE)</f>
        <v>63</v>
      </c>
      <c r="Z471" s="14">
        <f>IF(ISERROR(VLOOKUP(C471,'2. n_obs_id1'!$A:$B,2,FALSE)),0,VLOOKUP(C471,'2. n_obs_id1'!$A:$B,2,FALSE))</f>
        <v>38</v>
      </c>
    </row>
    <row r="472" spans="1:26" x14ac:dyDescent="0.2">
      <c r="A472">
        <v>471</v>
      </c>
      <c r="B472" t="s">
        <v>166</v>
      </c>
      <c r="C472" t="s">
        <v>103</v>
      </c>
      <c r="D472">
        <v>0</v>
      </c>
      <c r="E472">
        <v>1</v>
      </c>
      <c r="F472">
        <v>1</v>
      </c>
      <c r="G472">
        <v>2</v>
      </c>
      <c r="H472" s="7">
        <v>0</v>
      </c>
      <c r="I472" s="7">
        <v>1</v>
      </c>
      <c r="J472" t="s">
        <v>3</v>
      </c>
      <c r="K472" t="s">
        <v>3</v>
      </c>
      <c r="L472" t="s">
        <v>4</v>
      </c>
      <c r="M472" t="s">
        <v>6</v>
      </c>
      <c r="N472" s="1">
        <v>76.666666666666671</v>
      </c>
      <c r="O472" s="1">
        <v>94.833333333333329</v>
      </c>
      <c r="P472" s="1">
        <v>49.648766349225639</v>
      </c>
      <c r="Q472" s="1">
        <v>65.36818798161687</v>
      </c>
      <c r="R472" s="1">
        <v>44.413177614464104</v>
      </c>
      <c r="S472" s="1">
        <v>57.806001349791586</v>
      </c>
      <c r="T472" s="1">
        <v>5.2355887347615351</v>
      </c>
      <c r="U472" s="1">
        <v>7.5621866318252842</v>
      </c>
      <c r="V472" s="13">
        <v>2014</v>
      </c>
      <c r="W472" s="13" t="s">
        <v>10</v>
      </c>
      <c r="X472" s="13" t="s">
        <v>45</v>
      </c>
      <c r="Y472" s="14">
        <f>VLOOKUP(B472,'2. n_obs_id1'!$A:$B,2,FALSE)</f>
        <v>63</v>
      </c>
      <c r="Z472" s="14">
        <f>IF(ISERROR(VLOOKUP(C472,'2. n_obs_id1'!$A:$B,2,FALSE)),0,VLOOKUP(C472,'2. n_obs_id1'!$A:$B,2,FALSE))</f>
        <v>38</v>
      </c>
    </row>
    <row r="473" spans="1:26" x14ac:dyDescent="0.2">
      <c r="A473">
        <v>472</v>
      </c>
      <c r="B473" t="s">
        <v>157</v>
      </c>
      <c r="C473" t="s">
        <v>103</v>
      </c>
      <c r="D473">
        <v>0</v>
      </c>
      <c r="E473">
        <v>1</v>
      </c>
      <c r="F473">
        <v>1</v>
      </c>
      <c r="G473">
        <v>2</v>
      </c>
      <c r="H473" s="7">
        <v>0</v>
      </c>
      <c r="I473" s="7">
        <v>1</v>
      </c>
      <c r="J473" t="s">
        <v>2</v>
      </c>
      <c r="K473" t="s">
        <v>3</v>
      </c>
      <c r="L473" t="s">
        <v>6</v>
      </c>
      <c r="M473" t="s">
        <v>6</v>
      </c>
      <c r="N473" s="1">
        <v>81.400000000000006</v>
      </c>
      <c r="O473" s="1">
        <v>94.833333333333329</v>
      </c>
      <c r="P473" s="1">
        <v>207.23416706711276</v>
      </c>
      <c r="Q473" s="1">
        <v>65.36818798161687</v>
      </c>
      <c r="R473" s="1">
        <v>159.82581889712145</v>
      </c>
      <c r="S473" s="1">
        <v>57.806001349791586</v>
      </c>
      <c r="T473" s="1">
        <v>47.408348169991314</v>
      </c>
      <c r="U473" s="1">
        <v>7.5621866318252842</v>
      </c>
      <c r="V473" s="13">
        <v>2014</v>
      </c>
      <c r="W473" s="13" t="s">
        <v>10</v>
      </c>
      <c r="X473" s="13" t="s">
        <v>45</v>
      </c>
      <c r="Y473" s="14">
        <f>VLOOKUP(B473,'2. n_obs_id1'!$A:$B,2,FALSE)</f>
        <v>70</v>
      </c>
      <c r="Z473" s="14">
        <f>IF(ISERROR(VLOOKUP(C473,'2. n_obs_id1'!$A:$B,2,FALSE)),0,VLOOKUP(C473,'2. n_obs_id1'!$A:$B,2,FALSE))</f>
        <v>38</v>
      </c>
    </row>
    <row r="474" spans="1:26" x14ac:dyDescent="0.2">
      <c r="A474">
        <v>473</v>
      </c>
      <c r="B474" t="s">
        <v>157</v>
      </c>
      <c r="C474" t="s">
        <v>103</v>
      </c>
      <c r="D474">
        <v>0</v>
      </c>
      <c r="E474">
        <v>1</v>
      </c>
      <c r="F474">
        <v>2</v>
      </c>
      <c r="G474">
        <v>1</v>
      </c>
      <c r="H474" s="7">
        <v>0</v>
      </c>
      <c r="I474" s="7">
        <v>1</v>
      </c>
      <c r="J474" t="s">
        <v>2</v>
      </c>
      <c r="K474" t="s">
        <v>3</v>
      </c>
      <c r="L474" t="s">
        <v>6</v>
      </c>
      <c r="M474" t="s">
        <v>6</v>
      </c>
      <c r="N474" s="1">
        <v>81.400000000000006</v>
      </c>
      <c r="O474" s="1">
        <v>94.833333333333329</v>
      </c>
      <c r="P474" s="1">
        <v>207.23416706711276</v>
      </c>
      <c r="Q474" s="1">
        <v>65.36818798161687</v>
      </c>
      <c r="R474" s="1">
        <v>159.82581889712145</v>
      </c>
      <c r="S474" s="1">
        <v>57.806001349791586</v>
      </c>
      <c r="T474" s="1">
        <v>47.408348169991314</v>
      </c>
      <c r="U474" s="1">
        <v>7.5621866318252842</v>
      </c>
      <c r="V474" s="13">
        <v>2014</v>
      </c>
      <c r="W474" s="13" t="s">
        <v>10</v>
      </c>
      <c r="X474" s="13" t="s">
        <v>45</v>
      </c>
      <c r="Y474" s="14">
        <f>VLOOKUP(B474,'2. n_obs_id1'!$A:$B,2,FALSE)</f>
        <v>70</v>
      </c>
      <c r="Z474" s="14">
        <f>IF(ISERROR(VLOOKUP(C474,'2. n_obs_id1'!$A:$B,2,FALSE)),0,VLOOKUP(C474,'2. n_obs_id1'!$A:$B,2,FALSE))</f>
        <v>38</v>
      </c>
    </row>
    <row r="475" spans="1:26" x14ac:dyDescent="0.2">
      <c r="A475">
        <v>474</v>
      </c>
      <c r="B475" t="s">
        <v>103</v>
      </c>
      <c r="C475" t="s">
        <v>157</v>
      </c>
      <c r="D475">
        <v>1</v>
      </c>
      <c r="E475">
        <v>0</v>
      </c>
      <c r="F475">
        <v>2</v>
      </c>
      <c r="G475">
        <v>1</v>
      </c>
      <c r="H475" s="7">
        <v>1</v>
      </c>
      <c r="I475" s="7">
        <v>0</v>
      </c>
      <c r="J475" t="s">
        <v>3</v>
      </c>
      <c r="K475" t="s">
        <v>2</v>
      </c>
      <c r="L475" t="s">
        <v>6</v>
      </c>
      <c r="M475" t="s">
        <v>6</v>
      </c>
      <c r="N475" s="1">
        <v>94.833333333333329</v>
      </c>
      <c r="O475" s="1">
        <v>81.400000000000006</v>
      </c>
      <c r="P475" s="1">
        <v>65.36818798161687</v>
      </c>
      <c r="Q475" s="1">
        <v>207.23416706711276</v>
      </c>
      <c r="R475" s="1">
        <v>67.78205663569527</v>
      </c>
      <c r="S475" s="1">
        <v>147.46769362274719</v>
      </c>
      <c r="T475" s="1">
        <v>-2.4138686540783993</v>
      </c>
      <c r="U475" s="1">
        <v>59.766473444365573</v>
      </c>
      <c r="V475" s="13">
        <v>2014</v>
      </c>
      <c r="W475" s="13" t="s">
        <v>10</v>
      </c>
      <c r="X475" s="13" t="s">
        <v>45</v>
      </c>
      <c r="Y475" s="14">
        <f>VLOOKUP(B475,'2. n_obs_id1'!$A:$B,2,FALSE)</f>
        <v>38</v>
      </c>
      <c r="Z475" s="14">
        <f>IF(ISERROR(VLOOKUP(C475,'2. n_obs_id1'!$A:$B,2,FALSE)),0,VLOOKUP(C475,'2. n_obs_id1'!$A:$B,2,FALSE))</f>
        <v>70</v>
      </c>
    </row>
    <row r="476" spans="1:26" x14ac:dyDescent="0.2">
      <c r="A476">
        <v>475</v>
      </c>
      <c r="B476" t="s">
        <v>166</v>
      </c>
      <c r="C476" t="s">
        <v>103</v>
      </c>
      <c r="D476">
        <v>0</v>
      </c>
      <c r="E476">
        <v>1</v>
      </c>
      <c r="F476">
        <v>2</v>
      </c>
      <c r="G476">
        <v>1</v>
      </c>
      <c r="H476" s="7">
        <v>0</v>
      </c>
      <c r="I476" s="7">
        <v>1</v>
      </c>
      <c r="J476" t="s">
        <v>3</v>
      </c>
      <c r="K476" t="s">
        <v>3</v>
      </c>
      <c r="L476" t="s">
        <v>4</v>
      </c>
      <c r="M476" t="s">
        <v>6</v>
      </c>
      <c r="N476" s="1">
        <v>76.666666666666671</v>
      </c>
      <c r="O476" s="1">
        <v>94.833333333333329</v>
      </c>
      <c r="P476" s="1">
        <v>25.942243542145693</v>
      </c>
      <c r="Q476" s="1">
        <v>89.067390216621931</v>
      </c>
      <c r="R476" s="1">
        <v>44.413177614464104</v>
      </c>
      <c r="S476" s="1">
        <v>57.806001349791586</v>
      </c>
      <c r="T476" s="1">
        <v>-18.470934072318411</v>
      </c>
      <c r="U476" s="1">
        <v>31.261388866830345</v>
      </c>
      <c r="V476" s="13">
        <v>2014</v>
      </c>
      <c r="W476" s="13" t="s">
        <v>10</v>
      </c>
      <c r="X476" s="13" t="s">
        <v>48</v>
      </c>
      <c r="Y476" s="14">
        <f>VLOOKUP(B476,'2. n_obs_id1'!$A:$B,2,FALSE)</f>
        <v>63</v>
      </c>
      <c r="Z476" s="14">
        <f>IF(ISERROR(VLOOKUP(C476,'2. n_obs_id1'!$A:$B,2,FALSE)),0,VLOOKUP(C476,'2. n_obs_id1'!$A:$B,2,FALSE))</f>
        <v>38</v>
      </c>
    </row>
    <row r="477" spans="1:26" x14ac:dyDescent="0.2">
      <c r="A477">
        <v>476</v>
      </c>
      <c r="B477" t="s">
        <v>103</v>
      </c>
      <c r="C477" t="s">
        <v>166</v>
      </c>
      <c r="D477">
        <v>1</v>
      </c>
      <c r="E477">
        <v>0</v>
      </c>
      <c r="F477">
        <v>2</v>
      </c>
      <c r="G477">
        <v>1</v>
      </c>
      <c r="H477" s="7" t="s">
        <v>5</v>
      </c>
      <c r="I477" s="7" t="s">
        <v>5</v>
      </c>
      <c r="J477" t="s">
        <v>3</v>
      </c>
      <c r="K477" t="s">
        <v>3</v>
      </c>
      <c r="L477" t="s">
        <v>6</v>
      </c>
      <c r="M477" t="s">
        <v>4</v>
      </c>
      <c r="N477" s="1">
        <v>94.833333333333329</v>
      </c>
      <c r="O477" s="1">
        <v>76.666666666666671</v>
      </c>
      <c r="P477" s="1">
        <v>89.067390216621931</v>
      </c>
      <c r="Q477" s="1">
        <v>25.942243542145693</v>
      </c>
      <c r="R477" s="1">
        <v>67.78205663569527</v>
      </c>
      <c r="S477" s="1">
        <v>41.366907862338032</v>
      </c>
      <c r="T477" s="1">
        <v>21.285333580926661</v>
      </c>
      <c r="U477" s="1">
        <v>-15.424664320192338</v>
      </c>
      <c r="V477" s="13">
        <v>2014</v>
      </c>
      <c r="W477" s="13" t="s">
        <v>10</v>
      </c>
      <c r="X477" s="13" t="s">
        <v>48</v>
      </c>
      <c r="Y477" s="14">
        <f>VLOOKUP(B477,'2. n_obs_id1'!$A:$B,2,FALSE)</f>
        <v>38</v>
      </c>
      <c r="Z477" s="14">
        <f>IF(ISERROR(VLOOKUP(C477,'2. n_obs_id1'!$A:$B,2,FALSE)),0,VLOOKUP(C477,'2. n_obs_id1'!$A:$B,2,FALSE))</f>
        <v>63</v>
      </c>
    </row>
    <row r="478" spans="1:26" x14ac:dyDescent="0.2">
      <c r="A478">
        <v>477</v>
      </c>
      <c r="B478" t="s">
        <v>103</v>
      </c>
      <c r="C478" t="s">
        <v>166</v>
      </c>
      <c r="D478">
        <v>1</v>
      </c>
      <c r="E478">
        <v>0</v>
      </c>
      <c r="F478">
        <v>2</v>
      </c>
      <c r="G478">
        <v>1</v>
      </c>
      <c r="H478" s="7">
        <v>1</v>
      </c>
      <c r="I478" s="7">
        <v>0</v>
      </c>
      <c r="J478" t="s">
        <v>3</v>
      </c>
      <c r="K478" t="s">
        <v>3</v>
      </c>
      <c r="L478" t="s">
        <v>6</v>
      </c>
      <c r="M478" t="s">
        <v>4</v>
      </c>
      <c r="N478" s="1">
        <v>94.833333333333329</v>
      </c>
      <c r="O478" s="1">
        <v>76.666666666666671</v>
      </c>
      <c r="P478" s="1">
        <v>100.00499987500625</v>
      </c>
      <c r="Q478" s="1">
        <v>41.677331968349414</v>
      </c>
      <c r="R478" s="1">
        <v>67.78205663569527</v>
      </c>
      <c r="S478" s="1">
        <v>41.366907862338032</v>
      </c>
      <c r="T478" s="1">
        <v>32.222943239310979</v>
      </c>
      <c r="U478" s="1">
        <v>0.31042410601138215</v>
      </c>
      <c r="V478" s="13">
        <v>2014</v>
      </c>
      <c r="W478" s="13" t="s">
        <v>10</v>
      </c>
      <c r="X478" s="13" t="s">
        <v>12</v>
      </c>
      <c r="Y478" s="14">
        <f>VLOOKUP(B478,'2. n_obs_id1'!$A:$B,2,FALSE)</f>
        <v>38</v>
      </c>
      <c r="Z478" s="14">
        <f>IF(ISERROR(VLOOKUP(C478,'2. n_obs_id1'!$A:$B,2,FALSE)),0,VLOOKUP(C478,'2. n_obs_id1'!$A:$B,2,FALSE))</f>
        <v>63</v>
      </c>
    </row>
    <row r="479" spans="1:26" x14ac:dyDescent="0.2">
      <c r="A479">
        <v>478</v>
      </c>
      <c r="B479" t="s">
        <v>103</v>
      </c>
      <c r="C479" t="s">
        <v>166</v>
      </c>
      <c r="D479">
        <v>1</v>
      </c>
      <c r="E479">
        <v>0</v>
      </c>
      <c r="F479">
        <v>1</v>
      </c>
      <c r="G479">
        <v>2</v>
      </c>
      <c r="H479" s="7">
        <v>1</v>
      </c>
      <c r="I479" s="7">
        <v>0</v>
      </c>
      <c r="J479" t="s">
        <v>3</v>
      </c>
      <c r="K479" t="s">
        <v>3</v>
      </c>
      <c r="L479" t="s">
        <v>6</v>
      </c>
      <c r="M479" t="s">
        <v>4</v>
      </c>
      <c r="N479" s="1">
        <v>94.833333333333329</v>
      </c>
      <c r="O479" s="1">
        <v>76.666666666666671</v>
      </c>
      <c r="P479" s="1">
        <v>100.00499987500625</v>
      </c>
      <c r="Q479" s="1">
        <v>41.677331968349414</v>
      </c>
      <c r="R479" s="1">
        <v>67.78205663569527</v>
      </c>
      <c r="S479" s="1">
        <v>41.366907862338032</v>
      </c>
      <c r="T479" s="1">
        <v>32.222943239310979</v>
      </c>
      <c r="U479" s="1">
        <v>0.31042410601138215</v>
      </c>
      <c r="V479" s="13">
        <v>2014</v>
      </c>
      <c r="W479" s="13" t="s">
        <v>10</v>
      </c>
      <c r="X479" s="13" t="s">
        <v>12</v>
      </c>
      <c r="Y479" s="14">
        <f>VLOOKUP(B479,'2. n_obs_id1'!$A:$B,2,FALSE)</f>
        <v>38</v>
      </c>
      <c r="Z479" s="14">
        <f>IF(ISERROR(VLOOKUP(C479,'2. n_obs_id1'!$A:$B,2,FALSE)),0,VLOOKUP(C479,'2. n_obs_id1'!$A:$B,2,FALSE))</f>
        <v>63</v>
      </c>
    </row>
    <row r="480" spans="1:26" x14ac:dyDescent="0.2">
      <c r="A480">
        <v>479</v>
      </c>
      <c r="B480" t="s">
        <v>103</v>
      </c>
      <c r="C480" t="s">
        <v>99</v>
      </c>
      <c r="D480">
        <v>0</v>
      </c>
      <c r="E480">
        <v>1</v>
      </c>
      <c r="F480">
        <v>2</v>
      </c>
      <c r="G480">
        <v>1</v>
      </c>
      <c r="H480" s="7" t="s">
        <v>5</v>
      </c>
      <c r="I480" s="7" t="s">
        <v>5</v>
      </c>
      <c r="J480" t="s">
        <v>3</v>
      </c>
      <c r="K480" t="s">
        <v>2</v>
      </c>
      <c r="L480" t="s">
        <v>6</v>
      </c>
      <c r="M480" t="s">
        <v>6</v>
      </c>
      <c r="N480" s="1">
        <v>94.833333333333329</v>
      </c>
      <c r="O480" s="1">
        <v>92.214285714285708</v>
      </c>
      <c r="P480" s="1">
        <v>100.00499987500625</v>
      </c>
      <c r="Q480" s="1">
        <v>23.259406699226016</v>
      </c>
      <c r="R480" s="1">
        <v>67.78205663569527</v>
      </c>
      <c r="S480" s="1">
        <v>51.800968279513803</v>
      </c>
      <c r="T480" s="1">
        <v>32.222943239310979</v>
      </c>
      <c r="U480" s="1">
        <v>-28.541561580287787</v>
      </c>
      <c r="V480" s="13">
        <v>2014</v>
      </c>
      <c r="W480" s="13" t="s">
        <v>10</v>
      </c>
      <c r="X480" s="13" t="s">
        <v>12</v>
      </c>
      <c r="Y480" s="14">
        <f>VLOOKUP(B480,'2. n_obs_id1'!$A:$B,2,FALSE)</f>
        <v>38</v>
      </c>
      <c r="Z480" s="14">
        <f>IF(ISERROR(VLOOKUP(C480,'2. n_obs_id1'!$A:$B,2,FALSE)),0,VLOOKUP(C480,'2. n_obs_id1'!$A:$B,2,FALSE))</f>
        <v>60</v>
      </c>
    </row>
    <row r="481" spans="1:26" x14ac:dyDescent="0.2">
      <c r="A481">
        <v>480</v>
      </c>
      <c r="B481" t="s">
        <v>103</v>
      </c>
      <c r="C481" t="s">
        <v>99</v>
      </c>
      <c r="D481">
        <v>0</v>
      </c>
      <c r="E481">
        <v>1</v>
      </c>
      <c r="F481">
        <v>2</v>
      </c>
      <c r="G481">
        <v>1</v>
      </c>
      <c r="H481" s="7" t="s">
        <v>5</v>
      </c>
      <c r="I481" s="7" t="s">
        <v>5</v>
      </c>
      <c r="J481" t="s">
        <v>3</v>
      </c>
      <c r="K481" t="s">
        <v>2</v>
      </c>
      <c r="L481" t="s">
        <v>6</v>
      </c>
      <c r="M481" t="s">
        <v>6</v>
      </c>
      <c r="N481" s="1">
        <v>94.833333333333329</v>
      </c>
      <c r="O481" s="1">
        <v>92.214285714285708</v>
      </c>
      <c r="P481" s="1">
        <v>100.00499987500625</v>
      </c>
      <c r="Q481" s="1">
        <v>23.259406699226016</v>
      </c>
      <c r="R481" s="1">
        <v>67.78205663569527</v>
      </c>
      <c r="S481" s="1">
        <v>51.800968279513803</v>
      </c>
      <c r="T481" s="1">
        <v>32.222943239310979</v>
      </c>
      <c r="U481" s="1">
        <v>-28.541561580287787</v>
      </c>
      <c r="V481" s="13">
        <v>2014</v>
      </c>
      <c r="W481" s="13" t="s">
        <v>10</v>
      </c>
      <c r="X481" s="13" t="s">
        <v>12</v>
      </c>
      <c r="Y481" s="14">
        <f>VLOOKUP(B481,'2. n_obs_id1'!$A:$B,2,FALSE)</f>
        <v>38</v>
      </c>
      <c r="Z481" s="14">
        <f>IF(ISERROR(VLOOKUP(C481,'2. n_obs_id1'!$A:$B,2,FALSE)),0,VLOOKUP(C481,'2. n_obs_id1'!$A:$B,2,FALSE))</f>
        <v>60</v>
      </c>
    </row>
    <row r="482" spans="1:26" x14ac:dyDescent="0.2">
      <c r="A482">
        <v>481</v>
      </c>
      <c r="B482" t="s">
        <v>103</v>
      </c>
      <c r="C482" t="s">
        <v>99</v>
      </c>
      <c r="D482">
        <v>0</v>
      </c>
      <c r="E482">
        <v>1</v>
      </c>
      <c r="F482">
        <v>2</v>
      </c>
      <c r="G482">
        <v>1</v>
      </c>
      <c r="H482" s="7">
        <v>0</v>
      </c>
      <c r="I482" s="7">
        <v>1</v>
      </c>
      <c r="J482" t="s">
        <v>3</v>
      </c>
      <c r="K482" t="s">
        <v>2</v>
      </c>
      <c r="L482" t="s">
        <v>6</v>
      </c>
      <c r="M482" t="s">
        <v>6</v>
      </c>
      <c r="N482" s="1">
        <v>94.833333333333329</v>
      </c>
      <c r="O482" s="1">
        <v>92.214285714285708</v>
      </c>
      <c r="P482" s="1">
        <v>100.00499987500625</v>
      </c>
      <c r="Q482" s="1">
        <v>23.259406699226016</v>
      </c>
      <c r="R482" s="1">
        <v>67.78205663569527</v>
      </c>
      <c r="S482" s="1">
        <v>51.800968279513803</v>
      </c>
      <c r="T482" s="1">
        <v>32.222943239310979</v>
      </c>
      <c r="U482" s="1">
        <v>-28.541561580287787</v>
      </c>
      <c r="V482" s="13">
        <v>2014</v>
      </c>
      <c r="W482" s="13" t="s">
        <v>10</v>
      </c>
      <c r="X482" s="13" t="s">
        <v>12</v>
      </c>
      <c r="Y482" s="14">
        <f>VLOOKUP(B482,'2. n_obs_id1'!$A:$B,2,FALSE)</f>
        <v>38</v>
      </c>
      <c r="Z482" s="14">
        <f>IF(ISERROR(VLOOKUP(C482,'2. n_obs_id1'!$A:$B,2,FALSE)),0,VLOOKUP(C482,'2. n_obs_id1'!$A:$B,2,FALSE))</f>
        <v>60</v>
      </c>
    </row>
    <row r="483" spans="1:26" x14ac:dyDescent="0.2">
      <c r="A483">
        <v>482</v>
      </c>
      <c r="B483" t="s">
        <v>103</v>
      </c>
      <c r="C483" t="s">
        <v>99</v>
      </c>
      <c r="D483">
        <v>0</v>
      </c>
      <c r="E483">
        <v>1</v>
      </c>
      <c r="F483">
        <v>2</v>
      </c>
      <c r="G483">
        <v>1</v>
      </c>
      <c r="H483" s="7">
        <v>0</v>
      </c>
      <c r="I483" s="7">
        <v>1</v>
      </c>
      <c r="J483" t="s">
        <v>3</v>
      </c>
      <c r="K483" t="s">
        <v>2</v>
      </c>
      <c r="L483" t="s">
        <v>6</v>
      </c>
      <c r="M483" t="s">
        <v>6</v>
      </c>
      <c r="N483" s="1">
        <v>94.833333333333329</v>
      </c>
      <c r="O483" s="1">
        <v>92.214285714285708</v>
      </c>
      <c r="P483" s="1">
        <v>100.00499987500625</v>
      </c>
      <c r="Q483" s="1">
        <v>23.259406699226016</v>
      </c>
      <c r="R483" s="1">
        <v>67.78205663569527</v>
      </c>
      <c r="S483" s="1">
        <v>51.800968279513803</v>
      </c>
      <c r="T483" s="1">
        <v>32.222943239310979</v>
      </c>
      <c r="U483" s="1">
        <v>-28.541561580287787</v>
      </c>
      <c r="V483" s="13">
        <v>2014</v>
      </c>
      <c r="W483" s="13" t="s">
        <v>10</v>
      </c>
      <c r="X483" s="13" t="s">
        <v>12</v>
      </c>
      <c r="Y483" s="14">
        <f>VLOOKUP(B483,'2. n_obs_id1'!$A:$B,2,FALSE)</f>
        <v>38</v>
      </c>
      <c r="Z483" s="14">
        <f>IF(ISERROR(VLOOKUP(C483,'2. n_obs_id1'!$A:$B,2,FALSE)),0,VLOOKUP(C483,'2. n_obs_id1'!$A:$B,2,FALSE))</f>
        <v>60</v>
      </c>
    </row>
    <row r="484" spans="1:26" x14ac:dyDescent="0.2">
      <c r="A484">
        <v>483</v>
      </c>
      <c r="B484" t="s">
        <v>99</v>
      </c>
      <c r="C484" t="s">
        <v>103</v>
      </c>
      <c r="D484">
        <v>1</v>
      </c>
      <c r="E484">
        <v>0</v>
      </c>
      <c r="F484">
        <v>1</v>
      </c>
      <c r="G484">
        <v>2</v>
      </c>
      <c r="H484" s="7">
        <v>1</v>
      </c>
      <c r="I484" s="7">
        <v>0</v>
      </c>
      <c r="J484" t="s">
        <v>2</v>
      </c>
      <c r="K484" t="s">
        <v>3</v>
      </c>
      <c r="L484" t="s">
        <v>6</v>
      </c>
      <c r="M484" t="s">
        <v>6</v>
      </c>
      <c r="N484" s="1">
        <v>92.214285714285708</v>
      </c>
      <c r="O484" s="1">
        <v>94.833333333333329</v>
      </c>
      <c r="P484" s="1">
        <v>23.259406699226016</v>
      </c>
      <c r="Q484" s="1">
        <v>100.00499987500625</v>
      </c>
      <c r="R484" s="1">
        <v>54.956700373651238</v>
      </c>
      <c r="S484" s="1">
        <v>57.806001349791586</v>
      </c>
      <c r="T484" s="1">
        <v>-31.697293674425222</v>
      </c>
      <c r="U484" s="1">
        <v>42.198998525214662</v>
      </c>
      <c r="V484" s="13">
        <v>2014</v>
      </c>
      <c r="W484" s="13" t="s">
        <v>10</v>
      </c>
      <c r="X484" s="13" t="s">
        <v>12</v>
      </c>
      <c r="Y484" s="14">
        <f>VLOOKUP(B484,'2. n_obs_id1'!$A:$B,2,FALSE)</f>
        <v>60</v>
      </c>
      <c r="Z484" s="14">
        <f>IF(ISERROR(VLOOKUP(C484,'2. n_obs_id1'!$A:$B,2,FALSE)),0,VLOOKUP(C484,'2. n_obs_id1'!$A:$B,2,FALSE))</f>
        <v>38</v>
      </c>
    </row>
    <row r="485" spans="1:26" x14ac:dyDescent="0.2">
      <c r="A485">
        <v>484</v>
      </c>
      <c r="B485" t="s">
        <v>99</v>
      </c>
      <c r="C485" t="s">
        <v>103</v>
      </c>
      <c r="D485">
        <v>1</v>
      </c>
      <c r="E485">
        <v>0</v>
      </c>
      <c r="F485">
        <v>1</v>
      </c>
      <c r="G485">
        <v>2</v>
      </c>
      <c r="H485" s="7">
        <v>1</v>
      </c>
      <c r="I485" s="7">
        <v>0</v>
      </c>
      <c r="J485" t="s">
        <v>2</v>
      </c>
      <c r="K485" t="s">
        <v>3</v>
      </c>
      <c r="L485" t="s">
        <v>6</v>
      </c>
      <c r="M485" t="s">
        <v>6</v>
      </c>
      <c r="N485" s="1">
        <v>92.214285714285708</v>
      </c>
      <c r="O485" s="1">
        <v>94.833333333333329</v>
      </c>
      <c r="P485" s="1">
        <v>23.259406699226016</v>
      </c>
      <c r="Q485" s="1">
        <v>100.00499987500625</v>
      </c>
      <c r="R485" s="1">
        <v>54.956700373651238</v>
      </c>
      <c r="S485" s="1">
        <v>57.806001349791586</v>
      </c>
      <c r="T485" s="1">
        <v>-31.697293674425222</v>
      </c>
      <c r="U485" s="1">
        <v>42.198998525214662</v>
      </c>
      <c r="V485" s="13">
        <v>2014</v>
      </c>
      <c r="W485" s="13" t="s">
        <v>10</v>
      </c>
      <c r="X485" s="13" t="s">
        <v>12</v>
      </c>
      <c r="Y485" s="14">
        <f>VLOOKUP(B485,'2. n_obs_id1'!$A:$B,2,FALSE)</f>
        <v>60</v>
      </c>
      <c r="Z485" s="14">
        <f>IF(ISERROR(VLOOKUP(C485,'2. n_obs_id1'!$A:$B,2,FALSE)),0,VLOOKUP(C485,'2. n_obs_id1'!$A:$B,2,FALSE))</f>
        <v>38</v>
      </c>
    </row>
    <row r="486" spans="1:26" x14ac:dyDescent="0.2">
      <c r="A486">
        <v>485</v>
      </c>
      <c r="B486" t="s">
        <v>103</v>
      </c>
      <c r="C486" t="s">
        <v>99</v>
      </c>
      <c r="D486">
        <v>0</v>
      </c>
      <c r="E486">
        <v>1</v>
      </c>
      <c r="F486">
        <v>2</v>
      </c>
      <c r="G486">
        <v>1</v>
      </c>
      <c r="H486" s="7" t="s">
        <v>5</v>
      </c>
      <c r="I486" s="7" t="s">
        <v>5</v>
      </c>
      <c r="J486" t="s">
        <v>3</v>
      </c>
      <c r="K486" t="s">
        <v>2</v>
      </c>
      <c r="L486" t="s">
        <v>6</v>
      </c>
      <c r="M486" t="s">
        <v>6</v>
      </c>
      <c r="N486" s="1">
        <v>94.833333333333329</v>
      </c>
      <c r="O486" s="1">
        <v>92.214285714285708</v>
      </c>
      <c r="P486" s="1">
        <v>100.00499987500625</v>
      </c>
      <c r="Q486" s="1">
        <v>23.259406699226016</v>
      </c>
      <c r="R486" s="1">
        <v>67.78205663569527</v>
      </c>
      <c r="S486" s="1">
        <v>51.800968279513803</v>
      </c>
      <c r="T486" s="1">
        <v>32.222943239310979</v>
      </c>
      <c r="U486" s="1">
        <v>-28.541561580287787</v>
      </c>
      <c r="V486" s="13">
        <v>2014</v>
      </c>
      <c r="W486" s="13" t="s">
        <v>10</v>
      </c>
      <c r="X486" s="13" t="s">
        <v>12</v>
      </c>
      <c r="Y486" s="14">
        <f>VLOOKUP(B486,'2. n_obs_id1'!$A:$B,2,FALSE)</f>
        <v>38</v>
      </c>
      <c r="Z486" s="14">
        <f>IF(ISERROR(VLOOKUP(C486,'2. n_obs_id1'!$A:$B,2,FALSE)),0,VLOOKUP(C486,'2. n_obs_id1'!$A:$B,2,FALSE))</f>
        <v>60</v>
      </c>
    </row>
    <row r="487" spans="1:26" x14ac:dyDescent="0.2">
      <c r="A487">
        <v>486</v>
      </c>
      <c r="B487" t="s">
        <v>103</v>
      </c>
      <c r="C487" t="s">
        <v>99</v>
      </c>
      <c r="D487">
        <v>0</v>
      </c>
      <c r="E487">
        <v>1</v>
      </c>
      <c r="F487">
        <v>2</v>
      </c>
      <c r="G487">
        <v>1</v>
      </c>
      <c r="H487" s="7">
        <v>0</v>
      </c>
      <c r="I487" s="7">
        <v>1</v>
      </c>
      <c r="J487" t="s">
        <v>3</v>
      </c>
      <c r="K487" t="s">
        <v>2</v>
      </c>
      <c r="L487" t="s">
        <v>6</v>
      </c>
      <c r="M487" t="s">
        <v>6</v>
      </c>
      <c r="N487" s="1">
        <v>94.833333333333329</v>
      </c>
      <c r="O487" s="1">
        <v>92.214285714285708</v>
      </c>
      <c r="P487" s="1">
        <v>100.00499987500625</v>
      </c>
      <c r="Q487" s="1">
        <v>23.259406699226016</v>
      </c>
      <c r="R487" s="1">
        <v>67.78205663569527</v>
      </c>
      <c r="S487" s="1">
        <v>51.800968279513803</v>
      </c>
      <c r="T487" s="1">
        <v>32.222943239310979</v>
      </c>
      <c r="U487" s="1">
        <v>-28.541561580287787</v>
      </c>
      <c r="V487" s="13">
        <v>2014</v>
      </c>
      <c r="W487" s="13" t="s">
        <v>10</v>
      </c>
      <c r="X487" s="13" t="s">
        <v>12</v>
      </c>
      <c r="Y487" s="14">
        <f>VLOOKUP(B487,'2. n_obs_id1'!$A:$B,2,FALSE)</f>
        <v>38</v>
      </c>
      <c r="Z487" s="14">
        <f>IF(ISERROR(VLOOKUP(C487,'2. n_obs_id1'!$A:$B,2,FALSE)),0,VLOOKUP(C487,'2. n_obs_id1'!$A:$B,2,FALSE))</f>
        <v>60</v>
      </c>
    </row>
    <row r="488" spans="1:26" x14ac:dyDescent="0.2">
      <c r="A488">
        <v>487</v>
      </c>
      <c r="B488" t="s">
        <v>137</v>
      </c>
      <c r="C488" t="s">
        <v>99</v>
      </c>
      <c r="D488">
        <v>0</v>
      </c>
      <c r="E488">
        <v>1</v>
      </c>
      <c r="F488">
        <v>1</v>
      </c>
      <c r="G488">
        <v>2</v>
      </c>
      <c r="H488" s="7">
        <v>0</v>
      </c>
      <c r="I488" s="7">
        <v>1</v>
      </c>
      <c r="J488" t="s">
        <v>2</v>
      </c>
      <c r="K488" t="s">
        <v>2</v>
      </c>
      <c r="L488" t="s">
        <v>4</v>
      </c>
      <c r="M488" t="s">
        <v>6</v>
      </c>
      <c r="N488" s="1">
        <v>69.181818181818187</v>
      </c>
      <c r="O488" s="1">
        <v>92.214285714285708</v>
      </c>
      <c r="P488" s="1">
        <v>96.674712308855618</v>
      </c>
      <c r="Q488" s="1">
        <v>23.259406699226016</v>
      </c>
      <c r="R488" s="1">
        <v>58.402832169616239</v>
      </c>
      <c r="S488" s="1">
        <v>51.800968279513803</v>
      </c>
      <c r="T488" s="1">
        <v>38.271880139239379</v>
      </c>
      <c r="U488" s="1">
        <v>-28.541561580287787</v>
      </c>
      <c r="V488" s="13">
        <v>2014</v>
      </c>
      <c r="W488" s="13" t="s">
        <v>10</v>
      </c>
      <c r="X488" s="13" t="s">
        <v>12</v>
      </c>
      <c r="Y488" s="14">
        <f>VLOOKUP(B488,'2. n_obs_id1'!$A:$B,2,FALSE)</f>
        <v>77</v>
      </c>
      <c r="Z488" s="14">
        <f>IF(ISERROR(VLOOKUP(C488,'2. n_obs_id1'!$A:$B,2,FALSE)),0,VLOOKUP(C488,'2. n_obs_id1'!$A:$B,2,FALSE))</f>
        <v>60</v>
      </c>
    </row>
    <row r="489" spans="1:26" x14ac:dyDescent="0.2">
      <c r="A489">
        <v>488</v>
      </c>
      <c r="B489" t="s">
        <v>99</v>
      </c>
      <c r="C489" t="s">
        <v>137</v>
      </c>
      <c r="D489">
        <v>1</v>
      </c>
      <c r="E489">
        <v>0</v>
      </c>
      <c r="F489">
        <v>2</v>
      </c>
      <c r="G489">
        <v>1</v>
      </c>
      <c r="H489" s="7">
        <v>1</v>
      </c>
      <c r="I489" s="7">
        <v>0</v>
      </c>
      <c r="J489" t="s">
        <v>2</v>
      </c>
      <c r="K489" t="s">
        <v>2</v>
      </c>
      <c r="L489" t="s">
        <v>6</v>
      </c>
      <c r="M489" t="s">
        <v>4</v>
      </c>
      <c r="N489" s="1">
        <v>92.214285714285708</v>
      </c>
      <c r="O489" s="1">
        <v>69.181818181818187</v>
      </c>
      <c r="P489" s="1">
        <v>23.259406699226016</v>
      </c>
      <c r="Q489" s="1">
        <v>96.674712308855618</v>
      </c>
      <c r="R489" s="1">
        <v>54.956700373651238</v>
      </c>
      <c r="S489" s="1">
        <v>56.420044614117785</v>
      </c>
      <c r="T489" s="1">
        <v>-31.697293674425222</v>
      </c>
      <c r="U489" s="1">
        <v>40.254667694737833</v>
      </c>
      <c r="V489" s="13">
        <v>2014</v>
      </c>
      <c r="W489" s="13" t="s">
        <v>10</v>
      </c>
      <c r="X489" s="13" t="s">
        <v>12</v>
      </c>
      <c r="Y489" s="14">
        <f>VLOOKUP(B489,'2. n_obs_id1'!$A:$B,2,FALSE)</f>
        <v>60</v>
      </c>
      <c r="Z489" s="14">
        <f>IF(ISERROR(VLOOKUP(C489,'2. n_obs_id1'!$A:$B,2,FALSE)),0,VLOOKUP(C489,'2. n_obs_id1'!$A:$B,2,FALSE))</f>
        <v>77</v>
      </c>
    </row>
    <row r="490" spans="1:26" x14ac:dyDescent="0.2">
      <c r="A490">
        <v>489</v>
      </c>
      <c r="B490" t="s">
        <v>141</v>
      </c>
      <c r="C490" t="s">
        <v>103</v>
      </c>
      <c r="D490">
        <v>0</v>
      </c>
      <c r="E490">
        <v>1</v>
      </c>
      <c r="F490">
        <v>1</v>
      </c>
      <c r="G490">
        <v>2</v>
      </c>
      <c r="H490" s="7">
        <v>0</v>
      </c>
      <c r="I490" s="7">
        <v>1</v>
      </c>
      <c r="J490" t="s">
        <v>2</v>
      </c>
      <c r="K490" t="s">
        <v>3</v>
      </c>
      <c r="L490" t="s">
        <v>6</v>
      </c>
      <c r="M490" t="s">
        <v>6</v>
      </c>
      <c r="N490" s="1">
        <v>76.125</v>
      </c>
      <c r="O490" s="1">
        <v>94.833333333333329</v>
      </c>
      <c r="P490" s="1">
        <v>239.77489443225701</v>
      </c>
      <c r="Q490" s="1">
        <v>171.96802028284213</v>
      </c>
      <c r="R490" s="1">
        <v>90.181945982828381</v>
      </c>
      <c r="S490" s="1">
        <v>57.806001349791586</v>
      </c>
      <c r="T490" s="1">
        <v>149.59294844942863</v>
      </c>
      <c r="U490" s="1">
        <v>114.16201893305055</v>
      </c>
      <c r="V490" s="13">
        <v>2014</v>
      </c>
      <c r="W490" s="13" t="s">
        <v>10</v>
      </c>
      <c r="X490" s="13" t="s">
        <v>57</v>
      </c>
      <c r="Y490" s="14">
        <f>VLOOKUP(B490,'2. n_obs_id1'!$A:$B,2,FALSE)</f>
        <v>20</v>
      </c>
      <c r="Z490" s="14">
        <f>IF(ISERROR(VLOOKUP(C490,'2. n_obs_id1'!$A:$B,2,FALSE)),0,VLOOKUP(C490,'2. n_obs_id1'!$A:$B,2,FALSE))</f>
        <v>38</v>
      </c>
    </row>
    <row r="491" spans="1:26" x14ac:dyDescent="0.2">
      <c r="A491">
        <v>490</v>
      </c>
      <c r="B491" t="s">
        <v>103</v>
      </c>
      <c r="C491" t="s">
        <v>99</v>
      </c>
      <c r="D491">
        <v>0</v>
      </c>
      <c r="E491">
        <v>1</v>
      </c>
      <c r="F491">
        <v>2</v>
      </c>
      <c r="G491">
        <v>1</v>
      </c>
      <c r="H491" s="7">
        <v>0</v>
      </c>
      <c r="I491" s="7">
        <v>1</v>
      </c>
      <c r="J491" t="s">
        <v>3</v>
      </c>
      <c r="K491" t="s">
        <v>2</v>
      </c>
      <c r="L491" t="s">
        <v>6</v>
      </c>
      <c r="M491" t="s">
        <v>6</v>
      </c>
      <c r="N491" s="1">
        <v>94.833333333333329</v>
      </c>
      <c r="O491" s="1">
        <v>92.214285714285708</v>
      </c>
      <c r="P491" s="1">
        <v>115.52056094046635</v>
      </c>
      <c r="Q491" s="1">
        <v>10.04987562112089</v>
      </c>
      <c r="R491" s="1">
        <v>67.78205663569527</v>
      </c>
      <c r="S491" s="1">
        <v>51.800968279513803</v>
      </c>
      <c r="T491" s="1">
        <v>47.738504304771084</v>
      </c>
      <c r="U491" s="1">
        <v>-41.751092658392913</v>
      </c>
      <c r="V491" s="13">
        <v>2014</v>
      </c>
      <c r="W491" s="13" t="s">
        <v>10</v>
      </c>
      <c r="X491" s="13" t="s">
        <v>11</v>
      </c>
      <c r="Y491" s="14">
        <f>VLOOKUP(B491,'2. n_obs_id1'!$A:$B,2,FALSE)</f>
        <v>38</v>
      </c>
      <c r="Z491" s="14">
        <f>IF(ISERROR(VLOOKUP(C491,'2. n_obs_id1'!$A:$B,2,FALSE)),0,VLOOKUP(C491,'2. n_obs_id1'!$A:$B,2,FALSE))</f>
        <v>60</v>
      </c>
    </row>
    <row r="492" spans="1:26" x14ac:dyDescent="0.2">
      <c r="A492">
        <v>491</v>
      </c>
      <c r="B492" t="s">
        <v>99</v>
      </c>
      <c r="C492" t="s">
        <v>103</v>
      </c>
      <c r="D492">
        <v>1</v>
      </c>
      <c r="E492">
        <v>0</v>
      </c>
      <c r="F492">
        <v>1</v>
      </c>
      <c r="G492">
        <v>2</v>
      </c>
      <c r="H492" s="7">
        <v>1</v>
      </c>
      <c r="I492" s="7">
        <v>0</v>
      </c>
      <c r="J492" t="s">
        <v>2</v>
      </c>
      <c r="K492" t="s">
        <v>3</v>
      </c>
      <c r="L492" t="s">
        <v>6</v>
      </c>
      <c r="M492" t="s">
        <v>6</v>
      </c>
      <c r="N492" s="1">
        <v>92.214285714285708</v>
      </c>
      <c r="O492" s="1">
        <v>94.833333333333329</v>
      </c>
      <c r="P492" s="1">
        <v>10.04987562112089</v>
      </c>
      <c r="Q492" s="1">
        <v>115.52056094046635</v>
      </c>
      <c r="R492" s="1">
        <v>54.956700373651238</v>
      </c>
      <c r="S492" s="1">
        <v>57.806001349791586</v>
      </c>
      <c r="T492" s="1">
        <v>-44.906824752530348</v>
      </c>
      <c r="U492" s="1">
        <v>57.714559590674767</v>
      </c>
      <c r="V492" s="13">
        <v>2014</v>
      </c>
      <c r="W492" s="13" t="s">
        <v>10</v>
      </c>
      <c r="X492" s="13" t="s">
        <v>11</v>
      </c>
      <c r="Y492" s="14">
        <f>VLOOKUP(B492,'2. n_obs_id1'!$A:$B,2,FALSE)</f>
        <v>60</v>
      </c>
      <c r="Z492" s="14">
        <f>IF(ISERROR(VLOOKUP(C492,'2. n_obs_id1'!$A:$B,2,FALSE)),0,VLOOKUP(C492,'2. n_obs_id1'!$A:$B,2,FALSE))</f>
        <v>38</v>
      </c>
    </row>
    <row r="493" spans="1:26" x14ac:dyDescent="0.2">
      <c r="A493">
        <v>492</v>
      </c>
      <c r="B493" t="s">
        <v>141</v>
      </c>
      <c r="C493" t="s">
        <v>99</v>
      </c>
      <c r="D493">
        <v>0</v>
      </c>
      <c r="E493">
        <v>1</v>
      </c>
      <c r="F493">
        <v>1</v>
      </c>
      <c r="G493">
        <v>2</v>
      </c>
      <c r="H493" s="7">
        <v>0</v>
      </c>
      <c r="I493" s="7">
        <v>1</v>
      </c>
      <c r="J493" t="s">
        <v>2</v>
      </c>
      <c r="K493" t="s">
        <v>2</v>
      </c>
      <c r="L493" t="s">
        <v>6</v>
      </c>
      <c r="M493" t="s">
        <v>6</v>
      </c>
      <c r="N493" s="1">
        <v>76.125</v>
      </c>
      <c r="O493" s="1">
        <v>92.214285714285708</v>
      </c>
      <c r="P493" s="1">
        <v>63.245553203367585</v>
      </c>
      <c r="Q493" s="1">
        <v>10.04987562112089</v>
      </c>
      <c r="R493" s="1">
        <v>90.181945982828381</v>
      </c>
      <c r="S493" s="1">
        <v>51.800968279513803</v>
      </c>
      <c r="T493" s="1">
        <v>-26.936392779460796</v>
      </c>
      <c r="U493" s="1">
        <v>-41.751092658392913</v>
      </c>
      <c r="V493" s="13">
        <v>2014</v>
      </c>
      <c r="W493" s="13" t="s">
        <v>10</v>
      </c>
      <c r="X493" s="13" t="s">
        <v>11</v>
      </c>
      <c r="Y493" s="14">
        <f>VLOOKUP(B493,'2. n_obs_id1'!$A:$B,2,FALSE)</f>
        <v>20</v>
      </c>
      <c r="Z493" s="14">
        <f>IF(ISERROR(VLOOKUP(C493,'2. n_obs_id1'!$A:$B,2,FALSE)),0,VLOOKUP(C493,'2. n_obs_id1'!$A:$B,2,FALSE))</f>
        <v>60</v>
      </c>
    </row>
    <row r="494" spans="1:26" x14ac:dyDescent="0.2">
      <c r="A494">
        <v>493</v>
      </c>
      <c r="B494" t="s">
        <v>99</v>
      </c>
      <c r="C494" t="s">
        <v>103</v>
      </c>
      <c r="D494">
        <v>1</v>
      </c>
      <c r="E494">
        <v>0</v>
      </c>
      <c r="F494">
        <v>1</v>
      </c>
      <c r="G494">
        <v>2</v>
      </c>
      <c r="H494" s="7" t="s">
        <v>5</v>
      </c>
      <c r="I494" s="7" t="s">
        <v>5</v>
      </c>
      <c r="J494" t="s">
        <v>2</v>
      </c>
      <c r="K494" t="s">
        <v>3</v>
      </c>
      <c r="L494" t="s">
        <v>6</v>
      </c>
      <c r="M494" t="s">
        <v>6</v>
      </c>
      <c r="N494" s="1">
        <v>92.214285714285708</v>
      </c>
      <c r="O494" s="1">
        <v>94.833333333333329</v>
      </c>
      <c r="P494" s="1">
        <v>10.04987562112089</v>
      </c>
      <c r="Q494" s="1">
        <v>115.52056094046635</v>
      </c>
      <c r="R494" s="1">
        <v>54.956700373651238</v>
      </c>
      <c r="S494" s="1">
        <v>57.806001349791586</v>
      </c>
      <c r="T494" s="1">
        <v>-44.906824752530348</v>
      </c>
      <c r="U494" s="1">
        <v>57.714559590674767</v>
      </c>
      <c r="V494" s="13">
        <v>2014</v>
      </c>
      <c r="W494" s="13" t="s">
        <v>10</v>
      </c>
      <c r="X494" s="13" t="s">
        <v>11</v>
      </c>
      <c r="Y494" s="14">
        <f>VLOOKUP(B494,'2. n_obs_id1'!$A:$B,2,FALSE)</f>
        <v>60</v>
      </c>
      <c r="Z494" s="14">
        <f>IF(ISERROR(VLOOKUP(C494,'2. n_obs_id1'!$A:$B,2,FALSE)),0,VLOOKUP(C494,'2. n_obs_id1'!$A:$B,2,FALSE))</f>
        <v>38</v>
      </c>
    </row>
    <row r="495" spans="1:26" x14ac:dyDescent="0.2">
      <c r="A495">
        <v>494</v>
      </c>
      <c r="B495" t="s">
        <v>103</v>
      </c>
      <c r="C495" t="s">
        <v>99</v>
      </c>
      <c r="D495">
        <v>0</v>
      </c>
      <c r="E495">
        <v>1</v>
      </c>
      <c r="F495">
        <v>2</v>
      </c>
      <c r="G495">
        <v>1</v>
      </c>
      <c r="H495" s="7" t="s">
        <v>5</v>
      </c>
      <c r="I495" s="7" t="s">
        <v>5</v>
      </c>
      <c r="J495" t="s">
        <v>3</v>
      </c>
      <c r="K495" t="s">
        <v>2</v>
      </c>
      <c r="L495" t="s">
        <v>6</v>
      </c>
      <c r="M495" t="s">
        <v>6</v>
      </c>
      <c r="N495" s="1">
        <v>94.833333333333329</v>
      </c>
      <c r="O495" s="1">
        <v>92.214285714285708</v>
      </c>
      <c r="P495" s="1">
        <v>115.52056094046635</v>
      </c>
      <c r="Q495" s="1">
        <v>10.04987562112089</v>
      </c>
      <c r="R495" s="1">
        <v>67.78205663569527</v>
      </c>
      <c r="S495" s="1">
        <v>51.800968279513803</v>
      </c>
      <c r="T495" s="1">
        <v>47.738504304771084</v>
      </c>
      <c r="U495" s="1">
        <v>-41.751092658392913</v>
      </c>
      <c r="V495" s="13">
        <v>2014</v>
      </c>
      <c r="W495" s="13" t="s">
        <v>10</v>
      </c>
      <c r="X495" s="13" t="s">
        <v>11</v>
      </c>
      <c r="Y495" s="14">
        <f>VLOOKUP(B495,'2. n_obs_id1'!$A:$B,2,FALSE)</f>
        <v>38</v>
      </c>
      <c r="Z495" s="14">
        <f>IF(ISERROR(VLOOKUP(C495,'2. n_obs_id1'!$A:$B,2,FALSE)),0,VLOOKUP(C495,'2. n_obs_id1'!$A:$B,2,FALSE))</f>
        <v>60</v>
      </c>
    </row>
    <row r="496" spans="1:26" x14ac:dyDescent="0.2">
      <c r="A496">
        <v>495</v>
      </c>
      <c r="B496" t="s">
        <v>103</v>
      </c>
      <c r="C496" t="s">
        <v>99</v>
      </c>
      <c r="D496">
        <v>0</v>
      </c>
      <c r="E496">
        <v>1</v>
      </c>
      <c r="F496">
        <v>2</v>
      </c>
      <c r="G496">
        <v>1</v>
      </c>
      <c r="H496" s="7">
        <v>0</v>
      </c>
      <c r="I496" s="7">
        <v>1</v>
      </c>
      <c r="J496" t="s">
        <v>3</v>
      </c>
      <c r="K496" t="s">
        <v>2</v>
      </c>
      <c r="L496" t="s">
        <v>6</v>
      </c>
      <c r="M496" t="s">
        <v>6</v>
      </c>
      <c r="N496" s="1">
        <v>94.833333333333329</v>
      </c>
      <c r="O496" s="1">
        <v>92.214285714285708</v>
      </c>
      <c r="P496" s="1">
        <v>115.52056094046635</v>
      </c>
      <c r="Q496" s="1">
        <v>10.04987562112089</v>
      </c>
      <c r="R496" s="1">
        <v>67.78205663569527</v>
      </c>
      <c r="S496" s="1">
        <v>51.800968279513803</v>
      </c>
      <c r="T496" s="1">
        <v>47.738504304771084</v>
      </c>
      <c r="U496" s="1">
        <v>-41.751092658392913</v>
      </c>
      <c r="V496" s="13">
        <v>2014</v>
      </c>
      <c r="W496" s="13" t="s">
        <v>10</v>
      </c>
      <c r="X496" s="13" t="s">
        <v>11</v>
      </c>
      <c r="Y496" s="14">
        <f>VLOOKUP(B496,'2. n_obs_id1'!$A:$B,2,FALSE)</f>
        <v>38</v>
      </c>
      <c r="Z496" s="14">
        <f>IF(ISERROR(VLOOKUP(C496,'2. n_obs_id1'!$A:$B,2,FALSE)),0,VLOOKUP(C496,'2. n_obs_id1'!$A:$B,2,FALSE))</f>
        <v>60</v>
      </c>
    </row>
    <row r="497" spans="1:26" x14ac:dyDescent="0.2">
      <c r="A497">
        <v>496</v>
      </c>
      <c r="B497" t="s">
        <v>99</v>
      </c>
      <c r="C497" t="s">
        <v>141</v>
      </c>
      <c r="D497">
        <v>1</v>
      </c>
      <c r="E497">
        <v>0</v>
      </c>
      <c r="F497">
        <v>2</v>
      </c>
      <c r="G497">
        <v>1</v>
      </c>
      <c r="H497" s="7">
        <v>1</v>
      </c>
      <c r="I497" s="7">
        <v>0</v>
      </c>
      <c r="J497" t="s">
        <v>2</v>
      </c>
      <c r="K497" t="s">
        <v>2</v>
      </c>
      <c r="L497" t="s">
        <v>6</v>
      </c>
      <c r="M497" t="s">
        <v>6</v>
      </c>
      <c r="N497" s="1">
        <v>92.214285714285708</v>
      </c>
      <c r="O497" s="1">
        <v>76.125</v>
      </c>
      <c r="P497" s="1">
        <v>10.04987562112089</v>
      </c>
      <c r="Q497" s="1">
        <v>63.245553203367585</v>
      </c>
      <c r="R497" s="1">
        <v>54.956700373651238</v>
      </c>
      <c r="S497" s="1">
        <v>77.901293607299223</v>
      </c>
      <c r="T497" s="1">
        <v>-44.906824752530348</v>
      </c>
      <c r="U497" s="1">
        <v>-14.655740403931638</v>
      </c>
      <c r="V497" s="13">
        <v>2014</v>
      </c>
      <c r="W497" s="13" t="s">
        <v>10</v>
      </c>
      <c r="X497" s="13" t="s">
        <v>11</v>
      </c>
      <c r="Y497" s="14">
        <f>VLOOKUP(B497,'2. n_obs_id1'!$A:$B,2,FALSE)</f>
        <v>60</v>
      </c>
      <c r="Z497" s="14">
        <f>IF(ISERROR(VLOOKUP(C497,'2. n_obs_id1'!$A:$B,2,FALSE)),0,VLOOKUP(C497,'2. n_obs_id1'!$A:$B,2,FALSE))</f>
        <v>20</v>
      </c>
    </row>
    <row r="498" spans="1:26" x14ac:dyDescent="0.2">
      <c r="A498">
        <v>497</v>
      </c>
      <c r="B498" t="s">
        <v>103</v>
      </c>
      <c r="C498" t="s">
        <v>99</v>
      </c>
      <c r="D498">
        <v>0</v>
      </c>
      <c r="E498">
        <v>1</v>
      </c>
      <c r="F498">
        <v>2</v>
      </c>
      <c r="G498">
        <v>1</v>
      </c>
      <c r="H498" s="7">
        <v>0</v>
      </c>
      <c r="I498" s="7">
        <v>1</v>
      </c>
      <c r="J498" t="s">
        <v>3</v>
      </c>
      <c r="K498" t="s">
        <v>2</v>
      </c>
      <c r="L498" t="s">
        <v>6</v>
      </c>
      <c r="M498" t="s">
        <v>6</v>
      </c>
      <c r="N498" s="1">
        <v>94.833333333333329</v>
      </c>
      <c r="O498" s="1">
        <v>92.214285714285708</v>
      </c>
      <c r="P498" s="1">
        <v>115.52056094046635</v>
      </c>
      <c r="Q498" s="1">
        <v>10.04987562112089</v>
      </c>
      <c r="R498" s="1">
        <v>67.78205663569527</v>
      </c>
      <c r="S498" s="1">
        <v>51.800968279513803</v>
      </c>
      <c r="T498" s="1">
        <v>47.738504304771084</v>
      </c>
      <c r="U498" s="1">
        <v>-41.751092658392913</v>
      </c>
      <c r="V498" s="13">
        <v>2014</v>
      </c>
      <c r="W498" s="13" t="s">
        <v>10</v>
      </c>
      <c r="X498" s="13" t="s">
        <v>11</v>
      </c>
      <c r="Y498" s="14">
        <f>VLOOKUP(B498,'2. n_obs_id1'!$A:$B,2,FALSE)</f>
        <v>38</v>
      </c>
      <c r="Z498" s="14">
        <f>IF(ISERROR(VLOOKUP(C498,'2. n_obs_id1'!$A:$B,2,FALSE)),0,VLOOKUP(C498,'2. n_obs_id1'!$A:$B,2,FALSE))</f>
        <v>60</v>
      </c>
    </row>
    <row r="499" spans="1:26" x14ac:dyDescent="0.2">
      <c r="A499">
        <v>498</v>
      </c>
      <c r="B499" t="s">
        <v>99</v>
      </c>
      <c r="C499" t="s">
        <v>137</v>
      </c>
      <c r="D499">
        <v>1</v>
      </c>
      <c r="E499">
        <v>0</v>
      </c>
      <c r="F499">
        <v>2</v>
      </c>
      <c r="G499">
        <v>1</v>
      </c>
      <c r="H499" s="7">
        <v>1</v>
      </c>
      <c r="I499" s="7">
        <v>0</v>
      </c>
      <c r="J499" t="s">
        <v>2</v>
      </c>
      <c r="K499" t="s">
        <v>2</v>
      </c>
      <c r="L499" t="s">
        <v>6</v>
      </c>
      <c r="M499" t="s">
        <v>4</v>
      </c>
      <c r="N499" s="1">
        <v>92.214285714285708</v>
      </c>
      <c r="O499" s="1">
        <v>69.181818181818187</v>
      </c>
      <c r="P499" s="1">
        <v>10.04987562112089</v>
      </c>
      <c r="Q499" s="1">
        <v>112.16059914247963</v>
      </c>
      <c r="R499" s="1">
        <v>54.956700373651238</v>
      </c>
      <c r="S499" s="1">
        <v>56.420044614117785</v>
      </c>
      <c r="T499" s="1">
        <v>-44.906824752530348</v>
      </c>
      <c r="U499" s="1">
        <v>55.740554528361841</v>
      </c>
      <c r="V499" s="13">
        <v>2014</v>
      </c>
      <c r="W499" s="13" t="s">
        <v>10</v>
      </c>
      <c r="X499" s="13" t="s">
        <v>11</v>
      </c>
      <c r="Y499" s="14">
        <f>VLOOKUP(B499,'2. n_obs_id1'!$A:$B,2,FALSE)</f>
        <v>60</v>
      </c>
      <c r="Z499" s="14">
        <f>IF(ISERROR(VLOOKUP(C499,'2. n_obs_id1'!$A:$B,2,FALSE)),0,VLOOKUP(C499,'2. n_obs_id1'!$A:$B,2,FALSE))</f>
        <v>77</v>
      </c>
    </row>
    <row r="500" spans="1:26" x14ac:dyDescent="0.2">
      <c r="A500">
        <v>499</v>
      </c>
      <c r="B500" t="s">
        <v>99</v>
      </c>
      <c r="C500" t="s">
        <v>103</v>
      </c>
      <c r="D500">
        <v>1</v>
      </c>
      <c r="E500">
        <v>0</v>
      </c>
      <c r="F500">
        <v>2</v>
      </c>
      <c r="G500">
        <v>1</v>
      </c>
      <c r="H500" s="7">
        <v>1</v>
      </c>
      <c r="I500" s="7">
        <v>0</v>
      </c>
      <c r="J500" t="s">
        <v>2</v>
      </c>
      <c r="K500" t="s">
        <v>3</v>
      </c>
      <c r="L500" t="s">
        <v>6</v>
      </c>
      <c r="M500" t="s">
        <v>6</v>
      </c>
      <c r="N500" s="1">
        <v>92.214285714285708</v>
      </c>
      <c r="O500" s="1">
        <v>94.833333333333329</v>
      </c>
      <c r="P500" s="1">
        <v>10.04987562112089</v>
      </c>
      <c r="Q500" s="1">
        <v>115.52056094046635</v>
      </c>
      <c r="R500" s="1">
        <v>54.956700373651238</v>
      </c>
      <c r="S500" s="1">
        <v>57.806001349791586</v>
      </c>
      <c r="T500" s="1">
        <v>-44.906824752530348</v>
      </c>
      <c r="U500" s="1">
        <v>57.714559590674767</v>
      </c>
      <c r="V500" s="13">
        <v>2014</v>
      </c>
      <c r="W500" s="13" t="s">
        <v>10</v>
      </c>
      <c r="X500" s="13" t="s">
        <v>11</v>
      </c>
      <c r="Y500" s="14">
        <f>VLOOKUP(B500,'2. n_obs_id1'!$A:$B,2,FALSE)</f>
        <v>60</v>
      </c>
      <c r="Z500" s="14">
        <f>IF(ISERROR(VLOOKUP(C500,'2. n_obs_id1'!$A:$B,2,FALSE)),0,VLOOKUP(C500,'2. n_obs_id1'!$A:$B,2,FALSE))</f>
        <v>38</v>
      </c>
    </row>
    <row r="501" spans="1:26" x14ac:dyDescent="0.2">
      <c r="A501">
        <v>500</v>
      </c>
      <c r="B501" t="s">
        <v>137</v>
      </c>
      <c r="C501" t="s">
        <v>99</v>
      </c>
      <c r="D501">
        <v>0</v>
      </c>
      <c r="E501">
        <v>1</v>
      </c>
      <c r="F501">
        <v>1</v>
      </c>
      <c r="G501">
        <v>2</v>
      </c>
      <c r="H501" s="7">
        <v>0</v>
      </c>
      <c r="I501" s="7">
        <v>1</v>
      </c>
      <c r="J501" t="s">
        <v>2</v>
      </c>
      <c r="K501" t="s">
        <v>2</v>
      </c>
      <c r="L501" t="s">
        <v>4</v>
      </c>
      <c r="M501" t="s">
        <v>6</v>
      </c>
      <c r="N501" s="1">
        <v>69.181818181818187</v>
      </c>
      <c r="O501" s="1">
        <v>92.214285714285708</v>
      </c>
      <c r="P501" s="1">
        <v>96.674712308855618</v>
      </c>
      <c r="Q501" s="1">
        <v>23.259406699226016</v>
      </c>
      <c r="R501" s="1">
        <v>58.402832169616239</v>
      </c>
      <c r="S501" s="1">
        <v>51.800968279513803</v>
      </c>
      <c r="T501" s="1">
        <v>38.271880139239379</v>
      </c>
      <c r="U501" s="1">
        <v>-28.541561580287787</v>
      </c>
      <c r="V501" s="13">
        <v>2014</v>
      </c>
      <c r="W501" s="13" t="s">
        <v>10</v>
      </c>
      <c r="X501" s="13" t="s">
        <v>12</v>
      </c>
      <c r="Y501" s="14">
        <f>VLOOKUP(B501,'2. n_obs_id1'!$A:$B,2,FALSE)</f>
        <v>77</v>
      </c>
      <c r="Z501" s="14">
        <f>IF(ISERROR(VLOOKUP(C501,'2. n_obs_id1'!$A:$B,2,FALSE)),0,VLOOKUP(C501,'2. n_obs_id1'!$A:$B,2,FALSE))</f>
        <v>60</v>
      </c>
    </row>
    <row r="502" spans="1:26" x14ac:dyDescent="0.2">
      <c r="A502">
        <v>501</v>
      </c>
      <c r="B502" t="s">
        <v>137</v>
      </c>
      <c r="C502" t="s">
        <v>99</v>
      </c>
      <c r="D502">
        <v>0</v>
      </c>
      <c r="E502">
        <v>1</v>
      </c>
      <c r="F502">
        <v>1</v>
      </c>
      <c r="G502">
        <v>2</v>
      </c>
      <c r="H502" s="7">
        <v>0</v>
      </c>
      <c r="I502" s="7">
        <v>1</v>
      </c>
      <c r="J502" t="s">
        <v>2</v>
      </c>
      <c r="K502" t="s">
        <v>2</v>
      </c>
      <c r="L502" t="s">
        <v>4</v>
      </c>
      <c r="M502" t="s">
        <v>6</v>
      </c>
      <c r="N502" s="1">
        <v>69.181818181818187</v>
      </c>
      <c r="O502" s="1">
        <v>92.214285714285708</v>
      </c>
      <c r="P502" s="1">
        <v>112.16059914247963</v>
      </c>
      <c r="Q502" s="1">
        <v>10.04987562112089</v>
      </c>
      <c r="R502" s="1">
        <v>58.402832169616239</v>
      </c>
      <c r="S502" s="1">
        <v>51.800968279513803</v>
      </c>
      <c r="T502" s="1">
        <v>53.757766972863386</v>
      </c>
      <c r="U502" s="1">
        <v>-41.751092658392913</v>
      </c>
      <c r="V502" s="13">
        <v>2014</v>
      </c>
      <c r="W502" s="13" t="s">
        <v>10</v>
      </c>
      <c r="X502" s="13" t="s">
        <v>11</v>
      </c>
      <c r="Y502" s="14">
        <f>VLOOKUP(B502,'2. n_obs_id1'!$A:$B,2,FALSE)</f>
        <v>77</v>
      </c>
      <c r="Z502" s="14">
        <f>IF(ISERROR(VLOOKUP(C502,'2. n_obs_id1'!$A:$B,2,FALSE)),0,VLOOKUP(C502,'2. n_obs_id1'!$A:$B,2,FALSE))</f>
        <v>60</v>
      </c>
    </row>
    <row r="503" spans="1:26" x14ac:dyDescent="0.2">
      <c r="A503">
        <v>502</v>
      </c>
      <c r="B503" t="s">
        <v>103</v>
      </c>
      <c r="C503" t="s">
        <v>138</v>
      </c>
      <c r="D503">
        <v>1</v>
      </c>
      <c r="E503">
        <v>0</v>
      </c>
      <c r="F503">
        <v>2</v>
      </c>
      <c r="G503">
        <v>1</v>
      </c>
      <c r="H503" s="7">
        <v>0</v>
      </c>
      <c r="I503" s="7">
        <v>1</v>
      </c>
      <c r="J503" t="s">
        <v>3</v>
      </c>
      <c r="K503" t="s">
        <v>2</v>
      </c>
      <c r="L503" t="s">
        <v>6</v>
      </c>
      <c r="M503" t="s">
        <v>6</v>
      </c>
      <c r="N503" s="1">
        <v>94.833333333333329</v>
      </c>
      <c r="O503" s="1">
        <v>78.857142857142861</v>
      </c>
      <c r="P503" s="1">
        <v>38.013155617496423</v>
      </c>
      <c r="Q503" s="1">
        <v>4</v>
      </c>
      <c r="R503" s="1">
        <v>67.78205663569527</v>
      </c>
      <c r="S503" s="1">
        <v>38.572545498119524</v>
      </c>
      <c r="T503" s="1">
        <v>-29.768901018198846</v>
      </c>
      <c r="U503" s="1">
        <v>-34.572545498119524</v>
      </c>
      <c r="V503" s="13">
        <v>2014</v>
      </c>
      <c r="W503" s="13" t="s">
        <v>10</v>
      </c>
      <c r="X503" s="13" t="s">
        <v>51</v>
      </c>
      <c r="Y503" s="14">
        <f>VLOOKUP(B503,'2. n_obs_id1'!$A:$B,2,FALSE)</f>
        <v>38</v>
      </c>
      <c r="Z503" s="14">
        <f>IF(ISERROR(VLOOKUP(C503,'2. n_obs_id1'!$A:$B,2,FALSE)),0,VLOOKUP(C503,'2. n_obs_id1'!$A:$B,2,FALSE))</f>
        <v>58</v>
      </c>
    </row>
    <row r="504" spans="1:26" x14ac:dyDescent="0.2">
      <c r="A504">
        <v>503</v>
      </c>
      <c r="B504" t="s">
        <v>138</v>
      </c>
      <c r="C504" t="s">
        <v>103</v>
      </c>
      <c r="D504">
        <v>1</v>
      </c>
      <c r="E504">
        <v>0</v>
      </c>
      <c r="F504">
        <v>2</v>
      </c>
      <c r="G504">
        <v>1</v>
      </c>
      <c r="H504" s="7" t="s">
        <v>5</v>
      </c>
      <c r="I504" s="7" t="s">
        <v>5</v>
      </c>
      <c r="J504" t="s">
        <v>2</v>
      </c>
      <c r="K504" t="s">
        <v>3</v>
      </c>
      <c r="L504" t="s">
        <v>6</v>
      </c>
      <c r="M504" t="s">
        <v>6</v>
      </c>
      <c r="N504" s="1">
        <v>78.857142857142861</v>
      </c>
      <c r="O504" s="1">
        <v>94.833333333333329</v>
      </c>
      <c r="P504" s="1">
        <v>4</v>
      </c>
      <c r="Q504" s="1">
        <v>38.013155617496423</v>
      </c>
      <c r="R504" s="1">
        <v>30.618777590811717</v>
      </c>
      <c r="S504" s="1">
        <v>57.806001349791586</v>
      </c>
      <c r="T504" s="1">
        <v>-26.618777590811717</v>
      </c>
      <c r="U504" s="1">
        <v>-19.792845732295163</v>
      </c>
      <c r="V504" s="13">
        <v>2014</v>
      </c>
      <c r="W504" s="13" t="s">
        <v>10</v>
      </c>
      <c r="X504" s="13" t="s">
        <v>51</v>
      </c>
      <c r="Y504" s="14">
        <f>VLOOKUP(B504,'2. n_obs_id1'!$A:$B,2,FALSE)</f>
        <v>58</v>
      </c>
      <c r="Z504" s="14">
        <f>IF(ISERROR(VLOOKUP(C504,'2. n_obs_id1'!$A:$B,2,FALSE)),0,VLOOKUP(C504,'2. n_obs_id1'!$A:$B,2,FALSE))</f>
        <v>38</v>
      </c>
    </row>
    <row r="505" spans="1:26" x14ac:dyDescent="0.2">
      <c r="A505">
        <v>504</v>
      </c>
      <c r="B505" t="s">
        <v>103</v>
      </c>
      <c r="C505" t="s">
        <v>138</v>
      </c>
      <c r="D505">
        <v>0</v>
      </c>
      <c r="E505">
        <v>1</v>
      </c>
      <c r="F505">
        <v>1</v>
      </c>
      <c r="G505">
        <v>2</v>
      </c>
      <c r="H505" s="7">
        <v>0</v>
      </c>
      <c r="I505" s="7">
        <v>1</v>
      </c>
      <c r="J505" t="s">
        <v>3</v>
      </c>
      <c r="K505" t="s">
        <v>2</v>
      </c>
      <c r="L505" t="s">
        <v>6</v>
      </c>
      <c r="M505" t="s">
        <v>6</v>
      </c>
      <c r="N505" s="1">
        <v>94.833333333333329</v>
      </c>
      <c r="O505" s="1">
        <v>78.857142857142861</v>
      </c>
      <c r="P505" s="1">
        <v>38.013155617496423</v>
      </c>
      <c r="Q505" s="1">
        <v>4</v>
      </c>
      <c r="R505" s="1">
        <v>67.78205663569527</v>
      </c>
      <c r="S505" s="1">
        <v>38.572545498119524</v>
      </c>
      <c r="T505" s="1">
        <v>-29.768901018198846</v>
      </c>
      <c r="U505" s="1">
        <v>-34.572545498119524</v>
      </c>
      <c r="V505" s="13">
        <v>2014</v>
      </c>
      <c r="W505" s="13" t="s">
        <v>10</v>
      </c>
      <c r="X505" s="13" t="s">
        <v>51</v>
      </c>
      <c r="Y505" s="14">
        <f>VLOOKUP(B505,'2. n_obs_id1'!$A:$B,2,FALSE)</f>
        <v>38</v>
      </c>
      <c r="Z505" s="14">
        <f>IF(ISERROR(VLOOKUP(C505,'2. n_obs_id1'!$A:$B,2,FALSE)),0,VLOOKUP(C505,'2. n_obs_id1'!$A:$B,2,FALSE))</f>
        <v>58</v>
      </c>
    </row>
    <row r="506" spans="1:26" x14ac:dyDescent="0.2">
      <c r="A506">
        <v>505</v>
      </c>
      <c r="B506" t="s">
        <v>137</v>
      </c>
      <c r="C506" t="s">
        <v>138</v>
      </c>
      <c r="D506">
        <v>0</v>
      </c>
      <c r="E506">
        <v>1</v>
      </c>
      <c r="F506">
        <v>2</v>
      </c>
      <c r="G506">
        <v>1</v>
      </c>
      <c r="H506" s="7">
        <v>0</v>
      </c>
      <c r="I506" s="7">
        <v>1</v>
      </c>
      <c r="J506" t="s">
        <v>2</v>
      </c>
      <c r="K506" t="s">
        <v>2</v>
      </c>
      <c r="L506" t="s">
        <v>4</v>
      </c>
      <c r="M506" t="s">
        <v>6</v>
      </c>
      <c r="N506" s="1">
        <v>69.181818181818187</v>
      </c>
      <c r="O506" s="1">
        <v>78.857142857142861</v>
      </c>
      <c r="P506" s="1">
        <v>34.058772731852805</v>
      </c>
      <c r="Q506" s="1">
        <v>4</v>
      </c>
      <c r="R506" s="1">
        <v>58.402832169616239</v>
      </c>
      <c r="S506" s="1">
        <v>38.572545498119524</v>
      </c>
      <c r="T506" s="1">
        <v>-24.344059437763434</v>
      </c>
      <c r="U506" s="1">
        <v>-34.572545498119524</v>
      </c>
      <c r="V506" s="13">
        <v>2014</v>
      </c>
      <c r="W506" s="13" t="s">
        <v>10</v>
      </c>
      <c r="X506" s="13" t="s">
        <v>51</v>
      </c>
      <c r="Y506" s="14">
        <f>VLOOKUP(B506,'2. n_obs_id1'!$A:$B,2,FALSE)</f>
        <v>77</v>
      </c>
      <c r="Z506" s="14">
        <f>IF(ISERROR(VLOOKUP(C506,'2. n_obs_id1'!$A:$B,2,FALSE)),0,VLOOKUP(C506,'2. n_obs_id1'!$A:$B,2,FALSE))</f>
        <v>58</v>
      </c>
    </row>
    <row r="507" spans="1:26" x14ac:dyDescent="0.2">
      <c r="A507">
        <v>506</v>
      </c>
      <c r="B507" t="s">
        <v>138</v>
      </c>
      <c r="C507" t="s">
        <v>160</v>
      </c>
      <c r="D507">
        <v>1</v>
      </c>
      <c r="E507">
        <v>0</v>
      </c>
      <c r="F507">
        <v>1</v>
      </c>
      <c r="G507">
        <v>2</v>
      </c>
      <c r="H507" s="7">
        <v>1</v>
      </c>
      <c r="I507" s="7">
        <v>0</v>
      </c>
      <c r="J507" t="s">
        <v>2</v>
      </c>
      <c r="K507" t="s">
        <v>2</v>
      </c>
      <c r="L507" t="s">
        <v>6</v>
      </c>
      <c r="M507" t="s">
        <v>6</v>
      </c>
      <c r="N507" s="1">
        <v>78.857142857142861</v>
      </c>
      <c r="O507" s="1">
        <v>78.84615384615384</v>
      </c>
      <c r="P507" s="1">
        <v>4</v>
      </c>
      <c r="Q507" s="1">
        <v>135.15176654413364</v>
      </c>
      <c r="R507" s="1">
        <v>30.618777590811717</v>
      </c>
      <c r="S507" s="1">
        <v>93.472172637887027</v>
      </c>
      <c r="T507" s="1">
        <v>-26.618777590811717</v>
      </c>
      <c r="U507" s="1">
        <v>41.679593906246609</v>
      </c>
      <c r="V507" s="13">
        <v>2014</v>
      </c>
      <c r="W507" s="13" t="s">
        <v>10</v>
      </c>
      <c r="X507" s="13" t="s">
        <v>51</v>
      </c>
      <c r="Y507" s="14">
        <f>VLOOKUP(B507,'2. n_obs_id1'!$A:$B,2,FALSE)</f>
        <v>58</v>
      </c>
      <c r="Z507" s="14">
        <f>IF(ISERROR(VLOOKUP(C507,'2. n_obs_id1'!$A:$B,2,FALSE)),0,VLOOKUP(C507,'2. n_obs_id1'!$A:$B,2,FALSE))</f>
        <v>11</v>
      </c>
    </row>
    <row r="508" spans="1:26" x14ac:dyDescent="0.2">
      <c r="A508">
        <v>507</v>
      </c>
      <c r="B508" t="s">
        <v>138</v>
      </c>
      <c r="C508" t="s">
        <v>160</v>
      </c>
      <c r="D508">
        <v>1</v>
      </c>
      <c r="E508">
        <v>0</v>
      </c>
      <c r="F508">
        <v>1</v>
      </c>
      <c r="G508">
        <v>2</v>
      </c>
      <c r="H508" s="7">
        <v>1</v>
      </c>
      <c r="I508" s="7">
        <v>0</v>
      </c>
      <c r="J508" t="s">
        <v>2</v>
      </c>
      <c r="K508" t="s">
        <v>2</v>
      </c>
      <c r="L508" t="s">
        <v>6</v>
      </c>
      <c r="M508" t="s">
        <v>6</v>
      </c>
      <c r="N508" s="1">
        <v>78.857142857142861</v>
      </c>
      <c r="O508" s="1">
        <v>78.84615384615384</v>
      </c>
      <c r="P508" s="1">
        <v>4</v>
      </c>
      <c r="Q508" s="1">
        <v>135.15176654413364</v>
      </c>
      <c r="R508" s="1">
        <v>30.618777590811717</v>
      </c>
      <c r="S508" s="1">
        <v>93.472172637887027</v>
      </c>
      <c r="T508" s="1">
        <v>-26.618777590811717</v>
      </c>
      <c r="U508" s="1">
        <v>41.679593906246609</v>
      </c>
      <c r="V508" s="13">
        <v>2014</v>
      </c>
      <c r="W508" s="13" t="s">
        <v>10</v>
      </c>
      <c r="X508" s="13" t="s">
        <v>51</v>
      </c>
      <c r="Y508" s="14">
        <f>VLOOKUP(B508,'2. n_obs_id1'!$A:$B,2,FALSE)</f>
        <v>58</v>
      </c>
      <c r="Z508" s="14">
        <f>IF(ISERROR(VLOOKUP(C508,'2. n_obs_id1'!$A:$B,2,FALSE)),0,VLOOKUP(C508,'2. n_obs_id1'!$A:$B,2,FALSE))</f>
        <v>11</v>
      </c>
    </row>
    <row r="509" spans="1:26" x14ac:dyDescent="0.2">
      <c r="A509">
        <v>508</v>
      </c>
      <c r="B509" t="s">
        <v>138</v>
      </c>
      <c r="C509" t="s">
        <v>103</v>
      </c>
      <c r="D509">
        <v>1</v>
      </c>
      <c r="E509">
        <v>0</v>
      </c>
      <c r="F509">
        <v>2</v>
      </c>
      <c r="G509">
        <v>1</v>
      </c>
      <c r="H509" s="7">
        <v>1</v>
      </c>
      <c r="I509" s="7">
        <v>0</v>
      </c>
      <c r="J509" t="s">
        <v>2</v>
      </c>
      <c r="K509" t="s">
        <v>3</v>
      </c>
      <c r="L509" t="s">
        <v>6</v>
      </c>
      <c r="M509" t="s">
        <v>6</v>
      </c>
      <c r="N509" s="1">
        <v>78.857142857142861</v>
      </c>
      <c r="O509" s="1">
        <v>94.833333333333329</v>
      </c>
      <c r="P509" s="1">
        <v>4</v>
      </c>
      <c r="Q509" s="1">
        <v>38.013155617496423</v>
      </c>
      <c r="R509" s="1">
        <v>30.618777590811717</v>
      </c>
      <c r="S509" s="1">
        <v>57.806001349791586</v>
      </c>
      <c r="T509" s="1">
        <v>-26.618777590811717</v>
      </c>
      <c r="U509" s="1">
        <v>-19.792845732295163</v>
      </c>
      <c r="V509" s="13">
        <v>2014</v>
      </c>
      <c r="W509" s="13" t="s">
        <v>10</v>
      </c>
      <c r="X509" s="13" t="s">
        <v>51</v>
      </c>
      <c r="Y509" s="14">
        <f>VLOOKUP(B509,'2. n_obs_id1'!$A:$B,2,FALSE)</f>
        <v>58</v>
      </c>
      <c r="Z509" s="14">
        <f>IF(ISERROR(VLOOKUP(C509,'2. n_obs_id1'!$A:$B,2,FALSE)),0,VLOOKUP(C509,'2. n_obs_id1'!$A:$B,2,FALSE))</f>
        <v>38</v>
      </c>
    </row>
    <row r="510" spans="1:26" x14ac:dyDescent="0.2">
      <c r="A510">
        <v>509</v>
      </c>
      <c r="B510" t="s">
        <v>138</v>
      </c>
      <c r="C510" t="s">
        <v>160</v>
      </c>
      <c r="D510">
        <v>1</v>
      </c>
      <c r="E510">
        <v>0</v>
      </c>
      <c r="F510">
        <v>1</v>
      </c>
      <c r="G510">
        <v>2</v>
      </c>
      <c r="H510" s="7">
        <v>1</v>
      </c>
      <c r="I510" s="7">
        <v>0</v>
      </c>
      <c r="J510" t="s">
        <v>2</v>
      </c>
      <c r="K510" t="s">
        <v>2</v>
      </c>
      <c r="L510" t="s">
        <v>6</v>
      </c>
      <c r="M510" t="s">
        <v>6</v>
      </c>
      <c r="N510" s="1">
        <v>78.857142857142861</v>
      </c>
      <c r="O510" s="1">
        <v>78.84615384615384</v>
      </c>
      <c r="P510" s="1">
        <v>4</v>
      </c>
      <c r="Q510" s="1">
        <v>135.15176654413364</v>
      </c>
      <c r="R510" s="1">
        <v>30.618777590811717</v>
      </c>
      <c r="S510" s="1">
        <v>93.472172637887027</v>
      </c>
      <c r="T510" s="1">
        <v>-26.618777590811717</v>
      </c>
      <c r="U510" s="1">
        <v>41.679593906246609</v>
      </c>
      <c r="V510" s="13">
        <v>2014</v>
      </c>
      <c r="W510" s="13" t="s">
        <v>10</v>
      </c>
      <c r="X510" s="13" t="s">
        <v>51</v>
      </c>
      <c r="Y510" s="14">
        <f>VLOOKUP(B510,'2. n_obs_id1'!$A:$B,2,FALSE)</f>
        <v>58</v>
      </c>
      <c r="Z510" s="14">
        <f>IF(ISERROR(VLOOKUP(C510,'2. n_obs_id1'!$A:$B,2,FALSE)),0,VLOOKUP(C510,'2. n_obs_id1'!$A:$B,2,FALSE))</f>
        <v>11</v>
      </c>
    </row>
    <row r="511" spans="1:26" x14ac:dyDescent="0.2">
      <c r="A511">
        <v>510</v>
      </c>
      <c r="B511" t="s">
        <v>103</v>
      </c>
      <c r="C511" t="s">
        <v>137</v>
      </c>
      <c r="D511">
        <v>1</v>
      </c>
      <c r="E511">
        <v>0</v>
      </c>
      <c r="F511">
        <v>2</v>
      </c>
      <c r="G511">
        <v>1</v>
      </c>
      <c r="H511" s="7">
        <v>1</v>
      </c>
      <c r="I511" s="7">
        <v>0</v>
      </c>
      <c r="J511" t="s">
        <v>3</v>
      </c>
      <c r="K511" t="s">
        <v>2</v>
      </c>
      <c r="L511" t="s">
        <v>6</v>
      </c>
      <c r="M511" t="s">
        <v>4</v>
      </c>
      <c r="N511" s="1">
        <v>94.833333333333329</v>
      </c>
      <c r="O511" s="1">
        <v>69.181818181818187</v>
      </c>
      <c r="P511" s="1">
        <v>38.013155617496423</v>
      </c>
      <c r="Q511" s="1">
        <v>34.058772731852805</v>
      </c>
      <c r="R511" s="1">
        <v>67.78205663569527</v>
      </c>
      <c r="S511" s="1">
        <v>56.420044614117785</v>
      </c>
      <c r="T511" s="1">
        <v>-29.768901018198846</v>
      </c>
      <c r="U511" s="1">
        <v>-22.36127188226498</v>
      </c>
      <c r="V511" s="13">
        <v>2014</v>
      </c>
      <c r="W511" s="13" t="s">
        <v>10</v>
      </c>
      <c r="X511" s="13" t="s">
        <v>51</v>
      </c>
      <c r="Y511" s="14">
        <f>VLOOKUP(B511,'2. n_obs_id1'!$A:$B,2,FALSE)</f>
        <v>38</v>
      </c>
      <c r="Z511" s="14">
        <f>IF(ISERROR(VLOOKUP(C511,'2. n_obs_id1'!$A:$B,2,FALSE)),0,VLOOKUP(C511,'2. n_obs_id1'!$A:$B,2,FALSE))</f>
        <v>77</v>
      </c>
    </row>
    <row r="512" spans="1:26" x14ac:dyDescent="0.2">
      <c r="A512">
        <v>511</v>
      </c>
      <c r="B512" t="s">
        <v>133</v>
      </c>
      <c r="C512" t="s">
        <v>154</v>
      </c>
      <c r="D512">
        <v>1</v>
      </c>
      <c r="E512">
        <v>0</v>
      </c>
      <c r="F512">
        <v>2</v>
      </c>
      <c r="G512">
        <v>1</v>
      </c>
      <c r="H512" s="7">
        <v>1</v>
      </c>
      <c r="I512" s="7">
        <v>0</v>
      </c>
      <c r="J512" t="s">
        <v>2</v>
      </c>
      <c r="K512" t="s">
        <v>2</v>
      </c>
      <c r="L512" t="s">
        <v>6</v>
      </c>
      <c r="M512" t="s">
        <v>4</v>
      </c>
      <c r="N512" s="1">
        <v>87.272727272727266</v>
      </c>
      <c r="O512" s="1">
        <v>60.166666666666664</v>
      </c>
      <c r="P512" s="1">
        <v>47.381430961928537</v>
      </c>
      <c r="Q512" s="1">
        <v>46.872166581031863</v>
      </c>
      <c r="R512" s="1">
        <v>48.399477429557052</v>
      </c>
      <c r="S512" s="1">
        <v>38.502524349691555</v>
      </c>
      <c r="T512" s="1">
        <v>-1.0180464676285155</v>
      </c>
      <c r="U512" s="1">
        <v>8.3696422313403076</v>
      </c>
      <c r="V512" s="13">
        <v>2014</v>
      </c>
      <c r="W512" s="13" t="s">
        <v>10</v>
      </c>
      <c r="X512" s="13" t="s">
        <v>58</v>
      </c>
      <c r="Y512" s="14">
        <f>VLOOKUP(B512,'2. n_obs_id1'!$A:$B,2,FALSE)</f>
        <v>84</v>
      </c>
      <c r="Z512" s="14">
        <f>IF(ISERROR(VLOOKUP(C512,'2. n_obs_id1'!$A:$B,2,FALSE)),0,VLOOKUP(C512,'2. n_obs_id1'!$A:$B,2,FALSE))</f>
        <v>158</v>
      </c>
    </row>
    <row r="513" spans="1:26" x14ac:dyDescent="0.2">
      <c r="A513">
        <v>512</v>
      </c>
      <c r="B513" t="s">
        <v>134</v>
      </c>
      <c r="C513" t="s">
        <v>133</v>
      </c>
      <c r="D513">
        <v>1</v>
      </c>
      <c r="E513">
        <v>0</v>
      </c>
      <c r="F513">
        <v>2</v>
      </c>
      <c r="G513">
        <v>1</v>
      </c>
      <c r="H513" s="7">
        <v>1</v>
      </c>
      <c r="I513" s="7">
        <v>0</v>
      </c>
      <c r="J513" t="s">
        <v>3</v>
      </c>
      <c r="K513" t="s">
        <v>2</v>
      </c>
      <c r="L513" t="s">
        <v>6</v>
      </c>
      <c r="M513" t="s">
        <v>6</v>
      </c>
      <c r="N513" s="1">
        <v>90.285714285714292</v>
      </c>
      <c r="O513" s="1">
        <v>87.272727272727266</v>
      </c>
      <c r="P513" s="1">
        <v>18.027756377319946</v>
      </c>
      <c r="Q513" s="1">
        <v>47.381430961928537</v>
      </c>
      <c r="R513" s="1">
        <v>27.537942075366431</v>
      </c>
      <c r="S513" s="1">
        <v>47.127807489230563</v>
      </c>
      <c r="T513" s="1">
        <v>-9.5101856980464845</v>
      </c>
      <c r="U513" s="1">
        <v>0.25362347269797425</v>
      </c>
      <c r="V513" s="13">
        <v>2014</v>
      </c>
      <c r="W513" s="13" t="s">
        <v>10</v>
      </c>
      <c r="X513" s="13" t="s">
        <v>58</v>
      </c>
      <c r="Y513" s="14">
        <f>VLOOKUP(B513,'2. n_obs_id1'!$A:$B,2,FALSE)</f>
        <v>142</v>
      </c>
      <c r="Z513" s="14">
        <f>IF(ISERROR(VLOOKUP(C513,'2. n_obs_id1'!$A:$B,2,FALSE)),0,VLOOKUP(C513,'2. n_obs_id1'!$A:$B,2,FALSE))</f>
        <v>84</v>
      </c>
    </row>
    <row r="514" spans="1:26" x14ac:dyDescent="0.2">
      <c r="A514">
        <v>513</v>
      </c>
      <c r="B514" t="s">
        <v>154</v>
      </c>
      <c r="C514" t="s">
        <v>133</v>
      </c>
      <c r="D514">
        <v>0</v>
      </c>
      <c r="E514">
        <v>1</v>
      </c>
      <c r="F514">
        <v>1</v>
      </c>
      <c r="G514">
        <v>2</v>
      </c>
      <c r="H514" s="7">
        <v>0</v>
      </c>
      <c r="I514" s="7">
        <v>1</v>
      </c>
      <c r="J514" t="s">
        <v>2</v>
      </c>
      <c r="K514" t="s">
        <v>2</v>
      </c>
      <c r="L514" t="s">
        <v>4</v>
      </c>
      <c r="M514" t="s">
        <v>6</v>
      </c>
      <c r="N514" s="1">
        <v>60.166666666666664</v>
      </c>
      <c r="O514" s="1">
        <v>87.272727272727266</v>
      </c>
      <c r="P514" s="1">
        <v>46.872166581031863</v>
      </c>
      <c r="Q514" s="1">
        <v>47.381430961928537</v>
      </c>
      <c r="R514" s="1">
        <v>38.637286496795177</v>
      </c>
      <c r="S514" s="1">
        <v>47.127807489230563</v>
      </c>
      <c r="T514" s="1">
        <v>8.2348800842366856</v>
      </c>
      <c r="U514" s="1">
        <v>0.25362347269797425</v>
      </c>
      <c r="V514" s="13">
        <v>2014</v>
      </c>
      <c r="W514" s="13" t="s">
        <v>10</v>
      </c>
      <c r="X514" s="13" t="s">
        <v>58</v>
      </c>
      <c r="Y514" s="14">
        <f>VLOOKUP(B514,'2. n_obs_id1'!$A:$B,2,FALSE)</f>
        <v>158</v>
      </c>
      <c r="Z514" s="14">
        <f>IF(ISERROR(VLOOKUP(C514,'2. n_obs_id1'!$A:$B,2,FALSE)),0,VLOOKUP(C514,'2. n_obs_id1'!$A:$B,2,FALSE))</f>
        <v>84</v>
      </c>
    </row>
    <row r="515" spans="1:26" x14ac:dyDescent="0.2">
      <c r="A515">
        <v>514</v>
      </c>
      <c r="B515" t="s">
        <v>151</v>
      </c>
      <c r="C515" t="s">
        <v>134</v>
      </c>
      <c r="D515">
        <v>0</v>
      </c>
      <c r="E515">
        <v>1</v>
      </c>
      <c r="F515">
        <v>1</v>
      </c>
      <c r="G515">
        <v>2</v>
      </c>
      <c r="H515" s="7">
        <v>0</v>
      </c>
      <c r="I515" s="7">
        <v>1</v>
      </c>
      <c r="J515" t="s">
        <v>3</v>
      </c>
      <c r="K515" t="s">
        <v>3</v>
      </c>
      <c r="L515" t="s">
        <v>4</v>
      </c>
      <c r="M515" t="s">
        <v>6</v>
      </c>
      <c r="N515" s="1">
        <v>75.785714285714292</v>
      </c>
      <c r="O515" s="1">
        <v>90.285714285714292</v>
      </c>
      <c r="P515" s="1">
        <v>59.615434243155519</v>
      </c>
      <c r="Q515" s="1">
        <v>18.027756377319946</v>
      </c>
      <c r="R515" s="1">
        <v>53.670982228208608</v>
      </c>
      <c r="S515" s="1">
        <v>27.13312842137822</v>
      </c>
      <c r="T515" s="1">
        <v>5.9444520149469113</v>
      </c>
      <c r="U515" s="1">
        <v>-9.1053720440582744</v>
      </c>
      <c r="V515" s="13">
        <v>2014</v>
      </c>
      <c r="W515" s="13" t="s">
        <v>10</v>
      </c>
      <c r="X515" s="13" t="s">
        <v>58</v>
      </c>
      <c r="Y515" s="14">
        <f>VLOOKUP(B515,'2. n_obs_id1'!$A:$B,2,FALSE)</f>
        <v>128</v>
      </c>
      <c r="Z515" s="14">
        <f>IF(ISERROR(VLOOKUP(C515,'2. n_obs_id1'!$A:$B,2,FALSE)),0,VLOOKUP(C515,'2. n_obs_id1'!$A:$B,2,FALSE))</f>
        <v>142</v>
      </c>
    </row>
    <row r="516" spans="1:26" x14ac:dyDescent="0.2">
      <c r="A516">
        <v>515</v>
      </c>
      <c r="B516" t="s">
        <v>154</v>
      </c>
      <c r="C516" t="s">
        <v>134</v>
      </c>
      <c r="D516">
        <v>0</v>
      </c>
      <c r="E516">
        <v>1</v>
      </c>
      <c r="F516">
        <v>2</v>
      </c>
      <c r="G516">
        <v>1</v>
      </c>
      <c r="H516" s="7">
        <v>0</v>
      </c>
      <c r="I516" s="7">
        <v>1</v>
      </c>
      <c r="J516" t="s">
        <v>2</v>
      </c>
      <c r="K516" t="s">
        <v>3</v>
      </c>
      <c r="L516" t="s">
        <v>4</v>
      </c>
      <c r="M516" t="s">
        <v>6</v>
      </c>
      <c r="N516" s="1">
        <v>60.166666666666664</v>
      </c>
      <c r="O516" s="1">
        <v>90.285714285714292</v>
      </c>
      <c r="P516" s="1">
        <v>46.872166581031863</v>
      </c>
      <c r="Q516" s="1">
        <v>18.027756377319946</v>
      </c>
      <c r="R516" s="1">
        <v>38.637286496795177</v>
      </c>
      <c r="S516" s="1">
        <v>27.13312842137822</v>
      </c>
      <c r="T516" s="1">
        <v>8.2348800842366856</v>
      </c>
      <c r="U516" s="1">
        <v>-9.1053720440582744</v>
      </c>
      <c r="V516" s="13">
        <v>2014</v>
      </c>
      <c r="W516" s="13" t="s">
        <v>10</v>
      </c>
      <c r="X516" s="13" t="s">
        <v>58</v>
      </c>
      <c r="Y516" s="14">
        <f>VLOOKUP(B516,'2. n_obs_id1'!$A:$B,2,FALSE)</f>
        <v>158</v>
      </c>
      <c r="Z516" s="14">
        <f>IF(ISERROR(VLOOKUP(C516,'2. n_obs_id1'!$A:$B,2,FALSE)),0,VLOOKUP(C516,'2. n_obs_id1'!$A:$B,2,FALSE))</f>
        <v>142</v>
      </c>
    </row>
    <row r="517" spans="1:26" x14ac:dyDescent="0.2">
      <c r="A517">
        <v>516</v>
      </c>
      <c r="B517" t="s">
        <v>154</v>
      </c>
      <c r="C517" t="s">
        <v>134</v>
      </c>
      <c r="D517">
        <v>0</v>
      </c>
      <c r="E517">
        <v>1</v>
      </c>
      <c r="F517">
        <v>2</v>
      </c>
      <c r="G517">
        <v>1</v>
      </c>
      <c r="H517" s="7">
        <v>0</v>
      </c>
      <c r="I517" s="7">
        <v>1</v>
      </c>
      <c r="J517" t="s">
        <v>2</v>
      </c>
      <c r="K517" t="s">
        <v>3</v>
      </c>
      <c r="L517" t="s">
        <v>4</v>
      </c>
      <c r="M517" t="s">
        <v>6</v>
      </c>
      <c r="N517" s="1">
        <v>60.166666666666664</v>
      </c>
      <c r="O517" s="1">
        <v>90.285714285714292</v>
      </c>
      <c r="P517" s="1">
        <v>46.872166581031863</v>
      </c>
      <c r="Q517" s="1">
        <v>18.027756377319946</v>
      </c>
      <c r="R517" s="1">
        <v>38.637286496795177</v>
      </c>
      <c r="S517" s="1">
        <v>27.13312842137822</v>
      </c>
      <c r="T517" s="1">
        <v>8.2348800842366856</v>
      </c>
      <c r="U517" s="1">
        <v>-9.1053720440582744</v>
      </c>
      <c r="V517" s="13">
        <v>2014</v>
      </c>
      <c r="W517" s="13" t="s">
        <v>10</v>
      </c>
      <c r="X517" s="13" t="s">
        <v>58</v>
      </c>
      <c r="Y517" s="14">
        <f>VLOOKUP(B517,'2. n_obs_id1'!$A:$B,2,FALSE)</f>
        <v>158</v>
      </c>
      <c r="Z517" s="14">
        <f>IF(ISERROR(VLOOKUP(C517,'2. n_obs_id1'!$A:$B,2,FALSE)),0,VLOOKUP(C517,'2. n_obs_id1'!$A:$B,2,FALSE))</f>
        <v>142</v>
      </c>
    </row>
    <row r="518" spans="1:26" x14ac:dyDescent="0.2">
      <c r="A518">
        <v>517</v>
      </c>
      <c r="B518" t="s">
        <v>134</v>
      </c>
      <c r="C518" t="s">
        <v>151</v>
      </c>
      <c r="D518">
        <v>1</v>
      </c>
      <c r="E518">
        <v>0</v>
      </c>
      <c r="F518">
        <v>2</v>
      </c>
      <c r="G518">
        <v>1</v>
      </c>
      <c r="H518" s="7">
        <v>1</v>
      </c>
      <c r="I518" s="7">
        <v>0</v>
      </c>
      <c r="J518" t="s">
        <v>3</v>
      </c>
      <c r="K518" t="s">
        <v>3</v>
      </c>
      <c r="L518" t="s">
        <v>6</v>
      </c>
      <c r="M518" t="s">
        <v>4</v>
      </c>
      <c r="N518" s="1">
        <v>90.285714285714292</v>
      </c>
      <c r="O518" s="1">
        <v>75.785714285714292</v>
      </c>
      <c r="P518" s="1">
        <v>18.027756377319946</v>
      </c>
      <c r="Q518" s="1">
        <v>59.615434243155519</v>
      </c>
      <c r="R518" s="1">
        <v>27.537942075366431</v>
      </c>
      <c r="S518" s="1">
        <v>52.284737795292884</v>
      </c>
      <c r="T518" s="1">
        <v>-9.5101856980464845</v>
      </c>
      <c r="U518" s="1">
        <v>7.3306964478626355</v>
      </c>
      <c r="V518" s="13">
        <v>2014</v>
      </c>
      <c r="W518" s="13" t="s">
        <v>10</v>
      </c>
      <c r="X518" s="13" t="s">
        <v>58</v>
      </c>
      <c r="Y518" s="14">
        <f>VLOOKUP(B518,'2. n_obs_id1'!$A:$B,2,FALSE)</f>
        <v>142</v>
      </c>
      <c r="Z518" s="14">
        <f>IF(ISERROR(VLOOKUP(C518,'2. n_obs_id1'!$A:$B,2,FALSE)),0,VLOOKUP(C518,'2. n_obs_id1'!$A:$B,2,FALSE))</f>
        <v>128</v>
      </c>
    </row>
    <row r="519" spans="1:26" x14ac:dyDescent="0.2">
      <c r="A519">
        <v>518</v>
      </c>
      <c r="B519" t="s">
        <v>133</v>
      </c>
      <c r="C519" t="s">
        <v>134</v>
      </c>
      <c r="D519">
        <v>0</v>
      </c>
      <c r="E519">
        <v>1</v>
      </c>
      <c r="F519">
        <v>1</v>
      </c>
      <c r="G519">
        <v>2</v>
      </c>
      <c r="H519" s="7">
        <v>0</v>
      </c>
      <c r="I519" s="7">
        <v>1</v>
      </c>
      <c r="J519" t="s">
        <v>2</v>
      </c>
      <c r="K519" t="s">
        <v>3</v>
      </c>
      <c r="L519" t="s">
        <v>6</v>
      </c>
      <c r="M519" t="s">
        <v>6</v>
      </c>
      <c r="N519" s="1">
        <v>87.272727272727266</v>
      </c>
      <c r="O519" s="1">
        <v>90.285714285714292</v>
      </c>
      <c r="P519" s="1">
        <v>47.381430961928537</v>
      </c>
      <c r="Q519" s="1">
        <v>18.027756377319946</v>
      </c>
      <c r="R519" s="1">
        <v>48.399477429557052</v>
      </c>
      <c r="S519" s="1">
        <v>27.13312842137822</v>
      </c>
      <c r="T519" s="1">
        <v>-1.0180464676285155</v>
      </c>
      <c r="U519" s="1">
        <v>-9.1053720440582744</v>
      </c>
      <c r="V519" s="13">
        <v>2014</v>
      </c>
      <c r="W519" s="13" t="s">
        <v>10</v>
      </c>
      <c r="X519" s="13" t="s">
        <v>58</v>
      </c>
      <c r="Y519" s="14">
        <f>VLOOKUP(B519,'2. n_obs_id1'!$A:$B,2,FALSE)</f>
        <v>84</v>
      </c>
      <c r="Z519" s="14">
        <f>IF(ISERROR(VLOOKUP(C519,'2. n_obs_id1'!$A:$B,2,FALSE)),0,VLOOKUP(C519,'2. n_obs_id1'!$A:$B,2,FALSE))</f>
        <v>142</v>
      </c>
    </row>
    <row r="520" spans="1:26" x14ac:dyDescent="0.2">
      <c r="A520">
        <v>519</v>
      </c>
      <c r="B520" t="s">
        <v>134</v>
      </c>
      <c r="C520" t="s">
        <v>133</v>
      </c>
      <c r="D520">
        <v>1</v>
      </c>
      <c r="E520">
        <v>0</v>
      </c>
      <c r="F520">
        <v>1</v>
      </c>
      <c r="G520">
        <v>2</v>
      </c>
      <c r="H520" s="7">
        <v>1</v>
      </c>
      <c r="I520" s="7">
        <v>0</v>
      </c>
      <c r="J520" t="s">
        <v>3</v>
      </c>
      <c r="K520" t="s">
        <v>2</v>
      </c>
      <c r="L520" t="s">
        <v>6</v>
      </c>
      <c r="M520" t="s">
        <v>6</v>
      </c>
      <c r="N520" s="1">
        <v>90.285714285714292</v>
      </c>
      <c r="O520" s="1">
        <v>87.272727272727266</v>
      </c>
      <c r="P520" s="1">
        <v>18.027756377319946</v>
      </c>
      <c r="Q520" s="1">
        <v>47.381430961928537</v>
      </c>
      <c r="R520" s="1">
        <v>27.537942075366431</v>
      </c>
      <c r="S520" s="1">
        <v>47.127807489230563</v>
      </c>
      <c r="T520" s="1">
        <v>-9.5101856980464845</v>
      </c>
      <c r="U520" s="1">
        <v>0.25362347269797425</v>
      </c>
      <c r="V520" s="13">
        <v>2014</v>
      </c>
      <c r="W520" s="13" t="s">
        <v>10</v>
      </c>
      <c r="X520" s="13" t="s">
        <v>58</v>
      </c>
      <c r="Y520" s="14">
        <f>VLOOKUP(B520,'2. n_obs_id1'!$A:$B,2,FALSE)</f>
        <v>142</v>
      </c>
      <c r="Z520" s="14">
        <f>IF(ISERROR(VLOOKUP(C520,'2. n_obs_id1'!$A:$B,2,FALSE)),0,VLOOKUP(C520,'2. n_obs_id1'!$A:$B,2,FALSE))</f>
        <v>84</v>
      </c>
    </row>
    <row r="521" spans="1:26" x14ac:dyDescent="0.2">
      <c r="A521">
        <v>520</v>
      </c>
      <c r="B521" t="s">
        <v>133</v>
      </c>
      <c r="C521" t="s">
        <v>134</v>
      </c>
      <c r="D521">
        <v>0</v>
      </c>
      <c r="E521">
        <v>1</v>
      </c>
      <c r="F521">
        <v>2</v>
      </c>
      <c r="G521">
        <v>1</v>
      </c>
      <c r="H521" s="7">
        <v>0</v>
      </c>
      <c r="I521" s="7">
        <v>1</v>
      </c>
      <c r="J521" t="s">
        <v>2</v>
      </c>
      <c r="K521" t="s">
        <v>3</v>
      </c>
      <c r="L521" t="s">
        <v>6</v>
      </c>
      <c r="M521" t="s">
        <v>6</v>
      </c>
      <c r="N521" s="1">
        <v>87.272727272727266</v>
      </c>
      <c r="O521" s="1">
        <v>90.285714285714292</v>
      </c>
      <c r="P521" s="1">
        <v>47.381430961928537</v>
      </c>
      <c r="Q521" s="1">
        <v>18.027756377319946</v>
      </c>
      <c r="R521" s="1">
        <v>48.399477429557052</v>
      </c>
      <c r="S521" s="1">
        <v>27.13312842137822</v>
      </c>
      <c r="T521" s="1">
        <v>-1.0180464676285155</v>
      </c>
      <c r="U521" s="1">
        <v>-9.1053720440582744</v>
      </c>
      <c r="V521" s="13">
        <v>2014</v>
      </c>
      <c r="W521" s="13" t="s">
        <v>10</v>
      </c>
      <c r="X521" s="13" t="s">
        <v>58</v>
      </c>
      <c r="Y521" s="14">
        <f>VLOOKUP(B521,'2. n_obs_id1'!$A:$B,2,FALSE)</f>
        <v>84</v>
      </c>
      <c r="Z521" s="14">
        <f>IF(ISERROR(VLOOKUP(C521,'2. n_obs_id1'!$A:$B,2,FALSE)),0,VLOOKUP(C521,'2. n_obs_id1'!$A:$B,2,FALSE))</f>
        <v>142</v>
      </c>
    </row>
    <row r="522" spans="1:26" x14ac:dyDescent="0.2">
      <c r="A522">
        <v>521</v>
      </c>
      <c r="B522" t="s">
        <v>133</v>
      </c>
      <c r="C522" t="s">
        <v>134</v>
      </c>
      <c r="D522">
        <v>0</v>
      </c>
      <c r="E522">
        <v>1</v>
      </c>
      <c r="F522">
        <v>1</v>
      </c>
      <c r="G522">
        <v>2</v>
      </c>
      <c r="H522" s="7">
        <v>0</v>
      </c>
      <c r="I522" s="7">
        <v>1</v>
      </c>
      <c r="J522" t="s">
        <v>2</v>
      </c>
      <c r="K522" t="s">
        <v>3</v>
      </c>
      <c r="L522" t="s">
        <v>6</v>
      </c>
      <c r="M522" t="s">
        <v>6</v>
      </c>
      <c r="N522" s="1">
        <v>87.272727272727266</v>
      </c>
      <c r="O522" s="1">
        <v>90.285714285714292</v>
      </c>
      <c r="P522" s="1">
        <v>47.381430961928537</v>
      </c>
      <c r="Q522" s="1">
        <v>18.027756377319946</v>
      </c>
      <c r="R522" s="1">
        <v>48.399477429557052</v>
      </c>
      <c r="S522" s="1">
        <v>27.13312842137822</v>
      </c>
      <c r="T522" s="1">
        <v>-1.0180464676285155</v>
      </c>
      <c r="U522" s="1">
        <v>-9.1053720440582744</v>
      </c>
      <c r="V522" s="13">
        <v>2014</v>
      </c>
      <c r="W522" s="13" t="s">
        <v>10</v>
      </c>
      <c r="X522" s="13" t="s">
        <v>58</v>
      </c>
      <c r="Y522" s="14">
        <f>VLOOKUP(B522,'2. n_obs_id1'!$A:$B,2,FALSE)</f>
        <v>84</v>
      </c>
      <c r="Z522" s="14">
        <f>IF(ISERROR(VLOOKUP(C522,'2. n_obs_id1'!$A:$B,2,FALSE)),0,VLOOKUP(C522,'2. n_obs_id1'!$A:$B,2,FALSE))</f>
        <v>142</v>
      </c>
    </row>
    <row r="523" spans="1:26" x14ac:dyDescent="0.2">
      <c r="A523">
        <v>522</v>
      </c>
      <c r="B523" t="s">
        <v>154</v>
      </c>
      <c r="C523" t="s">
        <v>134</v>
      </c>
      <c r="D523">
        <v>0</v>
      </c>
      <c r="E523">
        <v>1</v>
      </c>
      <c r="F523">
        <v>1</v>
      </c>
      <c r="G523">
        <v>2</v>
      </c>
      <c r="H523" s="7">
        <v>0</v>
      </c>
      <c r="I523" s="7">
        <v>1</v>
      </c>
      <c r="J523" t="s">
        <v>2</v>
      </c>
      <c r="K523" t="s">
        <v>3</v>
      </c>
      <c r="L523" t="s">
        <v>4</v>
      </c>
      <c r="M523" t="s">
        <v>6</v>
      </c>
      <c r="N523" s="1">
        <v>60.166666666666664</v>
      </c>
      <c r="O523" s="1">
        <v>90.285714285714292</v>
      </c>
      <c r="P523" s="1">
        <v>46.872166581031863</v>
      </c>
      <c r="Q523" s="1">
        <v>18.027756377319946</v>
      </c>
      <c r="R523" s="1">
        <v>38.637286496795177</v>
      </c>
      <c r="S523" s="1">
        <v>27.13312842137822</v>
      </c>
      <c r="T523" s="1">
        <v>8.2348800842366856</v>
      </c>
      <c r="U523" s="1">
        <v>-9.1053720440582744</v>
      </c>
      <c r="V523" s="13">
        <v>2014</v>
      </c>
      <c r="W523" s="13" t="s">
        <v>10</v>
      </c>
      <c r="X523" s="13" t="s">
        <v>58</v>
      </c>
      <c r="Y523" s="14">
        <f>VLOOKUP(B523,'2. n_obs_id1'!$A:$B,2,FALSE)</f>
        <v>158</v>
      </c>
      <c r="Z523" s="14">
        <f>IF(ISERROR(VLOOKUP(C523,'2. n_obs_id1'!$A:$B,2,FALSE)),0,VLOOKUP(C523,'2. n_obs_id1'!$A:$B,2,FALSE))</f>
        <v>142</v>
      </c>
    </row>
    <row r="524" spans="1:26" x14ac:dyDescent="0.2">
      <c r="A524">
        <v>523</v>
      </c>
      <c r="B524" t="s">
        <v>154</v>
      </c>
      <c r="C524" t="s">
        <v>134</v>
      </c>
      <c r="D524">
        <v>0</v>
      </c>
      <c r="E524">
        <v>1</v>
      </c>
      <c r="F524">
        <v>2</v>
      </c>
      <c r="G524">
        <v>1</v>
      </c>
      <c r="H524" s="7">
        <v>0</v>
      </c>
      <c r="I524" s="7">
        <v>1</v>
      </c>
      <c r="J524" t="s">
        <v>2</v>
      </c>
      <c r="K524" t="s">
        <v>3</v>
      </c>
      <c r="L524" t="s">
        <v>4</v>
      </c>
      <c r="M524" t="s">
        <v>6</v>
      </c>
      <c r="N524" s="1">
        <v>60.166666666666664</v>
      </c>
      <c r="O524" s="1">
        <v>90.285714285714292</v>
      </c>
      <c r="P524" s="1">
        <v>46.872166581031863</v>
      </c>
      <c r="Q524" s="1">
        <v>18.027756377319946</v>
      </c>
      <c r="R524" s="1">
        <v>38.637286496795177</v>
      </c>
      <c r="S524" s="1">
        <v>27.13312842137822</v>
      </c>
      <c r="T524" s="1">
        <v>8.2348800842366856</v>
      </c>
      <c r="U524" s="1">
        <v>-9.1053720440582744</v>
      </c>
      <c r="V524" s="13">
        <v>2014</v>
      </c>
      <c r="W524" s="13" t="s">
        <v>10</v>
      </c>
      <c r="X524" s="13" t="s">
        <v>58</v>
      </c>
      <c r="Y524" s="14">
        <f>VLOOKUP(B524,'2. n_obs_id1'!$A:$B,2,FALSE)</f>
        <v>158</v>
      </c>
      <c r="Z524" s="14">
        <f>IF(ISERROR(VLOOKUP(C524,'2. n_obs_id1'!$A:$B,2,FALSE)),0,VLOOKUP(C524,'2. n_obs_id1'!$A:$B,2,FALSE))</f>
        <v>142</v>
      </c>
    </row>
    <row r="525" spans="1:26" x14ac:dyDescent="0.2">
      <c r="A525">
        <v>524</v>
      </c>
      <c r="B525" t="s">
        <v>151</v>
      </c>
      <c r="C525" t="s">
        <v>134</v>
      </c>
      <c r="D525">
        <v>0</v>
      </c>
      <c r="E525">
        <v>1</v>
      </c>
      <c r="F525">
        <v>1</v>
      </c>
      <c r="G525">
        <v>2</v>
      </c>
      <c r="H525" s="7">
        <v>0</v>
      </c>
      <c r="I525" s="7">
        <v>1</v>
      </c>
      <c r="J525" t="s">
        <v>3</v>
      </c>
      <c r="K525" t="s">
        <v>3</v>
      </c>
      <c r="L525" t="s">
        <v>4</v>
      </c>
      <c r="M525" t="s">
        <v>6</v>
      </c>
      <c r="N525" s="1">
        <v>75.785714285714292</v>
      </c>
      <c r="O525" s="1">
        <v>90.285714285714292</v>
      </c>
      <c r="P525" s="1">
        <v>59.615434243155519</v>
      </c>
      <c r="Q525" s="1">
        <v>18.027756377319946</v>
      </c>
      <c r="R525" s="1">
        <v>53.670982228208608</v>
      </c>
      <c r="S525" s="1">
        <v>27.13312842137822</v>
      </c>
      <c r="T525" s="1">
        <v>5.9444520149469113</v>
      </c>
      <c r="U525" s="1">
        <v>-9.1053720440582744</v>
      </c>
      <c r="V525" s="13">
        <v>2014</v>
      </c>
      <c r="W525" s="13" t="s">
        <v>10</v>
      </c>
      <c r="X525" s="13" t="s">
        <v>58</v>
      </c>
      <c r="Y525" s="14">
        <f>VLOOKUP(B525,'2. n_obs_id1'!$A:$B,2,FALSE)</f>
        <v>128</v>
      </c>
      <c r="Z525" s="14">
        <f>IF(ISERROR(VLOOKUP(C525,'2. n_obs_id1'!$A:$B,2,FALSE)),0,VLOOKUP(C525,'2. n_obs_id1'!$A:$B,2,FALSE))</f>
        <v>142</v>
      </c>
    </row>
    <row r="526" spans="1:26" x14ac:dyDescent="0.2">
      <c r="A526">
        <v>525</v>
      </c>
      <c r="B526" t="s">
        <v>134</v>
      </c>
      <c r="C526" t="s">
        <v>154</v>
      </c>
      <c r="D526">
        <v>1</v>
      </c>
      <c r="E526">
        <v>0</v>
      </c>
      <c r="F526">
        <v>2</v>
      </c>
      <c r="G526">
        <v>1</v>
      </c>
      <c r="H526" s="7">
        <v>1</v>
      </c>
      <c r="I526" s="7">
        <v>0</v>
      </c>
      <c r="J526" t="s">
        <v>3</v>
      </c>
      <c r="K526" t="s">
        <v>2</v>
      </c>
      <c r="L526" t="s">
        <v>6</v>
      </c>
      <c r="M526" t="s">
        <v>4</v>
      </c>
      <c r="N526" s="1">
        <v>90.285714285714292</v>
      </c>
      <c r="O526" s="1">
        <v>60.166666666666664</v>
      </c>
      <c r="P526" s="1">
        <v>18.027756377319946</v>
      </c>
      <c r="Q526" s="1">
        <v>46.872166581031863</v>
      </c>
      <c r="R526" s="1">
        <v>27.537942075366431</v>
      </c>
      <c r="S526" s="1">
        <v>38.502524349691555</v>
      </c>
      <c r="T526" s="1">
        <v>-9.5101856980464845</v>
      </c>
      <c r="U526" s="1">
        <v>8.3696422313403076</v>
      </c>
      <c r="V526" s="13">
        <v>2014</v>
      </c>
      <c r="W526" s="13" t="s">
        <v>10</v>
      </c>
      <c r="X526" s="13" t="s">
        <v>58</v>
      </c>
      <c r="Y526" s="14">
        <f>VLOOKUP(B526,'2. n_obs_id1'!$A:$B,2,FALSE)</f>
        <v>142</v>
      </c>
      <c r="Z526" s="14">
        <f>IF(ISERROR(VLOOKUP(C526,'2. n_obs_id1'!$A:$B,2,FALSE)),0,VLOOKUP(C526,'2. n_obs_id1'!$A:$B,2,FALSE))</f>
        <v>158</v>
      </c>
    </row>
    <row r="527" spans="1:26" x14ac:dyDescent="0.2">
      <c r="A527">
        <v>526</v>
      </c>
      <c r="B527" t="s">
        <v>134</v>
      </c>
      <c r="C527" t="s">
        <v>154</v>
      </c>
      <c r="D527">
        <v>1</v>
      </c>
      <c r="E527">
        <v>0</v>
      </c>
      <c r="F527">
        <v>1</v>
      </c>
      <c r="G527">
        <v>2</v>
      </c>
      <c r="H527" s="7">
        <v>1</v>
      </c>
      <c r="I527" s="7">
        <v>0</v>
      </c>
      <c r="J527" t="s">
        <v>3</v>
      </c>
      <c r="K527" t="s">
        <v>2</v>
      </c>
      <c r="L527" t="s">
        <v>6</v>
      </c>
      <c r="M527" t="s">
        <v>4</v>
      </c>
      <c r="N527" s="1">
        <v>90.285714285714292</v>
      </c>
      <c r="O527" s="1">
        <v>60.166666666666664</v>
      </c>
      <c r="P527" s="1">
        <v>18.027756377319946</v>
      </c>
      <c r="Q527" s="1">
        <v>46.872166581031863</v>
      </c>
      <c r="R527" s="1">
        <v>27.537942075366431</v>
      </c>
      <c r="S527" s="1">
        <v>38.502524349691555</v>
      </c>
      <c r="T527" s="1">
        <v>-9.5101856980464845</v>
      </c>
      <c r="U527" s="1">
        <v>8.3696422313403076</v>
      </c>
      <c r="V527" s="13">
        <v>2014</v>
      </c>
      <c r="W527" s="13" t="s">
        <v>10</v>
      </c>
      <c r="X527" s="13" t="s">
        <v>58</v>
      </c>
      <c r="Y527" s="14">
        <f>VLOOKUP(B527,'2. n_obs_id1'!$A:$B,2,FALSE)</f>
        <v>142</v>
      </c>
      <c r="Z527" s="14">
        <f>IF(ISERROR(VLOOKUP(C527,'2. n_obs_id1'!$A:$B,2,FALSE)),0,VLOOKUP(C527,'2. n_obs_id1'!$A:$B,2,FALSE))</f>
        <v>158</v>
      </c>
    </row>
    <row r="528" spans="1:26" x14ac:dyDescent="0.2">
      <c r="A528">
        <v>527</v>
      </c>
      <c r="B528" t="s">
        <v>134</v>
      </c>
      <c r="C528" t="s">
        <v>154</v>
      </c>
      <c r="D528">
        <v>1</v>
      </c>
      <c r="E528">
        <v>0</v>
      </c>
      <c r="F528">
        <v>1</v>
      </c>
      <c r="G528">
        <v>2</v>
      </c>
      <c r="H528" s="7">
        <v>1</v>
      </c>
      <c r="I528" s="7">
        <v>0</v>
      </c>
      <c r="J528" t="s">
        <v>3</v>
      </c>
      <c r="K528" t="s">
        <v>2</v>
      </c>
      <c r="L528" t="s">
        <v>6</v>
      </c>
      <c r="M528" t="s">
        <v>4</v>
      </c>
      <c r="N528" s="1">
        <v>90.285714285714292</v>
      </c>
      <c r="O528" s="1">
        <v>60.166666666666664</v>
      </c>
      <c r="P528" s="1">
        <v>18.027756377319946</v>
      </c>
      <c r="Q528" s="1">
        <v>46.872166581031863</v>
      </c>
      <c r="R528" s="1">
        <v>27.537942075366431</v>
      </c>
      <c r="S528" s="1">
        <v>38.502524349691555</v>
      </c>
      <c r="T528" s="1">
        <v>-9.5101856980464845</v>
      </c>
      <c r="U528" s="1">
        <v>8.3696422313403076</v>
      </c>
      <c r="V528" s="13">
        <v>2014</v>
      </c>
      <c r="W528" s="13" t="s">
        <v>10</v>
      </c>
      <c r="X528" s="13" t="s">
        <v>58</v>
      </c>
      <c r="Y528" s="14">
        <f>VLOOKUP(B528,'2. n_obs_id1'!$A:$B,2,FALSE)</f>
        <v>142</v>
      </c>
      <c r="Z528" s="14">
        <f>IF(ISERROR(VLOOKUP(C528,'2. n_obs_id1'!$A:$B,2,FALSE)),0,VLOOKUP(C528,'2. n_obs_id1'!$A:$B,2,FALSE))</f>
        <v>158</v>
      </c>
    </row>
    <row r="529" spans="1:26" x14ac:dyDescent="0.2">
      <c r="A529">
        <v>528</v>
      </c>
      <c r="B529" t="s">
        <v>154</v>
      </c>
      <c r="C529" t="s">
        <v>134</v>
      </c>
      <c r="D529">
        <v>0</v>
      </c>
      <c r="E529">
        <v>1</v>
      </c>
      <c r="F529">
        <v>2</v>
      </c>
      <c r="G529">
        <v>1</v>
      </c>
      <c r="H529" s="7">
        <v>0</v>
      </c>
      <c r="I529" s="7">
        <v>1</v>
      </c>
      <c r="J529" t="s">
        <v>2</v>
      </c>
      <c r="K529" t="s">
        <v>3</v>
      </c>
      <c r="L529" t="s">
        <v>4</v>
      </c>
      <c r="M529" t="s">
        <v>6</v>
      </c>
      <c r="N529" s="1">
        <v>60.166666666666664</v>
      </c>
      <c r="O529" s="1">
        <v>90.285714285714292</v>
      </c>
      <c r="P529" s="1">
        <v>46.872166581031863</v>
      </c>
      <c r="Q529" s="1">
        <v>18.027756377319946</v>
      </c>
      <c r="R529" s="1">
        <v>38.637286496795177</v>
      </c>
      <c r="S529" s="1">
        <v>27.13312842137822</v>
      </c>
      <c r="T529" s="1">
        <v>8.2348800842366856</v>
      </c>
      <c r="U529" s="1">
        <v>-9.1053720440582744</v>
      </c>
      <c r="V529" s="13">
        <v>2014</v>
      </c>
      <c r="W529" s="13" t="s">
        <v>10</v>
      </c>
      <c r="X529" s="13" t="s">
        <v>58</v>
      </c>
      <c r="Y529" s="14">
        <f>VLOOKUP(B529,'2. n_obs_id1'!$A:$B,2,FALSE)</f>
        <v>158</v>
      </c>
      <c r="Z529" s="14">
        <f>IF(ISERROR(VLOOKUP(C529,'2. n_obs_id1'!$A:$B,2,FALSE)),0,VLOOKUP(C529,'2. n_obs_id1'!$A:$B,2,FALSE))</f>
        <v>142</v>
      </c>
    </row>
    <row r="530" spans="1:26" x14ac:dyDescent="0.2">
      <c r="A530">
        <v>529</v>
      </c>
      <c r="B530" t="s">
        <v>134</v>
      </c>
      <c r="C530" t="s">
        <v>154</v>
      </c>
      <c r="D530">
        <v>1</v>
      </c>
      <c r="E530">
        <v>0</v>
      </c>
      <c r="F530">
        <v>1</v>
      </c>
      <c r="G530">
        <v>2</v>
      </c>
      <c r="H530" s="7">
        <v>1</v>
      </c>
      <c r="I530" s="7">
        <v>0</v>
      </c>
      <c r="J530" t="s">
        <v>3</v>
      </c>
      <c r="K530" t="s">
        <v>2</v>
      </c>
      <c r="L530" t="s">
        <v>6</v>
      </c>
      <c r="M530" t="s">
        <v>4</v>
      </c>
      <c r="N530" s="1">
        <v>90.285714285714292</v>
      </c>
      <c r="O530" s="1">
        <v>60.166666666666664</v>
      </c>
      <c r="P530" s="1">
        <v>18.027756377319946</v>
      </c>
      <c r="Q530" s="1">
        <v>46.872166581031863</v>
      </c>
      <c r="R530" s="1">
        <v>27.537942075366431</v>
      </c>
      <c r="S530" s="1">
        <v>38.502524349691555</v>
      </c>
      <c r="T530" s="1">
        <v>-9.5101856980464845</v>
      </c>
      <c r="U530" s="1">
        <v>8.3696422313403076</v>
      </c>
      <c r="V530" s="13">
        <v>2014</v>
      </c>
      <c r="W530" s="13" t="s">
        <v>10</v>
      </c>
      <c r="X530" s="13" t="s">
        <v>58</v>
      </c>
      <c r="Y530" s="14">
        <f>VLOOKUP(B530,'2. n_obs_id1'!$A:$B,2,FALSE)</f>
        <v>142</v>
      </c>
      <c r="Z530" s="14">
        <f>IF(ISERROR(VLOOKUP(C530,'2. n_obs_id1'!$A:$B,2,FALSE)),0,VLOOKUP(C530,'2. n_obs_id1'!$A:$B,2,FALSE))</f>
        <v>158</v>
      </c>
    </row>
    <row r="531" spans="1:26" x14ac:dyDescent="0.2">
      <c r="A531">
        <v>530</v>
      </c>
      <c r="B531" t="s">
        <v>151</v>
      </c>
      <c r="C531" t="s">
        <v>134</v>
      </c>
      <c r="D531">
        <v>0</v>
      </c>
      <c r="E531">
        <v>1</v>
      </c>
      <c r="F531">
        <v>2</v>
      </c>
      <c r="G531">
        <v>1</v>
      </c>
      <c r="H531" s="7">
        <v>0</v>
      </c>
      <c r="I531" s="7">
        <v>1</v>
      </c>
      <c r="J531" t="s">
        <v>3</v>
      </c>
      <c r="K531" t="s">
        <v>3</v>
      </c>
      <c r="L531" t="s">
        <v>4</v>
      </c>
      <c r="M531" t="s">
        <v>6</v>
      </c>
      <c r="N531" s="1">
        <v>75.785714285714292</v>
      </c>
      <c r="O531" s="1">
        <v>90.285714285714292</v>
      </c>
      <c r="P531" s="1">
        <v>59.615434243155519</v>
      </c>
      <c r="Q531" s="1">
        <v>18.027756377319946</v>
      </c>
      <c r="R531" s="1">
        <v>53.670982228208608</v>
      </c>
      <c r="S531" s="1">
        <v>27.13312842137822</v>
      </c>
      <c r="T531" s="1">
        <v>5.9444520149469113</v>
      </c>
      <c r="U531" s="1">
        <v>-9.1053720440582744</v>
      </c>
      <c r="V531" s="13">
        <v>2014</v>
      </c>
      <c r="W531" s="13" t="s">
        <v>10</v>
      </c>
      <c r="X531" s="13" t="s">
        <v>58</v>
      </c>
      <c r="Y531" s="14">
        <f>VLOOKUP(B531,'2. n_obs_id1'!$A:$B,2,FALSE)</f>
        <v>128</v>
      </c>
      <c r="Z531" s="14">
        <f>IF(ISERROR(VLOOKUP(C531,'2. n_obs_id1'!$A:$B,2,FALSE)),0,VLOOKUP(C531,'2. n_obs_id1'!$A:$B,2,FALSE))</f>
        <v>142</v>
      </c>
    </row>
    <row r="532" spans="1:26" x14ac:dyDescent="0.2">
      <c r="A532">
        <v>531</v>
      </c>
      <c r="B532" t="s">
        <v>154</v>
      </c>
      <c r="C532" t="s">
        <v>134</v>
      </c>
      <c r="D532">
        <v>0</v>
      </c>
      <c r="E532">
        <v>1</v>
      </c>
      <c r="F532">
        <v>2</v>
      </c>
      <c r="G532">
        <v>1</v>
      </c>
      <c r="H532" s="7">
        <v>0</v>
      </c>
      <c r="I532" s="7">
        <v>1</v>
      </c>
      <c r="J532" t="s">
        <v>2</v>
      </c>
      <c r="K532" t="s">
        <v>3</v>
      </c>
      <c r="L532" t="s">
        <v>4</v>
      </c>
      <c r="M532" t="s">
        <v>6</v>
      </c>
      <c r="N532" s="1">
        <v>60.166666666666664</v>
      </c>
      <c r="O532" s="1">
        <v>90.285714285714292</v>
      </c>
      <c r="P532" s="1">
        <v>46.872166581031863</v>
      </c>
      <c r="Q532" s="1">
        <v>18.027756377319946</v>
      </c>
      <c r="R532" s="1">
        <v>38.637286496795177</v>
      </c>
      <c r="S532" s="1">
        <v>27.13312842137822</v>
      </c>
      <c r="T532" s="1">
        <v>8.2348800842366856</v>
      </c>
      <c r="U532" s="1">
        <v>-9.1053720440582744</v>
      </c>
      <c r="V532" s="13">
        <v>2014</v>
      </c>
      <c r="W532" s="13" t="s">
        <v>10</v>
      </c>
      <c r="X532" s="13" t="s">
        <v>58</v>
      </c>
      <c r="Y532" s="14">
        <f>VLOOKUP(B532,'2. n_obs_id1'!$A:$B,2,FALSE)</f>
        <v>158</v>
      </c>
      <c r="Z532" s="14">
        <f>IF(ISERROR(VLOOKUP(C532,'2. n_obs_id1'!$A:$B,2,FALSE)),0,VLOOKUP(C532,'2. n_obs_id1'!$A:$B,2,FALSE))</f>
        <v>142</v>
      </c>
    </row>
    <row r="533" spans="1:26" x14ac:dyDescent="0.2">
      <c r="A533">
        <v>532</v>
      </c>
      <c r="B533" t="s">
        <v>134</v>
      </c>
      <c r="C533" t="s">
        <v>154</v>
      </c>
      <c r="D533">
        <v>1</v>
      </c>
      <c r="E533">
        <v>0</v>
      </c>
      <c r="F533">
        <v>1</v>
      </c>
      <c r="G533">
        <v>2</v>
      </c>
      <c r="H533" s="7">
        <v>1</v>
      </c>
      <c r="I533" s="7">
        <v>0</v>
      </c>
      <c r="J533" t="s">
        <v>3</v>
      </c>
      <c r="K533" t="s">
        <v>2</v>
      </c>
      <c r="L533" t="s">
        <v>6</v>
      </c>
      <c r="M533" t="s">
        <v>4</v>
      </c>
      <c r="N533" s="1">
        <v>90.285714285714292</v>
      </c>
      <c r="O533" s="1">
        <v>60.166666666666664</v>
      </c>
      <c r="P533" s="1">
        <v>18.027756377319946</v>
      </c>
      <c r="Q533" s="1">
        <v>46.872166581031863</v>
      </c>
      <c r="R533" s="1">
        <v>27.537942075366431</v>
      </c>
      <c r="S533" s="1">
        <v>38.502524349691555</v>
      </c>
      <c r="T533" s="1">
        <v>-9.5101856980464845</v>
      </c>
      <c r="U533" s="1">
        <v>8.3696422313403076</v>
      </c>
      <c r="V533" s="13">
        <v>2014</v>
      </c>
      <c r="W533" s="13" t="s">
        <v>10</v>
      </c>
      <c r="X533" s="13" t="s">
        <v>58</v>
      </c>
      <c r="Y533" s="14">
        <f>VLOOKUP(B533,'2. n_obs_id1'!$A:$B,2,FALSE)</f>
        <v>142</v>
      </c>
      <c r="Z533" s="14">
        <f>IF(ISERROR(VLOOKUP(C533,'2. n_obs_id1'!$A:$B,2,FALSE)),0,VLOOKUP(C533,'2. n_obs_id1'!$A:$B,2,FALSE))</f>
        <v>158</v>
      </c>
    </row>
    <row r="534" spans="1:26" x14ac:dyDescent="0.2">
      <c r="A534">
        <v>533</v>
      </c>
      <c r="B534" t="s">
        <v>134</v>
      </c>
      <c r="C534" t="s">
        <v>154</v>
      </c>
      <c r="D534">
        <v>1</v>
      </c>
      <c r="E534">
        <v>0</v>
      </c>
      <c r="F534">
        <v>1</v>
      </c>
      <c r="G534">
        <v>2</v>
      </c>
      <c r="H534" s="7">
        <v>1</v>
      </c>
      <c r="I534" s="7">
        <v>0</v>
      </c>
      <c r="J534" t="s">
        <v>3</v>
      </c>
      <c r="K534" t="s">
        <v>2</v>
      </c>
      <c r="L534" t="s">
        <v>6</v>
      </c>
      <c r="M534" t="s">
        <v>4</v>
      </c>
      <c r="N534" s="1">
        <v>90.285714285714292</v>
      </c>
      <c r="O534" s="1">
        <v>60.166666666666664</v>
      </c>
      <c r="P534" s="1">
        <v>18.027756377319946</v>
      </c>
      <c r="Q534" s="1">
        <v>46.872166581031863</v>
      </c>
      <c r="R534" s="1">
        <v>27.537942075366431</v>
      </c>
      <c r="S534" s="1">
        <v>38.502524349691555</v>
      </c>
      <c r="T534" s="1">
        <v>-9.5101856980464845</v>
      </c>
      <c r="U534" s="1">
        <v>8.3696422313403076</v>
      </c>
      <c r="V534" s="13">
        <v>2014</v>
      </c>
      <c r="W534" s="13" t="s">
        <v>10</v>
      </c>
      <c r="X534" s="13" t="s">
        <v>58</v>
      </c>
      <c r="Y534" s="14">
        <f>VLOOKUP(B534,'2. n_obs_id1'!$A:$B,2,FALSE)</f>
        <v>142</v>
      </c>
      <c r="Z534" s="14">
        <f>IF(ISERROR(VLOOKUP(C534,'2. n_obs_id1'!$A:$B,2,FALSE)),0,VLOOKUP(C534,'2. n_obs_id1'!$A:$B,2,FALSE))</f>
        <v>158</v>
      </c>
    </row>
    <row r="535" spans="1:26" x14ac:dyDescent="0.2">
      <c r="A535">
        <v>534</v>
      </c>
      <c r="B535" t="s">
        <v>134</v>
      </c>
      <c r="C535" t="s">
        <v>154</v>
      </c>
      <c r="D535">
        <v>1</v>
      </c>
      <c r="E535">
        <v>0</v>
      </c>
      <c r="F535">
        <v>2</v>
      </c>
      <c r="G535">
        <v>1</v>
      </c>
      <c r="H535" s="7">
        <v>0</v>
      </c>
      <c r="I535" s="7">
        <v>1</v>
      </c>
      <c r="J535" t="s">
        <v>3</v>
      </c>
      <c r="K535" t="s">
        <v>2</v>
      </c>
      <c r="L535" t="s">
        <v>6</v>
      </c>
      <c r="M535" t="s">
        <v>4</v>
      </c>
      <c r="N535" s="1">
        <v>90.285714285714292</v>
      </c>
      <c r="O535" s="1">
        <v>60.166666666666664</v>
      </c>
      <c r="P535" s="1">
        <v>18.027756377319946</v>
      </c>
      <c r="Q535" s="1">
        <v>46.872166581031863</v>
      </c>
      <c r="R535" s="1">
        <v>27.537942075366431</v>
      </c>
      <c r="S535" s="1">
        <v>38.502524349691555</v>
      </c>
      <c r="T535" s="1">
        <v>-9.5101856980464845</v>
      </c>
      <c r="U535" s="1">
        <v>8.3696422313403076</v>
      </c>
      <c r="V535" s="13">
        <v>2014</v>
      </c>
      <c r="W535" s="13" t="s">
        <v>10</v>
      </c>
      <c r="X535" s="13" t="s">
        <v>58</v>
      </c>
      <c r="Y535" s="14">
        <f>VLOOKUP(B535,'2. n_obs_id1'!$A:$B,2,FALSE)</f>
        <v>142</v>
      </c>
      <c r="Z535" s="14">
        <f>IF(ISERROR(VLOOKUP(C535,'2. n_obs_id1'!$A:$B,2,FALSE)),0,VLOOKUP(C535,'2. n_obs_id1'!$A:$B,2,FALSE))</f>
        <v>158</v>
      </c>
    </row>
    <row r="536" spans="1:26" x14ac:dyDescent="0.2">
      <c r="A536">
        <v>535</v>
      </c>
      <c r="B536" t="s">
        <v>141</v>
      </c>
      <c r="C536" t="s">
        <v>138</v>
      </c>
      <c r="D536">
        <v>0</v>
      </c>
      <c r="E536">
        <v>1</v>
      </c>
      <c r="F536">
        <v>2</v>
      </c>
      <c r="G536">
        <v>1</v>
      </c>
      <c r="H536" s="7" t="s">
        <v>5</v>
      </c>
      <c r="I536" s="7" t="s">
        <v>5</v>
      </c>
      <c r="J536" t="s">
        <v>2</v>
      </c>
      <c r="K536" t="s">
        <v>2</v>
      </c>
      <c r="L536" t="s">
        <v>6</v>
      </c>
      <c r="M536" t="s">
        <v>6</v>
      </c>
      <c r="N536" s="1">
        <v>76.125</v>
      </c>
      <c r="O536" s="1">
        <v>78.857142857142861</v>
      </c>
      <c r="P536" s="1">
        <v>85.475142585432408</v>
      </c>
      <c r="Q536" s="1">
        <v>41.593268686170845</v>
      </c>
      <c r="R536" s="1">
        <v>90.181945982828381</v>
      </c>
      <c r="S536" s="1">
        <v>38.572545498119524</v>
      </c>
      <c r="T536" s="1">
        <v>-4.7068033973959729</v>
      </c>
      <c r="U536" s="1">
        <v>3.0207231880513206</v>
      </c>
      <c r="V536" s="13">
        <v>2014</v>
      </c>
      <c r="W536" s="13" t="s">
        <v>10</v>
      </c>
      <c r="X536" s="13" t="s">
        <v>45</v>
      </c>
      <c r="Y536" s="14">
        <f>VLOOKUP(B536,'2. n_obs_id1'!$A:$B,2,FALSE)</f>
        <v>20</v>
      </c>
      <c r="Z536" s="14">
        <f>IF(ISERROR(VLOOKUP(C536,'2. n_obs_id1'!$A:$B,2,FALSE)),0,VLOOKUP(C536,'2. n_obs_id1'!$A:$B,2,FALSE))</f>
        <v>58</v>
      </c>
    </row>
    <row r="537" spans="1:26" x14ac:dyDescent="0.2">
      <c r="A537">
        <v>536</v>
      </c>
      <c r="B537" t="s">
        <v>141</v>
      </c>
      <c r="C537" t="s">
        <v>138</v>
      </c>
      <c r="D537">
        <v>0</v>
      </c>
      <c r="E537">
        <v>1</v>
      </c>
      <c r="F537">
        <v>1</v>
      </c>
      <c r="G537">
        <v>2</v>
      </c>
      <c r="H537" s="7">
        <v>0</v>
      </c>
      <c r="I537" s="7">
        <v>1</v>
      </c>
      <c r="J537" t="s">
        <v>2</v>
      </c>
      <c r="K537" t="s">
        <v>2</v>
      </c>
      <c r="L537" t="s">
        <v>6</v>
      </c>
      <c r="M537" t="s">
        <v>6</v>
      </c>
      <c r="N537" s="1">
        <v>76.125</v>
      </c>
      <c r="O537" s="1">
        <v>78.857142857142861</v>
      </c>
      <c r="P537" s="1">
        <v>85.475142585432408</v>
      </c>
      <c r="Q537" s="1">
        <v>41.593268686170845</v>
      </c>
      <c r="R537" s="1">
        <v>90.181945982828381</v>
      </c>
      <c r="S537" s="1">
        <v>38.572545498119524</v>
      </c>
      <c r="T537" s="1">
        <v>-4.7068033973959729</v>
      </c>
      <c r="U537" s="1">
        <v>3.0207231880513206</v>
      </c>
      <c r="V537" s="13">
        <v>2014</v>
      </c>
      <c r="W537" s="13" t="s">
        <v>10</v>
      </c>
      <c r="X537" s="13" t="s">
        <v>45</v>
      </c>
      <c r="Y537" s="14">
        <f>VLOOKUP(B537,'2. n_obs_id1'!$A:$B,2,FALSE)</f>
        <v>20</v>
      </c>
      <c r="Z537" s="14">
        <f>IF(ISERROR(VLOOKUP(C537,'2. n_obs_id1'!$A:$B,2,FALSE)),0,VLOOKUP(C537,'2. n_obs_id1'!$A:$B,2,FALSE))</f>
        <v>58</v>
      </c>
    </row>
    <row r="538" spans="1:26" x14ac:dyDescent="0.2">
      <c r="A538">
        <v>537</v>
      </c>
      <c r="B538" t="s">
        <v>146</v>
      </c>
      <c r="C538" t="s">
        <v>103</v>
      </c>
      <c r="D538">
        <v>1</v>
      </c>
      <c r="E538">
        <v>0</v>
      </c>
      <c r="F538">
        <v>1</v>
      </c>
      <c r="G538">
        <v>2</v>
      </c>
      <c r="H538" s="7" t="s">
        <v>5</v>
      </c>
      <c r="I538" s="7" t="s">
        <v>5</v>
      </c>
      <c r="J538" t="s">
        <v>3</v>
      </c>
      <c r="K538" t="s">
        <v>3</v>
      </c>
      <c r="L538" t="s">
        <v>6</v>
      </c>
      <c r="M538" t="s">
        <v>6</v>
      </c>
      <c r="N538" s="1">
        <v>80.333333333333329</v>
      </c>
      <c r="O538" s="1">
        <v>94.833333333333329</v>
      </c>
      <c r="P538" s="1">
        <v>13.601470508735444</v>
      </c>
      <c r="Q538" s="1">
        <v>100.00499987500625</v>
      </c>
      <c r="R538" s="1">
        <v>14.41907343481949</v>
      </c>
      <c r="S538" s="1">
        <v>57.806001349791586</v>
      </c>
      <c r="T538" s="1">
        <v>-0.81760292608404583</v>
      </c>
      <c r="U538" s="1">
        <v>42.198998525214662</v>
      </c>
      <c r="V538" s="13">
        <v>2014</v>
      </c>
      <c r="W538" s="13" t="s">
        <v>10</v>
      </c>
      <c r="X538" s="13" t="s">
        <v>12</v>
      </c>
      <c r="Y538" s="14">
        <f>VLOOKUP(B538,'2. n_obs_id1'!$A:$B,2,FALSE)</f>
        <v>49</v>
      </c>
      <c r="Z538" s="14">
        <f>IF(ISERROR(VLOOKUP(C538,'2. n_obs_id1'!$A:$B,2,FALSE)),0,VLOOKUP(C538,'2. n_obs_id1'!$A:$B,2,FALSE))</f>
        <v>38</v>
      </c>
    </row>
    <row r="539" spans="1:26" x14ac:dyDescent="0.2">
      <c r="A539">
        <v>538</v>
      </c>
      <c r="B539" t="s">
        <v>146</v>
      </c>
      <c r="C539" t="s">
        <v>166</v>
      </c>
      <c r="D539">
        <v>1</v>
      </c>
      <c r="E539">
        <v>0</v>
      </c>
      <c r="F539">
        <v>2</v>
      </c>
      <c r="G539">
        <v>1</v>
      </c>
      <c r="H539" s="7">
        <v>1</v>
      </c>
      <c r="I539" s="7">
        <v>0</v>
      </c>
      <c r="J539" t="s">
        <v>3</v>
      </c>
      <c r="K539" t="s">
        <v>3</v>
      </c>
      <c r="L539" t="s">
        <v>6</v>
      </c>
      <c r="M539" t="s">
        <v>4</v>
      </c>
      <c r="N539" s="1">
        <v>80.333333333333329</v>
      </c>
      <c r="O539" s="1">
        <v>76.666666666666671</v>
      </c>
      <c r="P539" s="1">
        <v>13.601470508735444</v>
      </c>
      <c r="Q539" s="1">
        <v>41.677331968349414</v>
      </c>
      <c r="R539" s="1">
        <v>14.41907343481949</v>
      </c>
      <c r="S539" s="1">
        <v>41.366907862338032</v>
      </c>
      <c r="T539" s="1">
        <v>-0.81760292608404583</v>
      </c>
      <c r="U539" s="1">
        <v>0.31042410601138215</v>
      </c>
      <c r="V539" s="13">
        <v>2014</v>
      </c>
      <c r="W539" s="13" t="s">
        <v>10</v>
      </c>
      <c r="X539" s="13" t="s">
        <v>12</v>
      </c>
      <c r="Y539" s="14">
        <f>VLOOKUP(B539,'2. n_obs_id1'!$A:$B,2,FALSE)</f>
        <v>49</v>
      </c>
      <c r="Z539" s="14">
        <f>IF(ISERROR(VLOOKUP(C539,'2. n_obs_id1'!$A:$B,2,FALSE)),0,VLOOKUP(C539,'2. n_obs_id1'!$A:$B,2,FALSE))</f>
        <v>63</v>
      </c>
    </row>
    <row r="540" spans="1:26" x14ac:dyDescent="0.2">
      <c r="A540">
        <v>539</v>
      </c>
      <c r="B540" t="s">
        <v>146</v>
      </c>
      <c r="C540" t="s">
        <v>99</v>
      </c>
      <c r="D540">
        <v>1</v>
      </c>
      <c r="E540">
        <v>0</v>
      </c>
      <c r="F540">
        <v>2</v>
      </c>
      <c r="G540">
        <v>1</v>
      </c>
      <c r="H540" s="7">
        <v>1</v>
      </c>
      <c r="I540" s="7">
        <v>0</v>
      </c>
      <c r="J540" t="s">
        <v>3</v>
      </c>
      <c r="K540" t="s">
        <v>2</v>
      </c>
      <c r="L540" t="s">
        <v>6</v>
      </c>
      <c r="M540" t="s">
        <v>6</v>
      </c>
      <c r="N540" s="1">
        <v>80.333333333333329</v>
      </c>
      <c r="O540" s="1">
        <v>92.214285714285708</v>
      </c>
      <c r="P540" s="1">
        <v>13.601470508735444</v>
      </c>
      <c r="Q540" s="1">
        <v>23.259406699226016</v>
      </c>
      <c r="R540" s="1">
        <v>14.41907343481949</v>
      </c>
      <c r="S540" s="1">
        <v>51.800968279513803</v>
      </c>
      <c r="T540" s="1">
        <v>-0.81760292608404583</v>
      </c>
      <c r="U540" s="1">
        <v>-28.541561580287787</v>
      </c>
      <c r="V540" s="13">
        <v>2014</v>
      </c>
      <c r="W540" s="13" t="s">
        <v>10</v>
      </c>
      <c r="X540" s="13" t="s">
        <v>12</v>
      </c>
      <c r="Y540" s="14">
        <f>VLOOKUP(B540,'2. n_obs_id1'!$A:$B,2,FALSE)</f>
        <v>49</v>
      </c>
      <c r="Z540" s="14">
        <f>IF(ISERROR(VLOOKUP(C540,'2. n_obs_id1'!$A:$B,2,FALSE)),0,VLOOKUP(C540,'2. n_obs_id1'!$A:$B,2,FALSE))</f>
        <v>60</v>
      </c>
    </row>
    <row r="541" spans="1:26" x14ac:dyDescent="0.2">
      <c r="A541">
        <v>540</v>
      </c>
      <c r="B541" t="s">
        <v>146</v>
      </c>
      <c r="C541" t="s">
        <v>166</v>
      </c>
      <c r="D541">
        <v>1</v>
      </c>
      <c r="E541">
        <v>0</v>
      </c>
      <c r="F541">
        <v>2</v>
      </c>
      <c r="G541">
        <v>1</v>
      </c>
      <c r="H541" s="7">
        <v>1</v>
      </c>
      <c r="I541" s="7">
        <v>0</v>
      </c>
      <c r="J541" t="s">
        <v>3</v>
      </c>
      <c r="K541" t="s">
        <v>3</v>
      </c>
      <c r="L541" t="s">
        <v>6</v>
      </c>
      <c r="M541" t="s">
        <v>4</v>
      </c>
      <c r="N541" s="1">
        <v>80.333333333333329</v>
      </c>
      <c r="O541" s="1">
        <v>76.666666666666671</v>
      </c>
      <c r="P541" s="1">
        <v>13.601470508735444</v>
      </c>
      <c r="Q541" s="1">
        <v>41.677331968349414</v>
      </c>
      <c r="R541" s="1">
        <v>14.41907343481949</v>
      </c>
      <c r="S541" s="1">
        <v>41.366907862338032</v>
      </c>
      <c r="T541" s="1">
        <v>-0.81760292608404583</v>
      </c>
      <c r="U541" s="1">
        <v>0.31042410601138215</v>
      </c>
      <c r="V541" s="13">
        <v>2014</v>
      </c>
      <c r="W541" s="13" t="s">
        <v>10</v>
      </c>
      <c r="X541" s="13" t="s">
        <v>12</v>
      </c>
      <c r="Y541" s="14">
        <f>VLOOKUP(B541,'2. n_obs_id1'!$A:$B,2,FALSE)</f>
        <v>49</v>
      </c>
      <c r="Z541" s="14">
        <f>IF(ISERROR(VLOOKUP(C541,'2. n_obs_id1'!$A:$B,2,FALSE)),0,VLOOKUP(C541,'2. n_obs_id1'!$A:$B,2,FALSE))</f>
        <v>63</v>
      </c>
    </row>
    <row r="542" spans="1:26" x14ac:dyDescent="0.2">
      <c r="A542">
        <v>541</v>
      </c>
      <c r="B542" t="s">
        <v>99</v>
      </c>
      <c r="C542" t="s">
        <v>146</v>
      </c>
      <c r="D542">
        <v>0</v>
      </c>
      <c r="E542">
        <v>1</v>
      </c>
      <c r="F542">
        <v>2</v>
      </c>
      <c r="G542">
        <v>1</v>
      </c>
      <c r="H542" s="7">
        <v>0</v>
      </c>
      <c r="I542" s="7">
        <v>1</v>
      </c>
      <c r="J542" t="s">
        <v>2</v>
      </c>
      <c r="K542" t="s">
        <v>3</v>
      </c>
      <c r="L542" t="s">
        <v>6</v>
      </c>
      <c r="M542" t="s">
        <v>6</v>
      </c>
      <c r="N542" s="1">
        <v>92.214285714285708</v>
      </c>
      <c r="O542" s="1">
        <v>80.333333333333329</v>
      </c>
      <c r="P542" s="1">
        <v>23.259406699226016</v>
      </c>
      <c r="Q542" s="1">
        <v>13.601470508735444</v>
      </c>
      <c r="R542" s="1">
        <v>54.956700373651238</v>
      </c>
      <c r="S542" s="1">
        <v>21.45114967092038</v>
      </c>
      <c r="T542" s="1">
        <v>-31.697293674425222</v>
      </c>
      <c r="U542" s="1">
        <v>-7.8496791621849358</v>
      </c>
      <c r="V542" s="13">
        <v>2014</v>
      </c>
      <c r="W542" s="13" t="s">
        <v>10</v>
      </c>
      <c r="X542" s="13" t="s">
        <v>12</v>
      </c>
      <c r="Y542" s="14">
        <f>VLOOKUP(B542,'2. n_obs_id1'!$A:$B,2,FALSE)</f>
        <v>60</v>
      </c>
      <c r="Z542" s="14">
        <f>IF(ISERROR(VLOOKUP(C542,'2. n_obs_id1'!$A:$B,2,FALSE)),0,VLOOKUP(C542,'2. n_obs_id1'!$A:$B,2,FALSE))</f>
        <v>49</v>
      </c>
    </row>
    <row r="543" spans="1:26" x14ac:dyDescent="0.2">
      <c r="A543">
        <v>542</v>
      </c>
      <c r="B543" t="s">
        <v>111</v>
      </c>
      <c r="C543" t="s">
        <v>161</v>
      </c>
      <c r="D543">
        <v>1</v>
      </c>
      <c r="E543">
        <v>0</v>
      </c>
      <c r="F543">
        <v>1</v>
      </c>
      <c r="G543">
        <v>2</v>
      </c>
      <c r="H543" s="7" t="s">
        <v>5</v>
      </c>
      <c r="I543" s="7" t="s">
        <v>5</v>
      </c>
      <c r="J543" t="s">
        <v>2</v>
      </c>
      <c r="K543" t="s">
        <v>3</v>
      </c>
      <c r="L543" t="s">
        <v>6</v>
      </c>
      <c r="M543" t="s">
        <v>4</v>
      </c>
      <c r="N543" s="1">
        <v>98.875</v>
      </c>
      <c r="O543" s="1">
        <v>73.25</v>
      </c>
      <c r="P543" s="1">
        <v>77.129760793094647</v>
      </c>
      <c r="Q543" s="1">
        <v>57.55866572463264</v>
      </c>
      <c r="R543" s="1">
        <v>63.758136052997202</v>
      </c>
      <c r="S543" s="1">
        <v>69.486684946453948</v>
      </c>
      <c r="T543" s="1">
        <v>13.371624740097445</v>
      </c>
      <c r="U543" s="1">
        <v>-11.928019221821309</v>
      </c>
      <c r="V543" s="13">
        <v>2014</v>
      </c>
      <c r="W543" s="13" t="s">
        <v>33</v>
      </c>
      <c r="X543" s="13" t="s">
        <v>63</v>
      </c>
      <c r="Y543" s="14">
        <f>VLOOKUP(B543,'2. n_obs_id1'!$A:$B,2,FALSE)</f>
        <v>10</v>
      </c>
      <c r="Z543" s="14">
        <f>IF(ISERROR(VLOOKUP(C543,'2. n_obs_id1'!$A:$B,2,FALSE)),0,VLOOKUP(C543,'2. n_obs_id1'!$A:$B,2,FALSE))</f>
        <v>7</v>
      </c>
    </row>
    <row r="544" spans="1:26" x14ac:dyDescent="0.2">
      <c r="A544">
        <v>543</v>
      </c>
      <c r="B544" t="s">
        <v>161</v>
      </c>
      <c r="C544" t="s">
        <v>142</v>
      </c>
      <c r="D544">
        <v>0</v>
      </c>
      <c r="E544">
        <v>1</v>
      </c>
      <c r="F544">
        <v>2</v>
      </c>
      <c r="G544">
        <v>1</v>
      </c>
      <c r="H544" s="7">
        <v>0</v>
      </c>
      <c r="I544" s="7">
        <v>1</v>
      </c>
      <c r="J544" t="s">
        <v>3</v>
      </c>
      <c r="K544" t="s">
        <v>3</v>
      </c>
      <c r="L544" t="s">
        <v>4</v>
      </c>
      <c r="M544" t="s">
        <v>6</v>
      </c>
      <c r="N544" s="1">
        <v>73.25</v>
      </c>
      <c r="O544" s="1">
        <v>89.3</v>
      </c>
      <c r="P544" s="1">
        <v>74.672618810377884</v>
      </c>
      <c r="Q544" s="1">
        <v>9</v>
      </c>
      <c r="R544" s="1">
        <v>80.489186226670199</v>
      </c>
      <c r="S544" s="1">
        <v>9</v>
      </c>
      <c r="T544" s="1">
        <v>-5.8165674162923153</v>
      </c>
      <c r="U544" s="1">
        <v>0</v>
      </c>
      <c r="V544" s="13">
        <v>2014</v>
      </c>
      <c r="W544" s="13" t="s">
        <v>33</v>
      </c>
      <c r="X544" s="13" t="s">
        <v>64</v>
      </c>
      <c r="Y544" s="14">
        <f>VLOOKUP(B544,'2. n_obs_id1'!$A:$B,2,FALSE)</f>
        <v>7</v>
      </c>
      <c r="Z544" s="14">
        <f>IF(ISERROR(VLOOKUP(C544,'2. n_obs_id1'!$A:$B,2,FALSE)),0,VLOOKUP(C544,'2. n_obs_id1'!$A:$B,2,FALSE))</f>
        <v>10</v>
      </c>
    </row>
    <row r="545" spans="1:26" x14ac:dyDescent="0.2">
      <c r="A545">
        <v>544</v>
      </c>
      <c r="B545" t="s">
        <v>151</v>
      </c>
      <c r="C545" t="s">
        <v>157</v>
      </c>
      <c r="D545">
        <v>1</v>
      </c>
      <c r="E545">
        <v>0</v>
      </c>
      <c r="F545">
        <v>2</v>
      </c>
      <c r="G545">
        <v>1</v>
      </c>
      <c r="H545" s="7">
        <v>1</v>
      </c>
      <c r="I545" s="7">
        <v>0</v>
      </c>
      <c r="J545" t="s">
        <v>3</v>
      </c>
      <c r="K545" t="s">
        <v>2</v>
      </c>
      <c r="L545" t="s">
        <v>4</v>
      </c>
      <c r="M545" t="s">
        <v>6</v>
      </c>
      <c r="N545" s="1">
        <v>75.785714285714292</v>
      </c>
      <c r="O545" s="1">
        <v>81.400000000000006</v>
      </c>
      <c r="P545" s="1">
        <v>103.07764064044152</v>
      </c>
      <c r="Q545" s="1">
        <v>112.92475370794483</v>
      </c>
      <c r="R545" s="1">
        <v>53.670982228208608</v>
      </c>
      <c r="S545" s="1">
        <v>147.46769362274719</v>
      </c>
      <c r="T545" s="1">
        <v>49.406658412232908</v>
      </c>
      <c r="U545" s="1">
        <v>-34.542939914802361</v>
      </c>
      <c r="V545" s="13">
        <v>2014</v>
      </c>
      <c r="W545" s="13" t="s">
        <v>10</v>
      </c>
      <c r="X545" s="13" t="s">
        <v>57</v>
      </c>
      <c r="Y545" s="14">
        <f>VLOOKUP(B545,'2. n_obs_id1'!$A:$B,2,FALSE)</f>
        <v>128</v>
      </c>
      <c r="Z545" s="14">
        <f>IF(ISERROR(VLOOKUP(C545,'2. n_obs_id1'!$A:$B,2,FALSE)),0,VLOOKUP(C545,'2. n_obs_id1'!$A:$B,2,FALSE))</f>
        <v>70</v>
      </c>
    </row>
    <row r="546" spans="1:26" x14ac:dyDescent="0.2">
      <c r="A546">
        <v>545</v>
      </c>
      <c r="B546" t="s">
        <v>151</v>
      </c>
      <c r="C546" t="s">
        <v>157</v>
      </c>
      <c r="D546">
        <v>1</v>
      </c>
      <c r="E546">
        <v>0</v>
      </c>
      <c r="F546">
        <v>1</v>
      </c>
      <c r="G546">
        <v>2</v>
      </c>
      <c r="H546" s="7">
        <v>1</v>
      </c>
      <c r="I546" s="7">
        <v>0</v>
      </c>
      <c r="J546" t="s">
        <v>3</v>
      </c>
      <c r="K546" t="s">
        <v>2</v>
      </c>
      <c r="L546" t="s">
        <v>4</v>
      </c>
      <c r="M546" t="s">
        <v>6</v>
      </c>
      <c r="N546" s="1">
        <v>75.785714285714292</v>
      </c>
      <c r="O546" s="1">
        <v>81.400000000000006</v>
      </c>
      <c r="P546" s="1">
        <v>103.07764064044152</v>
      </c>
      <c r="Q546" s="1">
        <v>112.92475370794483</v>
      </c>
      <c r="R546" s="1">
        <v>53.670982228208608</v>
      </c>
      <c r="S546" s="1">
        <v>147.46769362274719</v>
      </c>
      <c r="T546" s="1">
        <v>49.406658412232908</v>
      </c>
      <c r="U546" s="1">
        <v>-34.542939914802361</v>
      </c>
      <c r="V546" s="13">
        <v>2014</v>
      </c>
      <c r="W546" s="13" t="s">
        <v>10</v>
      </c>
      <c r="X546" s="13" t="s">
        <v>57</v>
      </c>
      <c r="Y546" s="14">
        <f>VLOOKUP(B546,'2. n_obs_id1'!$A:$B,2,FALSE)</f>
        <v>128</v>
      </c>
      <c r="Z546" s="14">
        <f>IF(ISERROR(VLOOKUP(C546,'2. n_obs_id1'!$A:$B,2,FALSE)),0,VLOOKUP(C546,'2. n_obs_id1'!$A:$B,2,FALSE))</f>
        <v>70</v>
      </c>
    </row>
    <row r="547" spans="1:26" x14ac:dyDescent="0.2">
      <c r="A547">
        <v>546</v>
      </c>
      <c r="B547" t="s">
        <v>151</v>
      </c>
      <c r="C547" t="s">
        <v>157</v>
      </c>
      <c r="D547">
        <v>1</v>
      </c>
      <c r="E547">
        <v>0</v>
      </c>
      <c r="F547">
        <v>1</v>
      </c>
      <c r="G547">
        <v>2</v>
      </c>
      <c r="H547" s="7">
        <v>1</v>
      </c>
      <c r="I547" s="7">
        <v>0</v>
      </c>
      <c r="J547" t="s">
        <v>3</v>
      </c>
      <c r="K547" t="s">
        <v>2</v>
      </c>
      <c r="L547" t="s">
        <v>4</v>
      </c>
      <c r="M547" t="s">
        <v>6</v>
      </c>
      <c r="N547" s="1">
        <v>75.785714285714292</v>
      </c>
      <c r="O547" s="1">
        <v>81.400000000000006</v>
      </c>
      <c r="P547" s="1">
        <v>103.07764064044152</v>
      </c>
      <c r="Q547" s="1">
        <v>112.92475370794483</v>
      </c>
      <c r="R547" s="1">
        <v>53.670982228208608</v>
      </c>
      <c r="S547" s="1">
        <v>147.46769362274719</v>
      </c>
      <c r="T547" s="1">
        <v>49.406658412232908</v>
      </c>
      <c r="U547" s="1">
        <v>-34.542939914802361</v>
      </c>
      <c r="V547" s="13">
        <v>2014</v>
      </c>
      <c r="W547" s="13" t="s">
        <v>10</v>
      </c>
      <c r="X547" s="13" t="s">
        <v>57</v>
      </c>
      <c r="Y547" s="14">
        <f>VLOOKUP(B547,'2. n_obs_id1'!$A:$B,2,FALSE)</f>
        <v>128</v>
      </c>
      <c r="Z547" s="14">
        <f>IF(ISERROR(VLOOKUP(C547,'2. n_obs_id1'!$A:$B,2,FALSE)),0,VLOOKUP(C547,'2. n_obs_id1'!$A:$B,2,FALSE))</f>
        <v>70</v>
      </c>
    </row>
    <row r="548" spans="1:26" x14ac:dyDescent="0.2">
      <c r="A548">
        <v>547</v>
      </c>
      <c r="B548" t="s">
        <v>151</v>
      </c>
      <c r="C548" t="s">
        <v>157</v>
      </c>
      <c r="D548">
        <v>1</v>
      </c>
      <c r="E548">
        <v>0</v>
      </c>
      <c r="F548">
        <v>1</v>
      </c>
      <c r="G548">
        <v>2</v>
      </c>
      <c r="H548" s="7">
        <v>1</v>
      </c>
      <c r="I548" s="7">
        <v>0</v>
      </c>
      <c r="J548" t="s">
        <v>3</v>
      </c>
      <c r="K548" t="s">
        <v>2</v>
      </c>
      <c r="L548" t="s">
        <v>4</v>
      </c>
      <c r="M548" t="s">
        <v>6</v>
      </c>
      <c r="N548" s="1">
        <v>75.785714285714292</v>
      </c>
      <c r="O548" s="1">
        <v>81.400000000000006</v>
      </c>
      <c r="P548" s="1">
        <v>103.07764064044152</v>
      </c>
      <c r="Q548" s="1">
        <v>112.92475370794483</v>
      </c>
      <c r="R548" s="1">
        <v>53.670982228208608</v>
      </c>
      <c r="S548" s="1">
        <v>147.46769362274719</v>
      </c>
      <c r="T548" s="1">
        <v>49.406658412232908</v>
      </c>
      <c r="U548" s="1">
        <v>-34.542939914802361</v>
      </c>
      <c r="V548" s="13">
        <v>2014</v>
      </c>
      <c r="W548" s="13" t="s">
        <v>10</v>
      </c>
      <c r="X548" s="13" t="s">
        <v>57</v>
      </c>
      <c r="Y548" s="14">
        <f>VLOOKUP(B548,'2. n_obs_id1'!$A:$B,2,FALSE)</f>
        <v>128</v>
      </c>
      <c r="Z548" s="14">
        <f>IF(ISERROR(VLOOKUP(C548,'2. n_obs_id1'!$A:$B,2,FALSE)),0,VLOOKUP(C548,'2. n_obs_id1'!$A:$B,2,FALSE))</f>
        <v>70</v>
      </c>
    </row>
    <row r="549" spans="1:26" x14ac:dyDescent="0.2">
      <c r="A549">
        <v>548</v>
      </c>
      <c r="B549" t="s">
        <v>151</v>
      </c>
      <c r="C549" t="s">
        <v>157</v>
      </c>
      <c r="D549">
        <v>1</v>
      </c>
      <c r="E549">
        <v>0</v>
      </c>
      <c r="F549">
        <v>1</v>
      </c>
      <c r="G549">
        <v>2</v>
      </c>
      <c r="H549" s="7">
        <v>1</v>
      </c>
      <c r="I549" s="7">
        <v>0</v>
      </c>
      <c r="J549" t="s">
        <v>3</v>
      </c>
      <c r="K549" t="s">
        <v>2</v>
      </c>
      <c r="L549" t="s">
        <v>4</v>
      </c>
      <c r="M549" t="s">
        <v>6</v>
      </c>
      <c r="N549" s="1">
        <v>75.785714285714292</v>
      </c>
      <c r="O549" s="1">
        <v>81.400000000000006</v>
      </c>
      <c r="P549" s="1">
        <v>103.07764064044152</v>
      </c>
      <c r="Q549" s="1">
        <v>112.92475370794483</v>
      </c>
      <c r="R549" s="1">
        <v>53.670982228208608</v>
      </c>
      <c r="S549" s="1">
        <v>147.46769362274719</v>
      </c>
      <c r="T549" s="1">
        <v>49.406658412232908</v>
      </c>
      <c r="U549" s="1">
        <v>-34.542939914802361</v>
      </c>
      <c r="V549" s="13">
        <v>2014</v>
      </c>
      <c r="W549" s="13" t="s">
        <v>10</v>
      </c>
      <c r="X549" s="13" t="s">
        <v>57</v>
      </c>
      <c r="Y549" s="14">
        <f>VLOOKUP(B549,'2. n_obs_id1'!$A:$B,2,FALSE)</f>
        <v>128</v>
      </c>
      <c r="Z549" s="14">
        <f>IF(ISERROR(VLOOKUP(C549,'2. n_obs_id1'!$A:$B,2,FALSE)),0,VLOOKUP(C549,'2. n_obs_id1'!$A:$B,2,FALSE))</f>
        <v>70</v>
      </c>
    </row>
    <row r="550" spans="1:26" x14ac:dyDescent="0.2">
      <c r="A550">
        <v>549</v>
      </c>
      <c r="B550" t="s">
        <v>157</v>
      </c>
      <c r="C550" t="s">
        <v>151</v>
      </c>
      <c r="D550">
        <v>0</v>
      </c>
      <c r="E550">
        <v>1</v>
      </c>
      <c r="F550">
        <v>1</v>
      </c>
      <c r="G550">
        <v>2</v>
      </c>
      <c r="H550" s="7">
        <v>0</v>
      </c>
      <c r="I550" s="7">
        <v>1</v>
      </c>
      <c r="J550" t="s">
        <v>2</v>
      </c>
      <c r="K550" t="s">
        <v>3</v>
      </c>
      <c r="L550" t="s">
        <v>6</v>
      </c>
      <c r="M550" t="s">
        <v>4</v>
      </c>
      <c r="N550" s="1">
        <v>81.400000000000006</v>
      </c>
      <c r="O550" s="1">
        <v>75.785714285714292</v>
      </c>
      <c r="P550" s="1">
        <v>112.92475370794483</v>
      </c>
      <c r="Q550" s="1">
        <v>103.07764064044152</v>
      </c>
      <c r="R550" s="1">
        <v>159.82581889712145</v>
      </c>
      <c r="S550" s="1">
        <v>52.284737795292884</v>
      </c>
      <c r="T550" s="1">
        <v>-46.90106518917662</v>
      </c>
      <c r="U550" s="1">
        <v>50.792902845148632</v>
      </c>
      <c r="V550" s="13">
        <v>2014</v>
      </c>
      <c r="W550" s="13" t="s">
        <v>10</v>
      </c>
      <c r="X550" s="13" t="s">
        <v>57</v>
      </c>
      <c r="Y550" s="14">
        <f>VLOOKUP(B550,'2. n_obs_id1'!$A:$B,2,FALSE)</f>
        <v>70</v>
      </c>
      <c r="Z550" s="14">
        <f>IF(ISERROR(VLOOKUP(C550,'2. n_obs_id1'!$A:$B,2,FALSE)),0,VLOOKUP(C550,'2. n_obs_id1'!$A:$B,2,FALSE))</f>
        <v>128</v>
      </c>
    </row>
    <row r="551" spans="1:26" x14ac:dyDescent="0.2">
      <c r="A551">
        <v>550</v>
      </c>
      <c r="B551" t="s">
        <v>151</v>
      </c>
      <c r="C551" t="s">
        <v>157</v>
      </c>
      <c r="D551">
        <v>1</v>
      </c>
      <c r="E551">
        <v>0</v>
      </c>
      <c r="F551">
        <v>1</v>
      </c>
      <c r="G551">
        <v>2</v>
      </c>
      <c r="H551" s="7">
        <v>1</v>
      </c>
      <c r="I551" s="7">
        <v>0</v>
      </c>
      <c r="J551" t="s">
        <v>3</v>
      </c>
      <c r="K551" t="s">
        <v>2</v>
      </c>
      <c r="L551" t="s">
        <v>4</v>
      </c>
      <c r="M551" t="s">
        <v>6</v>
      </c>
      <c r="N551" s="1">
        <v>75.785714285714292</v>
      </c>
      <c r="O551" s="1">
        <v>81.400000000000006</v>
      </c>
      <c r="P551" s="1">
        <v>103.07764064044152</v>
      </c>
      <c r="Q551" s="1">
        <v>112.92475370794483</v>
      </c>
      <c r="R551" s="1">
        <v>53.670982228208608</v>
      </c>
      <c r="S551" s="1">
        <v>147.46769362274719</v>
      </c>
      <c r="T551" s="1">
        <v>49.406658412232908</v>
      </c>
      <c r="U551" s="1">
        <v>-34.542939914802361</v>
      </c>
      <c r="V551" s="13">
        <v>2014</v>
      </c>
      <c r="W551" s="13" t="s">
        <v>10</v>
      </c>
      <c r="X551" s="13" t="s">
        <v>57</v>
      </c>
      <c r="Y551" s="14">
        <f>VLOOKUP(B551,'2. n_obs_id1'!$A:$B,2,FALSE)</f>
        <v>128</v>
      </c>
      <c r="Z551" s="14">
        <f>IF(ISERROR(VLOOKUP(C551,'2. n_obs_id1'!$A:$B,2,FALSE)),0,VLOOKUP(C551,'2. n_obs_id1'!$A:$B,2,FALSE))</f>
        <v>70</v>
      </c>
    </row>
    <row r="552" spans="1:26" x14ac:dyDescent="0.2">
      <c r="A552">
        <v>551</v>
      </c>
      <c r="B552" t="s">
        <v>151</v>
      </c>
      <c r="C552" t="s">
        <v>157</v>
      </c>
      <c r="D552">
        <v>1</v>
      </c>
      <c r="E552">
        <v>0</v>
      </c>
      <c r="F552">
        <v>1</v>
      </c>
      <c r="G552">
        <v>2</v>
      </c>
      <c r="H552" s="7">
        <v>1</v>
      </c>
      <c r="I552" s="7">
        <v>0</v>
      </c>
      <c r="J552" t="s">
        <v>3</v>
      </c>
      <c r="K552" t="s">
        <v>2</v>
      </c>
      <c r="L552" t="s">
        <v>4</v>
      </c>
      <c r="M552" t="s">
        <v>6</v>
      </c>
      <c r="N552" s="1">
        <v>75.785714285714292</v>
      </c>
      <c r="O552" s="1">
        <v>81.400000000000006</v>
      </c>
      <c r="P552" s="1">
        <v>103.07764064044152</v>
      </c>
      <c r="Q552" s="1">
        <v>112.92475370794483</v>
      </c>
      <c r="R552" s="1">
        <v>53.670982228208608</v>
      </c>
      <c r="S552" s="1">
        <v>147.46769362274719</v>
      </c>
      <c r="T552" s="1">
        <v>49.406658412232908</v>
      </c>
      <c r="U552" s="1">
        <v>-34.542939914802361</v>
      </c>
      <c r="V552" s="13">
        <v>2014</v>
      </c>
      <c r="W552" s="13" t="s">
        <v>10</v>
      </c>
      <c r="X552" s="13" t="s">
        <v>57</v>
      </c>
      <c r="Y552" s="14">
        <f>VLOOKUP(B552,'2. n_obs_id1'!$A:$B,2,FALSE)</f>
        <v>128</v>
      </c>
      <c r="Z552" s="14">
        <f>IF(ISERROR(VLOOKUP(C552,'2. n_obs_id1'!$A:$B,2,FALSE)),0,VLOOKUP(C552,'2. n_obs_id1'!$A:$B,2,FALSE))</f>
        <v>70</v>
      </c>
    </row>
    <row r="553" spans="1:26" x14ac:dyDescent="0.2">
      <c r="A553">
        <v>552</v>
      </c>
      <c r="B553" t="s">
        <v>151</v>
      </c>
      <c r="C553" t="s">
        <v>157</v>
      </c>
      <c r="D553">
        <v>1</v>
      </c>
      <c r="E553">
        <v>0</v>
      </c>
      <c r="F553">
        <v>1</v>
      </c>
      <c r="G553">
        <v>2</v>
      </c>
      <c r="H553" s="7">
        <v>1</v>
      </c>
      <c r="I553" s="7">
        <v>0</v>
      </c>
      <c r="J553" t="s">
        <v>3</v>
      </c>
      <c r="K553" t="s">
        <v>2</v>
      </c>
      <c r="L553" t="s">
        <v>4</v>
      </c>
      <c r="M553" t="s">
        <v>6</v>
      </c>
      <c r="N553" s="1">
        <v>75.785714285714292</v>
      </c>
      <c r="O553" s="1">
        <v>81.400000000000006</v>
      </c>
      <c r="P553" s="1">
        <v>103.07764064044152</v>
      </c>
      <c r="Q553" s="1">
        <v>112.92475370794483</v>
      </c>
      <c r="R553" s="1">
        <v>53.670982228208608</v>
      </c>
      <c r="S553" s="1">
        <v>147.46769362274719</v>
      </c>
      <c r="T553" s="1">
        <v>49.406658412232908</v>
      </c>
      <c r="U553" s="1">
        <v>-34.542939914802361</v>
      </c>
      <c r="V553" s="13">
        <v>2014</v>
      </c>
      <c r="W553" s="13" t="s">
        <v>10</v>
      </c>
      <c r="X553" s="13" t="s">
        <v>57</v>
      </c>
      <c r="Y553" s="14">
        <f>VLOOKUP(B553,'2. n_obs_id1'!$A:$B,2,FALSE)</f>
        <v>128</v>
      </c>
      <c r="Z553" s="14">
        <f>IF(ISERROR(VLOOKUP(C553,'2. n_obs_id1'!$A:$B,2,FALSE)),0,VLOOKUP(C553,'2. n_obs_id1'!$A:$B,2,FALSE))</f>
        <v>70</v>
      </c>
    </row>
    <row r="554" spans="1:26" x14ac:dyDescent="0.2">
      <c r="A554">
        <v>553</v>
      </c>
      <c r="B554" t="s">
        <v>157</v>
      </c>
      <c r="C554" t="s">
        <v>151</v>
      </c>
      <c r="D554">
        <v>0</v>
      </c>
      <c r="E554">
        <v>1</v>
      </c>
      <c r="F554">
        <v>2</v>
      </c>
      <c r="G554">
        <v>1</v>
      </c>
      <c r="H554" s="7">
        <v>0</v>
      </c>
      <c r="I554" s="7">
        <v>1</v>
      </c>
      <c r="J554" t="s">
        <v>2</v>
      </c>
      <c r="K554" t="s">
        <v>3</v>
      </c>
      <c r="L554" t="s">
        <v>6</v>
      </c>
      <c r="M554" t="s">
        <v>4</v>
      </c>
      <c r="N554" s="1">
        <v>81.400000000000006</v>
      </c>
      <c r="O554" s="1">
        <v>75.785714285714292</v>
      </c>
      <c r="P554" s="1">
        <v>112.92475370794483</v>
      </c>
      <c r="Q554" s="1">
        <v>103.07764064044152</v>
      </c>
      <c r="R554" s="1">
        <v>159.82581889712145</v>
      </c>
      <c r="S554" s="1">
        <v>52.284737795292884</v>
      </c>
      <c r="T554" s="1">
        <v>-46.90106518917662</v>
      </c>
      <c r="U554" s="1">
        <v>50.792902845148632</v>
      </c>
      <c r="V554" s="13">
        <v>2014</v>
      </c>
      <c r="W554" s="13" t="s">
        <v>10</v>
      </c>
      <c r="X554" s="13" t="s">
        <v>57</v>
      </c>
      <c r="Y554" s="14">
        <f>VLOOKUP(B554,'2. n_obs_id1'!$A:$B,2,FALSE)</f>
        <v>70</v>
      </c>
      <c r="Z554" s="14">
        <f>IF(ISERROR(VLOOKUP(C554,'2. n_obs_id1'!$A:$B,2,FALSE)),0,VLOOKUP(C554,'2. n_obs_id1'!$A:$B,2,FALSE))</f>
        <v>128</v>
      </c>
    </row>
    <row r="555" spans="1:26" x14ac:dyDescent="0.2">
      <c r="A555">
        <v>554</v>
      </c>
      <c r="B555" t="s">
        <v>157</v>
      </c>
      <c r="C555" t="s">
        <v>151</v>
      </c>
      <c r="D555">
        <v>0</v>
      </c>
      <c r="E555">
        <v>1</v>
      </c>
      <c r="F555">
        <v>1</v>
      </c>
      <c r="G555">
        <v>2</v>
      </c>
      <c r="H555" s="7">
        <v>0</v>
      </c>
      <c r="I555" s="7">
        <v>1</v>
      </c>
      <c r="J555" t="s">
        <v>2</v>
      </c>
      <c r="K555" t="s">
        <v>3</v>
      </c>
      <c r="L555" t="s">
        <v>6</v>
      </c>
      <c r="M555" t="s">
        <v>4</v>
      </c>
      <c r="N555" s="1">
        <v>81.400000000000006</v>
      </c>
      <c r="O555" s="1">
        <v>75.785714285714292</v>
      </c>
      <c r="P555" s="1">
        <v>112.92475370794483</v>
      </c>
      <c r="Q555" s="1">
        <v>103.07764064044152</v>
      </c>
      <c r="R555" s="1">
        <v>159.82581889712145</v>
      </c>
      <c r="S555" s="1">
        <v>52.284737795292884</v>
      </c>
      <c r="T555" s="1">
        <v>-46.90106518917662</v>
      </c>
      <c r="U555" s="1">
        <v>50.792902845148632</v>
      </c>
      <c r="V555" s="13">
        <v>2014</v>
      </c>
      <c r="W555" s="13" t="s">
        <v>10</v>
      </c>
      <c r="X555" s="13" t="s">
        <v>57</v>
      </c>
      <c r="Y555" s="14">
        <f>VLOOKUP(B555,'2. n_obs_id1'!$A:$B,2,FALSE)</f>
        <v>70</v>
      </c>
      <c r="Z555" s="14">
        <f>IF(ISERROR(VLOOKUP(C555,'2. n_obs_id1'!$A:$B,2,FALSE)),0,VLOOKUP(C555,'2. n_obs_id1'!$A:$B,2,FALSE))</f>
        <v>128</v>
      </c>
    </row>
    <row r="556" spans="1:26" x14ac:dyDescent="0.2">
      <c r="A556">
        <v>555</v>
      </c>
      <c r="B556" t="s">
        <v>151</v>
      </c>
      <c r="C556" t="s">
        <v>157</v>
      </c>
      <c r="D556">
        <v>1</v>
      </c>
      <c r="E556">
        <v>0</v>
      </c>
      <c r="F556">
        <v>1</v>
      </c>
      <c r="G556">
        <v>2</v>
      </c>
      <c r="H556" s="7">
        <v>1</v>
      </c>
      <c r="I556" s="7">
        <v>0</v>
      </c>
      <c r="J556" t="s">
        <v>3</v>
      </c>
      <c r="K556" t="s">
        <v>2</v>
      </c>
      <c r="L556" t="s">
        <v>4</v>
      </c>
      <c r="M556" t="s">
        <v>6</v>
      </c>
      <c r="N556" s="1">
        <v>75.785714285714292</v>
      </c>
      <c r="O556" s="1">
        <v>81.400000000000006</v>
      </c>
      <c r="P556" s="1">
        <v>103.07764064044152</v>
      </c>
      <c r="Q556" s="1">
        <v>112.92475370794483</v>
      </c>
      <c r="R556" s="1">
        <v>53.670982228208608</v>
      </c>
      <c r="S556" s="1">
        <v>147.46769362274719</v>
      </c>
      <c r="T556" s="1">
        <v>49.406658412232908</v>
      </c>
      <c r="U556" s="1">
        <v>-34.542939914802361</v>
      </c>
      <c r="V556" s="13">
        <v>2014</v>
      </c>
      <c r="W556" s="13" t="s">
        <v>10</v>
      </c>
      <c r="X556" s="13" t="s">
        <v>57</v>
      </c>
      <c r="Y556" s="14">
        <f>VLOOKUP(B556,'2. n_obs_id1'!$A:$B,2,FALSE)</f>
        <v>128</v>
      </c>
      <c r="Z556" s="14">
        <f>IF(ISERROR(VLOOKUP(C556,'2. n_obs_id1'!$A:$B,2,FALSE)),0,VLOOKUP(C556,'2. n_obs_id1'!$A:$B,2,FALSE))</f>
        <v>70</v>
      </c>
    </row>
    <row r="557" spans="1:26" x14ac:dyDescent="0.2">
      <c r="A557">
        <v>556</v>
      </c>
      <c r="B557" t="s">
        <v>151</v>
      </c>
      <c r="C557" t="s">
        <v>159</v>
      </c>
      <c r="D557">
        <v>1</v>
      </c>
      <c r="E557">
        <v>0</v>
      </c>
      <c r="F557">
        <v>1</v>
      </c>
      <c r="G557">
        <v>2</v>
      </c>
      <c r="H557" s="7">
        <v>1</v>
      </c>
      <c r="I557" s="7">
        <v>0</v>
      </c>
      <c r="J557" t="s">
        <v>3</v>
      </c>
      <c r="K557" t="s">
        <v>2</v>
      </c>
      <c r="L557" t="s">
        <v>4</v>
      </c>
      <c r="M557" t="s">
        <v>4</v>
      </c>
      <c r="N557" s="1">
        <v>75.785714285714292</v>
      </c>
      <c r="O557" s="1">
        <v>63.875</v>
      </c>
      <c r="P557" s="1">
        <v>10</v>
      </c>
      <c r="Q557" s="1">
        <v>66.708320320631671</v>
      </c>
      <c r="R557" s="1">
        <v>53.670982228208608</v>
      </c>
      <c r="S557" s="1">
        <v>39.163553836654089</v>
      </c>
      <c r="T557" s="1">
        <v>-43.670982228208608</v>
      </c>
      <c r="U557" s="1">
        <v>27.544766483977583</v>
      </c>
      <c r="V557" s="13">
        <v>2014</v>
      </c>
      <c r="W557" s="13" t="s">
        <v>10</v>
      </c>
      <c r="X557" s="13" t="s">
        <v>65</v>
      </c>
      <c r="Y557" s="14">
        <f>VLOOKUP(B557,'2. n_obs_id1'!$A:$B,2,FALSE)</f>
        <v>128</v>
      </c>
      <c r="Z557" s="14">
        <f>IF(ISERROR(VLOOKUP(C557,'2. n_obs_id1'!$A:$B,2,FALSE)),0,VLOOKUP(C557,'2. n_obs_id1'!$A:$B,2,FALSE))</f>
        <v>29</v>
      </c>
    </row>
    <row r="558" spans="1:26" x14ac:dyDescent="0.2">
      <c r="A558">
        <v>557</v>
      </c>
      <c r="B558" t="s">
        <v>159</v>
      </c>
      <c r="C558" t="s">
        <v>151</v>
      </c>
      <c r="D558">
        <v>0</v>
      </c>
      <c r="E558">
        <v>1</v>
      </c>
      <c r="F558">
        <v>2</v>
      </c>
      <c r="G558">
        <v>1</v>
      </c>
      <c r="H558" s="7">
        <v>0</v>
      </c>
      <c r="I558" s="7">
        <v>1</v>
      </c>
      <c r="J558" t="s">
        <v>2</v>
      </c>
      <c r="K558" t="s">
        <v>3</v>
      </c>
      <c r="L558" t="s">
        <v>4</v>
      </c>
      <c r="M558" t="s">
        <v>4</v>
      </c>
      <c r="N558" s="1">
        <v>63.875</v>
      </c>
      <c r="O558" s="1">
        <v>75.785714285714292</v>
      </c>
      <c r="P558" s="1">
        <v>66.708320320631671</v>
      </c>
      <c r="Q558" s="1">
        <v>10</v>
      </c>
      <c r="R558" s="1">
        <v>44.244522849940964</v>
      </c>
      <c r="S558" s="1">
        <v>52.284737795292884</v>
      </c>
      <c r="T558" s="1">
        <v>22.463797470690707</v>
      </c>
      <c r="U558" s="1">
        <v>-42.284737795292884</v>
      </c>
      <c r="V558" s="13">
        <v>2014</v>
      </c>
      <c r="W558" s="13" t="s">
        <v>10</v>
      </c>
      <c r="X558" s="13" t="s">
        <v>65</v>
      </c>
      <c r="Y558" s="14">
        <f>VLOOKUP(B558,'2. n_obs_id1'!$A:$B,2,FALSE)</f>
        <v>29</v>
      </c>
      <c r="Z558" s="14">
        <f>IF(ISERROR(VLOOKUP(C558,'2. n_obs_id1'!$A:$B,2,FALSE)),0,VLOOKUP(C558,'2. n_obs_id1'!$A:$B,2,FALSE))</f>
        <v>128</v>
      </c>
    </row>
    <row r="559" spans="1:26" x14ac:dyDescent="0.2">
      <c r="A559">
        <v>558</v>
      </c>
      <c r="B559" t="s">
        <v>165</v>
      </c>
      <c r="C559" t="s">
        <v>138</v>
      </c>
      <c r="D559">
        <v>0</v>
      </c>
      <c r="E559">
        <v>1</v>
      </c>
      <c r="F559">
        <v>1</v>
      </c>
      <c r="G559">
        <v>2</v>
      </c>
      <c r="H559" s="7">
        <v>0</v>
      </c>
      <c r="I559" s="7">
        <v>1</v>
      </c>
      <c r="J559" t="s">
        <v>3</v>
      </c>
      <c r="K559" t="s">
        <v>2</v>
      </c>
      <c r="L559" t="s">
        <v>4</v>
      </c>
      <c r="M559" t="s">
        <v>6</v>
      </c>
      <c r="N559" s="1">
        <v>79.599999999999994</v>
      </c>
      <c r="O559" s="1">
        <v>78.857142857142861</v>
      </c>
      <c r="P559" s="1">
        <v>184.79177470872452</v>
      </c>
      <c r="Q559" s="1">
        <v>4</v>
      </c>
      <c r="R559" s="1">
        <v>149.14897883570566</v>
      </c>
      <c r="S559" s="1">
        <v>38.572545498119524</v>
      </c>
      <c r="T559" s="1">
        <v>35.642795873018855</v>
      </c>
      <c r="U559" s="1">
        <v>-34.572545498119524</v>
      </c>
      <c r="V559" s="13">
        <v>2014</v>
      </c>
      <c r="W559" s="13" t="s">
        <v>10</v>
      </c>
      <c r="X559" s="13" t="s">
        <v>51</v>
      </c>
      <c r="Y559" s="14">
        <f>VLOOKUP(B559,'2. n_obs_id1'!$A:$B,2,FALSE)</f>
        <v>20</v>
      </c>
      <c r="Z559" s="14">
        <f>IF(ISERROR(VLOOKUP(C559,'2. n_obs_id1'!$A:$B,2,FALSE)),0,VLOOKUP(C559,'2. n_obs_id1'!$A:$B,2,FALSE))</f>
        <v>58</v>
      </c>
    </row>
    <row r="560" spans="1:26" x14ac:dyDescent="0.2">
      <c r="A560">
        <v>559</v>
      </c>
      <c r="B560" t="s">
        <v>157</v>
      </c>
      <c r="C560" t="s">
        <v>138</v>
      </c>
      <c r="D560">
        <v>0</v>
      </c>
      <c r="E560">
        <v>1</v>
      </c>
      <c r="F560">
        <v>1</v>
      </c>
      <c r="G560">
        <v>2</v>
      </c>
      <c r="H560" s="7">
        <v>0</v>
      </c>
      <c r="I560" s="7">
        <v>1</v>
      </c>
      <c r="J560" t="s">
        <v>2</v>
      </c>
      <c r="K560" t="s">
        <v>2</v>
      </c>
      <c r="L560" t="s">
        <v>6</v>
      </c>
      <c r="M560" t="s">
        <v>6</v>
      </c>
      <c r="N560" s="1">
        <v>81.400000000000006</v>
      </c>
      <c r="O560" s="1">
        <v>78.857142857142861</v>
      </c>
      <c r="P560" s="1">
        <v>214.40149253211834</v>
      </c>
      <c r="Q560" s="1">
        <v>4</v>
      </c>
      <c r="R560" s="1">
        <v>159.82581889712145</v>
      </c>
      <c r="S560" s="1">
        <v>38.572545498119524</v>
      </c>
      <c r="T560" s="1">
        <v>54.575673634996889</v>
      </c>
      <c r="U560" s="1">
        <v>-34.572545498119524</v>
      </c>
      <c r="V560" s="13">
        <v>2014</v>
      </c>
      <c r="W560" s="13" t="s">
        <v>10</v>
      </c>
      <c r="X560" s="13" t="s">
        <v>51</v>
      </c>
      <c r="Y560" s="14">
        <f>VLOOKUP(B560,'2. n_obs_id1'!$A:$B,2,FALSE)</f>
        <v>70</v>
      </c>
      <c r="Z560" s="14">
        <f>IF(ISERROR(VLOOKUP(C560,'2. n_obs_id1'!$A:$B,2,FALSE)),0,VLOOKUP(C560,'2. n_obs_id1'!$A:$B,2,FALSE))</f>
        <v>58</v>
      </c>
    </row>
    <row r="561" spans="1:26" x14ac:dyDescent="0.2">
      <c r="A561">
        <v>560</v>
      </c>
      <c r="B561" t="s">
        <v>141</v>
      </c>
      <c r="C561" t="s">
        <v>138</v>
      </c>
      <c r="D561">
        <v>0</v>
      </c>
      <c r="E561">
        <v>1</v>
      </c>
      <c r="F561">
        <v>1</v>
      </c>
      <c r="G561">
        <v>2</v>
      </c>
      <c r="H561" s="7">
        <v>0</v>
      </c>
      <c r="I561" s="7">
        <v>1</v>
      </c>
      <c r="J561" t="s">
        <v>2</v>
      </c>
      <c r="K561" t="s">
        <v>2</v>
      </c>
      <c r="L561" t="s">
        <v>6</v>
      </c>
      <c r="M561" t="s">
        <v>6</v>
      </c>
      <c r="N561" s="1">
        <v>76.125</v>
      </c>
      <c r="O561" s="1">
        <v>78.857142857142861</v>
      </c>
      <c r="P561" s="1">
        <v>101.9803902718557</v>
      </c>
      <c r="Q561" s="1">
        <v>12.165525060596439</v>
      </c>
      <c r="R561" s="1">
        <v>90.181945982828381</v>
      </c>
      <c r="S561" s="1">
        <v>38.572545498119524</v>
      </c>
      <c r="T561" s="1">
        <v>11.798444289027316</v>
      </c>
      <c r="U561" s="1">
        <v>-26.407020437523087</v>
      </c>
      <c r="V561" s="13">
        <v>2014</v>
      </c>
      <c r="W561" s="13" t="s">
        <v>10</v>
      </c>
      <c r="X561" s="13" t="s">
        <v>66</v>
      </c>
      <c r="Y561" s="14">
        <f>VLOOKUP(B561,'2. n_obs_id1'!$A:$B,2,FALSE)</f>
        <v>20</v>
      </c>
      <c r="Z561" s="14">
        <f>IF(ISERROR(VLOOKUP(C561,'2. n_obs_id1'!$A:$B,2,FALSE)),0,VLOOKUP(C561,'2. n_obs_id1'!$A:$B,2,FALSE))</f>
        <v>58</v>
      </c>
    </row>
    <row r="562" spans="1:26" x14ac:dyDescent="0.2">
      <c r="A562">
        <v>561</v>
      </c>
      <c r="B562" t="s">
        <v>157</v>
      </c>
      <c r="C562" t="s">
        <v>138</v>
      </c>
      <c r="D562">
        <v>0</v>
      </c>
      <c r="E562">
        <v>1</v>
      </c>
      <c r="F562">
        <v>2</v>
      </c>
      <c r="G562">
        <v>1</v>
      </c>
      <c r="H562" s="7">
        <v>0</v>
      </c>
      <c r="I562" s="7">
        <v>1</v>
      </c>
      <c r="J562" t="s">
        <v>2</v>
      </c>
      <c r="K562" t="s">
        <v>2</v>
      </c>
      <c r="L562" t="s">
        <v>6</v>
      </c>
      <c r="M562" t="s">
        <v>6</v>
      </c>
      <c r="N562" s="1">
        <v>81.400000000000006</v>
      </c>
      <c r="O562" s="1">
        <v>78.857142857142861</v>
      </c>
      <c r="P562" s="1">
        <v>207.23416706711276</v>
      </c>
      <c r="Q562" s="1">
        <v>41.593268686170845</v>
      </c>
      <c r="R562" s="1">
        <v>159.82581889712145</v>
      </c>
      <c r="S562" s="1">
        <v>38.572545498119524</v>
      </c>
      <c r="T562" s="1">
        <v>47.408348169991314</v>
      </c>
      <c r="U562" s="1">
        <v>3.0207231880513206</v>
      </c>
      <c r="V562" s="13">
        <v>2014</v>
      </c>
      <c r="W562" s="13" t="s">
        <v>10</v>
      </c>
      <c r="X562" s="13" t="s">
        <v>45</v>
      </c>
      <c r="Y562" s="14">
        <f>VLOOKUP(B562,'2. n_obs_id1'!$A:$B,2,FALSE)</f>
        <v>70</v>
      </c>
      <c r="Z562" s="14">
        <f>IF(ISERROR(VLOOKUP(C562,'2. n_obs_id1'!$A:$B,2,FALSE)),0,VLOOKUP(C562,'2. n_obs_id1'!$A:$B,2,FALSE))</f>
        <v>58</v>
      </c>
    </row>
    <row r="563" spans="1:26" x14ac:dyDescent="0.2">
      <c r="A563">
        <v>562</v>
      </c>
      <c r="B563" t="s">
        <v>166</v>
      </c>
      <c r="C563" t="s">
        <v>157</v>
      </c>
      <c r="D563">
        <v>1</v>
      </c>
      <c r="E563">
        <v>0</v>
      </c>
      <c r="F563">
        <v>2</v>
      </c>
      <c r="G563">
        <v>1</v>
      </c>
      <c r="H563" s="7">
        <v>1</v>
      </c>
      <c r="I563" s="7">
        <v>0</v>
      </c>
      <c r="J563" t="s">
        <v>3</v>
      </c>
      <c r="K563" t="s">
        <v>2</v>
      </c>
      <c r="L563" t="s">
        <v>4</v>
      </c>
      <c r="M563" t="s">
        <v>6</v>
      </c>
      <c r="N563" s="1">
        <v>76.666666666666671</v>
      </c>
      <c r="O563" s="1">
        <v>81.400000000000006</v>
      </c>
      <c r="P563" s="1">
        <v>49.648766349225639</v>
      </c>
      <c r="Q563" s="1">
        <v>207.23416706711276</v>
      </c>
      <c r="R563" s="1">
        <v>44.413177614464104</v>
      </c>
      <c r="S563" s="1">
        <v>147.46769362274719</v>
      </c>
      <c r="T563" s="1">
        <v>5.2355887347615351</v>
      </c>
      <c r="U563" s="1">
        <v>59.766473444365573</v>
      </c>
      <c r="V563" s="13">
        <v>2014</v>
      </c>
      <c r="W563" s="13" t="s">
        <v>10</v>
      </c>
      <c r="X563" s="13" t="s">
        <v>45</v>
      </c>
      <c r="Y563" s="14">
        <f>VLOOKUP(B563,'2. n_obs_id1'!$A:$B,2,FALSE)</f>
        <v>63</v>
      </c>
      <c r="Z563" s="14">
        <f>IF(ISERROR(VLOOKUP(C563,'2. n_obs_id1'!$A:$B,2,FALSE)),0,VLOOKUP(C563,'2. n_obs_id1'!$A:$B,2,FALSE))</f>
        <v>70</v>
      </c>
    </row>
    <row r="564" spans="1:26" x14ac:dyDescent="0.2">
      <c r="A564">
        <v>563</v>
      </c>
      <c r="B564" t="s">
        <v>99</v>
      </c>
      <c r="C564" t="s">
        <v>141</v>
      </c>
      <c r="D564">
        <v>1</v>
      </c>
      <c r="E564">
        <v>0</v>
      </c>
      <c r="F564">
        <v>1</v>
      </c>
      <c r="G564">
        <v>2</v>
      </c>
      <c r="H564" s="7">
        <v>1</v>
      </c>
      <c r="I564" s="7">
        <v>0</v>
      </c>
      <c r="J564" t="s">
        <v>2</v>
      </c>
      <c r="K564" t="s">
        <v>2</v>
      </c>
      <c r="L564" t="s">
        <v>6</v>
      </c>
      <c r="M564" t="s">
        <v>6</v>
      </c>
      <c r="N564" s="1">
        <v>92.214285714285708</v>
      </c>
      <c r="O564" s="1">
        <v>76.125</v>
      </c>
      <c r="P564" s="1">
        <v>10.04987562112089</v>
      </c>
      <c r="Q564" s="1">
        <v>63.245553203367585</v>
      </c>
      <c r="R564" s="1">
        <v>54.956700373651238</v>
      </c>
      <c r="S564" s="1">
        <v>77.901293607299223</v>
      </c>
      <c r="T564" s="1">
        <v>-44.906824752530348</v>
      </c>
      <c r="U564" s="1">
        <v>-14.655740403931638</v>
      </c>
      <c r="V564" s="13">
        <v>2014</v>
      </c>
      <c r="W564" s="13" t="s">
        <v>10</v>
      </c>
      <c r="X564" s="13" t="s">
        <v>11</v>
      </c>
      <c r="Y564" s="14">
        <f>VLOOKUP(B564,'2. n_obs_id1'!$A:$B,2,FALSE)</f>
        <v>60</v>
      </c>
      <c r="Z564" s="14">
        <f>IF(ISERROR(VLOOKUP(C564,'2. n_obs_id1'!$A:$B,2,FALSE)),0,VLOOKUP(C564,'2. n_obs_id1'!$A:$B,2,FALSE))</f>
        <v>20</v>
      </c>
    </row>
    <row r="565" spans="1:26" x14ac:dyDescent="0.2">
      <c r="A565">
        <v>564</v>
      </c>
      <c r="B565" t="s">
        <v>141</v>
      </c>
      <c r="C565" t="s">
        <v>99</v>
      </c>
      <c r="D565">
        <v>0</v>
      </c>
      <c r="E565">
        <v>1</v>
      </c>
      <c r="F565">
        <v>1</v>
      </c>
      <c r="G565">
        <v>2</v>
      </c>
      <c r="H565" s="7">
        <v>0</v>
      </c>
      <c r="I565" s="7">
        <v>1</v>
      </c>
      <c r="J565" t="s">
        <v>2</v>
      </c>
      <c r="K565" t="s">
        <v>2</v>
      </c>
      <c r="L565" t="s">
        <v>6</v>
      </c>
      <c r="M565" t="s">
        <v>6</v>
      </c>
      <c r="N565" s="1">
        <v>76.125</v>
      </c>
      <c r="O565" s="1">
        <v>92.214285714285708</v>
      </c>
      <c r="P565" s="1">
        <v>63.245553203367585</v>
      </c>
      <c r="Q565" s="1">
        <v>10.04987562112089</v>
      </c>
      <c r="R565" s="1">
        <v>90.181945982828381</v>
      </c>
      <c r="S565" s="1">
        <v>51.800968279513803</v>
      </c>
      <c r="T565" s="1">
        <v>-26.936392779460796</v>
      </c>
      <c r="U565" s="1">
        <v>-41.751092658392913</v>
      </c>
      <c r="V565" s="13">
        <v>2014</v>
      </c>
      <c r="W565" s="13" t="s">
        <v>10</v>
      </c>
      <c r="X565" s="13" t="s">
        <v>11</v>
      </c>
      <c r="Y565" s="14">
        <f>VLOOKUP(B565,'2. n_obs_id1'!$A:$B,2,FALSE)</f>
        <v>20</v>
      </c>
      <c r="Z565" s="14">
        <f>IF(ISERROR(VLOOKUP(C565,'2. n_obs_id1'!$A:$B,2,FALSE)),0,VLOOKUP(C565,'2. n_obs_id1'!$A:$B,2,FALSE))</f>
        <v>60</v>
      </c>
    </row>
    <row r="566" spans="1:26" x14ac:dyDescent="0.2">
      <c r="A566">
        <v>565</v>
      </c>
      <c r="B566" t="s">
        <v>151</v>
      </c>
      <c r="C566" t="s">
        <v>134</v>
      </c>
      <c r="D566">
        <v>0</v>
      </c>
      <c r="E566">
        <v>1</v>
      </c>
      <c r="F566">
        <v>1</v>
      </c>
      <c r="G566">
        <v>2</v>
      </c>
      <c r="H566" s="7" t="s">
        <v>5</v>
      </c>
      <c r="I566" s="7" t="s">
        <v>5</v>
      </c>
      <c r="J566" t="s">
        <v>3</v>
      </c>
      <c r="K566" t="s">
        <v>3</v>
      </c>
      <c r="L566" t="s">
        <v>4</v>
      </c>
      <c r="M566" t="s">
        <v>6</v>
      </c>
      <c r="N566" s="1">
        <v>75.785714285714292</v>
      </c>
      <c r="O566" s="1">
        <v>90.285714285714292</v>
      </c>
      <c r="P566" s="1">
        <v>59.615434243155519</v>
      </c>
      <c r="Q566" s="1">
        <v>18.027756377319946</v>
      </c>
      <c r="R566" s="1">
        <v>53.670982228208608</v>
      </c>
      <c r="S566" s="1">
        <v>27.13312842137822</v>
      </c>
      <c r="T566" s="1">
        <v>5.9444520149469113</v>
      </c>
      <c r="U566" s="1">
        <v>-9.1053720440582744</v>
      </c>
      <c r="V566" s="13">
        <v>2014</v>
      </c>
      <c r="W566" s="13" t="s">
        <v>10</v>
      </c>
      <c r="X566" s="13" t="s">
        <v>58</v>
      </c>
      <c r="Y566" s="14">
        <f>VLOOKUP(B566,'2. n_obs_id1'!$A:$B,2,FALSE)</f>
        <v>128</v>
      </c>
      <c r="Z566" s="14">
        <f>IF(ISERROR(VLOOKUP(C566,'2. n_obs_id1'!$A:$B,2,FALSE)),0,VLOOKUP(C566,'2. n_obs_id1'!$A:$B,2,FALSE))</f>
        <v>142</v>
      </c>
    </row>
    <row r="567" spans="1:26" x14ac:dyDescent="0.2">
      <c r="A567">
        <v>566</v>
      </c>
      <c r="B567" t="s">
        <v>151</v>
      </c>
      <c r="C567" t="s">
        <v>134</v>
      </c>
      <c r="D567">
        <v>0</v>
      </c>
      <c r="E567">
        <v>1</v>
      </c>
      <c r="F567">
        <v>2</v>
      </c>
      <c r="G567">
        <v>1</v>
      </c>
      <c r="H567" s="7">
        <v>0</v>
      </c>
      <c r="I567" s="7">
        <v>1</v>
      </c>
      <c r="J567" t="s">
        <v>3</v>
      </c>
      <c r="K567" t="s">
        <v>3</v>
      </c>
      <c r="L567" t="s">
        <v>4</v>
      </c>
      <c r="M567" t="s">
        <v>6</v>
      </c>
      <c r="N567" s="1">
        <v>75.785714285714292</v>
      </c>
      <c r="O567" s="1">
        <v>90.285714285714292</v>
      </c>
      <c r="P567" s="1">
        <v>59.615434243155519</v>
      </c>
      <c r="Q567" s="1">
        <v>18.027756377319946</v>
      </c>
      <c r="R567" s="1">
        <v>53.670982228208608</v>
      </c>
      <c r="S567" s="1">
        <v>27.13312842137822</v>
      </c>
      <c r="T567" s="1">
        <v>5.9444520149469113</v>
      </c>
      <c r="U567" s="1">
        <v>-9.1053720440582744</v>
      </c>
      <c r="V567" s="13">
        <v>2014</v>
      </c>
      <c r="W567" s="13" t="s">
        <v>10</v>
      </c>
      <c r="X567" s="13" t="s">
        <v>58</v>
      </c>
      <c r="Y567" s="14">
        <f>VLOOKUP(B567,'2. n_obs_id1'!$A:$B,2,FALSE)</f>
        <v>128</v>
      </c>
      <c r="Z567" s="14">
        <f>IF(ISERROR(VLOOKUP(C567,'2. n_obs_id1'!$A:$B,2,FALSE)),0,VLOOKUP(C567,'2. n_obs_id1'!$A:$B,2,FALSE))</f>
        <v>142</v>
      </c>
    </row>
    <row r="568" spans="1:26" x14ac:dyDescent="0.2">
      <c r="A568">
        <v>567</v>
      </c>
      <c r="B568" t="s">
        <v>151</v>
      </c>
      <c r="C568" t="s">
        <v>134</v>
      </c>
      <c r="D568">
        <v>0</v>
      </c>
      <c r="E568">
        <v>1</v>
      </c>
      <c r="F568">
        <v>1</v>
      </c>
      <c r="G568">
        <v>2</v>
      </c>
      <c r="H568" s="7">
        <v>0</v>
      </c>
      <c r="I568" s="7">
        <v>1</v>
      </c>
      <c r="J568" t="s">
        <v>3</v>
      </c>
      <c r="K568" t="s">
        <v>3</v>
      </c>
      <c r="L568" t="s">
        <v>4</v>
      </c>
      <c r="M568" t="s">
        <v>6</v>
      </c>
      <c r="N568" s="1">
        <v>75.785714285714292</v>
      </c>
      <c r="O568" s="1">
        <v>90.285714285714292</v>
      </c>
      <c r="P568" s="1">
        <v>58.898217290508889</v>
      </c>
      <c r="Q568" s="1">
        <v>0</v>
      </c>
      <c r="R568" s="1">
        <v>53.670982228208608</v>
      </c>
      <c r="S568" s="1">
        <v>27.13312842137822</v>
      </c>
      <c r="T568" s="1">
        <v>5.2272350623002808</v>
      </c>
      <c r="U568" s="1">
        <v>-27.13312842137822</v>
      </c>
      <c r="V568" s="13">
        <v>2014</v>
      </c>
      <c r="W568" s="13" t="s">
        <v>10</v>
      </c>
      <c r="X568" s="13" t="s">
        <v>67</v>
      </c>
      <c r="Y568" s="14">
        <f>VLOOKUP(B568,'2. n_obs_id1'!$A:$B,2,FALSE)</f>
        <v>128</v>
      </c>
      <c r="Z568" s="14">
        <f>IF(ISERROR(VLOOKUP(C568,'2. n_obs_id1'!$A:$B,2,FALSE)),0,VLOOKUP(C568,'2. n_obs_id1'!$A:$B,2,FALSE))</f>
        <v>142</v>
      </c>
    </row>
    <row r="569" spans="1:26" x14ac:dyDescent="0.2">
      <c r="A569">
        <v>568</v>
      </c>
      <c r="B569" t="s">
        <v>151</v>
      </c>
      <c r="C569" t="s">
        <v>159</v>
      </c>
      <c r="D569">
        <v>1</v>
      </c>
      <c r="E569">
        <v>0</v>
      </c>
      <c r="F569">
        <v>1</v>
      </c>
      <c r="G569">
        <v>2</v>
      </c>
      <c r="H569" s="7">
        <v>1</v>
      </c>
      <c r="I569" s="7">
        <v>0</v>
      </c>
      <c r="J569" t="s">
        <v>3</v>
      </c>
      <c r="K569" t="s">
        <v>2</v>
      </c>
      <c r="L569" t="s">
        <v>4</v>
      </c>
      <c r="M569" t="s">
        <v>4</v>
      </c>
      <c r="N569" s="1">
        <v>75.785714285714292</v>
      </c>
      <c r="O569" s="1">
        <v>63.875</v>
      </c>
      <c r="P569" s="1">
        <v>79.630396206473819</v>
      </c>
      <c r="Q569" s="1">
        <v>53.263495942343098</v>
      </c>
      <c r="R569" s="1">
        <v>53.670982228208608</v>
      </c>
      <c r="S569" s="1">
        <v>39.163553836654089</v>
      </c>
      <c r="T569" s="1">
        <v>25.959413978265211</v>
      </c>
      <c r="U569" s="1">
        <v>14.09994210568901</v>
      </c>
      <c r="V569" s="13">
        <v>2014</v>
      </c>
      <c r="W569" s="13" t="s">
        <v>10</v>
      </c>
      <c r="X569" s="13" t="s">
        <v>59</v>
      </c>
      <c r="Y569" s="14">
        <f>VLOOKUP(B569,'2. n_obs_id1'!$A:$B,2,FALSE)</f>
        <v>128</v>
      </c>
      <c r="Z569" s="14">
        <f>IF(ISERROR(VLOOKUP(C569,'2. n_obs_id1'!$A:$B,2,FALSE)),0,VLOOKUP(C569,'2. n_obs_id1'!$A:$B,2,FALSE))</f>
        <v>29</v>
      </c>
    </row>
    <row r="570" spans="1:26" x14ac:dyDescent="0.2">
      <c r="A570">
        <v>569</v>
      </c>
      <c r="B570" t="s">
        <v>159</v>
      </c>
      <c r="C570" t="s">
        <v>151</v>
      </c>
      <c r="D570">
        <v>0</v>
      </c>
      <c r="E570">
        <v>1</v>
      </c>
      <c r="F570">
        <v>2</v>
      </c>
      <c r="G570">
        <v>1</v>
      </c>
      <c r="H570" s="7">
        <v>0</v>
      </c>
      <c r="I570" s="7">
        <v>1</v>
      </c>
      <c r="J570" t="s">
        <v>2</v>
      </c>
      <c r="K570" t="s">
        <v>3</v>
      </c>
      <c r="L570" t="s">
        <v>4</v>
      </c>
      <c r="M570" t="s">
        <v>4</v>
      </c>
      <c r="N570" s="1">
        <v>63.875</v>
      </c>
      <c r="O570" s="1">
        <v>75.785714285714292</v>
      </c>
      <c r="P570" s="1">
        <v>53.263495942343098</v>
      </c>
      <c r="Q570" s="1">
        <v>79.630396206473819</v>
      </c>
      <c r="R570" s="1">
        <v>44.244522849940964</v>
      </c>
      <c r="S570" s="1">
        <v>52.284737795292884</v>
      </c>
      <c r="T570" s="1">
        <v>9.0189730924021347</v>
      </c>
      <c r="U570" s="1">
        <v>27.345658411180935</v>
      </c>
      <c r="V570" s="13">
        <v>2014</v>
      </c>
      <c r="W570" s="13" t="s">
        <v>10</v>
      </c>
      <c r="X570" s="13" t="s">
        <v>59</v>
      </c>
      <c r="Y570" s="14">
        <f>VLOOKUP(B570,'2. n_obs_id1'!$A:$B,2,FALSE)</f>
        <v>29</v>
      </c>
      <c r="Z570" s="14">
        <f>IF(ISERROR(VLOOKUP(C570,'2. n_obs_id1'!$A:$B,2,FALSE)),0,VLOOKUP(C570,'2. n_obs_id1'!$A:$B,2,FALSE))</f>
        <v>128</v>
      </c>
    </row>
    <row r="571" spans="1:26" x14ac:dyDescent="0.2">
      <c r="A571">
        <v>570</v>
      </c>
      <c r="B571" t="s">
        <v>151</v>
      </c>
      <c r="C571" t="s">
        <v>134</v>
      </c>
      <c r="D571">
        <v>0</v>
      </c>
      <c r="E571">
        <v>1</v>
      </c>
      <c r="F571">
        <v>1</v>
      </c>
      <c r="G571">
        <v>2</v>
      </c>
      <c r="H571" s="7">
        <v>0</v>
      </c>
      <c r="I571" s="7">
        <v>1</v>
      </c>
      <c r="J571" t="s">
        <v>3</v>
      </c>
      <c r="K571" t="s">
        <v>3</v>
      </c>
      <c r="L571" t="s">
        <v>4</v>
      </c>
      <c r="M571" t="s">
        <v>6</v>
      </c>
      <c r="N571" s="1">
        <v>75.785714285714292</v>
      </c>
      <c r="O571" s="1">
        <v>90.285714285714292</v>
      </c>
      <c r="P571" s="1">
        <v>79.630396206473819</v>
      </c>
      <c r="Q571" s="1">
        <v>58.821764679410968</v>
      </c>
      <c r="R571" s="1">
        <v>53.670982228208608</v>
      </c>
      <c r="S571" s="1">
        <v>27.13312842137822</v>
      </c>
      <c r="T571" s="1">
        <v>25.959413978265211</v>
      </c>
      <c r="U571" s="1">
        <v>31.688636258032748</v>
      </c>
      <c r="V571" s="13">
        <v>2014</v>
      </c>
      <c r="W571" s="13" t="s">
        <v>10</v>
      </c>
      <c r="X571" s="13" t="s">
        <v>59</v>
      </c>
      <c r="Y571" s="14">
        <f>VLOOKUP(B571,'2. n_obs_id1'!$A:$B,2,FALSE)</f>
        <v>128</v>
      </c>
      <c r="Z571" s="14">
        <f>IF(ISERROR(VLOOKUP(C571,'2. n_obs_id1'!$A:$B,2,FALSE)),0,VLOOKUP(C571,'2. n_obs_id1'!$A:$B,2,FALSE))</f>
        <v>142</v>
      </c>
    </row>
    <row r="572" spans="1:26" x14ac:dyDescent="0.2">
      <c r="A572">
        <v>571</v>
      </c>
      <c r="B572" t="s">
        <v>157</v>
      </c>
      <c r="C572" t="s">
        <v>151</v>
      </c>
      <c r="D572">
        <v>1</v>
      </c>
      <c r="E572">
        <v>0</v>
      </c>
      <c r="F572">
        <v>1</v>
      </c>
      <c r="G572">
        <v>2</v>
      </c>
      <c r="H572" s="7">
        <v>1</v>
      </c>
      <c r="I572" s="7">
        <v>0</v>
      </c>
      <c r="J572" t="s">
        <v>2</v>
      </c>
      <c r="K572" t="s">
        <v>3</v>
      </c>
      <c r="L572" t="s">
        <v>6</v>
      </c>
      <c r="M572" t="s">
        <v>4</v>
      </c>
      <c r="N572" s="1">
        <v>81.400000000000006</v>
      </c>
      <c r="O572" s="1">
        <v>75.785714285714292</v>
      </c>
      <c r="P572" s="1">
        <v>152.43359209832983</v>
      </c>
      <c r="Q572" s="1">
        <v>79.630396206473819</v>
      </c>
      <c r="R572" s="1">
        <v>159.82581889712145</v>
      </c>
      <c r="S572" s="1">
        <v>52.284737795292884</v>
      </c>
      <c r="T572" s="1">
        <v>-7.3922267987916257</v>
      </c>
      <c r="U572" s="1">
        <v>27.345658411180935</v>
      </c>
      <c r="V572" s="13">
        <v>2014</v>
      </c>
      <c r="W572" s="13" t="s">
        <v>10</v>
      </c>
      <c r="X572" s="13" t="s">
        <v>59</v>
      </c>
      <c r="Y572" s="14">
        <f>VLOOKUP(B572,'2. n_obs_id1'!$A:$B,2,FALSE)</f>
        <v>70</v>
      </c>
      <c r="Z572" s="14">
        <f>IF(ISERROR(VLOOKUP(C572,'2. n_obs_id1'!$A:$B,2,FALSE)),0,VLOOKUP(C572,'2. n_obs_id1'!$A:$B,2,FALSE))</f>
        <v>128</v>
      </c>
    </row>
    <row r="573" spans="1:26" x14ac:dyDescent="0.2">
      <c r="A573">
        <v>572</v>
      </c>
      <c r="B573" t="s">
        <v>157</v>
      </c>
      <c r="C573" t="s">
        <v>151</v>
      </c>
      <c r="D573">
        <v>1</v>
      </c>
      <c r="E573">
        <v>0</v>
      </c>
      <c r="F573">
        <v>1</v>
      </c>
      <c r="G573">
        <v>2</v>
      </c>
      <c r="H573" s="7">
        <v>1</v>
      </c>
      <c r="I573" s="7">
        <v>0</v>
      </c>
      <c r="J573" t="s">
        <v>2</v>
      </c>
      <c r="K573" t="s">
        <v>3</v>
      </c>
      <c r="L573" t="s">
        <v>6</v>
      </c>
      <c r="M573" t="s">
        <v>4</v>
      </c>
      <c r="N573" s="1">
        <v>81.400000000000006</v>
      </c>
      <c r="O573" s="1">
        <v>75.785714285714292</v>
      </c>
      <c r="P573" s="1">
        <v>152.43359209832983</v>
      </c>
      <c r="Q573" s="1">
        <v>79.630396206473819</v>
      </c>
      <c r="R573" s="1">
        <v>159.82581889712145</v>
      </c>
      <c r="S573" s="1">
        <v>52.284737795292884</v>
      </c>
      <c r="T573" s="1">
        <v>-7.3922267987916257</v>
      </c>
      <c r="U573" s="1">
        <v>27.345658411180935</v>
      </c>
      <c r="V573" s="13">
        <v>2014</v>
      </c>
      <c r="W573" s="13" t="s">
        <v>10</v>
      </c>
      <c r="X573" s="13" t="s">
        <v>59</v>
      </c>
      <c r="Y573" s="14">
        <f>VLOOKUP(B573,'2. n_obs_id1'!$A:$B,2,FALSE)</f>
        <v>70</v>
      </c>
      <c r="Z573" s="14">
        <f>IF(ISERROR(VLOOKUP(C573,'2. n_obs_id1'!$A:$B,2,FALSE)),0,VLOOKUP(C573,'2. n_obs_id1'!$A:$B,2,FALSE))</f>
        <v>128</v>
      </c>
    </row>
    <row r="574" spans="1:26" x14ac:dyDescent="0.2">
      <c r="A574">
        <v>573</v>
      </c>
      <c r="B574" t="s">
        <v>151</v>
      </c>
      <c r="C574" t="s">
        <v>157</v>
      </c>
      <c r="D574">
        <v>1</v>
      </c>
      <c r="E574">
        <v>0</v>
      </c>
      <c r="F574">
        <v>1</v>
      </c>
      <c r="G574">
        <v>2</v>
      </c>
      <c r="H574" s="7">
        <v>1</v>
      </c>
      <c r="I574" s="7">
        <v>0</v>
      </c>
      <c r="J574" t="s">
        <v>3</v>
      </c>
      <c r="K574" t="s">
        <v>2</v>
      </c>
      <c r="L574" t="s">
        <v>4</v>
      </c>
      <c r="M574" t="s">
        <v>6</v>
      </c>
      <c r="N574" s="1">
        <v>75.785714285714292</v>
      </c>
      <c r="O574" s="1">
        <v>81.400000000000006</v>
      </c>
      <c r="P574" s="1">
        <v>79.630396206473819</v>
      </c>
      <c r="Q574" s="1">
        <v>152.43359209832983</v>
      </c>
      <c r="R574" s="1">
        <v>53.670982228208608</v>
      </c>
      <c r="S574" s="1">
        <v>147.46769362274719</v>
      </c>
      <c r="T574" s="1">
        <v>25.959413978265211</v>
      </c>
      <c r="U574" s="1">
        <v>4.9658984755826339</v>
      </c>
      <c r="V574" s="13">
        <v>2014</v>
      </c>
      <c r="W574" s="13" t="s">
        <v>10</v>
      </c>
      <c r="X574" s="13" t="s">
        <v>59</v>
      </c>
      <c r="Y574" s="14">
        <f>VLOOKUP(B574,'2. n_obs_id1'!$A:$B,2,FALSE)</f>
        <v>128</v>
      </c>
      <c r="Z574" s="14">
        <f>IF(ISERROR(VLOOKUP(C574,'2. n_obs_id1'!$A:$B,2,FALSE)),0,VLOOKUP(C574,'2. n_obs_id1'!$A:$B,2,FALSE))</f>
        <v>70</v>
      </c>
    </row>
    <row r="575" spans="1:26" x14ac:dyDescent="0.2">
      <c r="A575">
        <v>574</v>
      </c>
      <c r="B575" t="s">
        <v>151</v>
      </c>
      <c r="C575" t="s">
        <v>134</v>
      </c>
      <c r="D575">
        <v>0</v>
      </c>
      <c r="E575">
        <v>1</v>
      </c>
      <c r="F575">
        <v>1</v>
      </c>
      <c r="G575">
        <v>2</v>
      </c>
      <c r="H575" s="7" t="s">
        <v>5</v>
      </c>
      <c r="I575" s="7" t="s">
        <v>5</v>
      </c>
      <c r="J575" t="s">
        <v>3</v>
      </c>
      <c r="K575" t="s">
        <v>3</v>
      </c>
      <c r="L575" t="s">
        <v>4</v>
      </c>
      <c r="M575" t="s">
        <v>6</v>
      </c>
      <c r="N575" s="1">
        <v>75.785714285714292</v>
      </c>
      <c r="O575" s="1">
        <v>90.285714285714292</v>
      </c>
      <c r="P575" s="1">
        <v>79.630396206473819</v>
      </c>
      <c r="Q575" s="1">
        <v>58.821764679410968</v>
      </c>
      <c r="R575" s="1">
        <v>53.670982228208608</v>
      </c>
      <c r="S575" s="1">
        <v>27.13312842137822</v>
      </c>
      <c r="T575" s="1">
        <v>25.959413978265211</v>
      </c>
      <c r="U575" s="1">
        <v>31.688636258032748</v>
      </c>
      <c r="V575" s="13">
        <v>2014</v>
      </c>
      <c r="W575" s="13" t="s">
        <v>10</v>
      </c>
      <c r="X575" s="13" t="s">
        <v>59</v>
      </c>
      <c r="Y575" s="14">
        <f>VLOOKUP(B575,'2. n_obs_id1'!$A:$B,2,FALSE)</f>
        <v>128</v>
      </c>
      <c r="Z575" s="14">
        <f>IF(ISERROR(VLOOKUP(C575,'2. n_obs_id1'!$A:$B,2,FALSE)),0,VLOOKUP(C575,'2. n_obs_id1'!$A:$B,2,FALSE))</f>
        <v>142</v>
      </c>
    </row>
    <row r="576" spans="1:26" x14ac:dyDescent="0.2">
      <c r="A576">
        <v>575</v>
      </c>
      <c r="B576" t="s">
        <v>159</v>
      </c>
      <c r="C576" t="s">
        <v>151</v>
      </c>
      <c r="D576">
        <v>0</v>
      </c>
      <c r="E576">
        <v>1</v>
      </c>
      <c r="F576">
        <v>1</v>
      </c>
      <c r="G576">
        <v>2</v>
      </c>
      <c r="H576" s="7">
        <v>0</v>
      </c>
      <c r="I576" s="7">
        <v>1</v>
      </c>
      <c r="J576" t="s">
        <v>2</v>
      </c>
      <c r="K576" t="s">
        <v>3</v>
      </c>
      <c r="L576" t="s">
        <v>4</v>
      </c>
      <c r="M576" t="s">
        <v>4</v>
      </c>
      <c r="N576" s="1">
        <v>63.875</v>
      </c>
      <c r="O576" s="1">
        <v>75.785714285714292</v>
      </c>
      <c r="P576" s="1">
        <v>53.263495942343098</v>
      </c>
      <c r="Q576" s="1">
        <v>79.630396206473819</v>
      </c>
      <c r="R576" s="1">
        <v>44.244522849940964</v>
      </c>
      <c r="S576" s="1">
        <v>52.284737795292884</v>
      </c>
      <c r="T576" s="1">
        <v>9.0189730924021347</v>
      </c>
      <c r="U576" s="1">
        <v>27.345658411180935</v>
      </c>
      <c r="V576" s="13">
        <v>2014</v>
      </c>
      <c r="W576" s="13" t="s">
        <v>10</v>
      </c>
      <c r="X576" s="13" t="s">
        <v>59</v>
      </c>
      <c r="Y576" s="14">
        <f>VLOOKUP(B576,'2. n_obs_id1'!$A:$B,2,FALSE)</f>
        <v>29</v>
      </c>
      <c r="Z576" s="14">
        <f>IF(ISERROR(VLOOKUP(C576,'2. n_obs_id1'!$A:$B,2,FALSE)),0,VLOOKUP(C576,'2. n_obs_id1'!$A:$B,2,FALSE))</f>
        <v>128</v>
      </c>
    </row>
    <row r="577" spans="1:26" x14ac:dyDescent="0.2">
      <c r="A577">
        <v>576</v>
      </c>
      <c r="B577" t="s">
        <v>137</v>
      </c>
      <c r="C577" t="s">
        <v>158</v>
      </c>
      <c r="D577">
        <v>1</v>
      </c>
      <c r="E577">
        <v>0</v>
      </c>
      <c r="F577">
        <v>1</v>
      </c>
      <c r="G577">
        <v>2</v>
      </c>
      <c r="H577" s="7">
        <v>0</v>
      </c>
      <c r="I577" s="7">
        <v>1</v>
      </c>
      <c r="J577" t="s">
        <v>2</v>
      </c>
      <c r="K577" t="s">
        <v>2</v>
      </c>
      <c r="L577" t="s">
        <v>4</v>
      </c>
      <c r="M577" t="s">
        <v>6</v>
      </c>
      <c r="N577" s="1">
        <v>69.181818181818187</v>
      </c>
      <c r="O577" s="1">
        <v>94.875</v>
      </c>
      <c r="P577" s="1">
        <v>88.391176030189797</v>
      </c>
      <c r="Q577" s="1">
        <v>107.70793842609746</v>
      </c>
      <c r="R577" s="1">
        <v>58.402832169616239</v>
      </c>
      <c r="S577" s="1">
        <v>143.07312321894329</v>
      </c>
      <c r="T577" s="1">
        <v>29.988343860573558</v>
      </c>
      <c r="U577" s="1">
        <v>-35.365184792845838</v>
      </c>
      <c r="V577" s="13">
        <v>2014</v>
      </c>
      <c r="W577" s="13" t="s">
        <v>10</v>
      </c>
      <c r="X577" s="13" t="s">
        <v>68</v>
      </c>
      <c r="Y577" s="14">
        <f>VLOOKUP(B577,'2. n_obs_id1'!$A:$B,2,FALSE)</f>
        <v>77</v>
      </c>
      <c r="Z577" s="14">
        <f>IF(ISERROR(VLOOKUP(C577,'2. n_obs_id1'!$A:$B,2,FALSE)),0,VLOOKUP(C577,'2. n_obs_id1'!$A:$B,2,FALSE))</f>
        <v>3</v>
      </c>
    </row>
    <row r="578" spans="1:26" x14ac:dyDescent="0.2">
      <c r="A578">
        <v>577</v>
      </c>
      <c r="B578" t="s">
        <v>158</v>
      </c>
      <c r="C578" t="s">
        <v>103</v>
      </c>
      <c r="D578">
        <v>0</v>
      </c>
      <c r="E578">
        <v>1</v>
      </c>
      <c r="F578">
        <v>2</v>
      </c>
      <c r="G578">
        <v>1</v>
      </c>
      <c r="H578" s="7">
        <v>0</v>
      </c>
      <c r="I578" s="7">
        <v>1</v>
      </c>
      <c r="J578" t="s">
        <v>2</v>
      </c>
      <c r="K578" t="s">
        <v>3</v>
      </c>
      <c r="L578" t="s">
        <v>6</v>
      </c>
      <c r="M578" t="s">
        <v>6</v>
      </c>
      <c r="N578" s="1">
        <v>94.875</v>
      </c>
      <c r="O578" s="1">
        <v>94.833333333333329</v>
      </c>
      <c r="P578" s="1">
        <v>142.84257068535277</v>
      </c>
      <c r="Q578" s="1">
        <v>35.355339059327378</v>
      </c>
      <c r="R578" s="1">
        <v>131.13102659893434</v>
      </c>
      <c r="S578" s="1">
        <v>57.806001349791586</v>
      </c>
      <c r="T578" s="1">
        <v>11.711544086418428</v>
      </c>
      <c r="U578" s="1">
        <v>-22.450662290464209</v>
      </c>
      <c r="V578" s="13">
        <v>2014</v>
      </c>
      <c r="W578" s="13" t="s">
        <v>10</v>
      </c>
      <c r="X578" s="13" t="s">
        <v>62</v>
      </c>
      <c r="Y578" s="14">
        <f>VLOOKUP(B578,'2. n_obs_id1'!$A:$B,2,FALSE)</f>
        <v>3</v>
      </c>
      <c r="Z578" s="14">
        <f>IF(ISERROR(VLOOKUP(C578,'2. n_obs_id1'!$A:$B,2,FALSE)),0,VLOOKUP(C578,'2. n_obs_id1'!$A:$B,2,FALSE))</f>
        <v>38</v>
      </c>
    </row>
    <row r="579" spans="1:26" x14ac:dyDescent="0.2">
      <c r="A579">
        <v>578</v>
      </c>
      <c r="B579" t="s">
        <v>138</v>
      </c>
      <c r="C579" t="s">
        <v>103</v>
      </c>
      <c r="D579">
        <v>1</v>
      </c>
      <c r="E579">
        <v>0</v>
      </c>
      <c r="F579">
        <v>2</v>
      </c>
      <c r="G579">
        <v>1</v>
      </c>
      <c r="H579" s="7">
        <v>1</v>
      </c>
      <c r="I579" s="7">
        <v>0</v>
      </c>
      <c r="J579" t="s">
        <v>2</v>
      </c>
      <c r="K579" t="s">
        <v>3</v>
      </c>
      <c r="L579" t="s">
        <v>6</v>
      </c>
      <c r="M579" t="s">
        <v>6</v>
      </c>
      <c r="N579" s="1">
        <v>78.857142857142861</v>
      </c>
      <c r="O579" s="1">
        <v>94.833333333333329</v>
      </c>
      <c r="P579" s="1">
        <v>4</v>
      </c>
      <c r="Q579" s="1">
        <v>67.186308128963304</v>
      </c>
      <c r="R579" s="1">
        <v>30.618777590811717</v>
      </c>
      <c r="S579" s="1">
        <v>57.806001349791586</v>
      </c>
      <c r="T579" s="1">
        <v>-26.618777590811717</v>
      </c>
      <c r="U579" s="1">
        <v>9.3803067791717183</v>
      </c>
      <c r="V579" s="13">
        <v>2014</v>
      </c>
      <c r="W579" s="13" t="s">
        <v>10</v>
      </c>
      <c r="X579" s="13" t="s">
        <v>51</v>
      </c>
      <c r="Y579" s="14">
        <f>VLOOKUP(B579,'2. n_obs_id1'!$A:$B,2,FALSE)</f>
        <v>58</v>
      </c>
      <c r="Z579" s="14">
        <f>IF(ISERROR(VLOOKUP(C579,'2. n_obs_id1'!$A:$B,2,FALSE)),0,VLOOKUP(C579,'2. n_obs_id1'!$A:$B,2,FALSE))</f>
        <v>38</v>
      </c>
    </row>
    <row r="580" spans="1:26" x14ac:dyDescent="0.2">
      <c r="A580">
        <v>579</v>
      </c>
      <c r="B580" t="s">
        <v>148</v>
      </c>
      <c r="C580" t="s">
        <v>166</v>
      </c>
      <c r="D580">
        <v>1</v>
      </c>
      <c r="E580">
        <v>0</v>
      </c>
      <c r="F580">
        <v>2</v>
      </c>
      <c r="G580">
        <v>1</v>
      </c>
      <c r="H580" s="7" t="s">
        <v>5</v>
      </c>
      <c r="I580" s="7" t="s">
        <v>5</v>
      </c>
      <c r="J580" t="s">
        <v>2</v>
      </c>
      <c r="K580" t="s">
        <v>3</v>
      </c>
      <c r="L580" t="s">
        <v>6</v>
      </c>
      <c r="M580" t="s">
        <v>4</v>
      </c>
      <c r="N580" s="1">
        <v>94</v>
      </c>
      <c r="O580" s="1">
        <v>76.666666666666671</v>
      </c>
      <c r="P580" s="1">
        <v>8.2462112512353212</v>
      </c>
      <c r="Q580" s="1">
        <v>21.540659228538015</v>
      </c>
      <c r="R580" s="1">
        <v>8.2462112512353212</v>
      </c>
      <c r="S580" s="1">
        <v>41.366907862338032</v>
      </c>
      <c r="T580" s="1">
        <v>0</v>
      </c>
      <c r="U580" s="1">
        <v>-19.826248633800017</v>
      </c>
      <c r="V580" s="13">
        <v>2014</v>
      </c>
      <c r="W580" s="13" t="s">
        <v>10</v>
      </c>
      <c r="X580" s="13" t="s">
        <v>52</v>
      </c>
      <c r="Y580" s="14">
        <f>VLOOKUP(B580,'2. n_obs_id1'!$A:$B,2,FALSE)</f>
        <v>4</v>
      </c>
      <c r="Z580" s="14">
        <f>IF(ISERROR(VLOOKUP(C580,'2. n_obs_id1'!$A:$B,2,FALSE)),0,VLOOKUP(C580,'2. n_obs_id1'!$A:$B,2,FALSE))</f>
        <v>63</v>
      </c>
    </row>
    <row r="581" spans="1:26" x14ac:dyDescent="0.2">
      <c r="A581">
        <v>580</v>
      </c>
      <c r="B581" t="s">
        <v>143</v>
      </c>
      <c r="C581" t="s">
        <v>119</v>
      </c>
      <c r="D581">
        <v>0</v>
      </c>
      <c r="E581">
        <v>1</v>
      </c>
      <c r="F581">
        <v>2</v>
      </c>
      <c r="G581">
        <v>1</v>
      </c>
      <c r="H581" s="7" t="s">
        <v>5</v>
      </c>
      <c r="I581" s="7" t="s">
        <v>5</v>
      </c>
      <c r="J581" t="s">
        <v>3</v>
      </c>
      <c r="K581" t="s">
        <v>2</v>
      </c>
      <c r="L581" t="s">
        <v>6</v>
      </c>
      <c r="M581" t="s">
        <v>6</v>
      </c>
      <c r="N581" s="1">
        <v>95.142857142857139</v>
      </c>
      <c r="O581" s="1">
        <v>90.5</v>
      </c>
      <c r="P581" s="1">
        <v>12.206555615733702</v>
      </c>
      <c r="Q581" s="1">
        <v>18.788294228055936</v>
      </c>
      <c r="R581" s="1">
        <v>12.206555615733699</v>
      </c>
      <c r="S581" s="1">
        <v>22.753436526741513</v>
      </c>
      <c r="T581" s="1">
        <v>0</v>
      </c>
      <c r="U581" s="1">
        <v>-3.9651422986855778</v>
      </c>
      <c r="V581" s="13">
        <v>2014</v>
      </c>
      <c r="W581" s="13" t="s">
        <v>33</v>
      </c>
      <c r="X581" s="13" t="s">
        <v>69</v>
      </c>
      <c r="Y581" s="14">
        <f>VLOOKUP(B581,'2. n_obs_id1'!$A:$B,2,FALSE)</f>
        <v>22</v>
      </c>
      <c r="Z581" s="14">
        <f>IF(ISERROR(VLOOKUP(C581,'2. n_obs_id1'!$A:$B,2,FALSE)),0,VLOOKUP(C581,'2. n_obs_id1'!$A:$B,2,FALSE))</f>
        <v>76</v>
      </c>
    </row>
    <row r="582" spans="1:26" x14ac:dyDescent="0.2">
      <c r="A582">
        <v>581</v>
      </c>
      <c r="B582" t="s">
        <v>119</v>
      </c>
      <c r="C582" t="s">
        <v>143</v>
      </c>
      <c r="D582">
        <v>1</v>
      </c>
      <c r="E582">
        <v>0</v>
      </c>
      <c r="F582">
        <v>1</v>
      </c>
      <c r="G582">
        <v>2</v>
      </c>
      <c r="H582" s="7">
        <v>1</v>
      </c>
      <c r="I582" s="7">
        <v>0</v>
      </c>
      <c r="J582" t="s">
        <v>2</v>
      </c>
      <c r="K582" t="s">
        <v>3</v>
      </c>
      <c r="L582" t="s">
        <v>6</v>
      </c>
      <c r="M582" t="s">
        <v>6</v>
      </c>
      <c r="N582" s="1">
        <v>90.5</v>
      </c>
      <c r="O582" s="1">
        <v>95.142857142857139</v>
      </c>
      <c r="P582" s="1">
        <v>18.788294228055936</v>
      </c>
      <c r="Q582" s="1">
        <v>12.206555615733702</v>
      </c>
      <c r="R582" s="1">
        <v>23.245159346815022</v>
      </c>
      <c r="S582" s="1">
        <v>16.007851865956216</v>
      </c>
      <c r="T582" s="1">
        <v>-4.4568651187590866</v>
      </c>
      <c r="U582" s="1">
        <v>-3.8012962502225136</v>
      </c>
      <c r="V582" s="13">
        <v>2014</v>
      </c>
      <c r="W582" s="13" t="s">
        <v>33</v>
      </c>
      <c r="X582" s="13" t="s">
        <v>69</v>
      </c>
      <c r="Y582" s="14">
        <f>VLOOKUP(B582,'2. n_obs_id1'!$A:$B,2,FALSE)</f>
        <v>76</v>
      </c>
      <c r="Z582" s="14">
        <f>IF(ISERROR(VLOOKUP(C582,'2. n_obs_id1'!$A:$B,2,FALSE)),0,VLOOKUP(C582,'2. n_obs_id1'!$A:$B,2,FALSE))</f>
        <v>22</v>
      </c>
    </row>
    <row r="583" spans="1:26" x14ac:dyDescent="0.2">
      <c r="A583">
        <v>582</v>
      </c>
      <c r="B583" t="s">
        <v>119</v>
      </c>
      <c r="C583" t="s">
        <v>143</v>
      </c>
      <c r="D583">
        <v>1</v>
      </c>
      <c r="E583">
        <v>0</v>
      </c>
      <c r="F583">
        <v>2</v>
      </c>
      <c r="G583">
        <v>1</v>
      </c>
      <c r="H583" s="7">
        <v>1</v>
      </c>
      <c r="I583" s="7">
        <v>0</v>
      </c>
      <c r="J583" t="s">
        <v>2</v>
      </c>
      <c r="K583" t="s">
        <v>3</v>
      </c>
      <c r="L583" t="s">
        <v>6</v>
      </c>
      <c r="M583" t="s">
        <v>6</v>
      </c>
      <c r="N583" s="1">
        <v>90.5</v>
      </c>
      <c r="O583" s="1">
        <v>95.142857142857139</v>
      </c>
      <c r="P583" s="1">
        <v>18.788294228055936</v>
      </c>
      <c r="Q583" s="1">
        <v>12.206555615733702</v>
      </c>
      <c r="R583" s="1">
        <v>23.245159346815022</v>
      </c>
      <c r="S583" s="1">
        <v>16.007851865956216</v>
      </c>
      <c r="T583" s="1">
        <v>-4.4568651187590866</v>
      </c>
      <c r="U583" s="1">
        <v>-3.8012962502225136</v>
      </c>
      <c r="V583" s="13">
        <v>2014</v>
      </c>
      <c r="W583" s="13" t="s">
        <v>33</v>
      </c>
      <c r="X583" s="13" t="s">
        <v>69</v>
      </c>
      <c r="Y583" s="14">
        <f>VLOOKUP(B583,'2. n_obs_id1'!$A:$B,2,FALSE)</f>
        <v>76</v>
      </c>
      <c r="Z583" s="14">
        <f>IF(ISERROR(VLOOKUP(C583,'2. n_obs_id1'!$A:$B,2,FALSE)),0,VLOOKUP(C583,'2. n_obs_id1'!$A:$B,2,FALSE))</f>
        <v>22</v>
      </c>
    </row>
    <row r="584" spans="1:26" x14ac:dyDescent="0.2">
      <c r="A584">
        <v>583</v>
      </c>
      <c r="B584" t="s">
        <v>112</v>
      </c>
      <c r="C584" t="s">
        <v>136</v>
      </c>
      <c r="D584">
        <v>0</v>
      </c>
      <c r="E584">
        <v>1</v>
      </c>
      <c r="F584">
        <v>1</v>
      </c>
      <c r="G584">
        <v>2</v>
      </c>
      <c r="H584" s="7" t="s">
        <v>5</v>
      </c>
      <c r="I584" s="7" t="s">
        <v>5</v>
      </c>
      <c r="J584" t="s">
        <v>2</v>
      </c>
      <c r="K584" t="s">
        <v>3</v>
      </c>
      <c r="L584" t="s">
        <v>6</v>
      </c>
      <c r="M584" t="s">
        <v>6</v>
      </c>
      <c r="N584" s="1">
        <v>81.5</v>
      </c>
      <c r="O584" s="1">
        <v>90.75</v>
      </c>
      <c r="P584" s="1">
        <v>75.663729752107784</v>
      </c>
      <c r="Q584" s="1">
        <v>9</v>
      </c>
      <c r="R584" s="1">
        <v>72.306326438000568</v>
      </c>
      <c r="S584" s="1">
        <v>9</v>
      </c>
      <c r="T584" s="1">
        <v>3.3574033141072164</v>
      </c>
      <c r="U584" s="1">
        <v>0</v>
      </c>
      <c r="V584" s="13">
        <v>2014</v>
      </c>
      <c r="W584" s="13" t="s">
        <v>33</v>
      </c>
      <c r="X584" s="13" t="s">
        <v>38</v>
      </c>
      <c r="Y584" s="14">
        <f>VLOOKUP(B584,'2. n_obs_id1'!$A:$B,2,FALSE)</f>
        <v>84</v>
      </c>
      <c r="Z584" s="14">
        <f>IF(ISERROR(VLOOKUP(C584,'2. n_obs_id1'!$A:$B,2,FALSE)),0,VLOOKUP(C584,'2. n_obs_id1'!$A:$B,2,FALSE))</f>
        <v>47</v>
      </c>
    </row>
    <row r="585" spans="1:26" x14ac:dyDescent="0.2">
      <c r="A585">
        <v>584</v>
      </c>
      <c r="B585" t="s">
        <v>136</v>
      </c>
      <c r="C585" t="s">
        <v>112</v>
      </c>
      <c r="D585">
        <v>1</v>
      </c>
      <c r="E585">
        <v>0</v>
      </c>
      <c r="F585">
        <v>1</v>
      </c>
      <c r="G585">
        <v>2</v>
      </c>
      <c r="H585" s="7">
        <v>1</v>
      </c>
      <c r="I585" s="7">
        <v>0</v>
      </c>
      <c r="J585" t="s">
        <v>3</v>
      </c>
      <c r="K585" t="s">
        <v>2</v>
      </c>
      <c r="L585" t="s">
        <v>6</v>
      </c>
      <c r="M585" t="s">
        <v>6</v>
      </c>
      <c r="N585" s="1">
        <v>90.75</v>
      </c>
      <c r="O585" s="1">
        <v>81.5</v>
      </c>
      <c r="P585" s="1">
        <v>9</v>
      </c>
      <c r="Q585" s="1">
        <v>75.663729752107784</v>
      </c>
      <c r="R585" s="1">
        <v>9</v>
      </c>
      <c r="S585" s="1">
        <v>70.320375642312698</v>
      </c>
      <c r="T585" s="1">
        <v>0</v>
      </c>
      <c r="U585" s="1">
        <v>5.3433541097950865</v>
      </c>
      <c r="V585" s="13">
        <v>2014</v>
      </c>
      <c r="W585" s="13" t="s">
        <v>33</v>
      </c>
      <c r="X585" s="13" t="s">
        <v>38</v>
      </c>
      <c r="Y585" s="14">
        <f>VLOOKUP(B585,'2. n_obs_id1'!$A:$B,2,FALSE)</f>
        <v>47</v>
      </c>
      <c r="Z585" s="14">
        <f>IF(ISERROR(VLOOKUP(C585,'2. n_obs_id1'!$A:$B,2,FALSE)),0,VLOOKUP(C585,'2. n_obs_id1'!$A:$B,2,FALSE))</f>
        <v>84</v>
      </c>
    </row>
    <row r="586" spans="1:26" x14ac:dyDescent="0.2">
      <c r="A586">
        <v>585</v>
      </c>
      <c r="B586" t="s">
        <v>156</v>
      </c>
      <c r="C586" t="s">
        <v>112</v>
      </c>
      <c r="D586">
        <v>1</v>
      </c>
      <c r="E586">
        <v>0</v>
      </c>
      <c r="F586">
        <v>2</v>
      </c>
      <c r="G586">
        <v>1</v>
      </c>
      <c r="H586" s="7">
        <v>1</v>
      </c>
      <c r="I586" s="7">
        <v>0</v>
      </c>
      <c r="J586" t="s">
        <v>2</v>
      </c>
      <c r="K586" t="s">
        <v>2</v>
      </c>
      <c r="L586" t="s">
        <v>4</v>
      </c>
      <c r="M586" t="s">
        <v>6</v>
      </c>
      <c r="N586" s="1">
        <v>60.111111111111114</v>
      </c>
      <c r="O586" s="1">
        <v>81.5</v>
      </c>
      <c r="P586" s="1">
        <v>10</v>
      </c>
      <c r="Q586" s="1">
        <v>75.663729752107784</v>
      </c>
      <c r="R586" s="1">
        <v>19.530204156534676</v>
      </c>
      <c r="S586" s="1">
        <v>70.320375642312698</v>
      </c>
      <c r="T586" s="1">
        <v>-9.5302041565346762</v>
      </c>
      <c r="U586" s="1">
        <v>5.3433541097950865</v>
      </c>
      <c r="V586" s="13">
        <v>2014</v>
      </c>
      <c r="W586" s="13" t="s">
        <v>33</v>
      </c>
      <c r="X586" s="13" t="s">
        <v>38</v>
      </c>
      <c r="Y586" s="14">
        <f>VLOOKUP(B586,'2. n_obs_id1'!$A:$B,2,FALSE)</f>
        <v>71</v>
      </c>
      <c r="Z586" s="14">
        <f>IF(ISERROR(VLOOKUP(C586,'2. n_obs_id1'!$A:$B,2,FALSE)),0,VLOOKUP(C586,'2. n_obs_id1'!$A:$B,2,FALSE))</f>
        <v>84</v>
      </c>
    </row>
    <row r="587" spans="1:26" x14ac:dyDescent="0.2">
      <c r="A587">
        <v>586</v>
      </c>
      <c r="B587" t="s">
        <v>112</v>
      </c>
      <c r="C587" t="s">
        <v>156</v>
      </c>
      <c r="D587">
        <v>1</v>
      </c>
      <c r="E587">
        <v>0</v>
      </c>
      <c r="F587">
        <v>2</v>
      </c>
      <c r="G587">
        <v>1</v>
      </c>
      <c r="H587" s="7">
        <v>1</v>
      </c>
      <c r="I587" s="7">
        <v>0</v>
      </c>
      <c r="J587" t="s">
        <v>2</v>
      </c>
      <c r="K587" t="s">
        <v>2</v>
      </c>
      <c r="L587" t="s">
        <v>6</v>
      </c>
      <c r="M587" t="s">
        <v>4</v>
      </c>
      <c r="N587" s="1">
        <v>81.5</v>
      </c>
      <c r="O587" s="1">
        <v>60.111111111111114</v>
      </c>
      <c r="P587" s="1">
        <v>75.663729752107784</v>
      </c>
      <c r="Q587" s="1">
        <v>10</v>
      </c>
      <c r="R587" s="1">
        <v>72.306326438000568</v>
      </c>
      <c r="S587" s="1">
        <v>20.126480852225196</v>
      </c>
      <c r="T587" s="1">
        <v>3.3574033141072164</v>
      </c>
      <c r="U587" s="1">
        <v>-10.126480852225196</v>
      </c>
      <c r="V587" s="13">
        <v>2014</v>
      </c>
      <c r="W587" s="13" t="s">
        <v>33</v>
      </c>
      <c r="X587" s="13" t="s">
        <v>38</v>
      </c>
      <c r="Y587" s="14">
        <f>VLOOKUP(B587,'2. n_obs_id1'!$A:$B,2,FALSE)</f>
        <v>84</v>
      </c>
      <c r="Z587" s="14">
        <f>IF(ISERROR(VLOOKUP(C587,'2. n_obs_id1'!$A:$B,2,FALSE)),0,VLOOKUP(C587,'2. n_obs_id1'!$A:$B,2,FALSE))</f>
        <v>71</v>
      </c>
    </row>
    <row r="588" spans="1:26" x14ac:dyDescent="0.2">
      <c r="A588">
        <v>587</v>
      </c>
      <c r="B588" t="s">
        <v>112</v>
      </c>
      <c r="C588" t="s">
        <v>156</v>
      </c>
      <c r="D588">
        <v>1</v>
      </c>
      <c r="E588">
        <v>0</v>
      </c>
      <c r="F588">
        <v>1</v>
      </c>
      <c r="G588">
        <v>2</v>
      </c>
      <c r="H588" s="7">
        <v>1</v>
      </c>
      <c r="I588" s="7">
        <v>0</v>
      </c>
      <c r="J588" t="s">
        <v>2</v>
      </c>
      <c r="K588" t="s">
        <v>2</v>
      </c>
      <c r="L588" t="s">
        <v>6</v>
      </c>
      <c r="M588" t="s">
        <v>4</v>
      </c>
      <c r="N588" s="1">
        <v>81.5</v>
      </c>
      <c r="O588" s="1">
        <v>60.111111111111114</v>
      </c>
      <c r="P588" s="1">
        <v>75.663729752107784</v>
      </c>
      <c r="Q588" s="1">
        <v>10</v>
      </c>
      <c r="R588" s="1">
        <v>72.306326438000568</v>
      </c>
      <c r="S588" s="1">
        <v>20.126480852225196</v>
      </c>
      <c r="T588" s="1">
        <v>3.3574033141072164</v>
      </c>
      <c r="U588" s="1">
        <v>-10.126480852225196</v>
      </c>
      <c r="V588" s="13">
        <v>2014</v>
      </c>
      <c r="W588" s="13" t="s">
        <v>33</v>
      </c>
      <c r="X588" s="13" t="s">
        <v>38</v>
      </c>
      <c r="Y588" s="14">
        <f>VLOOKUP(B588,'2. n_obs_id1'!$A:$B,2,FALSE)</f>
        <v>84</v>
      </c>
      <c r="Z588" s="14">
        <f>IF(ISERROR(VLOOKUP(C588,'2. n_obs_id1'!$A:$B,2,FALSE)),0,VLOOKUP(C588,'2. n_obs_id1'!$A:$B,2,FALSE))</f>
        <v>71</v>
      </c>
    </row>
    <row r="589" spans="1:26" x14ac:dyDescent="0.2">
      <c r="A589">
        <v>588</v>
      </c>
      <c r="B589" t="s">
        <v>156</v>
      </c>
      <c r="C589" t="s">
        <v>112</v>
      </c>
      <c r="D589">
        <v>0</v>
      </c>
      <c r="E589">
        <v>1</v>
      </c>
      <c r="F589">
        <v>2</v>
      </c>
      <c r="G589">
        <v>1</v>
      </c>
      <c r="H589" s="7">
        <v>0</v>
      </c>
      <c r="I589" s="7">
        <v>1</v>
      </c>
      <c r="J589" t="s">
        <v>2</v>
      </c>
      <c r="K589" t="s">
        <v>2</v>
      </c>
      <c r="L589" t="s">
        <v>4</v>
      </c>
      <c r="M589" t="s">
        <v>6</v>
      </c>
      <c r="N589" s="1">
        <v>60.111111111111114</v>
      </c>
      <c r="O589" s="1">
        <v>81.5</v>
      </c>
      <c r="P589" s="1">
        <v>10</v>
      </c>
      <c r="Q589" s="1">
        <v>75.663729752107784</v>
      </c>
      <c r="R589" s="1">
        <v>19.530204156534676</v>
      </c>
      <c r="S589" s="1">
        <v>70.320375642312698</v>
      </c>
      <c r="T589" s="1">
        <v>-9.5302041565346762</v>
      </c>
      <c r="U589" s="1">
        <v>5.3433541097950865</v>
      </c>
      <c r="V589" s="13">
        <v>2014</v>
      </c>
      <c r="W589" s="13" t="s">
        <v>33</v>
      </c>
      <c r="X589" s="13" t="s">
        <v>38</v>
      </c>
      <c r="Y589" s="14">
        <f>VLOOKUP(B589,'2. n_obs_id1'!$A:$B,2,FALSE)</f>
        <v>71</v>
      </c>
      <c r="Z589" s="14">
        <f>IF(ISERROR(VLOOKUP(C589,'2. n_obs_id1'!$A:$B,2,FALSE)),0,VLOOKUP(C589,'2. n_obs_id1'!$A:$B,2,FALSE))</f>
        <v>84</v>
      </c>
    </row>
    <row r="590" spans="1:26" x14ac:dyDescent="0.2">
      <c r="A590">
        <v>589</v>
      </c>
      <c r="B590" t="s">
        <v>156</v>
      </c>
      <c r="C590" t="s">
        <v>112</v>
      </c>
      <c r="D590">
        <v>0</v>
      </c>
      <c r="E590">
        <v>1</v>
      </c>
      <c r="F590">
        <v>2</v>
      </c>
      <c r="G590">
        <v>1</v>
      </c>
      <c r="H590" s="7">
        <v>0</v>
      </c>
      <c r="I590" s="7">
        <v>1</v>
      </c>
      <c r="J590" t="s">
        <v>2</v>
      </c>
      <c r="K590" t="s">
        <v>2</v>
      </c>
      <c r="L590" t="s">
        <v>4</v>
      </c>
      <c r="M590" t="s">
        <v>6</v>
      </c>
      <c r="N590" s="1">
        <v>60.111111111111114</v>
      </c>
      <c r="O590" s="1">
        <v>81.5</v>
      </c>
      <c r="P590" s="1">
        <v>10</v>
      </c>
      <c r="Q590" s="1">
        <v>75.663729752107784</v>
      </c>
      <c r="R590" s="1">
        <v>19.530204156534676</v>
      </c>
      <c r="S590" s="1">
        <v>70.320375642312698</v>
      </c>
      <c r="T590" s="1">
        <v>-9.5302041565346762</v>
      </c>
      <c r="U590" s="1">
        <v>5.3433541097950865</v>
      </c>
      <c r="V590" s="13">
        <v>2014</v>
      </c>
      <c r="W590" s="13" t="s">
        <v>33</v>
      </c>
      <c r="X590" s="13" t="s">
        <v>38</v>
      </c>
      <c r="Y590" s="14">
        <f>VLOOKUP(B590,'2. n_obs_id1'!$A:$B,2,FALSE)</f>
        <v>71</v>
      </c>
      <c r="Z590" s="14">
        <f>IF(ISERROR(VLOOKUP(C590,'2. n_obs_id1'!$A:$B,2,FALSE)),0,VLOOKUP(C590,'2. n_obs_id1'!$A:$B,2,FALSE))</f>
        <v>84</v>
      </c>
    </row>
    <row r="591" spans="1:26" x14ac:dyDescent="0.2">
      <c r="A591">
        <v>590</v>
      </c>
      <c r="B591" t="s">
        <v>112</v>
      </c>
      <c r="C591" t="s">
        <v>156</v>
      </c>
      <c r="D591">
        <v>1</v>
      </c>
      <c r="E591">
        <v>0</v>
      </c>
      <c r="F591">
        <v>1</v>
      </c>
      <c r="G591">
        <v>2</v>
      </c>
      <c r="H591" s="7">
        <v>1</v>
      </c>
      <c r="I591" s="7">
        <v>0</v>
      </c>
      <c r="J591" t="s">
        <v>2</v>
      </c>
      <c r="K591" t="s">
        <v>2</v>
      </c>
      <c r="L591" t="s">
        <v>6</v>
      </c>
      <c r="M591" t="s">
        <v>4</v>
      </c>
      <c r="N591" s="1">
        <v>81.5</v>
      </c>
      <c r="O591" s="1">
        <v>60.111111111111114</v>
      </c>
      <c r="P591" s="1">
        <v>75.663729752107784</v>
      </c>
      <c r="Q591" s="1">
        <v>10</v>
      </c>
      <c r="R591" s="1">
        <v>72.306326438000568</v>
      </c>
      <c r="S591" s="1">
        <v>20.126480852225196</v>
      </c>
      <c r="T591" s="1">
        <v>3.3574033141072164</v>
      </c>
      <c r="U591" s="1">
        <v>-10.126480852225196</v>
      </c>
      <c r="V591" s="13">
        <v>2014</v>
      </c>
      <c r="W591" s="13" t="s">
        <v>33</v>
      </c>
      <c r="X591" s="13" t="s">
        <v>38</v>
      </c>
      <c r="Y591" s="14">
        <f>VLOOKUP(B591,'2. n_obs_id1'!$A:$B,2,FALSE)</f>
        <v>84</v>
      </c>
      <c r="Z591" s="14">
        <f>IF(ISERROR(VLOOKUP(C591,'2. n_obs_id1'!$A:$B,2,FALSE)),0,VLOOKUP(C591,'2. n_obs_id1'!$A:$B,2,FALSE))</f>
        <v>71</v>
      </c>
    </row>
    <row r="592" spans="1:26" x14ac:dyDescent="0.2">
      <c r="A592">
        <v>591</v>
      </c>
      <c r="B592" t="s">
        <v>156</v>
      </c>
      <c r="C592" t="s">
        <v>112</v>
      </c>
      <c r="D592">
        <v>0</v>
      </c>
      <c r="E592">
        <v>1</v>
      </c>
      <c r="F592">
        <v>2</v>
      </c>
      <c r="G592">
        <v>1</v>
      </c>
      <c r="H592" s="7">
        <v>0</v>
      </c>
      <c r="I592" s="7">
        <v>1</v>
      </c>
      <c r="J592" t="s">
        <v>2</v>
      </c>
      <c r="K592" t="s">
        <v>2</v>
      </c>
      <c r="L592" t="s">
        <v>4</v>
      </c>
      <c r="M592" t="s">
        <v>6</v>
      </c>
      <c r="N592" s="1">
        <v>60.111111111111114</v>
      </c>
      <c r="O592" s="1">
        <v>81.5</v>
      </c>
      <c r="P592" s="1">
        <v>10</v>
      </c>
      <c r="Q592" s="1">
        <v>75.663729752107784</v>
      </c>
      <c r="R592" s="1">
        <v>19.530204156534676</v>
      </c>
      <c r="S592" s="1">
        <v>70.320375642312698</v>
      </c>
      <c r="T592" s="1">
        <v>-9.5302041565346762</v>
      </c>
      <c r="U592" s="1">
        <v>5.3433541097950865</v>
      </c>
      <c r="V592" s="13">
        <v>2014</v>
      </c>
      <c r="W592" s="13" t="s">
        <v>33</v>
      </c>
      <c r="X592" s="13" t="s">
        <v>38</v>
      </c>
      <c r="Y592" s="14">
        <f>VLOOKUP(B592,'2. n_obs_id1'!$A:$B,2,FALSE)</f>
        <v>71</v>
      </c>
      <c r="Z592" s="14">
        <f>IF(ISERROR(VLOOKUP(C592,'2. n_obs_id1'!$A:$B,2,FALSE)),0,VLOOKUP(C592,'2. n_obs_id1'!$A:$B,2,FALSE))</f>
        <v>84</v>
      </c>
    </row>
    <row r="593" spans="1:26" x14ac:dyDescent="0.2">
      <c r="A593">
        <v>592</v>
      </c>
      <c r="B593" t="s">
        <v>156</v>
      </c>
      <c r="C593" t="s">
        <v>112</v>
      </c>
      <c r="D593">
        <v>0</v>
      </c>
      <c r="E593">
        <v>1</v>
      </c>
      <c r="F593">
        <v>2</v>
      </c>
      <c r="G593">
        <v>1</v>
      </c>
      <c r="H593" s="7">
        <v>0</v>
      </c>
      <c r="I593" s="7">
        <v>1</v>
      </c>
      <c r="J593" t="s">
        <v>2</v>
      </c>
      <c r="K593" t="s">
        <v>2</v>
      </c>
      <c r="L593" t="s">
        <v>4</v>
      </c>
      <c r="M593" t="s">
        <v>6</v>
      </c>
      <c r="N593" s="1">
        <v>60.111111111111114</v>
      </c>
      <c r="O593" s="1">
        <v>81.5</v>
      </c>
      <c r="P593" s="1">
        <v>10</v>
      </c>
      <c r="Q593" s="1">
        <v>75.663729752107784</v>
      </c>
      <c r="R593" s="1">
        <v>19.530204156534676</v>
      </c>
      <c r="S593" s="1">
        <v>70.320375642312698</v>
      </c>
      <c r="T593" s="1">
        <v>-9.5302041565346762</v>
      </c>
      <c r="U593" s="1">
        <v>5.3433541097950865</v>
      </c>
      <c r="V593" s="13">
        <v>2014</v>
      </c>
      <c r="W593" s="13" t="s">
        <v>33</v>
      </c>
      <c r="X593" s="13" t="s">
        <v>38</v>
      </c>
      <c r="Y593" s="14">
        <f>VLOOKUP(B593,'2. n_obs_id1'!$A:$B,2,FALSE)</f>
        <v>71</v>
      </c>
      <c r="Z593" s="14">
        <f>IF(ISERROR(VLOOKUP(C593,'2. n_obs_id1'!$A:$B,2,FALSE)),0,VLOOKUP(C593,'2. n_obs_id1'!$A:$B,2,FALSE))</f>
        <v>84</v>
      </c>
    </row>
    <row r="594" spans="1:26" x14ac:dyDescent="0.2">
      <c r="A594">
        <v>593</v>
      </c>
      <c r="B594" t="s">
        <v>156</v>
      </c>
      <c r="C594" t="s">
        <v>112</v>
      </c>
      <c r="D594">
        <v>0</v>
      </c>
      <c r="E594">
        <v>1</v>
      </c>
      <c r="F594">
        <v>2</v>
      </c>
      <c r="G594">
        <v>1</v>
      </c>
      <c r="H594" s="7">
        <v>0</v>
      </c>
      <c r="I594" s="7">
        <v>1</v>
      </c>
      <c r="J594" t="s">
        <v>2</v>
      </c>
      <c r="K594" t="s">
        <v>2</v>
      </c>
      <c r="L594" t="s">
        <v>4</v>
      </c>
      <c r="M594" t="s">
        <v>6</v>
      </c>
      <c r="N594" s="1">
        <v>60.111111111111114</v>
      </c>
      <c r="O594" s="1">
        <v>81.5</v>
      </c>
      <c r="P594" s="1">
        <v>10</v>
      </c>
      <c r="Q594" s="1">
        <v>75.663729752107784</v>
      </c>
      <c r="R594" s="1">
        <v>19.530204156534676</v>
      </c>
      <c r="S594" s="1">
        <v>70.320375642312698</v>
      </c>
      <c r="T594" s="1">
        <v>-9.5302041565346762</v>
      </c>
      <c r="U594" s="1">
        <v>5.3433541097950865</v>
      </c>
      <c r="V594" s="13">
        <v>2014</v>
      </c>
      <c r="W594" s="13" t="s">
        <v>33</v>
      </c>
      <c r="X594" s="13" t="s">
        <v>38</v>
      </c>
      <c r="Y594" s="14">
        <f>VLOOKUP(B594,'2. n_obs_id1'!$A:$B,2,FALSE)</f>
        <v>71</v>
      </c>
      <c r="Z594" s="14">
        <f>IF(ISERROR(VLOOKUP(C594,'2. n_obs_id1'!$A:$B,2,FALSE)),0,VLOOKUP(C594,'2. n_obs_id1'!$A:$B,2,FALSE))</f>
        <v>84</v>
      </c>
    </row>
    <row r="595" spans="1:26" x14ac:dyDescent="0.2">
      <c r="A595">
        <v>594</v>
      </c>
      <c r="B595" t="s">
        <v>156</v>
      </c>
      <c r="C595" t="s">
        <v>112</v>
      </c>
      <c r="D595">
        <v>0</v>
      </c>
      <c r="E595">
        <v>1</v>
      </c>
      <c r="F595">
        <v>2</v>
      </c>
      <c r="G595">
        <v>1</v>
      </c>
      <c r="H595" s="7">
        <v>0</v>
      </c>
      <c r="I595" s="7">
        <v>1</v>
      </c>
      <c r="J595" t="s">
        <v>2</v>
      </c>
      <c r="K595" t="s">
        <v>2</v>
      </c>
      <c r="L595" t="s">
        <v>4</v>
      </c>
      <c r="M595" t="s">
        <v>6</v>
      </c>
      <c r="N595" s="1">
        <v>60.111111111111114</v>
      </c>
      <c r="O595" s="1">
        <v>81.5</v>
      </c>
      <c r="P595" s="1">
        <v>10</v>
      </c>
      <c r="Q595" s="1">
        <v>75.663729752107784</v>
      </c>
      <c r="R595" s="1">
        <v>19.530204156534676</v>
      </c>
      <c r="S595" s="1">
        <v>70.320375642312698</v>
      </c>
      <c r="T595" s="1">
        <v>-9.5302041565346762</v>
      </c>
      <c r="U595" s="1">
        <v>5.3433541097950865</v>
      </c>
      <c r="V595" s="13">
        <v>2014</v>
      </c>
      <c r="W595" s="13" t="s">
        <v>33</v>
      </c>
      <c r="X595" s="13" t="s">
        <v>38</v>
      </c>
      <c r="Y595" s="14">
        <f>VLOOKUP(B595,'2. n_obs_id1'!$A:$B,2,FALSE)</f>
        <v>71</v>
      </c>
      <c r="Z595" s="14">
        <f>IF(ISERROR(VLOOKUP(C595,'2. n_obs_id1'!$A:$B,2,FALSE)),0,VLOOKUP(C595,'2. n_obs_id1'!$A:$B,2,FALSE))</f>
        <v>84</v>
      </c>
    </row>
    <row r="596" spans="1:26" x14ac:dyDescent="0.2">
      <c r="A596">
        <v>595</v>
      </c>
      <c r="B596" t="s">
        <v>112</v>
      </c>
      <c r="C596" t="s">
        <v>156</v>
      </c>
      <c r="D596">
        <v>1</v>
      </c>
      <c r="E596">
        <v>0</v>
      </c>
      <c r="F596">
        <v>1</v>
      </c>
      <c r="G596">
        <v>2</v>
      </c>
      <c r="H596" s="7">
        <v>1</v>
      </c>
      <c r="I596" s="7">
        <v>0</v>
      </c>
      <c r="J596" t="s">
        <v>2</v>
      </c>
      <c r="K596" t="s">
        <v>2</v>
      </c>
      <c r="L596" t="s">
        <v>6</v>
      </c>
      <c r="M596" t="s">
        <v>4</v>
      </c>
      <c r="N596" s="1">
        <v>81.5</v>
      </c>
      <c r="O596" s="1">
        <v>60.111111111111114</v>
      </c>
      <c r="P596" s="1">
        <v>75.663729752107784</v>
      </c>
      <c r="Q596" s="1">
        <v>10</v>
      </c>
      <c r="R596" s="1">
        <v>72.306326438000568</v>
      </c>
      <c r="S596" s="1">
        <v>20.126480852225196</v>
      </c>
      <c r="T596" s="1">
        <v>3.3574033141072164</v>
      </c>
      <c r="U596" s="1">
        <v>-10.126480852225196</v>
      </c>
      <c r="V596" s="13">
        <v>2014</v>
      </c>
      <c r="W596" s="13" t="s">
        <v>33</v>
      </c>
      <c r="X596" s="13" t="s">
        <v>38</v>
      </c>
      <c r="Y596" s="14">
        <f>VLOOKUP(B596,'2. n_obs_id1'!$A:$B,2,FALSE)</f>
        <v>84</v>
      </c>
      <c r="Z596" s="14">
        <f>IF(ISERROR(VLOOKUP(C596,'2. n_obs_id1'!$A:$B,2,FALSE)),0,VLOOKUP(C596,'2. n_obs_id1'!$A:$B,2,FALSE))</f>
        <v>71</v>
      </c>
    </row>
    <row r="597" spans="1:26" x14ac:dyDescent="0.2">
      <c r="A597">
        <v>596</v>
      </c>
      <c r="B597" t="s">
        <v>156</v>
      </c>
      <c r="C597" t="s">
        <v>112</v>
      </c>
      <c r="D597">
        <v>0</v>
      </c>
      <c r="E597">
        <v>1</v>
      </c>
      <c r="F597">
        <v>2</v>
      </c>
      <c r="G597">
        <v>1</v>
      </c>
      <c r="H597" s="7">
        <v>0</v>
      </c>
      <c r="I597" s="7">
        <v>1</v>
      </c>
      <c r="J597" t="s">
        <v>2</v>
      </c>
      <c r="K597" t="s">
        <v>2</v>
      </c>
      <c r="L597" t="s">
        <v>4</v>
      </c>
      <c r="M597" t="s">
        <v>6</v>
      </c>
      <c r="N597" s="1">
        <v>60.111111111111114</v>
      </c>
      <c r="O597" s="1">
        <v>81.5</v>
      </c>
      <c r="P597" s="1">
        <v>10</v>
      </c>
      <c r="Q597" s="1">
        <v>75.663729752107784</v>
      </c>
      <c r="R597" s="1">
        <v>19.530204156534676</v>
      </c>
      <c r="S597" s="1">
        <v>70.320375642312698</v>
      </c>
      <c r="T597" s="1">
        <v>-9.5302041565346762</v>
      </c>
      <c r="U597" s="1">
        <v>5.3433541097950865</v>
      </c>
      <c r="V597" s="13">
        <v>2014</v>
      </c>
      <c r="W597" s="13" t="s">
        <v>33</v>
      </c>
      <c r="X597" s="13" t="s">
        <v>38</v>
      </c>
      <c r="Y597" s="14">
        <f>VLOOKUP(B597,'2. n_obs_id1'!$A:$B,2,FALSE)</f>
        <v>71</v>
      </c>
      <c r="Z597" s="14">
        <f>IF(ISERROR(VLOOKUP(C597,'2. n_obs_id1'!$A:$B,2,FALSE)),0,VLOOKUP(C597,'2. n_obs_id1'!$A:$B,2,FALSE))</f>
        <v>84</v>
      </c>
    </row>
    <row r="598" spans="1:26" x14ac:dyDescent="0.2">
      <c r="A598">
        <v>597</v>
      </c>
      <c r="B598" t="s">
        <v>156</v>
      </c>
      <c r="C598" t="s">
        <v>112</v>
      </c>
      <c r="D598">
        <v>0</v>
      </c>
      <c r="E598">
        <v>1</v>
      </c>
      <c r="F598">
        <v>2</v>
      </c>
      <c r="G598">
        <v>1</v>
      </c>
      <c r="H598" s="7">
        <v>0</v>
      </c>
      <c r="I598" s="7">
        <v>1</v>
      </c>
      <c r="J598" t="s">
        <v>2</v>
      </c>
      <c r="K598" t="s">
        <v>2</v>
      </c>
      <c r="L598" t="s">
        <v>4</v>
      </c>
      <c r="M598" t="s">
        <v>6</v>
      </c>
      <c r="N598" s="1">
        <v>60.111111111111114</v>
      </c>
      <c r="O598" s="1">
        <v>81.5</v>
      </c>
      <c r="P598" s="1">
        <v>10</v>
      </c>
      <c r="Q598" s="1">
        <v>75.663729752107784</v>
      </c>
      <c r="R598" s="1">
        <v>19.530204156534676</v>
      </c>
      <c r="S598" s="1">
        <v>70.320375642312698</v>
      </c>
      <c r="T598" s="1">
        <v>-9.5302041565346762</v>
      </c>
      <c r="U598" s="1">
        <v>5.3433541097950865</v>
      </c>
      <c r="V598" s="13">
        <v>2014</v>
      </c>
      <c r="W598" s="13" t="s">
        <v>33</v>
      </c>
      <c r="X598" s="13" t="s">
        <v>38</v>
      </c>
      <c r="Y598" s="14">
        <f>VLOOKUP(B598,'2. n_obs_id1'!$A:$B,2,FALSE)</f>
        <v>71</v>
      </c>
      <c r="Z598" s="14">
        <f>IF(ISERROR(VLOOKUP(C598,'2. n_obs_id1'!$A:$B,2,FALSE)),0,VLOOKUP(C598,'2. n_obs_id1'!$A:$B,2,FALSE))</f>
        <v>84</v>
      </c>
    </row>
    <row r="599" spans="1:26" x14ac:dyDescent="0.2">
      <c r="A599">
        <v>598</v>
      </c>
      <c r="B599" t="s">
        <v>112</v>
      </c>
      <c r="C599" t="s">
        <v>156</v>
      </c>
      <c r="D599">
        <v>1</v>
      </c>
      <c r="E599">
        <v>0</v>
      </c>
      <c r="F599">
        <v>1</v>
      </c>
      <c r="G599">
        <v>2</v>
      </c>
      <c r="H599" s="7">
        <v>1</v>
      </c>
      <c r="I599" s="7">
        <v>0</v>
      </c>
      <c r="J599" t="s">
        <v>2</v>
      </c>
      <c r="K599" t="s">
        <v>2</v>
      </c>
      <c r="L599" t="s">
        <v>6</v>
      </c>
      <c r="M599" t="s">
        <v>4</v>
      </c>
      <c r="N599" s="1">
        <v>81.5</v>
      </c>
      <c r="O599" s="1">
        <v>60.111111111111114</v>
      </c>
      <c r="P599" s="1">
        <v>75.663729752107784</v>
      </c>
      <c r="Q599" s="1">
        <v>10</v>
      </c>
      <c r="R599" s="1">
        <v>72.306326438000568</v>
      </c>
      <c r="S599" s="1">
        <v>20.126480852225196</v>
      </c>
      <c r="T599" s="1">
        <v>3.3574033141072164</v>
      </c>
      <c r="U599" s="1">
        <v>-10.126480852225196</v>
      </c>
      <c r="V599" s="13">
        <v>2014</v>
      </c>
      <c r="W599" s="13" t="s">
        <v>33</v>
      </c>
      <c r="X599" s="13" t="s">
        <v>38</v>
      </c>
      <c r="Y599" s="14">
        <f>VLOOKUP(B599,'2. n_obs_id1'!$A:$B,2,FALSE)</f>
        <v>84</v>
      </c>
      <c r="Z599" s="14">
        <f>IF(ISERROR(VLOOKUP(C599,'2. n_obs_id1'!$A:$B,2,FALSE)),0,VLOOKUP(C599,'2. n_obs_id1'!$A:$B,2,FALSE))</f>
        <v>71</v>
      </c>
    </row>
    <row r="600" spans="1:26" x14ac:dyDescent="0.2">
      <c r="A600">
        <v>599</v>
      </c>
      <c r="B600" t="s">
        <v>156</v>
      </c>
      <c r="C600" t="s">
        <v>112</v>
      </c>
      <c r="D600">
        <v>0</v>
      </c>
      <c r="E600">
        <v>1</v>
      </c>
      <c r="F600">
        <v>2</v>
      </c>
      <c r="G600">
        <v>1</v>
      </c>
      <c r="H600" s="7">
        <v>0</v>
      </c>
      <c r="I600" s="7">
        <v>1</v>
      </c>
      <c r="J600" t="s">
        <v>2</v>
      </c>
      <c r="K600" t="s">
        <v>2</v>
      </c>
      <c r="L600" t="s">
        <v>4</v>
      </c>
      <c r="M600" t="s">
        <v>6</v>
      </c>
      <c r="N600" s="1">
        <v>60.111111111111114</v>
      </c>
      <c r="O600" s="1">
        <v>81.5</v>
      </c>
      <c r="P600" s="1">
        <v>10</v>
      </c>
      <c r="Q600" s="1">
        <v>75.663729752107784</v>
      </c>
      <c r="R600" s="1">
        <v>19.530204156534676</v>
      </c>
      <c r="S600" s="1">
        <v>70.320375642312698</v>
      </c>
      <c r="T600" s="1">
        <v>-9.5302041565346762</v>
      </c>
      <c r="U600" s="1">
        <v>5.3433541097950865</v>
      </c>
      <c r="V600" s="13">
        <v>2014</v>
      </c>
      <c r="W600" s="13" t="s">
        <v>33</v>
      </c>
      <c r="X600" s="13" t="s">
        <v>38</v>
      </c>
      <c r="Y600" s="14">
        <f>VLOOKUP(B600,'2. n_obs_id1'!$A:$B,2,FALSE)</f>
        <v>71</v>
      </c>
      <c r="Z600" s="14">
        <f>IF(ISERROR(VLOOKUP(C600,'2. n_obs_id1'!$A:$B,2,FALSE)),0,VLOOKUP(C600,'2. n_obs_id1'!$A:$B,2,FALSE))</f>
        <v>84</v>
      </c>
    </row>
    <row r="601" spans="1:26" x14ac:dyDescent="0.2">
      <c r="A601">
        <v>600</v>
      </c>
      <c r="B601" t="s">
        <v>112</v>
      </c>
      <c r="C601" t="s">
        <v>156</v>
      </c>
      <c r="D601">
        <v>1</v>
      </c>
      <c r="E601">
        <v>0</v>
      </c>
      <c r="F601">
        <v>2</v>
      </c>
      <c r="G601">
        <v>1</v>
      </c>
      <c r="H601" s="7">
        <v>1</v>
      </c>
      <c r="I601" s="7">
        <v>0</v>
      </c>
      <c r="J601" t="s">
        <v>2</v>
      </c>
      <c r="K601" t="s">
        <v>2</v>
      </c>
      <c r="L601" t="s">
        <v>6</v>
      </c>
      <c r="M601" t="s">
        <v>4</v>
      </c>
      <c r="N601" s="1">
        <v>81.5</v>
      </c>
      <c r="O601" s="1">
        <v>60.111111111111114</v>
      </c>
      <c r="P601" s="1">
        <v>75.663729752107784</v>
      </c>
      <c r="Q601" s="1">
        <v>10</v>
      </c>
      <c r="R601" s="1">
        <v>72.306326438000568</v>
      </c>
      <c r="S601" s="1">
        <v>20.126480852225196</v>
      </c>
      <c r="T601" s="1">
        <v>3.3574033141072164</v>
      </c>
      <c r="U601" s="1">
        <v>-10.126480852225196</v>
      </c>
      <c r="V601" s="13">
        <v>2014</v>
      </c>
      <c r="W601" s="13" t="s">
        <v>33</v>
      </c>
      <c r="X601" s="13" t="s">
        <v>38</v>
      </c>
      <c r="Y601" s="14">
        <f>VLOOKUP(B601,'2. n_obs_id1'!$A:$B,2,FALSE)</f>
        <v>84</v>
      </c>
      <c r="Z601" s="14">
        <f>IF(ISERROR(VLOOKUP(C601,'2. n_obs_id1'!$A:$B,2,FALSE)),0,VLOOKUP(C601,'2. n_obs_id1'!$A:$B,2,FALSE))</f>
        <v>71</v>
      </c>
    </row>
    <row r="602" spans="1:26" x14ac:dyDescent="0.2">
      <c r="A602">
        <v>601</v>
      </c>
      <c r="B602" t="s">
        <v>153</v>
      </c>
      <c r="C602" t="s">
        <v>112</v>
      </c>
      <c r="D602">
        <v>0</v>
      </c>
      <c r="E602">
        <v>1</v>
      </c>
      <c r="F602">
        <v>1</v>
      </c>
      <c r="G602">
        <v>2</v>
      </c>
      <c r="H602" s="7">
        <v>0</v>
      </c>
      <c r="I602" s="7">
        <v>1</v>
      </c>
      <c r="J602" t="s">
        <v>3</v>
      </c>
      <c r="K602" t="s">
        <v>2</v>
      </c>
      <c r="L602" t="s">
        <v>4</v>
      </c>
      <c r="M602" t="s">
        <v>6</v>
      </c>
      <c r="N602" s="1">
        <v>65</v>
      </c>
      <c r="O602" s="1">
        <v>81.5</v>
      </c>
      <c r="P602" s="1">
        <v>31.622776601683793</v>
      </c>
      <c r="Q602" s="1">
        <v>93.477269964414347</v>
      </c>
      <c r="R602" s="1">
        <v>35.422521576159134</v>
      </c>
      <c r="S602" s="1">
        <v>70.320375642312698</v>
      </c>
      <c r="T602" s="1">
        <v>-3.7997449744753418</v>
      </c>
      <c r="U602" s="1">
        <v>23.15689432210165</v>
      </c>
      <c r="V602" s="13">
        <v>2014</v>
      </c>
      <c r="W602" s="13" t="s">
        <v>33</v>
      </c>
      <c r="X602" s="13" t="s">
        <v>41</v>
      </c>
      <c r="Y602" s="14">
        <f>VLOOKUP(B602,'2. n_obs_id1'!$A:$B,2,FALSE)</f>
        <v>72</v>
      </c>
      <c r="Z602" s="14">
        <f>IF(ISERROR(VLOOKUP(C602,'2. n_obs_id1'!$A:$B,2,FALSE)),0,VLOOKUP(C602,'2. n_obs_id1'!$A:$B,2,FALSE))</f>
        <v>84</v>
      </c>
    </row>
    <row r="603" spans="1:26" x14ac:dyDescent="0.2">
      <c r="A603">
        <v>602</v>
      </c>
      <c r="B603" t="s">
        <v>112</v>
      </c>
      <c r="C603" t="s">
        <v>153</v>
      </c>
      <c r="D603">
        <v>1</v>
      </c>
      <c r="E603">
        <v>0</v>
      </c>
      <c r="F603">
        <v>1</v>
      </c>
      <c r="G603">
        <v>2</v>
      </c>
      <c r="H603" s="7">
        <v>1</v>
      </c>
      <c r="I603" s="7">
        <v>0</v>
      </c>
      <c r="J603" t="s">
        <v>2</v>
      </c>
      <c r="K603" t="s">
        <v>3</v>
      </c>
      <c r="L603" t="s">
        <v>6</v>
      </c>
      <c r="M603" t="s">
        <v>4</v>
      </c>
      <c r="N603" s="1">
        <v>81.5</v>
      </c>
      <c r="O603" s="1">
        <v>65</v>
      </c>
      <c r="P603" s="1">
        <v>93.477269964414347</v>
      </c>
      <c r="Q603" s="1">
        <v>31.622776601683793</v>
      </c>
      <c r="R603" s="1">
        <v>72.306326438000568</v>
      </c>
      <c r="S603" s="1">
        <v>37.794412898464323</v>
      </c>
      <c r="T603" s="1">
        <v>21.17094352641378</v>
      </c>
      <c r="U603" s="1">
        <v>-6.1716362967805303</v>
      </c>
      <c r="V603" s="13">
        <v>2014</v>
      </c>
      <c r="W603" s="13" t="s">
        <v>33</v>
      </c>
      <c r="X603" s="13" t="s">
        <v>41</v>
      </c>
      <c r="Y603" s="14">
        <f>VLOOKUP(B603,'2. n_obs_id1'!$A:$B,2,FALSE)</f>
        <v>84</v>
      </c>
      <c r="Z603" s="14">
        <f>IF(ISERROR(VLOOKUP(C603,'2. n_obs_id1'!$A:$B,2,FALSE)),0,VLOOKUP(C603,'2. n_obs_id1'!$A:$B,2,FALSE))</f>
        <v>72</v>
      </c>
    </row>
    <row r="604" spans="1:26" x14ac:dyDescent="0.2">
      <c r="A604">
        <v>603</v>
      </c>
      <c r="B604" t="s">
        <v>153</v>
      </c>
      <c r="C604" t="s">
        <v>112</v>
      </c>
      <c r="D604">
        <v>0</v>
      </c>
      <c r="E604">
        <v>1</v>
      </c>
      <c r="F604">
        <v>2</v>
      </c>
      <c r="G604">
        <v>1</v>
      </c>
      <c r="H604" s="7">
        <v>0</v>
      </c>
      <c r="I604" s="7">
        <v>1</v>
      </c>
      <c r="J604" t="s">
        <v>3</v>
      </c>
      <c r="K604" t="s">
        <v>2</v>
      </c>
      <c r="L604" t="s">
        <v>4</v>
      </c>
      <c r="M604" t="s">
        <v>6</v>
      </c>
      <c r="N604" s="1">
        <v>65</v>
      </c>
      <c r="O604" s="1">
        <v>81.5</v>
      </c>
      <c r="P604" s="1">
        <v>31.622776601683793</v>
      </c>
      <c r="Q604" s="1">
        <v>93.477269964414347</v>
      </c>
      <c r="R604" s="1">
        <v>35.422521576159134</v>
      </c>
      <c r="S604" s="1">
        <v>70.320375642312698</v>
      </c>
      <c r="T604" s="1">
        <v>-3.7997449744753418</v>
      </c>
      <c r="U604" s="1">
        <v>23.15689432210165</v>
      </c>
      <c r="V604" s="13">
        <v>2014</v>
      </c>
      <c r="W604" s="13" t="s">
        <v>33</v>
      </c>
      <c r="X604" s="13" t="s">
        <v>41</v>
      </c>
      <c r="Y604" s="14">
        <f>VLOOKUP(B604,'2. n_obs_id1'!$A:$B,2,FALSE)</f>
        <v>72</v>
      </c>
      <c r="Z604" s="14">
        <f>IF(ISERROR(VLOOKUP(C604,'2. n_obs_id1'!$A:$B,2,FALSE)),0,VLOOKUP(C604,'2. n_obs_id1'!$A:$B,2,FALSE))</f>
        <v>84</v>
      </c>
    </row>
    <row r="605" spans="1:26" x14ac:dyDescent="0.2">
      <c r="A605">
        <v>604</v>
      </c>
      <c r="B605" t="s">
        <v>153</v>
      </c>
      <c r="C605" t="s">
        <v>112</v>
      </c>
      <c r="D605">
        <v>0</v>
      </c>
      <c r="E605">
        <v>1</v>
      </c>
      <c r="F605">
        <v>2</v>
      </c>
      <c r="G605">
        <v>1</v>
      </c>
      <c r="H605" s="7">
        <v>0</v>
      </c>
      <c r="I605" s="7">
        <v>1</v>
      </c>
      <c r="J605" t="s">
        <v>3</v>
      </c>
      <c r="K605" t="s">
        <v>2</v>
      </c>
      <c r="L605" t="s">
        <v>4</v>
      </c>
      <c r="M605" t="s">
        <v>6</v>
      </c>
      <c r="N605" s="1">
        <v>65</v>
      </c>
      <c r="O605" s="1">
        <v>81.5</v>
      </c>
      <c r="P605" s="1">
        <v>31.622776601683793</v>
      </c>
      <c r="Q605" s="1">
        <v>93.477269964414347</v>
      </c>
      <c r="R605" s="1">
        <v>35.422521576159134</v>
      </c>
      <c r="S605" s="1">
        <v>70.320375642312698</v>
      </c>
      <c r="T605" s="1">
        <v>-3.7997449744753418</v>
      </c>
      <c r="U605" s="1">
        <v>23.15689432210165</v>
      </c>
      <c r="V605" s="13">
        <v>2014</v>
      </c>
      <c r="W605" s="13" t="s">
        <v>33</v>
      </c>
      <c r="X605" s="13" t="s">
        <v>41</v>
      </c>
      <c r="Y605" s="14">
        <f>VLOOKUP(B605,'2. n_obs_id1'!$A:$B,2,FALSE)</f>
        <v>72</v>
      </c>
      <c r="Z605" s="14">
        <f>IF(ISERROR(VLOOKUP(C605,'2. n_obs_id1'!$A:$B,2,FALSE)),0,VLOOKUP(C605,'2. n_obs_id1'!$A:$B,2,FALSE))</f>
        <v>84</v>
      </c>
    </row>
    <row r="606" spans="1:26" x14ac:dyDescent="0.2">
      <c r="A606">
        <v>605</v>
      </c>
      <c r="B606" t="s">
        <v>112</v>
      </c>
      <c r="C606" t="s">
        <v>153</v>
      </c>
      <c r="D606">
        <v>1</v>
      </c>
      <c r="E606">
        <v>0</v>
      </c>
      <c r="F606">
        <v>1</v>
      </c>
      <c r="G606">
        <v>2</v>
      </c>
      <c r="H606" s="7">
        <v>1</v>
      </c>
      <c r="I606" s="7">
        <v>0</v>
      </c>
      <c r="J606" t="s">
        <v>2</v>
      </c>
      <c r="K606" t="s">
        <v>3</v>
      </c>
      <c r="L606" t="s">
        <v>6</v>
      </c>
      <c r="M606" t="s">
        <v>4</v>
      </c>
      <c r="N606" s="1">
        <v>81.5</v>
      </c>
      <c r="O606" s="1">
        <v>65</v>
      </c>
      <c r="P606" s="1">
        <v>93.477269964414347</v>
      </c>
      <c r="Q606" s="1">
        <v>31.622776601683793</v>
      </c>
      <c r="R606" s="1">
        <v>72.306326438000568</v>
      </c>
      <c r="S606" s="1">
        <v>37.794412898464323</v>
      </c>
      <c r="T606" s="1">
        <v>21.17094352641378</v>
      </c>
      <c r="U606" s="1">
        <v>-6.1716362967805303</v>
      </c>
      <c r="V606" s="13">
        <v>2014</v>
      </c>
      <c r="W606" s="13" t="s">
        <v>33</v>
      </c>
      <c r="X606" s="13" t="s">
        <v>41</v>
      </c>
      <c r="Y606" s="14">
        <f>VLOOKUP(B606,'2. n_obs_id1'!$A:$B,2,FALSE)</f>
        <v>84</v>
      </c>
      <c r="Z606" s="14">
        <f>IF(ISERROR(VLOOKUP(C606,'2. n_obs_id1'!$A:$B,2,FALSE)),0,VLOOKUP(C606,'2. n_obs_id1'!$A:$B,2,FALSE))</f>
        <v>72</v>
      </c>
    </row>
    <row r="607" spans="1:26" x14ac:dyDescent="0.2">
      <c r="A607">
        <v>606</v>
      </c>
      <c r="B607" t="s">
        <v>125</v>
      </c>
      <c r="C607" t="s">
        <v>153</v>
      </c>
      <c r="D607">
        <v>1</v>
      </c>
      <c r="E607">
        <v>0</v>
      </c>
      <c r="F607">
        <v>2</v>
      </c>
      <c r="G607">
        <v>1</v>
      </c>
      <c r="H607" s="7">
        <v>1</v>
      </c>
      <c r="I607" s="7">
        <v>0</v>
      </c>
      <c r="J607" t="s">
        <v>2</v>
      </c>
      <c r="K607" t="s">
        <v>3</v>
      </c>
      <c r="L607" t="s">
        <v>6</v>
      </c>
      <c r="M607" t="s">
        <v>4</v>
      </c>
      <c r="N607" s="1">
        <v>82.4</v>
      </c>
      <c r="O607" s="1">
        <v>65</v>
      </c>
      <c r="P607" s="1">
        <v>45.276925690687087</v>
      </c>
      <c r="Q607" s="1">
        <v>31.622776601683793</v>
      </c>
      <c r="R607" s="1">
        <v>24.636244416110298</v>
      </c>
      <c r="S607" s="1">
        <v>37.794412898464323</v>
      </c>
      <c r="T607" s="1">
        <v>20.640681274576789</v>
      </c>
      <c r="U607" s="1">
        <v>-6.1716362967805303</v>
      </c>
      <c r="V607" s="13">
        <v>2014</v>
      </c>
      <c r="W607" s="13" t="s">
        <v>33</v>
      </c>
      <c r="X607" s="13" t="s">
        <v>41</v>
      </c>
      <c r="Y607" s="14">
        <f>VLOOKUP(B607,'2. n_obs_id1'!$A:$B,2,FALSE)</f>
        <v>24</v>
      </c>
      <c r="Z607" s="14">
        <f>IF(ISERROR(VLOOKUP(C607,'2. n_obs_id1'!$A:$B,2,FALSE)),0,VLOOKUP(C607,'2. n_obs_id1'!$A:$B,2,FALSE))</f>
        <v>72</v>
      </c>
    </row>
    <row r="608" spans="1:26" x14ac:dyDescent="0.2">
      <c r="A608">
        <v>607</v>
      </c>
      <c r="B608" t="s">
        <v>125</v>
      </c>
      <c r="C608" t="s">
        <v>153</v>
      </c>
      <c r="D608">
        <v>1</v>
      </c>
      <c r="E608">
        <v>0</v>
      </c>
      <c r="F608">
        <v>2</v>
      </c>
      <c r="G608">
        <v>1</v>
      </c>
      <c r="H608" s="7">
        <v>1</v>
      </c>
      <c r="I608" s="7">
        <v>0</v>
      </c>
      <c r="J608" t="s">
        <v>2</v>
      </c>
      <c r="K608" t="s">
        <v>3</v>
      </c>
      <c r="L608" t="s">
        <v>6</v>
      </c>
      <c r="M608" t="s">
        <v>4</v>
      </c>
      <c r="N608" s="1">
        <v>82.4</v>
      </c>
      <c r="O608" s="1">
        <v>65</v>
      </c>
      <c r="P608" s="1">
        <v>45.276925690687087</v>
      </c>
      <c r="Q608" s="1">
        <v>31.622776601683793</v>
      </c>
      <c r="R608" s="1">
        <v>24.636244416110298</v>
      </c>
      <c r="S608" s="1">
        <v>37.794412898464323</v>
      </c>
      <c r="T608" s="1">
        <v>20.640681274576789</v>
      </c>
      <c r="U608" s="1">
        <v>-6.1716362967805303</v>
      </c>
      <c r="V608" s="13">
        <v>2014</v>
      </c>
      <c r="W608" s="13" t="s">
        <v>33</v>
      </c>
      <c r="X608" s="13" t="s">
        <v>41</v>
      </c>
      <c r="Y608" s="14">
        <f>VLOOKUP(B608,'2. n_obs_id1'!$A:$B,2,FALSE)</f>
        <v>24</v>
      </c>
      <c r="Z608" s="14">
        <f>IF(ISERROR(VLOOKUP(C608,'2. n_obs_id1'!$A:$B,2,FALSE)),0,VLOOKUP(C608,'2. n_obs_id1'!$A:$B,2,FALSE))</f>
        <v>72</v>
      </c>
    </row>
    <row r="609" spans="1:26" x14ac:dyDescent="0.2">
      <c r="A609">
        <v>608</v>
      </c>
      <c r="B609" t="s">
        <v>153</v>
      </c>
      <c r="C609" t="s">
        <v>125</v>
      </c>
      <c r="D609">
        <v>0</v>
      </c>
      <c r="E609">
        <v>1</v>
      </c>
      <c r="F609">
        <v>2</v>
      </c>
      <c r="G609">
        <v>1</v>
      </c>
      <c r="H609" s="7" t="s">
        <v>5</v>
      </c>
      <c r="I609" s="7" t="s">
        <v>5</v>
      </c>
      <c r="J609" t="s">
        <v>3</v>
      </c>
      <c r="K609" t="s">
        <v>2</v>
      </c>
      <c r="L609" t="s">
        <v>4</v>
      </c>
      <c r="M609" t="s">
        <v>6</v>
      </c>
      <c r="N609" s="1">
        <v>65</v>
      </c>
      <c r="O609" s="1">
        <v>82.4</v>
      </c>
      <c r="P609" s="1">
        <v>31.622776601683793</v>
      </c>
      <c r="Q609" s="1">
        <v>45.276925690687087</v>
      </c>
      <c r="R609" s="1">
        <v>35.422521576159134</v>
      </c>
      <c r="S609" s="1">
        <v>27.342656460931106</v>
      </c>
      <c r="T609" s="1">
        <v>-3.7997449744753418</v>
      </c>
      <c r="U609" s="1">
        <v>17.93426922975598</v>
      </c>
      <c r="V609" s="13">
        <v>2014</v>
      </c>
      <c r="W609" s="13" t="s">
        <v>33</v>
      </c>
      <c r="X609" s="13" t="s">
        <v>41</v>
      </c>
      <c r="Y609" s="14">
        <f>VLOOKUP(B609,'2. n_obs_id1'!$A:$B,2,FALSE)</f>
        <v>72</v>
      </c>
      <c r="Z609" s="14">
        <f>IF(ISERROR(VLOOKUP(C609,'2. n_obs_id1'!$A:$B,2,FALSE)),0,VLOOKUP(C609,'2. n_obs_id1'!$A:$B,2,FALSE))</f>
        <v>24</v>
      </c>
    </row>
    <row r="610" spans="1:26" x14ac:dyDescent="0.2">
      <c r="A610">
        <v>609</v>
      </c>
      <c r="B610" t="s">
        <v>112</v>
      </c>
      <c r="C610" t="s">
        <v>153</v>
      </c>
      <c r="D610">
        <v>1</v>
      </c>
      <c r="E610">
        <v>0</v>
      </c>
      <c r="F610">
        <v>2</v>
      </c>
      <c r="G610">
        <v>1</v>
      </c>
      <c r="H610" s="7">
        <v>1</v>
      </c>
      <c r="I610" s="7">
        <v>0</v>
      </c>
      <c r="J610" t="s">
        <v>2</v>
      </c>
      <c r="K610" t="s">
        <v>3</v>
      </c>
      <c r="L610" t="s">
        <v>6</v>
      </c>
      <c r="M610" t="s">
        <v>4</v>
      </c>
      <c r="N610" s="1">
        <v>81.5</v>
      </c>
      <c r="O610" s="1">
        <v>65</v>
      </c>
      <c r="P610" s="1">
        <v>93.477269964414347</v>
      </c>
      <c r="Q610" s="1">
        <v>31.622776601683793</v>
      </c>
      <c r="R610" s="1">
        <v>72.306326438000568</v>
      </c>
      <c r="S610" s="1">
        <v>37.794412898464323</v>
      </c>
      <c r="T610" s="1">
        <v>21.17094352641378</v>
      </c>
      <c r="U610" s="1">
        <v>-6.1716362967805303</v>
      </c>
      <c r="V610" s="13">
        <v>2014</v>
      </c>
      <c r="W610" s="13" t="s">
        <v>33</v>
      </c>
      <c r="X610" s="13" t="s">
        <v>41</v>
      </c>
      <c r="Y610" s="14">
        <f>VLOOKUP(B610,'2. n_obs_id1'!$A:$B,2,FALSE)</f>
        <v>84</v>
      </c>
      <c r="Z610" s="14">
        <f>IF(ISERROR(VLOOKUP(C610,'2. n_obs_id1'!$A:$B,2,FALSE)),0,VLOOKUP(C610,'2. n_obs_id1'!$A:$B,2,FALSE))</f>
        <v>72</v>
      </c>
    </row>
    <row r="611" spans="1:26" x14ac:dyDescent="0.2">
      <c r="A611">
        <v>610</v>
      </c>
      <c r="B611" t="s">
        <v>153</v>
      </c>
      <c r="C611" t="s">
        <v>112</v>
      </c>
      <c r="D611">
        <v>0</v>
      </c>
      <c r="E611">
        <v>1</v>
      </c>
      <c r="F611">
        <v>2</v>
      </c>
      <c r="G611">
        <v>1</v>
      </c>
      <c r="H611" s="7">
        <v>0</v>
      </c>
      <c r="I611" s="7">
        <v>1</v>
      </c>
      <c r="J611" t="s">
        <v>3</v>
      </c>
      <c r="K611" t="s">
        <v>2</v>
      </c>
      <c r="L611" t="s">
        <v>4</v>
      </c>
      <c r="M611" t="s">
        <v>6</v>
      </c>
      <c r="N611" s="1">
        <v>65</v>
      </c>
      <c r="O611" s="1">
        <v>81.5</v>
      </c>
      <c r="P611" s="1">
        <v>31.622776601683793</v>
      </c>
      <c r="Q611" s="1">
        <v>93.477269964414347</v>
      </c>
      <c r="R611" s="1">
        <v>35.422521576159134</v>
      </c>
      <c r="S611" s="1">
        <v>70.320375642312698</v>
      </c>
      <c r="T611" s="1">
        <v>-3.7997449744753418</v>
      </c>
      <c r="U611" s="1">
        <v>23.15689432210165</v>
      </c>
      <c r="V611" s="13">
        <v>2014</v>
      </c>
      <c r="W611" s="13" t="s">
        <v>33</v>
      </c>
      <c r="X611" s="13" t="s">
        <v>41</v>
      </c>
      <c r="Y611" s="14">
        <f>VLOOKUP(B611,'2. n_obs_id1'!$A:$B,2,FALSE)</f>
        <v>72</v>
      </c>
      <c r="Z611" s="14">
        <f>IF(ISERROR(VLOOKUP(C611,'2. n_obs_id1'!$A:$B,2,FALSE)),0,VLOOKUP(C611,'2. n_obs_id1'!$A:$B,2,FALSE))</f>
        <v>84</v>
      </c>
    </row>
    <row r="612" spans="1:26" x14ac:dyDescent="0.2">
      <c r="A612">
        <v>611</v>
      </c>
      <c r="B612" t="s">
        <v>125</v>
      </c>
      <c r="C612" t="s">
        <v>112</v>
      </c>
      <c r="D612">
        <v>1</v>
      </c>
      <c r="E612">
        <v>0</v>
      </c>
      <c r="F612">
        <v>1</v>
      </c>
      <c r="G612">
        <v>2</v>
      </c>
      <c r="H612" s="7" t="s">
        <v>5</v>
      </c>
      <c r="I612" s="7" t="s">
        <v>5</v>
      </c>
      <c r="J612" t="s">
        <v>2</v>
      </c>
      <c r="K612" t="s">
        <v>2</v>
      </c>
      <c r="L612" t="s">
        <v>6</v>
      </c>
      <c r="M612" t="s">
        <v>6</v>
      </c>
      <c r="N612" s="1">
        <v>82.4</v>
      </c>
      <c r="O612" s="1">
        <v>81.5</v>
      </c>
      <c r="P612" s="1">
        <v>45.276925690687087</v>
      </c>
      <c r="Q612" s="1">
        <v>93.477269964414347</v>
      </c>
      <c r="R612" s="1">
        <v>24.636244416110298</v>
      </c>
      <c r="S612" s="1">
        <v>70.320375642312698</v>
      </c>
      <c r="T612" s="1">
        <v>20.640681274576789</v>
      </c>
      <c r="U612" s="1">
        <v>23.15689432210165</v>
      </c>
      <c r="V612" s="13">
        <v>2014</v>
      </c>
      <c r="W612" s="13" t="s">
        <v>33</v>
      </c>
      <c r="X612" s="13" t="s">
        <v>41</v>
      </c>
      <c r="Y612" s="14">
        <f>VLOOKUP(B612,'2. n_obs_id1'!$A:$B,2,FALSE)</f>
        <v>24</v>
      </c>
      <c r="Z612" s="14">
        <f>IF(ISERROR(VLOOKUP(C612,'2. n_obs_id1'!$A:$B,2,FALSE)),0,VLOOKUP(C612,'2. n_obs_id1'!$A:$B,2,FALSE))</f>
        <v>84</v>
      </c>
    </row>
    <row r="613" spans="1:26" x14ac:dyDescent="0.2">
      <c r="A613">
        <v>612</v>
      </c>
      <c r="B613" t="s">
        <v>125</v>
      </c>
      <c r="C613" t="s">
        <v>112</v>
      </c>
      <c r="D613">
        <v>1</v>
      </c>
      <c r="E613">
        <v>0</v>
      </c>
      <c r="F613">
        <v>2</v>
      </c>
      <c r="G613">
        <v>1</v>
      </c>
      <c r="H613" s="7">
        <v>1</v>
      </c>
      <c r="I613" s="7">
        <v>0</v>
      </c>
      <c r="J613" t="s">
        <v>2</v>
      </c>
      <c r="K613" t="s">
        <v>2</v>
      </c>
      <c r="L613" t="s">
        <v>6</v>
      </c>
      <c r="M613" t="s">
        <v>6</v>
      </c>
      <c r="N613" s="1">
        <v>82.4</v>
      </c>
      <c r="O613" s="1">
        <v>81.5</v>
      </c>
      <c r="P613" s="1">
        <v>9.2195444572928871</v>
      </c>
      <c r="Q613" s="1">
        <v>47.75981574503821</v>
      </c>
      <c r="R613" s="1">
        <v>24.636244416110298</v>
      </c>
      <c r="S613" s="1">
        <v>70.320375642312698</v>
      </c>
      <c r="T613" s="1">
        <v>-15.416699958817411</v>
      </c>
      <c r="U613" s="1">
        <v>-22.560559897274487</v>
      </c>
      <c r="V613" s="13">
        <v>2014</v>
      </c>
      <c r="W613" s="13" t="s">
        <v>33</v>
      </c>
      <c r="X613" s="13" t="s">
        <v>70</v>
      </c>
      <c r="Y613" s="14">
        <f>VLOOKUP(B613,'2. n_obs_id1'!$A:$B,2,FALSE)</f>
        <v>24</v>
      </c>
      <c r="Z613" s="14">
        <f>IF(ISERROR(VLOOKUP(C613,'2. n_obs_id1'!$A:$B,2,FALSE)),0,VLOOKUP(C613,'2. n_obs_id1'!$A:$B,2,FALSE))</f>
        <v>84</v>
      </c>
    </row>
    <row r="614" spans="1:26" x14ac:dyDescent="0.2">
      <c r="A614">
        <v>613</v>
      </c>
      <c r="B614" t="s">
        <v>151</v>
      </c>
      <c r="C614" t="s">
        <v>154</v>
      </c>
      <c r="D614">
        <v>0</v>
      </c>
      <c r="E614">
        <v>1</v>
      </c>
      <c r="F614">
        <v>2</v>
      </c>
      <c r="G614">
        <v>1</v>
      </c>
      <c r="H614" s="7">
        <v>1</v>
      </c>
      <c r="I614" s="7">
        <v>0</v>
      </c>
      <c r="J614" t="s">
        <v>3</v>
      </c>
      <c r="K614" t="s">
        <v>2</v>
      </c>
      <c r="L614" t="s">
        <v>4</v>
      </c>
      <c r="M614" t="s">
        <v>4</v>
      </c>
      <c r="N614" s="1">
        <v>75.785714285714292</v>
      </c>
      <c r="O614" s="1">
        <v>60.166666666666664</v>
      </c>
      <c r="P614" s="1">
        <v>59.615434243155519</v>
      </c>
      <c r="Q614" s="1">
        <v>46.872166581031863</v>
      </c>
      <c r="R614" s="1">
        <v>53.670982228208608</v>
      </c>
      <c r="S614" s="1">
        <v>38.502524349691555</v>
      </c>
      <c r="T614" s="1">
        <v>5.9444520149469113</v>
      </c>
      <c r="U614" s="1">
        <v>8.3696422313403076</v>
      </c>
      <c r="V614" s="13">
        <v>2014</v>
      </c>
      <c r="W614" s="13" t="s">
        <v>10</v>
      </c>
      <c r="X614" s="13" t="s">
        <v>58</v>
      </c>
      <c r="Y614" s="14">
        <f>VLOOKUP(B614,'2. n_obs_id1'!$A:$B,2,FALSE)</f>
        <v>128</v>
      </c>
      <c r="Z614" s="14">
        <f>IF(ISERROR(VLOOKUP(C614,'2. n_obs_id1'!$A:$B,2,FALSE)),0,VLOOKUP(C614,'2. n_obs_id1'!$A:$B,2,FALSE))</f>
        <v>158</v>
      </c>
    </row>
    <row r="615" spans="1:26" x14ac:dyDescent="0.2">
      <c r="A615">
        <v>614</v>
      </c>
      <c r="B615" t="s">
        <v>151</v>
      </c>
      <c r="C615" t="s">
        <v>154</v>
      </c>
      <c r="D615">
        <v>1</v>
      </c>
      <c r="E615">
        <v>0</v>
      </c>
      <c r="F615">
        <v>2</v>
      </c>
      <c r="G615">
        <v>1</v>
      </c>
      <c r="H615" s="7" t="s">
        <v>5</v>
      </c>
      <c r="I615" s="7" t="s">
        <v>5</v>
      </c>
      <c r="J615" t="s">
        <v>3</v>
      </c>
      <c r="K615" t="s">
        <v>2</v>
      </c>
      <c r="L615" t="s">
        <v>4</v>
      </c>
      <c r="M615" t="s">
        <v>4</v>
      </c>
      <c r="N615" s="1">
        <v>75.785714285714292</v>
      </c>
      <c r="O615" s="1">
        <v>60.166666666666664</v>
      </c>
      <c r="P615" s="1">
        <v>59.615434243155519</v>
      </c>
      <c r="Q615" s="1">
        <v>46.872166581031863</v>
      </c>
      <c r="R615" s="1">
        <v>53.670982228208608</v>
      </c>
      <c r="S615" s="1">
        <v>38.502524349691555</v>
      </c>
      <c r="T615" s="1">
        <v>5.9444520149469113</v>
      </c>
      <c r="U615" s="1">
        <v>8.3696422313403076</v>
      </c>
      <c r="V615" s="13">
        <v>2014</v>
      </c>
      <c r="W615" s="13" t="s">
        <v>10</v>
      </c>
      <c r="X615" s="13" t="s">
        <v>58</v>
      </c>
      <c r="Y615" s="14">
        <f>VLOOKUP(B615,'2. n_obs_id1'!$A:$B,2,FALSE)</f>
        <v>128</v>
      </c>
      <c r="Z615" s="14">
        <f>IF(ISERROR(VLOOKUP(C615,'2. n_obs_id1'!$A:$B,2,FALSE)),0,VLOOKUP(C615,'2. n_obs_id1'!$A:$B,2,FALSE))</f>
        <v>158</v>
      </c>
    </row>
    <row r="616" spans="1:26" x14ac:dyDescent="0.2">
      <c r="A616">
        <v>615</v>
      </c>
      <c r="B616" t="s">
        <v>154</v>
      </c>
      <c r="C616" t="s">
        <v>151</v>
      </c>
      <c r="D616">
        <v>0</v>
      </c>
      <c r="E616">
        <v>1</v>
      </c>
      <c r="F616">
        <v>2</v>
      </c>
      <c r="G616">
        <v>1</v>
      </c>
      <c r="H616" s="7">
        <v>0</v>
      </c>
      <c r="I616" s="7">
        <v>1</v>
      </c>
      <c r="J616" t="s">
        <v>2</v>
      </c>
      <c r="K616" t="s">
        <v>3</v>
      </c>
      <c r="L616" t="s">
        <v>4</v>
      </c>
      <c r="M616" t="s">
        <v>4</v>
      </c>
      <c r="N616" s="1">
        <v>60.166666666666664</v>
      </c>
      <c r="O616" s="1">
        <v>75.785714285714292</v>
      </c>
      <c r="P616" s="1">
        <v>46.872166581031863</v>
      </c>
      <c r="Q616" s="1">
        <v>59.615434243155519</v>
      </c>
      <c r="R616" s="1">
        <v>38.637286496795177</v>
      </c>
      <c r="S616" s="1">
        <v>52.284737795292884</v>
      </c>
      <c r="T616" s="1">
        <v>8.2348800842366856</v>
      </c>
      <c r="U616" s="1">
        <v>7.3306964478626355</v>
      </c>
      <c r="V616" s="13">
        <v>2014</v>
      </c>
      <c r="W616" s="13" t="s">
        <v>10</v>
      </c>
      <c r="X616" s="13" t="s">
        <v>58</v>
      </c>
      <c r="Y616" s="14">
        <f>VLOOKUP(B616,'2. n_obs_id1'!$A:$B,2,FALSE)</f>
        <v>158</v>
      </c>
      <c r="Z616" s="14">
        <f>IF(ISERROR(VLOOKUP(C616,'2. n_obs_id1'!$A:$B,2,FALSE)),0,VLOOKUP(C616,'2. n_obs_id1'!$A:$B,2,FALSE))</f>
        <v>128</v>
      </c>
    </row>
    <row r="617" spans="1:26" x14ac:dyDescent="0.2">
      <c r="A617">
        <v>616</v>
      </c>
      <c r="B617" t="s">
        <v>151</v>
      </c>
      <c r="C617" t="s">
        <v>154</v>
      </c>
      <c r="D617">
        <v>1</v>
      </c>
      <c r="E617">
        <v>0</v>
      </c>
      <c r="F617">
        <v>1</v>
      </c>
      <c r="G617">
        <v>2</v>
      </c>
      <c r="H617" s="7">
        <v>1</v>
      </c>
      <c r="I617" s="7">
        <v>0</v>
      </c>
      <c r="J617" t="s">
        <v>3</v>
      </c>
      <c r="K617" t="s">
        <v>2</v>
      </c>
      <c r="L617" t="s">
        <v>4</v>
      </c>
      <c r="M617" t="s">
        <v>4</v>
      </c>
      <c r="N617" s="1">
        <v>75.785714285714292</v>
      </c>
      <c r="O617" s="1">
        <v>60.166666666666664</v>
      </c>
      <c r="P617" s="1">
        <v>59.615434243155519</v>
      </c>
      <c r="Q617" s="1">
        <v>46.872166581031863</v>
      </c>
      <c r="R617" s="1">
        <v>53.670982228208608</v>
      </c>
      <c r="S617" s="1">
        <v>38.502524349691555</v>
      </c>
      <c r="T617" s="1">
        <v>5.9444520149469113</v>
      </c>
      <c r="U617" s="1">
        <v>8.3696422313403076</v>
      </c>
      <c r="V617" s="13">
        <v>2014</v>
      </c>
      <c r="W617" s="13" t="s">
        <v>10</v>
      </c>
      <c r="X617" s="13" t="s">
        <v>58</v>
      </c>
      <c r="Y617" s="14">
        <f>VLOOKUP(B617,'2. n_obs_id1'!$A:$B,2,FALSE)</f>
        <v>128</v>
      </c>
      <c r="Z617" s="14">
        <f>IF(ISERROR(VLOOKUP(C617,'2. n_obs_id1'!$A:$B,2,FALSE)),0,VLOOKUP(C617,'2. n_obs_id1'!$A:$B,2,FALSE))</f>
        <v>158</v>
      </c>
    </row>
    <row r="618" spans="1:26" x14ac:dyDescent="0.2">
      <c r="A618">
        <v>617</v>
      </c>
      <c r="B618" t="s">
        <v>154</v>
      </c>
      <c r="C618" t="s">
        <v>151</v>
      </c>
      <c r="D618">
        <v>0</v>
      </c>
      <c r="E618">
        <v>1</v>
      </c>
      <c r="F618">
        <v>2</v>
      </c>
      <c r="G618">
        <v>1</v>
      </c>
      <c r="H618" s="7">
        <v>0</v>
      </c>
      <c r="I618" s="7">
        <v>1</v>
      </c>
      <c r="J618" t="s">
        <v>2</v>
      </c>
      <c r="K618" t="s">
        <v>3</v>
      </c>
      <c r="L618" t="s">
        <v>4</v>
      </c>
      <c r="M618" t="s">
        <v>4</v>
      </c>
      <c r="N618" s="1">
        <v>60.166666666666664</v>
      </c>
      <c r="O618" s="1">
        <v>75.785714285714292</v>
      </c>
      <c r="P618" s="1">
        <v>46.872166581031863</v>
      </c>
      <c r="Q618" s="1">
        <v>59.615434243155519</v>
      </c>
      <c r="R618" s="1">
        <v>38.637286496795177</v>
      </c>
      <c r="S618" s="1">
        <v>52.284737795292884</v>
      </c>
      <c r="T618" s="1">
        <v>8.2348800842366856</v>
      </c>
      <c r="U618" s="1">
        <v>7.3306964478626355</v>
      </c>
      <c r="V618" s="13">
        <v>2014</v>
      </c>
      <c r="W618" s="13" t="s">
        <v>10</v>
      </c>
      <c r="X618" s="13" t="s">
        <v>58</v>
      </c>
      <c r="Y618" s="14">
        <f>VLOOKUP(B618,'2. n_obs_id1'!$A:$B,2,FALSE)</f>
        <v>158</v>
      </c>
      <c r="Z618" s="14">
        <f>IF(ISERROR(VLOOKUP(C618,'2. n_obs_id1'!$A:$B,2,FALSE)),0,VLOOKUP(C618,'2. n_obs_id1'!$A:$B,2,FALSE))</f>
        <v>128</v>
      </c>
    </row>
    <row r="619" spans="1:26" x14ac:dyDescent="0.2">
      <c r="A619">
        <v>618</v>
      </c>
      <c r="B619" t="s">
        <v>154</v>
      </c>
      <c r="C619" t="s">
        <v>151</v>
      </c>
      <c r="D619">
        <v>0</v>
      </c>
      <c r="E619">
        <v>1</v>
      </c>
      <c r="F619">
        <v>2</v>
      </c>
      <c r="G619">
        <v>1</v>
      </c>
      <c r="H619" s="7">
        <v>0</v>
      </c>
      <c r="I619" s="7">
        <v>1</v>
      </c>
      <c r="J619" t="s">
        <v>2</v>
      </c>
      <c r="K619" t="s">
        <v>3</v>
      </c>
      <c r="L619" t="s">
        <v>4</v>
      </c>
      <c r="M619" t="s">
        <v>4</v>
      </c>
      <c r="N619" s="1">
        <v>60.166666666666664</v>
      </c>
      <c r="O619" s="1">
        <v>75.785714285714292</v>
      </c>
      <c r="P619" s="1">
        <v>46.872166581031863</v>
      </c>
      <c r="Q619" s="1">
        <v>59.615434243155519</v>
      </c>
      <c r="R619" s="1">
        <v>38.637286496795177</v>
      </c>
      <c r="S619" s="1">
        <v>52.284737795292884</v>
      </c>
      <c r="T619" s="1">
        <v>8.2348800842366856</v>
      </c>
      <c r="U619" s="1">
        <v>7.3306964478626355</v>
      </c>
      <c r="V619" s="13">
        <v>2014</v>
      </c>
      <c r="W619" s="13" t="s">
        <v>10</v>
      </c>
      <c r="X619" s="13" t="s">
        <v>58</v>
      </c>
      <c r="Y619" s="14">
        <f>VLOOKUP(B619,'2. n_obs_id1'!$A:$B,2,FALSE)</f>
        <v>158</v>
      </c>
      <c r="Z619" s="14">
        <f>IF(ISERROR(VLOOKUP(C619,'2. n_obs_id1'!$A:$B,2,FALSE)),0,VLOOKUP(C619,'2. n_obs_id1'!$A:$B,2,FALSE))</f>
        <v>128</v>
      </c>
    </row>
    <row r="620" spans="1:26" x14ac:dyDescent="0.2">
      <c r="A620">
        <v>619</v>
      </c>
      <c r="B620" t="s">
        <v>154</v>
      </c>
      <c r="C620" t="s">
        <v>151</v>
      </c>
      <c r="D620">
        <v>0</v>
      </c>
      <c r="E620">
        <v>1</v>
      </c>
      <c r="F620">
        <v>1</v>
      </c>
      <c r="G620">
        <v>2</v>
      </c>
      <c r="H620" s="7">
        <v>0</v>
      </c>
      <c r="I620" s="7">
        <v>1</v>
      </c>
      <c r="J620" t="s">
        <v>2</v>
      </c>
      <c r="K620" t="s">
        <v>3</v>
      </c>
      <c r="L620" t="s">
        <v>4</v>
      </c>
      <c r="M620" t="s">
        <v>4</v>
      </c>
      <c r="N620" s="1">
        <v>60.166666666666664</v>
      </c>
      <c r="O620" s="1">
        <v>75.785714285714292</v>
      </c>
      <c r="P620" s="1">
        <v>46.872166581031863</v>
      </c>
      <c r="Q620" s="1">
        <v>59.615434243155519</v>
      </c>
      <c r="R620" s="1">
        <v>38.637286496795177</v>
      </c>
      <c r="S620" s="1">
        <v>52.284737795292884</v>
      </c>
      <c r="T620" s="1">
        <v>8.2348800842366856</v>
      </c>
      <c r="U620" s="1">
        <v>7.3306964478626355</v>
      </c>
      <c r="V620" s="13">
        <v>2014</v>
      </c>
      <c r="W620" s="13" t="s">
        <v>10</v>
      </c>
      <c r="X620" s="13" t="s">
        <v>58</v>
      </c>
      <c r="Y620" s="14">
        <f>VLOOKUP(B620,'2. n_obs_id1'!$A:$B,2,FALSE)</f>
        <v>158</v>
      </c>
      <c r="Z620" s="14">
        <f>IF(ISERROR(VLOOKUP(C620,'2. n_obs_id1'!$A:$B,2,FALSE)),0,VLOOKUP(C620,'2. n_obs_id1'!$A:$B,2,FALSE))</f>
        <v>128</v>
      </c>
    </row>
    <row r="621" spans="1:26" x14ac:dyDescent="0.2">
      <c r="A621">
        <v>620</v>
      </c>
      <c r="B621" t="s">
        <v>151</v>
      </c>
      <c r="C621" t="s">
        <v>154</v>
      </c>
      <c r="D621">
        <v>0</v>
      </c>
      <c r="E621">
        <v>1</v>
      </c>
      <c r="F621">
        <v>1</v>
      </c>
      <c r="G621">
        <v>2</v>
      </c>
      <c r="H621" s="7">
        <v>1</v>
      </c>
      <c r="I621" s="7">
        <v>0</v>
      </c>
      <c r="J621" t="s">
        <v>3</v>
      </c>
      <c r="K621" t="s">
        <v>2</v>
      </c>
      <c r="L621" t="s">
        <v>4</v>
      </c>
      <c r="M621" t="s">
        <v>4</v>
      </c>
      <c r="N621" s="1">
        <v>75.785714285714292</v>
      </c>
      <c r="O621" s="1">
        <v>60.166666666666664</v>
      </c>
      <c r="P621" s="1">
        <v>59.615434243155519</v>
      </c>
      <c r="Q621" s="1">
        <v>46.872166581031863</v>
      </c>
      <c r="R621" s="1">
        <v>53.670982228208608</v>
      </c>
      <c r="S621" s="1">
        <v>38.502524349691555</v>
      </c>
      <c r="T621" s="1">
        <v>5.9444520149469113</v>
      </c>
      <c r="U621" s="1">
        <v>8.3696422313403076</v>
      </c>
      <c r="V621" s="13">
        <v>2014</v>
      </c>
      <c r="W621" s="13" t="s">
        <v>10</v>
      </c>
      <c r="X621" s="13" t="s">
        <v>58</v>
      </c>
      <c r="Y621" s="14">
        <f>VLOOKUP(B621,'2. n_obs_id1'!$A:$B,2,FALSE)</f>
        <v>128</v>
      </c>
      <c r="Z621" s="14">
        <f>IF(ISERROR(VLOOKUP(C621,'2. n_obs_id1'!$A:$B,2,FALSE)),0,VLOOKUP(C621,'2. n_obs_id1'!$A:$B,2,FALSE))</f>
        <v>158</v>
      </c>
    </row>
    <row r="622" spans="1:26" x14ac:dyDescent="0.2">
      <c r="A622">
        <v>621</v>
      </c>
      <c r="B622" t="s">
        <v>145</v>
      </c>
      <c r="C622" t="s">
        <v>136</v>
      </c>
      <c r="D622">
        <v>0</v>
      </c>
      <c r="E622">
        <v>1</v>
      </c>
      <c r="F622">
        <v>2</v>
      </c>
      <c r="G622">
        <v>1</v>
      </c>
      <c r="H622" s="7" t="s">
        <v>5</v>
      </c>
      <c r="I622" s="7" t="s">
        <v>5</v>
      </c>
      <c r="J622" t="s">
        <v>3</v>
      </c>
      <c r="K622" t="s">
        <v>3</v>
      </c>
      <c r="L622" t="s">
        <v>6</v>
      </c>
      <c r="M622" t="s">
        <v>6</v>
      </c>
      <c r="N622" s="1">
        <v>85.928571428571431</v>
      </c>
      <c r="O622" s="1">
        <v>90.75</v>
      </c>
      <c r="P622" s="1">
        <v>32.015621187164243</v>
      </c>
      <c r="Q622" s="1">
        <v>9</v>
      </c>
      <c r="R622" s="1">
        <v>33.835625874539616</v>
      </c>
      <c r="S622" s="1">
        <v>9</v>
      </c>
      <c r="T622" s="1">
        <v>-1.8200046873753735</v>
      </c>
      <c r="U622" s="1">
        <v>0</v>
      </c>
      <c r="V622" s="13">
        <v>2014</v>
      </c>
      <c r="W622" s="13" t="s">
        <v>33</v>
      </c>
      <c r="X622" s="13" t="s">
        <v>38</v>
      </c>
      <c r="Y622" s="14">
        <f>VLOOKUP(B622,'2. n_obs_id1'!$A:$B,2,FALSE)</f>
        <v>73</v>
      </c>
      <c r="Z622" s="14">
        <f>IF(ISERROR(VLOOKUP(C622,'2. n_obs_id1'!$A:$B,2,FALSE)),0,VLOOKUP(C622,'2. n_obs_id1'!$A:$B,2,FALSE))</f>
        <v>47</v>
      </c>
    </row>
    <row r="623" spans="1:26" x14ac:dyDescent="0.2">
      <c r="A623">
        <v>622</v>
      </c>
      <c r="B623" t="s">
        <v>136</v>
      </c>
      <c r="C623" t="s">
        <v>145</v>
      </c>
      <c r="D623">
        <v>1</v>
      </c>
      <c r="E623">
        <v>0</v>
      </c>
      <c r="F623">
        <v>1</v>
      </c>
      <c r="G623">
        <v>2</v>
      </c>
      <c r="H623" s="7" t="s">
        <v>5</v>
      </c>
      <c r="I623" s="7" t="s">
        <v>5</v>
      </c>
      <c r="J623" t="s">
        <v>3</v>
      </c>
      <c r="K623" t="s">
        <v>3</v>
      </c>
      <c r="L623" t="s">
        <v>6</v>
      </c>
      <c r="M623" t="s">
        <v>6</v>
      </c>
      <c r="N623" s="1">
        <v>90.75</v>
      </c>
      <c r="O623" s="1">
        <v>85.928571428571431</v>
      </c>
      <c r="P623" s="1">
        <v>9</v>
      </c>
      <c r="Q623" s="1">
        <v>32.015621187164243</v>
      </c>
      <c r="R623" s="1">
        <v>9</v>
      </c>
      <c r="S623" s="1">
        <v>31.872321130091684</v>
      </c>
      <c r="T623" s="1">
        <v>0</v>
      </c>
      <c r="U623" s="1">
        <v>0.14330005707255822</v>
      </c>
      <c r="V623" s="13">
        <v>2014</v>
      </c>
      <c r="W623" s="13" t="s">
        <v>33</v>
      </c>
      <c r="X623" s="13" t="s">
        <v>38</v>
      </c>
      <c r="Y623" s="14">
        <f>VLOOKUP(B623,'2. n_obs_id1'!$A:$B,2,FALSE)</f>
        <v>47</v>
      </c>
      <c r="Z623" s="14">
        <f>IF(ISERROR(VLOOKUP(C623,'2. n_obs_id1'!$A:$B,2,FALSE)),0,VLOOKUP(C623,'2. n_obs_id1'!$A:$B,2,FALSE))</f>
        <v>73</v>
      </c>
    </row>
    <row r="624" spans="1:26" x14ac:dyDescent="0.2">
      <c r="A624">
        <v>623</v>
      </c>
      <c r="B624" t="s">
        <v>145</v>
      </c>
      <c r="C624" t="s">
        <v>136</v>
      </c>
      <c r="D624">
        <v>0</v>
      </c>
      <c r="E624">
        <v>1</v>
      </c>
      <c r="F624">
        <v>2</v>
      </c>
      <c r="G624">
        <v>1</v>
      </c>
      <c r="H624" s="7">
        <v>0</v>
      </c>
      <c r="I624" s="7">
        <v>1</v>
      </c>
      <c r="J624" t="s">
        <v>3</v>
      </c>
      <c r="K624" t="s">
        <v>3</v>
      </c>
      <c r="L624" t="s">
        <v>6</v>
      </c>
      <c r="M624" t="s">
        <v>6</v>
      </c>
      <c r="N624" s="1">
        <v>85.928571428571431</v>
      </c>
      <c r="O624" s="1">
        <v>90.75</v>
      </c>
      <c r="P624" s="1">
        <v>32.015621187164243</v>
      </c>
      <c r="Q624" s="1">
        <v>9</v>
      </c>
      <c r="R624" s="1">
        <v>33.835625874539616</v>
      </c>
      <c r="S624" s="1">
        <v>9</v>
      </c>
      <c r="T624" s="1">
        <v>-1.8200046873753735</v>
      </c>
      <c r="U624" s="1">
        <v>0</v>
      </c>
      <c r="V624" s="13">
        <v>2014</v>
      </c>
      <c r="W624" s="13" t="s">
        <v>33</v>
      </c>
      <c r="X624" s="13" t="s">
        <v>38</v>
      </c>
      <c r="Y624" s="14">
        <f>VLOOKUP(B624,'2. n_obs_id1'!$A:$B,2,FALSE)</f>
        <v>73</v>
      </c>
      <c r="Z624" s="14">
        <f>IF(ISERROR(VLOOKUP(C624,'2. n_obs_id1'!$A:$B,2,FALSE)),0,VLOOKUP(C624,'2. n_obs_id1'!$A:$B,2,FALSE))</f>
        <v>47</v>
      </c>
    </row>
    <row r="625" spans="1:26" x14ac:dyDescent="0.2">
      <c r="A625">
        <v>624</v>
      </c>
      <c r="B625" t="s">
        <v>156</v>
      </c>
      <c r="C625" t="s">
        <v>136</v>
      </c>
      <c r="D625">
        <v>0</v>
      </c>
      <c r="E625">
        <v>1</v>
      </c>
      <c r="F625">
        <v>2</v>
      </c>
      <c r="G625">
        <v>1</v>
      </c>
      <c r="H625" s="7">
        <v>0</v>
      </c>
      <c r="I625" s="7">
        <v>1</v>
      </c>
      <c r="J625" t="s">
        <v>2</v>
      </c>
      <c r="K625" t="s">
        <v>3</v>
      </c>
      <c r="L625" t="s">
        <v>4</v>
      </c>
      <c r="M625" t="s">
        <v>6</v>
      </c>
      <c r="N625" s="1">
        <v>60.111111111111114</v>
      </c>
      <c r="O625" s="1">
        <v>90.75</v>
      </c>
      <c r="P625" s="1">
        <v>10</v>
      </c>
      <c r="Q625" s="1">
        <v>9</v>
      </c>
      <c r="R625" s="1">
        <v>19.530204156534676</v>
      </c>
      <c r="S625" s="1">
        <v>9</v>
      </c>
      <c r="T625" s="1">
        <v>-9.5302041565346762</v>
      </c>
      <c r="U625" s="1">
        <v>0</v>
      </c>
      <c r="V625" s="13">
        <v>2014</v>
      </c>
      <c r="W625" s="13" t="s">
        <v>33</v>
      </c>
      <c r="X625" s="13" t="s">
        <v>38</v>
      </c>
      <c r="Y625" s="14">
        <f>VLOOKUP(B625,'2. n_obs_id1'!$A:$B,2,FALSE)</f>
        <v>71</v>
      </c>
      <c r="Z625" s="14">
        <f>IF(ISERROR(VLOOKUP(C625,'2. n_obs_id1'!$A:$B,2,FALSE)),0,VLOOKUP(C625,'2. n_obs_id1'!$A:$B,2,FALSE))</f>
        <v>47</v>
      </c>
    </row>
    <row r="626" spans="1:26" x14ac:dyDescent="0.2">
      <c r="A626">
        <v>625</v>
      </c>
      <c r="B626" t="s">
        <v>136</v>
      </c>
      <c r="C626" t="s">
        <v>156</v>
      </c>
      <c r="D626">
        <v>1</v>
      </c>
      <c r="E626">
        <v>0</v>
      </c>
      <c r="F626">
        <v>1</v>
      </c>
      <c r="G626">
        <v>2</v>
      </c>
      <c r="H626" s="7">
        <v>1</v>
      </c>
      <c r="I626" s="7">
        <v>0</v>
      </c>
      <c r="J626" t="s">
        <v>3</v>
      </c>
      <c r="K626" t="s">
        <v>2</v>
      </c>
      <c r="L626" t="s">
        <v>6</v>
      </c>
      <c r="M626" t="s">
        <v>4</v>
      </c>
      <c r="N626" s="1">
        <v>90.75</v>
      </c>
      <c r="O626" s="1">
        <v>60.111111111111114</v>
      </c>
      <c r="P626" s="1">
        <v>9</v>
      </c>
      <c r="Q626" s="1">
        <v>10</v>
      </c>
      <c r="R626" s="1">
        <v>9</v>
      </c>
      <c r="S626" s="1">
        <v>20.126480852225196</v>
      </c>
      <c r="T626" s="1">
        <v>0</v>
      </c>
      <c r="U626" s="1">
        <v>-10.126480852225196</v>
      </c>
      <c r="V626" s="13">
        <v>2014</v>
      </c>
      <c r="W626" s="13" t="s">
        <v>33</v>
      </c>
      <c r="X626" s="13" t="s">
        <v>38</v>
      </c>
      <c r="Y626" s="14">
        <f>VLOOKUP(B626,'2. n_obs_id1'!$A:$B,2,FALSE)</f>
        <v>47</v>
      </c>
      <c r="Z626" s="14">
        <f>IF(ISERROR(VLOOKUP(C626,'2. n_obs_id1'!$A:$B,2,FALSE)),0,VLOOKUP(C626,'2. n_obs_id1'!$A:$B,2,FALSE))</f>
        <v>71</v>
      </c>
    </row>
    <row r="627" spans="1:26" x14ac:dyDescent="0.2">
      <c r="A627">
        <v>626</v>
      </c>
      <c r="B627" t="s">
        <v>136</v>
      </c>
      <c r="C627" t="s">
        <v>156</v>
      </c>
      <c r="D627">
        <v>1</v>
      </c>
      <c r="E627">
        <v>0</v>
      </c>
      <c r="F627">
        <v>1</v>
      </c>
      <c r="G627">
        <v>2</v>
      </c>
      <c r="H627" s="7" t="s">
        <v>5</v>
      </c>
      <c r="I627" s="7" t="s">
        <v>5</v>
      </c>
      <c r="J627" t="s">
        <v>3</v>
      </c>
      <c r="K627" t="s">
        <v>2</v>
      </c>
      <c r="L627" t="s">
        <v>6</v>
      </c>
      <c r="M627" t="s">
        <v>4</v>
      </c>
      <c r="N627" s="1">
        <v>90.75</v>
      </c>
      <c r="O627" s="1">
        <v>60.111111111111114</v>
      </c>
      <c r="P627" s="1">
        <v>9</v>
      </c>
      <c r="Q627" s="1">
        <v>10</v>
      </c>
      <c r="R627" s="1">
        <v>9</v>
      </c>
      <c r="S627" s="1">
        <v>20.126480852225196</v>
      </c>
      <c r="T627" s="1">
        <v>0</v>
      </c>
      <c r="U627" s="1">
        <v>-10.126480852225196</v>
      </c>
      <c r="V627" s="13">
        <v>2014</v>
      </c>
      <c r="W627" s="13" t="s">
        <v>33</v>
      </c>
      <c r="X627" s="13" t="s">
        <v>38</v>
      </c>
      <c r="Y627" s="14">
        <f>VLOOKUP(B627,'2. n_obs_id1'!$A:$B,2,FALSE)</f>
        <v>47</v>
      </c>
      <c r="Z627" s="14">
        <f>IF(ISERROR(VLOOKUP(C627,'2. n_obs_id1'!$A:$B,2,FALSE)),0,VLOOKUP(C627,'2. n_obs_id1'!$A:$B,2,FALSE))</f>
        <v>71</v>
      </c>
    </row>
    <row r="628" spans="1:26" x14ac:dyDescent="0.2">
      <c r="A628">
        <v>627</v>
      </c>
      <c r="B628" t="s">
        <v>136</v>
      </c>
      <c r="C628" t="s">
        <v>156</v>
      </c>
      <c r="D628">
        <v>1</v>
      </c>
      <c r="E628">
        <v>0</v>
      </c>
      <c r="F628">
        <v>1</v>
      </c>
      <c r="G628">
        <v>2</v>
      </c>
      <c r="H628" s="7">
        <v>1</v>
      </c>
      <c r="I628" s="7">
        <v>0</v>
      </c>
      <c r="J628" t="s">
        <v>3</v>
      </c>
      <c r="K628" t="s">
        <v>2</v>
      </c>
      <c r="L628" t="s">
        <v>6</v>
      </c>
      <c r="M628" t="s">
        <v>4</v>
      </c>
      <c r="N628" s="1">
        <v>90.75</v>
      </c>
      <c r="O628" s="1">
        <v>60.111111111111114</v>
      </c>
      <c r="P628" s="1">
        <v>9</v>
      </c>
      <c r="Q628" s="1">
        <v>10</v>
      </c>
      <c r="R628" s="1">
        <v>9</v>
      </c>
      <c r="S628" s="1">
        <v>20.126480852225196</v>
      </c>
      <c r="T628" s="1">
        <v>0</v>
      </c>
      <c r="U628" s="1">
        <v>-10.126480852225196</v>
      </c>
      <c r="V628" s="13">
        <v>2014</v>
      </c>
      <c r="W628" s="13" t="s">
        <v>33</v>
      </c>
      <c r="X628" s="13" t="s">
        <v>38</v>
      </c>
      <c r="Y628" s="14">
        <f>VLOOKUP(B628,'2. n_obs_id1'!$A:$B,2,FALSE)</f>
        <v>47</v>
      </c>
      <c r="Z628" s="14">
        <f>IF(ISERROR(VLOOKUP(C628,'2. n_obs_id1'!$A:$B,2,FALSE)),0,VLOOKUP(C628,'2. n_obs_id1'!$A:$B,2,FALSE))</f>
        <v>71</v>
      </c>
    </row>
    <row r="629" spans="1:26" x14ac:dyDescent="0.2">
      <c r="A629">
        <v>628</v>
      </c>
      <c r="B629" t="s">
        <v>136</v>
      </c>
      <c r="C629" t="s">
        <v>156</v>
      </c>
      <c r="D629">
        <v>1</v>
      </c>
      <c r="E629">
        <v>0</v>
      </c>
      <c r="F629">
        <v>1</v>
      </c>
      <c r="G629">
        <v>2</v>
      </c>
      <c r="H629" s="7">
        <v>1</v>
      </c>
      <c r="I629" s="7">
        <v>0</v>
      </c>
      <c r="J629" t="s">
        <v>3</v>
      </c>
      <c r="K629" t="s">
        <v>2</v>
      </c>
      <c r="L629" t="s">
        <v>6</v>
      </c>
      <c r="M629" t="s">
        <v>4</v>
      </c>
      <c r="N629" s="1">
        <v>90.75</v>
      </c>
      <c r="O629" s="1">
        <v>60.111111111111114</v>
      </c>
      <c r="P629" s="1">
        <v>9</v>
      </c>
      <c r="Q629" s="1">
        <v>10</v>
      </c>
      <c r="R629" s="1">
        <v>9</v>
      </c>
      <c r="S629" s="1">
        <v>20.126480852225196</v>
      </c>
      <c r="T629" s="1">
        <v>0</v>
      </c>
      <c r="U629" s="1">
        <v>-10.126480852225196</v>
      </c>
      <c r="V629" s="13">
        <v>2014</v>
      </c>
      <c r="W629" s="13" t="s">
        <v>33</v>
      </c>
      <c r="X629" s="13" t="s">
        <v>38</v>
      </c>
      <c r="Y629" s="14">
        <f>VLOOKUP(B629,'2. n_obs_id1'!$A:$B,2,FALSE)</f>
        <v>47</v>
      </c>
      <c r="Z629" s="14">
        <f>IF(ISERROR(VLOOKUP(C629,'2. n_obs_id1'!$A:$B,2,FALSE)),0,VLOOKUP(C629,'2. n_obs_id1'!$A:$B,2,FALSE))</f>
        <v>71</v>
      </c>
    </row>
    <row r="630" spans="1:26" x14ac:dyDescent="0.2">
      <c r="A630">
        <v>629</v>
      </c>
      <c r="B630" t="s">
        <v>136</v>
      </c>
      <c r="C630" t="s">
        <v>156</v>
      </c>
      <c r="D630">
        <v>1</v>
      </c>
      <c r="E630">
        <v>0</v>
      </c>
      <c r="F630">
        <v>1</v>
      </c>
      <c r="G630">
        <v>2</v>
      </c>
      <c r="H630" s="7">
        <v>1</v>
      </c>
      <c r="I630" s="7">
        <v>0</v>
      </c>
      <c r="J630" t="s">
        <v>3</v>
      </c>
      <c r="K630" t="s">
        <v>2</v>
      </c>
      <c r="L630" t="s">
        <v>6</v>
      </c>
      <c r="M630" t="s">
        <v>4</v>
      </c>
      <c r="N630" s="1">
        <v>90.75</v>
      </c>
      <c r="O630" s="1">
        <v>60.111111111111114</v>
      </c>
      <c r="P630" s="1">
        <v>9</v>
      </c>
      <c r="Q630" s="1">
        <v>10</v>
      </c>
      <c r="R630" s="1">
        <v>9</v>
      </c>
      <c r="S630" s="1">
        <v>20.126480852225196</v>
      </c>
      <c r="T630" s="1">
        <v>0</v>
      </c>
      <c r="U630" s="1">
        <v>-10.126480852225196</v>
      </c>
      <c r="V630" s="13">
        <v>2014</v>
      </c>
      <c r="W630" s="13" t="s">
        <v>33</v>
      </c>
      <c r="X630" s="13" t="s">
        <v>38</v>
      </c>
      <c r="Y630" s="14">
        <f>VLOOKUP(B630,'2. n_obs_id1'!$A:$B,2,FALSE)</f>
        <v>47</v>
      </c>
      <c r="Z630" s="14">
        <f>IF(ISERROR(VLOOKUP(C630,'2. n_obs_id1'!$A:$B,2,FALSE)),0,VLOOKUP(C630,'2. n_obs_id1'!$A:$B,2,FALSE))</f>
        <v>71</v>
      </c>
    </row>
    <row r="631" spans="1:26" x14ac:dyDescent="0.2">
      <c r="A631">
        <v>630</v>
      </c>
      <c r="B631" t="s">
        <v>154</v>
      </c>
      <c r="C631" t="s">
        <v>100</v>
      </c>
      <c r="D631">
        <v>0</v>
      </c>
      <c r="E631">
        <v>1</v>
      </c>
      <c r="F631">
        <v>2</v>
      </c>
      <c r="G631">
        <v>1</v>
      </c>
      <c r="H631" s="7">
        <v>1</v>
      </c>
      <c r="I631" s="7">
        <v>0</v>
      </c>
      <c r="J631" t="s">
        <v>2</v>
      </c>
      <c r="K631" t="s">
        <v>2</v>
      </c>
      <c r="L631" t="s">
        <v>4</v>
      </c>
      <c r="M631" t="s">
        <v>6</v>
      </c>
      <c r="N631" s="1">
        <v>60.166666666666664</v>
      </c>
      <c r="O631" s="1">
        <v>85.666666666666671</v>
      </c>
      <c r="P631" s="1">
        <v>29.732137494637012</v>
      </c>
      <c r="Q631" s="1">
        <v>22.472205054244231</v>
      </c>
      <c r="R631" s="1">
        <v>38.637286496795177</v>
      </c>
      <c r="S631" s="1">
        <v>25.466237699519432</v>
      </c>
      <c r="T631" s="1">
        <v>-8.905149002158165</v>
      </c>
      <c r="U631" s="1">
        <v>-2.9940326452752011</v>
      </c>
      <c r="V631" s="13">
        <v>2014</v>
      </c>
      <c r="W631" s="13" t="s">
        <v>10</v>
      </c>
      <c r="X631" s="13" t="s">
        <v>71</v>
      </c>
      <c r="Y631" s="14">
        <f>VLOOKUP(B631,'2. n_obs_id1'!$A:$B,2,FALSE)</f>
        <v>158</v>
      </c>
      <c r="Z631" s="14">
        <f>IF(ISERROR(VLOOKUP(C631,'2. n_obs_id1'!$A:$B,2,FALSE)),0,VLOOKUP(C631,'2. n_obs_id1'!$A:$B,2,FALSE))</f>
        <v>42</v>
      </c>
    </row>
    <row r="632" spans="1:26" x14ac:dyDescent="0.2">
      <c r="A632">
        <v>631</v>
      </c>
      <c r="B632" t="s">
        <v>154</v>
      </c>
      <c r="C632" t="s">
        <v>100</v>
      </c>
      <c r="D632">
        <v>0</v>
      </c>
      <c r="E632">
        <v>1</v>
      </c>
      <c r="F632">
        <v>2</v>
      </c>
      <c r="G632">
        <v>1</v>
      </c>
      <c r="H632" s="7">
        <v>0</v>
      </c>
      <c r="I632" s="7">
        <v>1</v>
      </c>
      <c r="J632" t="s">
        <v>2</v>
      </c>
      <c r="K632" t="s">
        <v>2</v>
      </c>
      <c r="L632" t="s">
        <v>4</v>
      </c>
      <c r="M632" t="s">
        <v>6</v>
      </c>
      <c r="N632" s="1">
        <v>60.166666666666664</v>
      </c>
      <c r="O632" s="1">
        <v>85.666666666666671</v>
      </c>
      <c r="P632" s="1">
        <v>29.732137494637012</v>
      </c>
      <c r="Q632" s="1">
        <v>22.472205054244231</v>
      </c>
      <c r="R632" s="1">
        <v>38.637286496795177</v>
      </c>
      <c r="S632" s="1">
        <v>25.466237699519432</v>
      </c>
      <c r="T632" s="1">
        <v>-8.905149002158165</v>
      </c>
      <c r="U632" s="1">
        <v>-2.9940326452752011</v>
      </c>
      <c r="V632" s="13">
        <v>2014</v>
      </c>
      <c r="W632" s="13" t="s">
        <v>10</v>
      </c>
      <c r="X632" s="13" t="s">
        <v>71</v>
      </c>
      <c r="Y632" s="14">
        <f>VLOOKUP(B632,'2. n_obs_id1'!$A:$B,2,FALSE)</f>
        <v>158</v>
      </c>
      <c r="Z632" s="14">
        <f>IF(ISERROR(VLOOKUP(C632,'2. n_obs_id1'!$A:$B,2,FALSE)),0,VLOOKUP(C632,'2. n_obs_id1'!$A:$B,2,FALSE))</f>
        <v>42</v>
      </c>
    </row>
    <row r="633" spans="1:26" x14ac:dyDescent="0.2">
      <c r="A633">
        <v>632</v>
      </c>
      <c r="B633" t="s">
        <v>100</v>
      </c>
      <c r="C633" t="s">
        <v>154</v>
      </c>
      <c r="D633">
        <v>1</v>
      </c>
      <c r="E633">
        <v>0</v>
      </c>
      <c r="F633">
        <v>1</v>
      </c>
      <c r="G633">
        <v>2</v>
      </c>
      <c r="H633" s="7">
        <v>1</v>
      </c>
      <c r="I633" s="7">
        <v>0</v>
      </c>
      <c r="J633" t="s">
        <v>2</v>
      </c>
      <c r="K633" t="s">
        <v>2</v>
      </c>
      <c r="L633" t="s">
        <v>6</v>
      </c>
      <c r="M633" t="s">
        <v>4</v>
      </c>
      <c r="N633" s="1">
        <v>85.666666666666671</v>
      </c>
      <c r="O633" s="1">
        <v>60.166666666666664</v>
      </c>
      <c r="P633" s="1">
        <v>22.472205054244231</v>
      </c>
      <c r="Q633" s="1">
        <v>29.732137494637012</v>
      </c>
      <c r="R633" s="1">
        <v>23.09909307574117</v>
      </c>
      <c r="S633" s="1">
        <v>38.502524349691555</v>
      </c>
      <c r="T633" s="1">
        <v>-0.62688802149693856</v>
      </c>
      <c r="U633" s="1">
        <v>-8.770386855054543</v>
      </c>
      <c r="V633" s="13">
        <v>2014</v>
      </c>
      <c r="W633" s="13" t="s">
        <v>10</v>
      </c>
      <c r="X633" s="13" t="s">
        <v>71</v>
      </c>
      <c r="Y633" s="14">
        <f>VLOOKUP(B633,'2. n_obs_id1'!$A:$B,2,FALSE)</f>
        <v>42</v>
      </c>
      <c r="Z633" s="14">
        <f>IF(ISERROR(VLOOKUP(C633,'2. n_obs_id1'!$A:$B,2,FALSE)),0,VLOOKUP(C633,'2. n_obs_id1'!$A:$B,2,FALSE))</f>
        <v>158</v>
      </c>
    </row>
    <row r="634" spans="1:26" x14ac:dyDescent="0.2">
      <c r="A634">
        <v>633</v>
      </c>
      <c r="B634" t="s">
        <v>145</v>
      </c>
      <c r="C634" t="s">
        <v>124</v>
      </c>
      <c r="D634">
        <v>1</v>
      </c>
      <c r="E634">
        <v>0</v>
      </c>
      <c r="F634">
        <v>1</v>
      </c>
      <c r="G634">
        <v>2</v>
      </c>
      <c r="H634" s="7">
        <v>1</v>
      </c>
      <c r="I634" s="7">
        <v>0</v>
      </c>
      <c r="J634" t="s">
        <v>3</v>
      </c>
      <c r="K634" t="s">
        <v>2</v>
      </c>
      <c r="L634" t="s">
        <v>6</v>
      </c>
      <c r="M634" t="s">
        <v>6</v>
      </c>
      <c r="N634" s="1">
        <v>85.928571428571431</v>
      </c>
      <c r="O634" s="1">
        <v>82.285714285714292</v>
      </c>
      <c r="P634" s="1">
        <v>78.390050389064044</v>
      </c>
      <c r="Q634" s="1">
        <v>56.859475903318</v>
      </c>
      <c r="R634" s="1">
        <v>33.835625874539616</v>
      </c>
      <c r="S634" s="1">
        <v>52.443972800256084</v>
      </c>
      <c r="T634" s="1">
        <v>44.554424514524428</v>
      </c>
      <c r="U634" s="1">
        <v>4.4155031030619156</v>
      </c>
      <c r="V634" s="13">
        <v>2014</v>
      </c>
      <c r="W634" s="13" t="s">
        <v>33</v>
      </c>
      <c r="X634" s="13" t="s">
        <v>72</v>
      </c>
      <c r="Y634" s="14">
        <f>VLOOKUP(B634,'2. n_obs_id1'!$A:$B,2,FALSE)</f>
        <v>73</v>
      </c>
      <c r="Z634" s="14">
        <f>IF(ISERROR(VLOOKUP(C634,'2. n_obs_id1'!$A:$B,2,FALSE)),0,VLOOKUP(C634,'2. n_obs_id1'!$A:$B,2,FALSE))</f>
        <v>18</v>
      </c>
    </row>
    <row r="635" spans="1:26" x14ac:dyDescent="0.2">
      <c r="A635">
        <v>634</v>
      </c>
      <c r="B635" t="s">
        <v>162</v>
      </c>
      <c r="C635" t="s">
        <v>145</v>
      </c>
      <c r="D635">
        <v>1</v>
      </c>
      <c r="E635">
        <v>0</v>
      </c>
      <c r="F635">
        <v>1</v>
      </c>
      <c r="G635">
        <v>2</v>
      </c>
      <c r="H635" s="7">
        <v>1</v>
      </c>
      <c r="I635" s="7">
        <v>0</v>
      </c>
      <c r="J635" t="s">
        <v>2</v>
      </c>
      <c r="K635" t="s">
        <v>3</v>
      </c>
      <c r="L635" t="s">
        <v>4</v>
      </c>
      <c r="M635" t="s">
        <v>6</v>
      </c>
      <c r="N635" s="1">
        <v>67.857142857142861</v>
      </c>
      <c r="O635" s="1">
        <v>85.928571428571431</v>
      </c>
      <c r="P635" s="1">
        <v>12.369316876852981</v>
      </c>
      <c r="Q635" s="1">
        <v>78.390050389064044</v>
      </c>
      <c r="R635" s="1">
        <v>38.237463939636498</v>
      </c>
      <c r="S635" s="1">
        <v>31.872321130091684</v>
      </c>
      <c r="T635" s="1">
        <v>-25.868147062783517</v>
      </c>
      <c r="U635" s="1">
        <v>46.517729258972359</v>
      </c>
      <c r="V635" s="13">
        <v>2014</v>
      </c>
      <c r="W635" s="13" t="s">
        <v>33</v>
      </c>
      <c r="X635" s="13" t="s">
        <v>72</v>
      </c>
      <c r="Y635" s="14">
        <f>VLOOKUP(B635,'2. n_obs_id1'!$A:$B,2,FALSE)</f>
        <v>16</v>
      </c>
      <c r="Z635" s="14">
        <f>IF(ISERROR(VLOOKUP(C635,'2. n_obs_id1'!$A:$B,2,FALSE)),0,VLOOKUP(C635,'2. n_obs_id1'!$A:$B,2,FALSE))</f>
        <v>73</v>
      </c>
    </row>
    <row r="636" spans="1:26" x14ac:dyDescent="0.2">
      <c r="A636">
        <v>635</v>
      </c>
      <c r="B636" t="s">
        <v>166</v>
      </c>
      <c r="C636" t="s">
        <v>150</v>
      </c>
      <c r="D636">
        <v>0</v>
      </c>
      <c r="E636">
        <v>1</v>
      </c>
      <c r="F636">
        <v>1</v>
      </c>
      <c r="G636">
        <v>2</v>
      </c>
      <c r="H636" s="7">
        <v>1</v>
      </c>
      <c r="I636" s="7">
        <v>0</v>
      </c>
      <c r="J636" t="s">
        <v>3</v>
      </c>
      <c r="K636" t="s">
        <v>3</v>
      </c>
      <c r="L636" t="s">
        <v>4</v>
      </c>
      <c r="M636" t="s">
        <v>4</v>
      </c>
      <c r="N636" s="1">
        <v>76.666666666666671</v>
      </c>
      <c r="O636" s="1">
        <v>72.25</v>
      </c>
      <c r="P636" s="1">
        <v>49.648766349225639</v>
      </c>
      <c r="Q636" s="1">
        <v>98.858484714262133</v>
      </c>
      <c r="R636" s="1">
        <v>44.413177614464104</v>
      </c>
      <c r="S636" s="1">
        <v>41.301151377594778</v>
      </c>
      <c r="T636" s="1">
        <v>5.2355887347615351</v>
      </c>
      <c r="U636" s="1">
        <v>57.557333336667355</v>
      </c>
      <c r="V636" s="13">
        <v>2014</v>
      </c>
      <c r="W636" s="13" t="s">
        <v>10</v>
      </c>
      <c r="X636" s="13" t="s">
        <v>45</v>
      </c>
      <c r="Y636" s="14">
        <f>VLOOKUP(B636,'2. n_obs_id1'!$A:$B,2,FALSE)</f>
        <v>63</v>
      </c>
      <c r="Z636" s="14">
        <f>IF(ISERROR(VLOOKUP(C636,'2. n_obs_id1'!$A:$B,2,FALSE)),0,VLOOKUP(C636,'2. n_obs_id1'!$A:$B,2,FALSE))</f>
        <v>42</v>
      </c>
    </row>
    <row r="637" spans="1:26" x14ac:dyDescent="0.2">
      <c r="A637">
        <v>636</v>
      </c>
      <c r="B637" t="s">
        <v>150</v>
      </c>
      <c r="C637" t="s">
        <v>166</v>
      </c>
      <c r="D637">
        <v>0</v>
      </c>
      <c r="E637">
        <v>1</v>
      </c>
      <c r="F637">
        <v>1</v>
      </c>
      <c r="G637">
        <v>2</v>
      </c>
      <c r="H637" s="7" t="s">
        <v>5</v>
      </c>
      <c r="I637" s="7" t="s">
        <v>5</v>
      </c>
      <c r="J637" t="s">
        <v>3</v>
      </c>
      <c r="K637" t="s">
        <v>3</v>
      </c>
      <c r="L637" t="s">
        <v>4</v>
      </c>
      <c r="M637" t="s">
        <v>4</v>
      </c>
      <c r="N637" s="1">
        <v>72.25</v>
      </c>
      <c r="O637" s="1">
        <v>76.666666666666671</v>
      </c>
      <c r="P637" s="1">
        <v>98.858484714262133</v>
      </c>
      <c r="Q637" s="1">
        <v>49.648766349225639</v>
      </c>
      <c r="R637" s="1">
        <v>34.36519945571272</v>
      </c>
      <c r="S637" s="1">
        <v>41.366907862338032</v>
      </c>
      <c r="T637" s="1">
        <v>64.493285258549406</v>
      </c>
      <c r="U637" s="1">
        <v>8.2818584868876073</v>
      </c>
      <c r="V637" s="13">
        <v>2014</v>
      </c>
      <c r="W637" s="13" t="s">
        <v>10</v>
      </c>
      <c r="X637" s="13" t="s">
        <v>45</v>
      </c>
      <c r="Y637" s="14">
        <f>VLOOKUP(B637,'2. n_obs_id1'!$A:$B,2,FALSE)</f>
        <v>42</v>
      </c>
      <c r="Z637" s="14">
        <f>IF(ISERROR(VLOOKUP(C637,'2. n_obs_id1'!$A:$B,2,FALSE)),0,VLOOKUP(C637,'2. n_obs_id1'!$A:$B,2,FALSE))</f>
        <v>63</v>
      </c>
    </row>
    <row r="638" spans="1:26" x14ac:dyDescent="0.2">
      <c r="A638">
        <v>637</v>
      </c>
      <c r="B638" t="s">
        <v>166</v>
      </c>
      <c r="C638" t="s">
        <v>138</v>
      </c>
      <c r="D638">
        <v>0</v>
      </c>
      <c r="E638">
        <v>1</v>
      </c>
      <c r="F638">
        <v>2</v>
      </c>
      <c r="G638">
        <v>1</v>
      </c>
      <c r="H638" s="7">
        <v>0</v>
      </c>
      <c r="I638" s="7">
        <v>1</v>
      </c>
      <c r="J638" t="s">
        <v>3</v>
      </c>
      <c r="K638" t="s">
        <v>2</v>
      </c>
      <c r="L638" t="s">
        <v>4</v>
      </c>
      <c r="M638" t="s">
        <v>6</v>
      </c>
      <c r="N638" s="1">
        <v>76.666666666666671</v>
      </c>
      <c r="O638" s="1">
        <v>78.857142857142861</v>
      </c>
      <c r="P638" s="1">
        <v>49.648766349225639</v>
      </c>
      <c r="Q638" s="1">
        <v>41.593268686170845</v>
      </c>
      <c r="R638" s="1">
        <v>44.413177614464104</v>
      </c>
      <c r="S638" s="1">
        <v>38.572545498119524</v>
      </c>
      <c r="T638" s="1">
        <v>5.2355887347615351</v>
      </c>
      <c r="U638" s="1">
        <v>3.0207231880513206</v>
      </c>
      <c r="V638" s="13">
        <v>2014</v>
      </c>
      <c r="W638" s="13" t="s">
        <v>10</v>
      </c>
      <c r="X638" s="13" t="s">
        <v>45</v>
      </c>
      <c r="Y638" s="14">
        <f>VLOOKUP(B638,'2. n_obs_id1'!$A:$B,2,FALSE)</f>
        <v>63</v>
      </c>
      <c r="Z638" s="14">
        <f>IF(ISERROR(VLOOKUP(C638,'2. n_obs_id1'!$A:$B,2,FALSE)),0,VLOOKUP(C638,'2. n_obs_id1'!$A:$B,2,FALSE))</f>
        <v>58</v>
      </c>
    </row>
    <row r="639" spans="1:26" x14ac:dyDescent="0.2">
      <c r="A639">
        <v>638</v>
      </c>
      <c r="B639" t="s">
        <v>133</v>
      </c>
      <c r="C639" t="s">
        <v>154</v>
      </c>
      <c r="D639">
        <v>1</v>
      </c>
      <c r="E639">
        <v>0</v>
      </c>
      <c r="F639">
        <v>2</v>
      </c>
      <c r="G639">
        <v>1</v>
      </c>
      <c r="H639" s="7" t="s">
        <v>5</v>
      </c>
      <c r="I639" s="7" t="s">
        <v>5</v>
      </c>
      <c r="J639" t="s">
        <v>2</v>
      </c>
      <c r="K639" t="s">
        <v>2</v>
      </c>
      <c r="L639" t="s">
        <v>6</v>
      </c>
      <c r="M639" t="s">
        <v>4</v>
      </c>
      <c r="N639" s="1">
        <v>87.272727272727266</v>
      </c>
      <c r="O639" s="1">
        <v>60.166666666666664</v>
      </c>
      <c r="P639" s="1">
        <v>38.470768123342687</v>
      </c>
      <c r="Q639" s="1">
        <v>55.317266743757322</v>
      </c>
      <c r="R639" s="1">
        <v>48.399477429557052</v>
      </c>
      <c r="S639" s="1">
        <v>38.502524349691555</v>
      </c>
      <c r="T639" s="1">
        <v>-9.9287093062143654</v>
      </c>
      <c r="U639" s="1">
        <v>16.814742394065767</v>
      </c>
      <c r="V639" s="13">
        <v>2014</v>
      </c>
      <c r="W639" s="13" t="s">
        <v>10</v>
      </c>
      <c r="X639" s="13" t="s">
        <v>47</v>
      </c>
      <c r="Y639" s="14">
        <f>VLOOKUP(B639,'2. n_obs_id1'!$A:$B,2,FALSE)</f>
        <v>84</v>
      </c>
      <c r="Z639" s="14">
        <f>IF(ISERROR(VLOOKUP(C639,'2. n_obs_id1'!$A:$B,2,FALSE)),0,VLOOKUP(C639,'2. n_obs_id1'!$A:$B,2,FALSE))</f>
        <v>158</v>
      </c>
    </row>
    <row r="640" spans="1:26" x14ac:dyDescent="0.2">
      <c r="A640">
        <v>639</v>
      </c>
      <c r="B640" t="s">
        <v>154</v>
      </c>
      <c r="C640" t="s">
        <v>133</v>
      </c>
      <c r="D640">
        <v>0</v>
      </c>
      <c r="E640">
        <v>1</v>
      </c>
      <c r="F640">
        <v>2</v>
      </c>
      <c r="G640">
        <v>1</v>
      </c>
      <c r="H640" s="7">
        <v>0</v>
      </c>
      <c r="I640" s="7">
        <v>1</v>
      </c>
      <c r="J640" t="s">
        <v>2</v>
      </c>
      <c r="K640" t="s">
        <v>2</v>
      </c>
      <c r="L640" t="s">
        <v>4</v>
      </c>
      <c r="M640" t="s">
        <v>6</v>
      </c>
      <c r="N640" s="1">
        <v>60.166666666666664</v>
      </c>
      <c r="O640" s="1">
        <v>87.272727272727266</v>
      </c>
      <c r="P640" s="1">
        <v>55.317266743757322</v>
      </c>
      <c r="Q640" s="1">
        <v>38.470768123342687</v>
      </c>
      <c r="R640" s="1">
        <v>38.637286496795177</v>
      </c>
      <c r="S640" s="1">
        <v>47.127807489230563</v>
      </c>
      <c r="T640" s="1">
        <v>16.679980246962145</v>
      </c>
      <c r="U640" s="1">
        <v>-8.6570393658878757</v>
      </c>
      <c r="V640" s="13">
        <v>2014</v>
      </c>
      <c r="W640" s="13" t="s">
        <v>10</v>
      </c>
      <c r="X640" s="13" t="s">
        <v>47</v>
      </c>
      <c r="Y640" s="14">
        <f>VLOOKUP(B640,'2. n_obs_id1'!$A:$B,2,FALSE)</f>
        <v>158</v>
      </c>
      <c r="Z640" s="14">
        <f>IF(ISERROR(VLOOKUP(C640,'2. n_obs_id1'!$A:$B,2,FALSE)),0,VLOOKUP(C640,'2. n_obs_id1'!$A:$B,2,FALSE))</f>
        <v>84</v>
      </c>
    </row>
    <row r="641" spans="1:26" x14ac:dyDescent="0.2">
      <c r="A641">
        <v>640</v>
      </c>
      <c r="B641" t="s">
        <v>160</v>
      </c>
      <c r="C641" t="s">
        <v>165</v>
      </c>
      <c r="D641">
        <v>1</v>
      </c>
      <c r="E641">
        <v>0</v>
      </c>
      <c r="F641">
        <v>2</v>
      </c>
      <c r="G641">
        <v>1</v>
      </c>
      <c r="H641" s="7">
        <v>1</v>
      </c>
      <c r="I641" s="7">
        <v>0</v>
      </c>
      <c r="J641" t="s">
        <v>2</v>
      </c>
      <c r="K641" t="s">
        <v>3</v>
      </c>
      <c r="L641" t="s">
        <v>6</v>
      </c>
      <c r="M641" t="s">
        <v>4</v>
      </c>
      <c r="N641" s="1">
        <v>78.84615384615384</v>
      </c>
      <c r="O641" s="1">
        <v>79.599999999999994</v>
      </c>
      <c r="P641" s="1">
        <v>75.073297516493838</v>
      </c>
      <c r="Q641" s="1">
        <v>123.49089035228469</v>
      </c>
      <c r="R641" s="1">
        <v>75.073297516493852</v>
      </c>
      <c r="S641" s="1">
        <v>146.79934935090455</v>
      </c>
      <c r="T641" s="1">
        <v>0</v>
      </c>
      <c r="U641" s="1">
        <v>-23.308458998619855</v>
      </c>
      <c r="V641" s="13">
        <v>2014</v>
      </c>
      <c r="W641" s="13" t="s">
        <v>10</v>
      </c>
      <c r="X641" s="13" t="s">
        <v>46</v>
      </c>
      <c r="Y641" s="14">
        <f>VLOOKUP(B641,'2. n_obs_id1'!$A:$B,2,FALSE)</f>
        <v>11</v>
      </c>
      <c r="Z641" s="14">
        <f>IF(ISERROR(VLOOKUP(C641,'2. n_obs_id1'!$A:$B,2,FALSE)),0,VLOOKUP(C641,'2. n_obs_id1'!$A:$B,2,FALSE))</f>
        <v>20</v>
      </c>
    </row>
    <row r="642" spans="1:26" x14ac:dyDescent="0.2">
      <c r="A642">
        <v>641</v>
      </c>
      <c r="B642" t="s">
        <v>160</v>
      </c>
      <c r="C642" t="s">
        <v>165</v>
      </c>
      <c r="D642">
        <v>1</v>
      </c>
      <c r="E642">
        <v>0</v>
      </c>
      <c r="F642">
        <v>1</v>
      </c>
      <c r="G642">
        <v>2</v>
      </c>
      <c r="H642" s="7">
        <v>1</v>
      </c>
      <c r="I642" s="7">
        <v>0</v>
      </c>
      <c r="J642" t="s">
        <v>2</v>
      </c>
      <c r="K642" t="s">
        <v>3</v>
      </c>
      <c r="L642" t="s">
        <v>6</v>
      </c>
      <c r="M642" t="s">
        <v>4</v>
      </c>
      <c r="N642" s="1">
        <v>78.84615384615384</v>
      </c>
      <c r="O642" s="1">
        <v>79.599999999999994</v>
      </c>
      <c r="P642" s="1">
        <v>75.073297516493838</v>
      </c>
      <c r="Q642" s="1">
        <v>123.49089035228469</v>
      </c>
      <c r="R642" s="1">
        <v>75.073297516493852</v>
      </c>
      <c r="S642" s="1">
        <v>146.79934935090455</v>
      </c>
      <c r="T642" s="1">
        <v>0</v>
      </c>
      <c r="U642" s="1">
        <v>-23.308458998619855</v>
      </c>
      <c r="V642" s="13">
        <v>2014</v>
      </c>
      <c r="W642" s="13" t="s">
        <v>10</v>
      </c>
      <c r="X642" s="13" t="s">
        <v>46</v>
      </c>
      <c r="Y642" s="14">
        <f>VLOOKUP(B642,'2. n_obs_id1'!$A:$B,2,FALSE)</f>
        <v>11</v>
      </c>
      <c r="Z642" s="14">
        <f>IF(ISERROR(VLOOKUP(C642,'2. n_obs_id1'!$A:$B,2,FALSE)),0,VLOOKUP(C642,'2. n_obs_id1'!$A:$B,2,FALSE))</f>
        <v>20</v>
      </c>
    </row>
    <row r="643" spans="1:26" x14ac:dyDescent="0.2">
      <c r="A643">
        <v>642</v>
      </c>
      <c r="B643" t="s">
        <v>165</v>
      </c>
      <c r="C643" t="s">
        <v>160</v>
      </c>
      <c r="D643">
        <v>0</v>
      </c>
      <c r="E643">
        <v>1</v>
      </c>
      <c r="F643">
        <v>1</v>
      </c>
      <c r="G643">
        <v>2</v>
      </c>
      <c r="H643" s="7">
        <v>0</v>
      </c>
      <c r="I643" s="7">
        <v>1</v>
      </c>
      <c r="J643" t="s">
        <v>3</v>
      </c>
      <c r="K643" t="s">
        <v>2</v>
      </c>
      <c r="L643" t="s">
        <v>4</v>
      </c>
      <c r="M643" t="s">
        <v>6</v>
      </c>
      <c r="N643" s="1">
        <v>79.599999999999994</v>
      </c>
      <c r="O643" s="1">
        <v>78.84615384615384</v>
      </c>
      <c r="P643" s="1">
        <v>123.49089035228469</v>
      </c>
      <c r="Q643" s="1">
        <v>75.073297516493838</v>
      </c>
      <c r="R643" s="1">
        <v>149.14897883570566</v>
      </c>
      <c r="S643" s="1">
        <v>93.472172637887027</v>
      </c>
      <c r="T643" s="1">
        <v>-25.658088483420968</v>
      </c>
      <c r="U643" s="1">
        <v>-18.398875121393189</v>
      </c>
      <c r="V643" s="13">
        <v>2014</v>
      </c>
      <c r="W643" s="13" t="s">
        <v>10</v>
      </c>
      <c r="X643" s="13" t="s">
        <v>46</v>
      </c>
      <c r="Y643" s="14">
        <f>VLOOKUP(B643,'2. n_obs_id1'!$A:$B,2,FALSE)</f>
        <v>20</v>
      </c>
      <c r="Z643" s="14">
        <f>IF(ISERROR(VLOOKUP(C643,'2. n_obs_id1'!$A:$B,2,FALSE)),0,VLOOKUP(C643,'2. n_obs_id1'!$A:$B,2,FALSE))</f>
        <v>11</v>
      </c>
    </row>
    <row r="644" spans="1:26" x14ac:dyDescent="0.2">
      <c r="A644">
        <v>643</v>
      </c>
      <c r="B644" t="s">
        <v>165</v>
      </c>
      <c r="C644" t="s">
        <v>160</v>
      </c>
      <c r="D644">
        <v>0</v>
      </c>
      <c r="E644">
        <v>1</v>
      </c>
      <c r="F644">
        <v>2</v>
      </c>
      <c r="G644">
        <v>1</v>
      </c>
      <c r="H644" s="7">
        <v>0</v>
      </c>
      <c r="I644" s="7">
        <v>1</v>
      </c>
      <c r="J644" t="s">
        <v>3</v>
      </c>
      <c r="K644" t="s">
        <v>2</v>
      </c>
      <c r="L644" t="s">
        <v>4</v>
      </c>
      <c r="M644" t="s">
        <v>6</v>
      </c>
      <c r="N644" s="1">
        <v>79.599999999999994</v>
      </c>
      <c r="O644" s="1">
        <v>78.84615384615384</v>
      </c>
      <c r="P644" s="1">
        <v>123.49089035228469</v>
      </c>
      <c r="Q644" s="1">
        <v>75.073297516493838</v>
      </c>
      <c r="R644" s="1">
        <v>149.14897883570566</v>
      </c>
      <c r="S644" s="1">
        <v>93.472172637887027</v>
      </c>
      <c r="T644" s="1">
        <v>-25.658088483420968</v>
      </c>
      <c r="U644" s="1">
        <v>-18.398875121393189</v>
      </c>
      <c r="V644" s="13">
        <v>2014</v>
      </c>
      <c r="W644" s="13" t="s">
        <v>10</v>
      </c>
      <c r="X644" s="13" t="s">
        <v>46</v>
      </c>
      <c r="Y644" s="14">
        <f>VLOOKUP(B644,'2. n_obs_id1'!$A:$B,2,FALSE)</f>
        <v>20</v>
      </c>
      <c r="Z644" s="14">
        <f>IF(ISERROR(VLOOKUP(C644,'2. n_obs_id1'!$A:$B,2,FALSE)),0,VLOOKUP(C644,'2. n_obs_id1'!$A:$B,2,FALSE))</f>
        <v>11</v>
      </c>
    </row>
    <row r="645" spans="1:26" x14ac:dyDescent="0.2">
      <c r="A645">
        <v>644</v>
      </c>
      <c r="B645" t="s">
        <v>99</v>
      </c>
      <c r="C645" t="s">
        <v>166</v>
      </c>
      <c r="D645">
        <v>1</v>
      </c>
      <c r="E645">
        <v>0</v>
      </c>
      <c r="F645">
        <v>2</v>
      </c>
      <c r="G645">
        <v>1</v>
      </c>
      <c r="H645" s="7" t="s">
        <v>5</v>
      </c>
      <c r="I645" s="7" t="s">
        <v>5</v>
      </c>
      <c r="J645" t="s">
        <v>2</v>
      </c>
      <c r="K645" t="s">
        <v>3</v>
      </c>
      <c r="L645" t="s">
        <v>6</v>
      </c>
      <c r="M645" t="s">
        <v>4</v>
      </c>
      <c r="N645" s="1">
        <v>92.214285714285708</v>
      </c>
      <c r="O645" s="1">
        <v>76.666666666666671</v>
      </c>
      <c r="P645" s="1">
        <v>23.259406699226016</v>
      </c>
      <c r="Q645" s="1">
        <v>41.677331968349414</v>
      </c>
      <c r="R645" s="1">
        <v>54.956700373651238</v>
      </c>
      <c r="S645" s="1">
        <v>41.366907862338032</v>
      </c>
      <c r="T645" s="1">
        <v>-31.697293674425222</v>
      </c>
      <c r="U645" s="1">
        <v>0.31042410601138215</v>
      </c>
      <c r="V645" s="13">
        <v>2014</v>
      </c>
      <c r="W645" s="13" t="s">
        <v>10</v>
      </c>
      <c r="X645" s="13" t="s">
        <v>12</v>
      </c>
      <c r="Y645" s="14">
        <f>VLOOKUP(B645,'2. n_obs_id1'!$A:$B,2,FALSE)</f>
        <v>60</v>
      </c>
      <c r="Z645" s="14">
        <f>IF(ISERROR(VLOOKUP(C645,'2. n_obs_id1'!$A:$B,2,FALSE)),0,VLOOKUP(C645,'2. n_obs_id1'!$A:$B,2,FALSE))</f>
        <v>63</v>
      </c>
    </row>
    <row r="646" spans="1:26" x14ac:dyDescent="0.2">
      <c r="A646">
        <v>645</v>
      </c>
      <c r="B646" t="s">
        <v>166</v>
      </c>
      <c r="C646" t="s">
        <v>137</v>
      </c>
      <c r="D646">
        <v>1</v>
      </c>
      <c r="E646">
        <v>0</v>
      </c>
      <c r="F646">
        <v>1</v>
      </c>
      <c r="G646">
        <v>2</v>
      </c>
      <c r="H646" s="7">
        <v>1</v>
      </c>
      <c r="I646" s="7">
        <v>0</v>
      </c>
      <c r="J646" t="s">
        <v>3</v>
      </c>
      <c r="K646" t="s">
        <v>2</v>
      </c>
      <c r="L646" t="s">
        <v>4</v>
      </c>
      <c r="M646" t="s">
        <v>4</v>
      </c>
      <c r="N646" s="1">
        <v>76.666666666666671</v>
      </c>
      <c r="O646" s="1">
        <v>69.181818181818187</v>
      </c>
      <c r="P646" s="1">
        <v>25.942243542145693</v>
      </c>
      <c r="Q646" s="1">
        <v>85.088189544730596</v>
      </c>
      <c r="R646" s="1">
        <v>44.413177614464104</v>
      </c>
      <c r="S646" s="1">
        <v>56.420044614117785</v>
      </c>
      <c r="T646" s="1">
        <v>-18.470934072318411</v>
      </c>
      <c r="U646" s="1">
        <v>28.668144930612812</v>
      </c>
      <c r="V646" s="13">
        <v>2014</v>
      </c>
      <c r="W646" s="13" t="s">
        <v>10</v>
      </c>
      <c r="X646" s="13" t="s">
        <v>48</v>
      </c>
      <c r="Y646" s="14">
        <f>VLOOKUP(B646,'2. n_obs_id1'!$A:$B,2,FALSE)</f>
        <v>63</v>
      </c>
      <c r="Z646" s="14">
        <f>IF(ISERROR(VLOOKUP(C646,'2. n_obs_id1'!$A:$B,2,FALSE)),0,VLOOKUP(C646,'2. n_obs_id1'!$A:$B,2,FALSE))</f>
        <v>77</v>
      </c>
    </row>
    <row r="647" spans="1:26" x14ac:dyDescent="0.2">
      <c r="A647">
        <v>646</v>
      </c>
      <c r="B647" t="s">
        <v>137</v>
      </c>
      <c r="C647" t="s">
        <v>166</v>
      </c>
      <c r="D647">
        <v>0</v>
      </c>
      <c r="E647">
        <v>1</v>
      </c>
      <c r="F647">
        <v>2</v>
      </c>
      <c r="G647">
        <v>1</v>
      </c>
      <c r="H647" s="7">
        <v>0</v>
      </c>
      <c r="I647" s="7">
        <v>1</v>
      </c>
      <c r="J647" t="s">
        <v>2</v>
      </c>
      <c r="K647" t="s">
        <v>3</v>
      </c>
      <c r="L647" t="s">
        <v>4</v>
      </c>
      <c r="M647" t="s">
        <v>4</v>
      </c>
      <c r="N647" s="1">
        <v>69.181818181818187</v>
      </c>
      <c r="O647" s="1">
        <v>76.666666666666671</v>
      </c>
      <c r="P647" s="1">
        <v>85.088189544730596</v>
      </c>
      <c r="Q647" s="1">
        <v>25.942243542145693</v>
      </c>
      <c r="R647" s="1">
        <v>58.402832169616239</v>
      </c>
      <c r="S647" s="1">
        <v>41.366907862338032</v>
      </c>
      <c r="T647" s="1">
        <v>26.685357375114357</v>
      </c>
      <c r="U647" s="1">
        <v>-15.424664320192338</v>
      </c>
      <c r="V647" s="13">
        <v>2014</v>
      </c>
      <c r="W647" s="13" t="s">
        <v>10</v>
      </c>
      <c r="X647" s="13" t="s">
        <v>48</v>
      </c>
      <c r="Y647" s="14">
        <f>VLOOKUP(B647,'2. n_obs_id1'!$A:$B,2,FALSE)</f>
        <v>77</v>
      </c>
      <c r="Z647" s="14">
        <f>IF(ISERROR(VLOOKUP(C647,'2. n_obs_id1'!$A:$B,2,FALSE)),0,VLOOKUP(C647,'2. n_obs_id1'!$A:$B,2,FALSE))</f>
        <v>63</v>
      </c>
    </row>
    <row r="648" spans="1:26" x14ac:dyDescent="0.2">
      <c r="A648">
        <v>647</v>
      </c>
      <c r="B648" t="s">
        <v>166</v>
      </c>
      <c r="C648" t="s">
        <v>137</v>
      </c>
      <c r="D648">
        <v>1</v>
      </c>
      <c r="E648">
        <v>0</v>
      </c>
      <c r="F648">
        <v>2</v>
      </c>
      <c r="G648">
        <v>1</v>
      </c>
      <c r="H648" s="7">
        <v>1</v>
      </c>
      <c r="I648" s="7">
        <v>0</v>
      </c>
      <c r="J648" t="s">
        <v>3</v>
      </c>
      <c r="K648" t="s">
        <v>2</v>
      </c>
      <c r="L648" t="s">
        <v>4</v>
      </c>
      <c r="M648" t="s">
        <v>4</v>
      </c>
      <c r="N648" s="1">
        <v>76.666666666666671</v>
      </c>
      <c r="O648" s="1">
        <v>69.181818181818187</v>
      </c>
      <c r="P648" s="1">
        <v>49.648766349225639</v>
      </c>
      <c r="Q648" s="1">
        <v>61.400325732035007</v>
      </c>
      <c r="R648" s="1">
        <v>44.413177614464104</v>
      </c>
      <c r="S648" s="1">
        <v>56.420044614117785</v>
      </c>
      <c r="T648" s="1">
        <v>5.2355887347615351</v>
      </c>
      <c r="U648" s="1">
        <v>4.9802811179172224</v>
      </c>
      <c r="V648" s="13">
        <v>2014</v>
      </c>
      <c r="W648" s="13" t="s">
        <v>10</v>
      </c>
      <c r="X648" s="13" t="s">
        <v>45</v>
      </c>
      <c r="Y648" s="14">
        <f>VLOOKUP(B648,'2. n_obs_id1'!$A:$B,2,FALSE)</f>
        <v>63</v>
      </c>
      <c r="Z648" s="14">
        <f>IF(ISERROR(VLOOKUP(C648,'2. n_obs_id1'!$A:$B,2,FALSE)),0,VLOOKUP(C648,'2. n_obs_id1'!$A:$B,2,FALSE))</f>
        <v>77</v>
      </c>
    </row>
    <row r="649" spans="1:26" x14ac:dyDescent="0.2">
      <c r="A649">
        <v>648</v>
      </c>
      <c r="B649" t="s">
        <v>151</v>
      </c>
      <c r="C649" t="s">
        <v>133</v>
      </c>
      <c r="D649">
        <v>0</v>
      </c>
      <c r="E649">
        <v>1</v>
      </c>
      <c r="F649">
        <v>2</v>
      </c>
      <c r="G649">
        <v>1</v>
      </c>
      <c r="H649" s="7">
        <v>0</v>
      </c>
      <c r="I649" s="7">
        <v>1</v>
      </c>
      <c r="J649" t="s">
        <v>3</v>
      </c>
      <c r="K649" t="s">
        <v>2</v>
      </c>
      <c r="L649" t="s">
        <v>4</v>
      </c>
      <c r="M649" t="s">
        <v>6</v>
      </c>
      <c r="N649" s="1">
        <v>75.785714285714292</v>
      </c>
      <c r="O649" s="1">
        <v>87.272727272727266</v>
      </c>
      <c r="P649" s="1">
        <v>79.630396206473819</v>
      </c>
      <c r="Q649" s="1">
        <v>10</v>
      </c>
      <c r="R649" s="1">
        <v>53.670982228208608</v>
      </c>
      <c r="S649" s="1">
        <v>47.127807489230563</v>
      </c>
      <c r="T649" s="1">
        <v>25.959413978265211</v>
      </c>
      <c r="U649" s="1">
        <v>-37.127807489230563</v>
      </c>
      <c r="V649" s="13">
        <v>2014</v>
      </c>
      <c r="W649" s="13" t="s">
        <v>10</v>
      </c>
      <c r="X649" s="13" t="s">
        <v>59</v>
      </c>
      <c r="Y649" s="14">
        <f>VLOOKUP(B649,'2. n_obs_id1'!$A:$B,2,FALSE)</f>
        <v>128</v>
      </c>
      <c r="Z649" s="14">
        <f>IF(ISERROR(VLOOKUP(C649,'2. n_obs_id1'!$A:$B,2,FALSE)),0,VLOOKUP(C649,'2. n_obs_id1'!$A:$B,2,FALSE))</f>
        <v>84</v>
      </c>
    </row>
    <row r="650" spans="1:26" x14ac:dyDescent="0.2">
      <c r="A650">
        <v>649</v>
      </c>
      <c r="B650" t="s">
        <v>133</v>
      </c>
      <c r="C650" t="s">
        <v>151</v>
      </c>
      <c r="D650">
        <v>1</v>
      </c>
      <c r="E650">
        <v>0</v>
      </c>
      <c r="F650">
        <v>1</v>
      </c>
      <c r="G650">
        <v>2</v>
      </c>
      <c r="H650" s="7">
        <v>1</v>
      </c>
      <c r="I650" s="7">
        <v>0</v>
      </c>
      <c r="J650" t="s">
        <v>2</v>
      </c>
      <c r="K650" t="s">
        <v>3</v>
      </c>
      <c r="L650" t="s">
        <v>6</v>
      </c>
      <c r="M650" t="s">
        <v>4</v>
      </c>
      <c r="N650" s="1">
        <v>87.272727272727266</v>
      </c>
      <c r="O650" s="1">
        <v>75.785714285714292</v>
      </c>
      <c r="P650" s="1">
        <v>10</v>
      </c>
      <c r="Q650" s="1">
        <v>79.630396206473819</v>
      </c>
      <c r="R650" s="1">
        <v>48.399477429557052</v>
      </c>
      <c r="S650" s="1">
        <v>52.284737795292884</v>
      </c>
      <c r="T650" s="1">
        <v>-38.399477429557052</v>
      </c>
      <c r="U650" s="1">
        <v>27.345658411180935</v>
      </c>
      <c r="V650" s="13">
        <v>2014</v>
      </c>
      <c r="W650" s="13" t="s">
        <v>10</v>
      </c>
      <c r="X650" s="13" t="s">
        <v>59</v>
      </c>
      <c r="Y650" s="14">
        <f>VLOOKUP(B650,'2. n_obs_id1'!$A:$B,2,FALSE)</f>
        <v>84</v>
      </c>
      <c r="Z650" s="14">
        <f>IF(ISERROR(VLOOKUP(C650,'2. n_obs_id1'!$A:$B,2,FALSE)),0,VLOOKUP(C650,'2. n_obs_id1'!$A:$B,2,FALSE))</f>
        <v>128</v>
      </c>
    </row>
    <row r="651" spans="1:26" x14ac:dyDescent="0.2">
      <c r="A651">
        <v>650</v>
      </c>
      <c r="B651" t="s">
        <v>159</v>
      </c>
      <c r="C651" t="s">
        <v>151</v>
      </c>
      <c r="D651">
        <v>1</v>
      </c>
      <c r="E651">
        <v>0</v>
      </c>
      <c r="F651">
        <v>1</v>
      </c>
      <c r="G651">
        <v>2</v>
      </c>
      <c r="H651" s="7">
        <v>1</v>
      </c>
      <c r="I651" s="7">
        <v>0</v>
      </c>
      <c r="J651" t="s">
        <v>2</v>
      </c>
      <c r="K651" t="s">
        <v>3</v>
      </c>
      <c r="L651" t="s">
        <v>4</v>
      </c>
      <c r="M651" t="s">
        <v>4</v>
      </c>
      <c r="N651" s="1">
        <v>63.875</v>
      </c>
      <c r="O651" s="1">
        <v>75.785714285714292</v>
      </c>
      <c r="P651" s="1">
        <v>6.4031242374328485</v>
      </c>
      <c r="Q651" s="1">
        <v>74.411020689142546</v>
      </c>
      <c r="R651" s="1">
        <v>44.244522849940964</v>
      </c>
      <c r="S651" s="1">
        <v>52.284737795292884</v>
      </c>
      <c r="T651" s="1">
        <v>-37.841398612508115</v>
      </c>
      <c r="U651" s="1">
        <v>22.126282893849663</v>
      </c>
      <c r="V651" s="13">
        <v>2014</v>
      </c>
      <c r="W651" s="13" t="s">
        <v>10</v>
      </c>
      <c r="X651" s="13" t="s">
        <v>61</v>
      </c>
      <c r="Y651" s="14">
        <f>VLOOKUP(B651,'2. n_obs_id1'!$A:$B,2,FALSE)</f>
        <v>29</v>
      </c>
      <c r="Z651" s="14">
        <f>IF(ISERROR(VLOOKUP(C651,'2. n_obs_id1'!$A:$B,2,FALSE)),0,VLOOKUP(C651,'2. n_obs_id1'!$A:$B,2,FALSE))</f>
        <v>128</v>
      </c>
    </row>
    <row r="652" spans="1:26" x14ac:dyDescent="0.2">
      <c r="A652">
        <v>651</v>
      </c>
      <c r="B652" t="s">
        <v>159</v>
      </c>
      <c r="C652" t="s">
        <v>151</v>
      </c>
      <c r="D652">
        <v>0</v>
      </c>
      <c r="E652">
        <v>1</v>
      </c>
      <c r="F652">
        <v>1</v>
      </c>
      <c r="G652">
        <v>2</v>
      </c>
      <c r="H652" s="7">
        <v>1</v>
      </c>
      <c r="I652" s="7">
        <v>0</v>
      </c>
      <c r="J652" t="s">
        <v>2</v>
      </c>
      <c r="K652" t="s">
        <v>3</v>
      </c>
      <c r="L652" t="s">
        <v>4</v>
      </c>
      <c r="M652" t="s">
        <v>4</v>
      </c>
      <c r="N652" s="1">
        <v>63.875</v>
      </c>
      <c r="O652" s="1">
        <v>75.785714285714292</v>
      </c>
      <c r="P652" s="1">
        <v>6.4031242374328485</v>
      </c>
      <c r="Q652" s="1">
        <v>74.411020689142546</v>
      </c>
      <c r="R652" s="1">
        <v>44.244522849940964</v>
      </c>
      <c r="S652" s="1">
        <v>52.284737795292884</v>
      </c>
      <c r="T652" s="1">
        <v>-37.841398612508115</v>
      </c>
      <c r="U652" s="1">
        <v>22.126282893849663</v>
      </c>
      <c r="V652" s="13">
        <v>2014</v>
      </c>
      <c r="W652" s="13" t="s">
        <v>10</v>
      </c>
      <c r="X652" s="13" t="s">
        <v>61</v>
      </c>
      <c r="Y652" s="14">
        <f>VLOOKUP(B652,'2. n_obs_id1'!$A:$B,2,FALSE)</f>
        <v>29</v>
      </c>
      <c r="Z652" s="14">
        <f>IF(ISERROR(VLOOKUP(C652,'2. n_obs_id1'!$A:$B,2,FALSE)),0,VLOOKUP(C652,'2. n_obs_id1'!$A:$B,2,FALSE))</f>
        <v>128</v>
      </c>
    </row>
    <row r="653" spans="1:26" x14ac:dyDescent="0.2">
      <c r="A653">
        <v>652</v>
      </c>
      <c r="B653" t="s">
        <v>159</v>
      </c>
      <c r="C653" t="s">
        <v>151</v>
      </c>
      <c r="D653">
        <v>1</v>
      </c>
      <c r="E653">
        <v>0</v>
      </c>
      <c r="F653">
        <v>2</v>
      </c>
      <c r="G653">
        <v>1</v>
      </c>
      <c r="H653" s="7">
        <v>1</v>
      </c>
      <c r="I653" s="7">
        <v>0</v>
      </c>
      <c r="J653" t="s">
        <v>2</v>
      </c>
      <c r="K653" t="s">
        <v>3</v>
      </c>
      <c r="L653" t="s">
        <v>4</v>
      </c>
      <c r="M653" t="s">
        <v>4</v>
      </c>
      <c r="N653" s="1">
        <v>63.875</v>
      </c>
      <c r="O653" s="1">
        <v>75.785714285714292</v>
      </c>
      <c r="P653" s="1">
        <v>6.4031242374328485</v>
      </c>
      <c r="Q653" s="1">
        <v>74.411020689142546</v>
      </c>
      <c r="R653" s="1">
        <v>44.244522849940964</v>
      </c>
      <c r="S653" s="1">
        <v>52.284737795292884</v>
      </c>
      <c r="T653" s="1">
        <v>-37.841398612508115</v>
      </c>
      <c r="U653" s="1">
        <v>22.126282893849663</v>
      </c>
      <c r="V653" s="13">
        <v>2014</v>
      </c>
      <c r="W653" s="13" t="s">
        <v>10</v>
      </c>
      <c r="X653" s="13" t="s">
        <v>61</v>
      </c>
      <c r="Y653" s="14">
        <f>VLOOKUP(B653,'2. n_obs_id1'!$A:$B,2,FALSE)</f>
        <v>29</v>
      </c>
      <c r="Z653" s="14">
        <f>IF(ISERROR(VLOOKUP(C653,'2. n_obs_id1'!$A:$B,2,FALSE)),0,VLOOKUP(C653,'2. n_obs_id1'!$A:$B,2,FALSE))</f>
        <v>128</v>
      </c>
    </row>
    <row r="654" spans="1:26" x14ac:dyDescent="0.2">
      <c r="A654">
        <v>653</v>
      </c>
      <c r="B654" t="s">
        <v>151</v>
      </c>
      <c r="C654" t="s">
        <v>159</v>
      </c>
      <c r="D654">
        <v>0</v>
      </c>
      <c r="E654">
        <v>1</v>
      </c>
      <c r="F654">
        <v>2</v>
      </c>
      <c r="G654">
        <v>1</v>
      </c>
      <c r="H654" s="7">
        <v>0</v>
      </c>
      <c r="I654" s="7">
        <v>1</v>
      </c>
      <c r="J654" t="s">
        <v>3</v>
      </c>
      <c r="K654" t="s">
        <v>2</v>
      </c>
      <c r="L654" t="s">
        <v>4</v>
      </c>
      <c r="M654" t="s">
        <v>4</v>
      </c>
      <c r="N654" s="1">
        <v>75.785714285714292</v>
      </c>
      <c r="O654" s="1">
        <v>63.875</v>
      </c>
      <c r="P654" s="1">
        <v>74.411020689142546</v>
      </c>
      <c r="Q654" s="1">
        <v>6.4031242374328485</v>
      </c>
      <c r="R654" s="1">
        <v>53.670982228208608</v>
      </c>
      <c r="S654" s="1">
        <v>39.163553836654089</v>
      </c>
      <c r="T654" s="1">
        <v>20.740038460933938</v>
      </c>
      <c r="U654" s="1">
        <v>-32.76042959922124</v>
      </c>
      <c r="V654" s="13">
        <v>2014</v>
      </c>
      <c r="W654" s="13" t="s">
        <v>10</v>
      </c>
      <c r="X654" s="13" t="s">
        <v>61</v>
      </c>
      <c r="Y654" s="14">
        <f>VLOOKUP(B654,'2. n_obs_id1'!$A:$B,2,FALSE)</f>
        <v>128</v>
      </c>
      <c r="Z654" s="14">
        <f>IF(ISERROR(VLOOKUP(C654,'2. n_obs_id1'!$A:$B,2,FALSE)),0,VLOOKUP(C654,'2. n_obs_id1'!$A:$B,2,FALSE))</f>
        <v>29</v>
      </c>
    </row>
    <row r="655" spans="1:26" x14ac:dyDescent="0.2">
      <c r="A655">
        <v>654</v>
      </c>
      <c r="B655" t="s">
        <v>151</v>
      </c>
      <c r="C655" t="s">
        <v>159</v>
      </c>
      <c r="D655">
        <v>0</v>
      </c>
      <c r="E655">
        <v>1</v>
      </c>
      <c r="F655">
        <v>2</v>
      </c>
      <c r="G655">
        <v>1</v>
      </c>
      <c r="H655" s="7">
        <v>0</v>
      </c>
      <c r="I655" s="7">
        <v>1</v>
      </c>
      <c r="J655" t="s">
        <v>3</v>
      </c>
      <c r="K655" t="s">
        <v>2</v>
      </c>
      <c r="L655" t="s">
        <v>4</v>
      </c>
      <c r="M655" t="s">
        <v>4</v>
      </c>
      <c r="N655" s="1">
        <v>75.785714285714292</v>
      </c>
      <c r="O655" s="1">
        <v>63.875</v>
      </c>
      <c r="P655" s="1">
        <v>74.411020689142546</v>
      </c>
      <c r="Q655" s="1">
        <v>6.4031242374328485</v>
      </c>
      <c r="R655" s="1">
        <v>53.670982228208608</v>
      </c>
      <c r="S655" s="1">
        <v>39.163553836654089</v>
      </c>
      <c r="T655" s="1">
        <v>20.740038460933938</v>
      </c>
      <c r="U655" s="1">
        <v>-32.76042959922124</v>
      </c>
      <c r="V655" s="13">
        <v>2014</v>
      </c>
      <c r="W655" s="13" t="s">
        <v>10</v>
      </c>
      <c r="X655" s="13" t="s">
        <v>61</v>
      </c>
      <c r="Y655" s="14">
        <f>VLOOKUP(B655,'2. n_obs_id1'!$A:$B,2,FALSE)</f>
        <v>128</v>
      </c>
      <c r="Z655" s="14">
        <f>IF(ISERROR(VLOOKUP(C655,'2. n_obs_id1'!$A:$B,2,FALSE)),0,VLOOKUP(C655,'2. n_obs_id1'!$A:$B,2,FALSE))</f>
        <v>29</v>
      </c>
    </row>
    <row r="656" spans="1:26" x14ac:dyDescent="0.2">
      <c r="A656">
        <v>655</v>
      </c>
      <c r="B656" t="s">
        <v>151</v>
      </c>
      <c r="C656" t="s">
        <v>159</v>
      </c>
      <c r="D656">
        <v>0</v>
      </c>
      <c r="E656">
        <v>1</v>
      </c>
      <c r="F656">
        <v>2</v>
      </c>
      <c r="G656">
        <v>1</v>
      </c>
      <c r="H656" s="7">
        <v>0</v>
      </c>
      <c r="I656" s="7">
        <v>1</v>
      </c>
      <c r="J656" t="s">
        <v>3</v>
      </c>
      <c r="K656" t="s">
        <v>2</v>
      </c>
      <c r="L656" t="s">
        <v>4</v>
      </c>
      <c r="M656" t="s">
        <v>4</v>
      </c>
      <c r="N656" s="1">
        <v>75.785714285714292</v>
      </c>
      <c r="O656" s="1">
        <v>63.875</v>
      </c>
      <c r="P656" s="1">
        <v>74.411020689142546</v>
      </c>
      <c r="Q656" s="1">
        <v>6.4031242374328485</v>
      </c>
      <c r="R656" s="1">
        <v>53.670982228208608</v>
      </c>
      <c r="S656" s="1">
        <v>39.163553836654089</v>
      </c>
      <c r="T656" s="1">
        <v>20.740038460933938</v>
      </c>
      <c r="U656" s="1">
        <v>-32.76042959922124</v>
      </c>
      <c r="V656" s="13">
        <v>2014</v>
      </c>
      <c r="W656" s="13" t="s">
        <v>10</v>
      </c>
      <c r="X656" s="13" t="s">
        <v>61</v>
      </c>
      <c r="Y656" s="14">
        <f>VLOOKUP(B656,'2. n_obs_id1'!$A:$B,2,FALSE)</f>
        <v>128</v>
      </c>
      <c r="Z656" s="14">
        <f>IF(ISERROR(VLOOKUP(C656,'2. n_obs_id1'!$A:$B,2,FALSE)),0,VLOOKUP(C656,'2. n_obs_id1'!$A:$B,2,FALSE))</f>
        <v>29</v>
      </c>
    </row>
    <row r="657" spans="1:26" x14ac:dyDescent="0.2">
      <c r="A657">
        <v>656</v>
      </c>
      <c r="B657" t="s">
        <v>154</v>
      </c>
      <c r="C657" t="s">
        <v>157</v>
      </c>
      <c r="D657">
        <v>1</v>
      </c>
      <c r="E657">
        <v>0</v>
      </c>
      <c r="F657">
        <v>2</v>
      </c>
      <c r="G657">
        <v>1</v>
      </c>
      <c r="H657" s="7">
        <v>0</v>
      </c>
      <c r="I657" s="7">
        <v>1</v>
      </c>
      <c r="J657" t="s">
        <v>2</v>
      </c>
      <c r="K657" t="s">
        <v>2</v>
      </c>
      <c r="L657" t="s">
        <v>4</v>
      </c>
      <c r="M657" t="s">
        <v>6</v>
      </c>
      <c r="N657" s="1">
        <v>60.166666666666664</v>
      </c>
      <c r="O657" s="1">
        <v>81.400000000000006</v>
      </c>
      <c r="P657" s="1">
        <v>86.371291526756735</v>
      </c>
      <c r="Q657" s="1">
        <v>112.92475370794483</v>
      </c>
      <c r="R657" s="1">
        <v>38.637286496795177</v>
      </c>
      <c r="S657" s="1">
        <v>147.46769362274719</v>
      </c>
      <c r="T657" s="1">
        <v>47.734005029961558</v>
      </c>
      <c r="U657" s="1">
        <v>-34.542939914802361</v>
      </c>
      <c r="V657" s="13">
        <v>2014</v>
      </c>
      <c r="W657" s="13" t="s">
        <v>10</v>
      </c>
      <c r="X657" s="13" t="s">
        <v>57</v>
      </c>
      <c r="Y657" s="14">
        <f>VLOOKUP(B657,'2. n_obs_id1'!$A:$B,2,FALSE)</f>
        <v>158</v>
      </c>
      <c r="Z657" s="14">
        <f>IF(ISERROR(VLOOKUP(C657,'2. n_obs_id1'!$A:$B,2,FALSE)),0,VLOOKUP(C657,'2. n_obs_id1'!$A:$B,2,FALSE))</f>
        <v>70</v>
      </c>
    </row>
    <row r="658" spans="1:26" x14ac:dyDescent="0.2">
      <c r="A658">
        <v>657</v>
      </c>
      <c r="B658" t="s">
        <v>157</v>
      </c>
      <c r="C658" t="s">
        <v>154</v>
      </c>
      <c r="D658">
        <v>1</v>
      </c>
      <c r="E658">
        <v>0</v>
      </c>
      <c r="F658">
        <v>1</v>
      </c>
      <c r="G658">
        <v>2</v>
      </c>
      <c r="H658" s="7">
        <v>1</v>
      </c>
      <c r="I658" s="7">
        <v>0</v>
      </c>
      <c r="J658" t="s">
        <v>2</v>
      </c>
      <c r="K658" t="s">
        <v>2</v>
      </c>
      <c r="L658" t="s">
        <v>6</v>
      </c>
      <c r="M658" t="s">
        <v>4</v>
      </c>
      <c r="N658" s="1">
        <v>81.400000000000006</v>
      </c>
      <c r="O658" s="1">
        <v>60.166666666666664</v>
      </c>
      <c r="P658" s="1">
        <v>112.92475370794483</v>
      </c>
      <c r="Q658" s="1">
        <v>86.371291526756735</v>
      </c>
      <c r="R658" s="1">
        <v>159.82581889712145</v>
      </c>
      <c r="S658" s="1">
        <v>38.502524349691555</v>
      </c>
      <c r="T658" s="1">
        <v>-46.90106518917662</v>
      </c>
      <c r="U658" s="1">
        <v>47.86876717706518</v>
      </c>
      <c r="V658" s="13">
        <v>2014</v>
      </c>
      <c r="W658" s="13" t="s">
        <v>10</v>
      </c>
      <c r="X658" s="13" t="s">
        <v>57</v>
      </c>
      <c r="Y658" s="14">
        <f>VLOOKUP(B658,'2. n_obs_id1'!$A:$B,2,FALSE)</f>
        <v>70</v>
      </c>
      <c r="Z658" s="14">
        <f>IF(ISERROR(VLOOKUP(C658,'2. n_obs_id1'!$A:$B,2,FALSE)),0,VLOOKUP(C658,'2. n_obs_id1'!$A:$B,2,FALSE))</f>
        <v>158</v>
      </c>
    </row>
    <row r="659" spans="1:26" x14ac:dyDescent="0.2">
      <c r="A659">
        <v>658</v>
      </c>
      <c r="B659" t="s">
        <v>166</v>
      </c>
      <c r="C659" t="s">
        <v>138</v>
      </c>
      <c r="D659">
        <v>0</v>
      </c>
      <c r="E659">
        <v>1</v>
      </c>
      <c r="F659">
        <v>1</v>
      </c>
      <c r="G659">
        <v>2</v>
      </c>
      <c r="H659" s="7">
        <v>0</v>
      </c>
      <c r="I659" s="7">
        <v>1</v>
      </c>
      <c r="J659" t="s">
        <v>3</v>
      </c>
      <c r="K659" t="s">
        <v>2</v>
      </c>
      <c r="L659" t="s">
        <v>4</v>
      </c>
      <c r="M659" t="s">
        <v>6</v>
      </c>
      <c r="N659" s="1">
        <v>76.666666666666671</v>
      </c>
      <c r="O659" s="1">
        <v>78.857142857142861</v>
      </c>
      <c r="P659" s="1">
        <v>49.648766349225639</v>
      </c>
      <c r="Q659" s="1">
        <v>41.593268686170845</v>
      </c>
      <c r="R659" s="1">
        <v>44.413177614464104</v>
      </c>
      <c r="S659" s="1">
        <v>38.572545498119524</v>
      </c>
      <c r="T659" s="1">
        <v>5.2355887347615351</v>
      </c>
      <c r="U659" s="1">
        <v>3.0207231880513206</v>
      </c>
      <c r="V659" s="13">
        <v>2014</v>
      </c>
      <c r="W659" s="13" t="s">
        <v>10</v>
      </c>
      <c r="X659" s="13" t="s">
        <v>45</v>
      </c>
      <c r="Y659" s="14">
        <f>VLOOKUP(B659,'2. n_obs_id1'!$A:$B,2,FALSE)</f>
        <v>63</v>
      </c>
      <c r="Z659" s="14">
        <f>IF(ISERROR(VLOOKUP(C659,'2. n_obs_id1'!$A:$B,2,FALSE)),0,VLOOKUP(C659,'2. n_obs_id1'!$A:$B,2,FALSE))</f>
        <v>58</v>
      </c>
    </row>
    <row r="660" spans="1:26" x14ac:dyDescent="0.2">
      <c r="A660">
        <v>659</v>
      </c>
      <c r="B660" t="s">
        <v>153</v>
      </c>
      <c r="C660" t="s">
        <v>156</v>
      </c>
      <c r="D660">
        <v>0</v>
      </c>
      <c r="E660">
        <v>1</v>
      </c>
      <c r="F660">
        <v>2</v>
      </c>
      <c r="G660">
        <v>1</v>
      </c>
      <c r="H660" s="7">
        <v>0</v>
      </c>
      <c r="I660" s="7">
        <v>1</v>
      </c>
      <c r="J660" t="s">
        <v>3</v>
      </c>
      <c r="K660" t="s">
        <v>2</v>
      </c>
      <c r="L660" t="s">
        <v>4</v>
      </c>
      <c r="M660" t="s">
        <v>4</v>
      </c>
      <c r="N660" s="1">
        <v>65</v>
      </c>
      <c r="O660" s="1">
        <v>60.111111111111114</v>
      </c>
      <c r="P660" s="1">
        <v>61.294371682887821</v>
      </c>
      <c r="Q660" s="1">
        <v>10</v>
      </c>
      <c r="R660" s="1">
        <v>35.422521576159134</v>
      </c>
      <c r="S660" s="1">
        <v>20.126480852225196</v>
      </c>
      <c r="T660" s="1">
        <v>25.871850106728687</v>
      </c>
      <c r="U660" s="1">
        <v>-10.126480852225196</v>
      </c>
      <c r="V660" s="13">
        <v>2014</v>
      </c>
      <c r="W660" s="13" t="s">
        <v>33</v>
      </c>
      <c r="X660" s="13" t="s">
        <v>38</v>
      </c>
      <c r="Y660" s="14">
        <f>VLOOKUP(B660,'2. n_obs_id1'!$A:$B,2,FALSE)</f>
        <v>72</v>
      </c>
      <c r="Z660" s="14">
        <f>IF(ISERROR(VLOOKUP(C660,'2. n_obs_id1'!$A:$B,2,FALSE)),0,VLOOKUP(C660,'2. n_obs_id1'!$A:$B,2,FALSE))</f>
        <v>71</v>
      </c>
    </row>
    <row r="661" spans="1:26" x14ac:dyDescent="0.2">
      <c r="A661">
        <v>660</v>
      </c>
      <c r="B661" t="s">
        <v>153</v>
      </c>
      <c r="C661" t="s">
        <v>156</v>
      </c>
      <c r="D661">
        <v>0</v>
      </c>
      <c r="E661">
        <v>1</v>
      </c>
      <c r="F661">
        <v>2</v>
      </c>
      <c r="G661">
        <v>1</v>
      </c>
      <c r="H661" s="7">
        <v>0</v>
      </c>
      <c r="I661" s="7">
        <v>1</v>
      </c>
      <c r="J661" t="s">
        <v>3</v>
      </c>
      <c r="K661" t="s">
        <v>2</v>
      </c>
      <c r="L661" t="s">
        <v>4</v>
      </c>
      <c r="M661" t="s">
        <v>4</v>
      </c>
      <c r="N661" s="1">
        <v>65</v>
      </c>
      <c r="O661" s="1">
        <v>60.111111111111114</v>
      </c>
      <c r="P661" s="1">
        <v>61.294371682887821</v>
      </c>
      <c r="Q661" s="1">
        <v>10</v>
      </c>
      <c r="R661" s="1">
        <v>35.422521576159134</v>
      </c>
      <c r="S661" s="1">
        <v>20.126480852225196</v>
      </c>
      <c r="T661" s="1">
        <v>25.871850106728687</v>
      </c>
      <c r="U661" s="1">
        <v>-10.126480852225196</v>
      </c>
      <c r="V661" s="13">
        <v>2014</v>
      </c>
      <c r="W661" s="13" t="s">
        <v>33</v>
      </c>
      <c r="X661" s="13" t="s">
        <v>38</v>
      </c>
      <c r="Y661" s="14">
        <f>VLOOKUP(B661,'2. n_obs_id1'!$A:$B,2,FALSE)</f>
        <v>72</v>
      </c>
      <c r="Z661" s="14">
        <f>IF(ISERROR(VLOOKUP(C661,'2. n_obs_id1'!$A:$B,2,FALSE)),0,VLOOKUP(C661,'2. n_obs_id1'!$A:$B,2,FALSE))</f>
        <v>71</v>
      </c>
    </row>
    <row r="662" spans="1:26" x14ac:dyDescent="0.2">
      <c r="A662">
        <v>661</v>
      </c>
      <c r="B662" t="s">
        <v>162</v>
      </c>
      <c r="C662" t="s">
        <v>153</v>
      </c>
      <c r="D662">
        <v>0</v>
      </c>
      <c r="E662">
        <v>1</v>
      </c>
      <c r="F662">
        <v>1</v>
      </c>
      <c r="G662">
        <v>2</v>
      </c>
      <c r="H662" s="7">
        <v>0</v>
      </c>
      <c r="I662" s="7">
        <v>1</v>
      </c>
      <c r="J662" t="s">
        <v>2</v>
      </c>
      <c r="K662" t="s">
        <v>3</v>
      </c>
      <c r="L662" t="s">
        <v>4</v>
      </c>
      <c r="M662" t="s">
        <v>4</v>
      </c>
      <c r="N662" s="1">
        <v>67.857142857142861</v>
      </c>
      <c r="O662" s="1">
        <v>65</v>
      </c>
      <c r="P662" s="1">
        <v>57.454329688892898</v>
      </c>
      <c r="Q662" s="1">
        <v>39.66106403010388</v>
      </c>
      <c r="R662" s="1">
        <v>38.237463939636498</v>
      </c>
      <c r="S662" s="1">
        <v>37.794412898464323</v>
      </c>
      <c r="T662" s="1">
        <v>19.216865749256399</v>
      </c>
      <c r="U662" s="1">
        <v>1.8666511316395571</v>
      </c>
      <c r="V662" s="13">
        <v>2014</v>
      </c>
      <c r="W662" s="13" t="s">
        <v>33</v>
      </c>
      <c r="X662" s="13" t="s">
        <v>49</v>
      </c>
      <c r="Y662" s="14">
        <f>VLOOKUP(B662,'2. n_obs_id1'!$A:$B,2,FALSE)</f>
        <v>16</v>
      </c>
      <c r="Z662" s="14">
        <f>IF(ISERROR(VLOOKUP(C662,'2. n_obs_id1'!$A:$B,2,FALSE)),0,VLOOKUP(C662,'2. n_obs_id1'!$A:$B,2,FALSE))</f>
        <v>72</v>
      </c>
    </row>
    <row r="663" spans="1:26" x14ac:dyDescent="0.2">
      <c r="A663">
        <v>662</v>
      </c>
      <c r="B663" t="s">
        <v>153</v>
      </c>
      <c r="C663" t="s">
        <v>162</v>
      </c>
      <c r="D663">
        <v>1</v>
      </c>
      <c r="E663">
        <v>0</v>
      </c>
      <c r="F663">
        <v>1</v>
      </c>
      <c r="G663">
        <v>2</v>
      </c>
      <c r="H663" s="7">
        <v>1</v>
      </c>
      <c r="I663" s="7">
        <v>0</v>
      </c>
      <c r="J663" t="s">
        <v>3</v>
      </c>
      <c r="K663" t="s">
        <v>2</v>
      </c>
      <c r="L663" t="s">
        <v>4</v>
      </c>
      <c r="M663" t="s">
        <v>4</v>
      </c>
      <c r="N663" s="1">
        <v>65</v>
      </c>
      <c r="O663" s="1">
        <v>67.857142857142861</v>
      </c>
      <c r="P663" s="1">
        <v>39.66106403010388</v>
      </c>
      <c r="Q663" s="1">
        <v>57.454329688892898</v>
      </c>
      <c r="R663" s="1">
        <v>35.422521576159134</v>
      </c>
      <c r="S663" s="1">
        <v>35.404677884627461</v>
      </c>
      <c r="T663" s="1">
        <v>4.2385424539447456</v>
      </c>
      <c r="U663" s="1">
        <v>22.049651804265437</v>
      </c>
      <c r="V663" s="13">
        <v>2014</v>
      </c>
      <c r="W663" s="13" t="s">
        <v>33</v>
      </c>
      <c r="X663" s="13" t="s">
        <v>49</v>
      </c>
      <c r="Y663" s="14">
        <f>VLOOKUP(B663,'2. n_obs_id1'!$A:$B,2,FALSE)</f>
        <v>72</v>
      </c>
      <c r="Z663" s="14">
        <f>IF(ISERROR(VLOOKUP(C663,'2. n_obs_id1'!$A:$B,2,FALSE)),0,VLOOKUP(C663,'2. n_obs_id1'!$A:$B,2,FALSE))</f>
        <v>16</v>
      </c>
    </row>
    <row r="664" spans="1:26" x14ac:dyDescent="0.2">
      <c r="A664">
        <v>663</v>
      </c>
      <c r="B664" t="s">
        <v>153</v>
      </c>
      <c r="C664" t="s">
        <v>162</v>
      </c>
      <c r="D664">
        <v>1</v>
      </c>
      <c r="E664">
        <v>0</v>
      </c>
      <c r="F664">
        <v>1</v>
      </c>
      <c r="G664">
        <v>2</v>
      </c>
      <c r="H664" s="7">
        <v>1</v>
      </c>
      <c r="I664" s="7">
        <v>0</v>
      </c>
      <c r="J664" t="s">
        <v>3</v>
      </c>
      <c r="K664" t="s">
        <v>2</v>
      </c>
      <c r="L664" t="s">
        <v>4</v>
      </c>
      <c r="M664" t="s">
        <v>4</v>
      </c>
      <c r="N664" s="1">
        <v>65</v>
      </c>
      <c r="O664" s="1">
        <v>67.857142857142861</v>
      </c>
      <c r="P664" s="1">
        <v>10</v>
      </c>
      <c r="Q664" s="1">
        <v>45.122056690713912</v>
      </c>
      <c r="R664" s="1">
        <v>35.422521576159134</v>
      </c>
      <c r="S664" s="1">
        <v>35.404677884627461</v>
      </c>
      <c r="T664" s="1">
        <v>-25.422521576159134</v>
      </c>
      <c r="U664" s="1">
        <v>9.717378806086451</v>
      </c>
      <c r="V664" s="13">
        <v>2014</v>
      </c>
      <c r="W664" s="13" t="s">
        <v>33</v>
      </c>
      <c r="X664" s="13" t="s">
        <v>73</v>
      </c>
      <c r="Y664" s="14">
        <f>VLOOKUP(B664,'2. n_obs_id1'!$A:$B,2,FALSE)</f>
        <v>72</v>
      </c>
      <c r="Z664" s="14">
        <f>IF(ISERROR(VLOOKUP(C664,'2. n_obs_id1'!$A:$B,2,FALSE)),0,VLOOKUP(C664,'2. n_obs_id1'!$A:$B,2,FALSE))</f>
        <v>16</v>
      </c>
    </row>
    <row r="665" spans="1:26" x14ac:dyDescent="0.2">
      <c r="A665">
        <v>664</v>
      </c>
      <c r="B665" t="s">
        <v>153</v>
      </c>
      <c r="C665" t="s">
        <v>156</v>
      </c>
      <c r="D665">
        <v>1</v>
      </c>
      <c r="E665">
        <v>0</v>
      </c>
      <c r="F665">
        <v>2</v>
      </c>
      <c r="G665">
        <v>1</v>
      </c>
      <c r="H665" s="7">
        <v>0</v>
      </c>
      <c r="I665" s="7">
        <v>1</v>
      </c>
      <c r="J665" t="s">
        <v>3</v>
      </c>
      <c r="K665" t="s">
        <v>2</v>
      </c>
      <c r="L665" t="s">
        <v>4</v>
      </c>
      <c r="M665" t="s">
        <v>4</v>
      </c>
      <c r="N665" s="1">
        <v>65</v>
      </c>
      <c r="O665" s="1">
        <v>60.111111111111114</v>
      </c>
      <c r="P665" s="1">
        <v>31.622776601683793</v>
      </c>
      <c r="Q665" s="1">
        <v>33.060550509633082</v>
      </c>
      <c r="R665" s="1">
        <v>35.422521576159134</v>
      </c>
      <c r="S665" s="1">
        <v>20.126480852225196</v>
      </c>
      <c r="T665" s="1">
        <v>-3.7997449744753418</v>
      </c>
      <c r="U665" s="1">
        <v>12.934069657407886</v>
      </c>
      <c r="V665" s="13">
        <v>2014</v>
      </c>
      <c r="W665" s="13" t="s">
        <v>33</v>
      </c>
      <c r="X665" s="13" t="s">
        <v>41</v>
      </c>
      <c r="Y665" s="14">
        <f>VLOOKUP(B665,'2. n_obs_id1'!$A:$B,2,FALSE)</f>
        <v>72</v>
      </c>
      <c r="Z665" s="14">
        <f>IF(ISERROR(VLOOKUP(C665,'2. n_obs_id1'!$A:$B,2,FALSE)),0,VLOOKUP(C665,'2. n_obs_id1'!$A:$B,2,FALSE))</f>
        <v>71</v>
      </c>
    </row>
    <row r="666" spans="1:26" x14ac:dyDescent="0.2">
      <c r="A666">
        <v>665</v>
      </c>
      <c r="B666" t="s">
        <v>156</v>
      </c>
      <c r="C666" t="s">
        <v>153</v>
      </c>
      <c r="D666">
        <v>1</v>
      </c>
      <c r="E666">
        <v>0</v>
      </c>
      <c r="F666">
        <v>1</v>
      </c>
      <c r="G666">
        <v>2</v>
      </c>
      <c r="H666" s="7">
        <v>1</v>
      </c>
      <c r="I666" s="7">
        <v>0</v>
      </c>
      <c r="J666" t="s">
        <v>2</v>
      </c>
      <c r="K666" t="s">
        <v>3</v>
      </c>
      <c r="L666" t="s">
        <v>4</v>
      </c>
      <c r="M666" t="s">
        <v>4</v>
      </c>
      <c r="N666" s="1">
        <v>60.111111111111114</v>
      </c>
      <c r="O666" s="1">
        <v>65</v>
      </c>
      <c r="P666" s="1">
        <v>33.060550509633082</v>
      </c>
      <c r="Q666" s="1">
        <v>31.622776601683793</v>
      </c>
      <c r="R666" s="1">
        <v>19.530204156534676</v>
      </c>
      <c r="S666" s="1">
        <v>37.794412898464323</v>
      </c>
      <c r="T666" s="1">
        <v>13.530346353098405</v>
      </c>
      <c r="U666" s="1">
        <v>-6.1716362967805303</v>
      </c>
      <c r="V666" s="13">
        <v>2014</v>
      </c>
      <c r="W666" s="13" t="s">
        <v>33</v>
      </c>
      <c r="X666" s="13" t="s">
        <v>41</v>
      </c>
      <c r="Y666" s="14">
        <f>VLOOKUP(B666,'2. n_obs_id1'!$A:$B,2,FALSE)</f>
        <v>71</v>
      </c>
      <c r="Z666" s="14">
        <f>IF(ISERROR(VLOOKUP(C666,'2. n_obs_id1'!$A:$B,2,FALSE)),0,VLOOKUP(C666,'2. n_obs_id1'!$A:$B,2,FALSE))</f>
        <v>72</v>
      </c>
    </row>
    <row r="667" spans="1:26" x14ac:dyDescent="0.2">
      <c r="A667">
        <v>666</v>
      </c>
      <c r="B667" t="s">
        <v>153</v>
      </c>
      <c r="C667" t="s">
        <v>156</v>
      </c>
      <c r="D667">
        <v>0</v>
      </c>
      <c r="E667">
        <v>1</v>
      </c>
      <c r="F667">
        <v>1</v>
      </c>
      <c r="G667">
        <v>2</v>
      </c>
      <c r="H667" s="7">
        <v>0</v>
      </c>
      <c r="I667" s="7">
        <v>1</v>
      </c>
      <c r="J667" t="s">
        <v>3</v>
      </c>
      <c r="K667" t="s">
        <v>2</v>
      </c>
      <c r="L667" t="s">
        <v>4</v>
      </c>
      <c r="M667" t="s">
        <v>4</v>
      </c>
      <c r="N667" s="1">
        <v>65</v>
      </c>
      <c r="O667" s="1">
        <v>60.111111111111114</v>
      </c>
      <c r="P667" s="1">
        <v>31.622776601683793</v>
      </c>
      <c r="Q667" s="1">
        <v>33.060550509633082</v>
      </c>
      <c r="R667" s="1">
        <v>35.422521576159134</v>
      </c>
      <c r="S667" s="1">
        <v>20.126480852225196</v>
      </c>
      <c r="T667" s="1">
        <v>-3.7997449744753418</v>
      </c>
      <c r="U667" s="1">
        <v>12.934069657407886</v>
      </c>
      <c r="V667" s="13">
        <v>2014</v>
      </c>
      <c r="W667" s="13" t="s">
        <v>33</v>
      </c>
      <c r="X667" s="13" t="s">
        <v>41</v>
      </c>
      <c r="Y667" s="14">
        <f>VLOOKUP(B667,'2. n_obs_id1'!$A:$B,2,FALSE)</f>
        <v>72</v>
      </c>
      <c r="Z667" s="14">
        <f>IF(ISERROR(VLOOKUP(C667,'2. n_obs_id1'!$A:$B,2,FALSE)),0,VLOOKUP(C667,'2. n_obs_id1'!$A:$B,2,FALSE))</f>
        <v>71</v>
      </c>
    </row>
    <row r="668" spans="1:26" x14ac:dyDescent="0.2">
      <c r="A668">
        <v>667</v>
      </c>
      <c r="B668" t="s">
        <v>134</v>
      </c>
      <c r="C668" t="s">
        <v>154</v>
      </c>
      <c r="D668">
        <v>1</v>
      </c>
      <c r="E668">
        <v>0</v>
      </c>
      <c r="F668">
        <v>2</v>
      </c>
      <c r="G668">
        <v>1</v>
      </c>
      <c r="H668" s="7" t="s">
        <v>5</v>
      </c>
      <c r="I668" s="7" t="s">
        <v>5</v>
      </c>
      <c r="J668" t="s">
        <v>3</v>
      </c>
      <c r="K668" t="s">
        <v>2</v>
      </c>
      <c r="L668" t="s">
        <v>6</v>
      </c>
      <c r="M668" t="s">
        <v>4</v>
      </c>
      <c r="N668" s="1">
        <v>90.285714285714292</v>
      </c>
      <c r="O668" s="1">
        <v>60.166666666666664</v>
      </c>
      <c r="P668" s="1">
        <v>8.9442719099991592</v>
      </c>
      <c r="Q668" s="1">
        <v>29.732137494637012</v>
      </c>
      <c r="R668" s="1">
        <v>27.537942075366431</v>
      </c>
      <c r="S668" s="1">
        <v>38.502524349691555</v>
      </c>
      <c r="T668" s="1">
        <v>-18.593670165367271</v>
      </c>
      <c r="U668" s="1">
        <v>-8.770386855054543</v>
      </c>
      <c r="V668" s="13">
        <v>2014</v>
      </c>
      <c r="W668" s="13" t="s">
        <v>10</v>
      </c>
      <c r="X668" s="13" t="s">
        <v>71</v>
      </c>
      <c r="Y668" s="14">
        <f>VLOOKUP(B668,'2. n_obs_id1'!$A:$B,2,FALSE)</f>
        <v>142</v>
      </c>
      <c r="Z668" s="14">
        <f>IF(ISERROR(VLOOKUP(C668,'2. n_obs_id1'!$A:$B,2,FALSE)),0,VLOOKUP(C668,'2. n_obs_id1'!$A:$B,2,FALSE))</f>
        <v>158</v>
      </c>
    </row>
    <row r="669" spans="1:26" x14ac:dyDescent="0.2">
      <c r="A669">
        <v>668</v>
      </c>
      <c r="B669" t="s">
        <v>154</v>
      </c>
      <c r="C669" t="s">
        <v>134</v>
      </c>
      <c r="D669">
        <v>0</v>
      </c>
      <c r="E669">
        <v>1</v>
      </c>
      <c r="F669">
        <v>2</v>
      </c>
      <c r="G669">
        <v>1</v>
      </c>
      <c r="H669" s="7">
        <v>0</v>
      </c>
      <c r="I669" s="7">
        <v>1</v>
      </c>
      <c r="J669" t="s">
        <v>2</v>
      </c>
      <c r="K669" t="s">
        <v>3</v>
      </c>
      <c r="L669" t="s">
        <v>4</v>
      </c>
      <c r="M669" t="s">
        <v>6</v>
      </c>
      <c r="N669" s="1">
        <v>60.166666666666664</v>
      </c>
      <c r="O669" s="1">
        <v>90.285714285714292</v>
      </c>
      <c r="P669" s="1">
        <v>48.548944375753422</v>
      </c>
      <c r="Q669" s="1">
        <v>36.400549446402593</v>
      </c>
      <c r="R669" s="1">
        <v>38.637286496795177</v>
      </c>
      <c r="S669" s="1">
        <v>27.13312842137822</v>
      </c>
      <c r="T669" s="1">
        <v>9.9116578789582448</v>
      </c>
      <c r="U669" s="1">
        <v>9.2674210250243725</v>
      </c>
      <c r="V669" s="13">
        <v>2014</v>
      </c>
      <c r="W669" s="13" t="s">
        <v>10</v>
      </c>
      <c r="X669" s="13" t="s">
        <v>74</v>
      </c>
      <c r="Y669" s="14">
        <f>VLOOKUP(B669,'2. n_obs_id1'!$A:$B,2,FALSE)</f>
        <v>158</v>
      </c>
      <c r="Z669" s="14">
        <f>IF(ISERROR(VLOOKUP(C669,'2. n_obs_id1'!$A:$B,2,FALSE)),0,VLOOKUP(C669,'2. n_obs_id1'!$A:$B,2,FALSE))</f>
        <v>142</v>
      </c>
    </row>
    <row r="670" spans="1:26" x14ac:dyDescent="0.2">
      <c r="A670">
        <v>669</v>
      </c>
      <c r="B670" t="s">
        <v>145</v>
      </c>
      <c r="C670" t="s">
        <v>162</v>
      </c>
      <c r="D670">
        <v>0</v>
      </c>
      <c r="E670">
        <v>1</v>
      </c>
      <c r="F670">
        <v>1</v>
      </c>
      <c r="G670">
        <v>2</v>
      </c>
      <c r="H670" s="7">
        <v>0</v>
      </c>
      <c r="I670" s="7">
        <v>1</v>
      </c>
      <c r="J670" t="s">
        <v>3</v>
      </c>
      <c r="K670" t="s">
        <v>2</v>
      </c>
      <c r="L670" t="s">
        <v>6</v>
      </c>
      <c r="M670" t="s">
        <v>4</v>
      </c>
      <c r="N670" s="1">
        <v>85.928571428571431</v>
      </c>
      <c r="O670" s="1">
        <v>67.857142857142861</v>
      </c>
      <c r="P670" s="1">
        <v>78.390050389064044</v>
      </c>
      <c r="Q670" s="1">
        <v>12.369316876852981</v>
      </c>
      <c r="R670" s="1">
        <v>33.835625874539616</v>
      </c>
      <c r="S670" s="1">
        <v>35.404677884627461</v>
      </c>
      <c r="T670" s="1">
        <v>44.554424514524428</v>
      </c>
      <c r="U670" s="1">
        <v>-23.03536100777448</v>
      </c>
      <c r="V670" s="13">
        <v>2014</v>
      </c>
      <c r="W670" s="13" t="s">
        <v>33</v>
      </c>
      <c r="X670" s="13" t="s">
        <v>72</v>
      </c>
      <c r="Y670" s="14">
        <f>VLOOKUP(B670,'2. n_obs_id1'!$A:$B,2,FALSE)</f>
        <v>73</v>
      </c>
      <c r="Z670" s="14">
        <f>IF(ISERROR(VLOOKUP(C670,'2. n_obs_id1'!$A:$B,2,FALSE)),0,VLOOKUP(C670,'2. n_obs_id1'!$A:$B,2,FALSE))</f>
        <v>16</v>
      </c>
    </row>
    <row r="671" spans="1:26" x14ac:dyDescent="0.2">
      <c r="A671">
        <v>670</v>
      </c>
      <c r="B671" t="s">
        <v>166</v>
      </c>
      <c r="C671" t="s">
        <v>150</v>
      </c>
      <c r="D671">
        <v>1</v>
      </c>
      <c r="E671">
        <v>0</v>
      </c>
      <c r="F671">
        <v>2</v>
      </c>
      <c r="G671">
        <v>1</v>
      </c>
      <c r="H671" s="7">
        <v>0</v>
      </c>
      <c r="I671" s="7">
        <v>1</v>
      </c>
      <c r="J671" t="s">
        <v>3</v>
      </c>
      <c r="K671" t="s">
        <v>3</v>
      </c>
      <c r="L671" t="s">
        <v>4</v>
      </c>
      <c r="M671" t="s">
        <v>4</v>
      </c>
      <c r="N671" s="1">
        <v>76.666666666666671</v>
      </c>
      <c r="O671" s="1">
        <v>72.25</v>
      </c>
      <c r="P671" s="1">
        <v>49.648766349225639</v>
      </c>
      <c r="Q671" s="1">
        <v>98.858484714262133</v>
      </c>
      <c r="R671" s="1">
        <v>44.413177614464104</v>
      </c>
      <c r="S671" s="1">
        <v>41.301151377594778</v>
      </c>
      <c r="T671" s="1">
        <v>5.2355887347615351</v>
      </c>
      <c r="U671" s="1">
        <v>57.557333336667355</v>
      </c>
      <c r="V671" s="13">
        <v>2014</v>
      </c>
      <c r="W671" s="13" t="s">
        <v>10</v>
      </c>
      <c r="X671" s="13" t="s">
        <v>45</v>
      </c>
      <c r="Y671" s="14">
        <f>VLOOKUP(B671,'2. n_obs_id1'!$A:$B,2,FALSE)</f>
        <v>63</v>
      </c>
      <c r="Z671" s="14">
        <f>IF(ISERROR(VLOOKUP(C671,'2. n_obs_id1'!$A:$B,2,FALSE)),0,VLOOKUP(C671,'2. n_obs_id1'!$A:$B,2,FALSE))</f>
        <v>42</v>
      </c>
    </row>
    <row r="672" spans="1:26" x14ac:dyDescent="0.2">
      <c r="A672">
        <v>671</v>
      </c>
      <c r="B672" t="s">
        <v>166</v>
      </c>
      <c r="C672" t="s">
        <v>138</v>
      </c>
      <c r="D672">
        <v>0</v>
      </c>
      <c r="E672">
        <v>1</v>
      </c>
      <c r="F672">
        <v>1</v>
      </c>
      <c r="G672">
        <v>2</v>
      </c>
      <c r="H672" s="7">
        <v>0</v>
      </c>
      <c r="I672" s="7">
        <v>1</v>
      </c>
      <c r="J672" t="s">
        <v>3</v>
      </c>
      <c r="K672" t="s">
        <v>2</v>
      </c>
      <c r="L672" t="s">
        <v>4</v>
      </c>
      <c r="M672" t="s">
        <v>6</v>
      </c>
      <c r="N672" s="1">
        <v>76.666666666666671</v>
      </c>
      <c r="O672" s="1">
        <v>78.857142857142861</v>
      </c>
      <c r="P672" s="1">
        <v>49.648766349225639</v>
      </c>
      <c r="Q672" s="1">
        <v>41.593268686170845</v>
      </c>
      <c r="R672" s="1">
        <v>44.413177614464104</v>
      </c>
      <c r="S672" s="1">
        <v>38.572545498119524</v>
      </c>
      <c r="T672" s="1">
        <v>5.2355887347615351</v>
      </c>
      <c r="U672" s="1">
        <v>3.0207231880513206</v>
      </c>
      <c r="V672" s="13">
        <v>2014</v>
      </c>
      <c r="W672" s="13" t="s">
        <v>10</v>
      </c>
      <c r="X672" s="13" t="s">
        <v>45</v>
      </c>
      <c r="Y672" s="14">
        <f>VLOOKUP(B672,'2. n_obs_id1'!$A:$B,2,FALSE)</f>
        <v>63</v>
      </c>
      <c r="Z672" s="14">
        <f>IF(ISERROR(VLOOKUP(C672,'2. n_obs_id1'!$A:$B,2,FALSE)),0,VLOOKUP(C672,'2. n_obs_id1'!$A:$B,2,FALSE))</f>
        <v>58</v>
      </c>
    </row>
    <row r="673" spans="1:26" x14ac:dyDescent="0.2">
      <c r="A673">
        <v>672</v>
      </c>
      <c r="B673" t="s">
        <v>154</v>
      </c>
      <c r="C673" t="s">
        <v>134</v>
      </c>
      <c r="D673">
        <v>0</v>
      </c>
      <c r="E673">
        <v>1</v>
      </c>
      <c r="F673">
        <v>1</v>
      </c>
      <c r="G673">
        <v>2</v>
      </c>
      <c r="H673" s="7" t="s">
        <v>5</v>
      </c>
      <c r="I673" s="7" t="s">
        <v>5</v>
      </c>
      <c r="J673" t="s">
        <v>2</v>
      </c>
      <c r="K673" t="s">
        <v>3</v>
      </c>
      <c r="L673" t="s">
        <v>4</v>
      </c>
      <c r="M673" t="s">
        <v>6</v>
      </c>
      <c r="N673" s="1">
        <v>60.166666666666664</v>
      </c>
      <c r="O673" s="1">
        <v>90.285714285714292</v>
      </c>
      <c r="P673" s="1">
        <v>48.548944375753422</v>
      </c>
      <c r="Q673" s="1">
        <v>36.400549446402593</v>
      </c>
      <c r="R673" s="1">
        <v>38.637286496795177</v>
      </c>
      <c r="S673" s="1">
        <v>27.13312842137822</v>
      </c>
      <c r="T673" s="1">
        <v>9.9116578789582448</v>
      </c>
      <c r="U673" s="1">
        <v>9.2674210250243725</v>
      </c>
      <c r="V673" s="13">
        <v>2014</v>
      </c>
      <c r="W673" s="13" t="s">
        <v>10</v>
      </c>
      <c r="X673" s="13" t="s">
        <v>74</v>
      </c>
      <c r="Y673" s="14">
        <f>VLOOKUP(B673,'2. n_obs_id1'!$A:$B,2,FALSE)</f>
        <v>158</v>
      </c>
      <c r="Z673" s="14">
        <f>IF(ISERROR(VLOOKUP(C673,'2. n_obs_id1'!$A:$B,2,FALSE)),0,VLOOKUP(C673,'2. n_obs_id1'!$A:$B,2,FALSE))</f>
        <v>142</v>
      </c>
    </row>
    <row r="674" spans="1:26" x14ac:dyDescent="0.2">
      <c r="A674">
        <v>673</v>
      </c>
      <c r="B674" t="s">
        <v>137</v>
      </c>
      <c r="C674" t="s">
        <v>166</v>
      </c>
      <c r="D674">
        <v>0</v>
      </c>
      <c r="E674">
        <v>1</v>
      </c>
      <c r="F674">
        <v>1</v>
      </c>
      <c r="G674">
        <v>2</v>
      </c>
      <c r="H674" s="7" t="s">
        <v>5</v>
      </c>
      <c r="I674" s="7" t="s">
        <v>5</v>
      </c>
      <c r="J674" t="s">
        <v>2</v>
      </c>
      <c r="K674" t="s">
        <v>3</v>
      </c>
      <c r="L674" t="s">
        <v>4</v>
      </c>
      <c r="M674" t="s">
        <v>4</v>
      </c>
      <c r="N674" s="1">
        <v>69.181818181818187</v>
      </c>
      <c r="O674" s="1">
        <v>76.666666666666671</v>
      </c>
      <c r="P674" s="1">
        <v>61.400325732035007</v>
      </c>
      <c r="Q674" s="1">
        <v>49.648766349225639</v>
      </c>
      <c r="R674" s="1">
        <v>58.402832169616239</v>
      </c>
      <c r="S674" s="1">
        <v>41.366907862338032</v>
      </c>
      <c r="T674" s="1">
        <v>2.997493562418768</v>
      </c>
      <c r="U674" s="1">
        <v>8.2818584868876073</v>
      </c>
      <c r="V674" s="13">
        <v>2014</v>
      </c>
      <c r="W674" s="13" t="s">
        <v>10</v>
      </c>
      <c r="X674" s="13" t="s">
        <v>45</v>
      </c>
      <c r="Y674" s="14">
        <f>VLOOKUP(B674,'2. n_obs_id1'!$A:$B,2,FALSE)</f>
        <v>77</v>
      </c>
      <c r="Z674" s="14">
        <f>IF(ISERROR(VLOOKUP(C674,'2. n_obs_id1'!$A:$B,2,FALSE)),0,VLOOKUP(C674,'2. n_obs_id1'!$A:$B,2,FALSE))</f>
        <v>63</v>
      </c>
    </row>
    <row r="675" spans="1:26" x14ac:dyDescent="0.2">
      <c r="A675">
        <v>674</v>
      </c>
      <c r="B675" t="s">
        <v>99</v>
      </c>
      <c r="C675" t="s">
        <v>166</v>
      </c>
      <c r="D675">
        <v>1</v>
      </c>
      <c r="E675">
        <v>0</v>
      </c>
      <c r="F675">
        <v>1</v>
      </c>
      <c r="G675">
        <v>2</v>
      </c>
      <c r="H675" s="7">
        <v>1</v>
      </c>
      <c r="I675" s="7">
        <v>0</v>
      </c>
      <c r="J675" t="s">
        <v>2</v>
      </c>
      <c r="K675" t="s">
        <v>3</v>
      </c>
      <c r="L675" t="s">
        <v>6</v>
      </c>
      <c r="M675" t="s">
        <v>4</v>
      </c>
      <c r="N675" s="1">
        <v>92.214285714285708</v>
      </c>
      <c r="O675" s="1">
        <v>76.666666666666671</v>
      </c>
      <c r="P675" s="1">
        <v>23.259406699226016</v>
      </c>
      <c r="Q675" s="1">
        <v>41.677331968349414</v>
      </c>
      <c r="R675" s="1">
        <v>54.956700373651238</v>
      </c>
      <c r="S675" s="1">
        <v>41.366907862338032</v>
      </c>
      <c r="T675" s="1">
        <v>-31.697293674425222</v>
      </c>
      <c r="U675" s="1">
        <v>0.31042410601138215</v>
      </c>
      <c r="V675" s="13">
        <v>2014</v>
      </c>
      <c r="W675" s="13" t="s">
        <v>10</v>
      </c>
      <c r="X675" s="13" t="s">
        <v>12</v>
      </c>
      <c r="Y675" s="14">
        <f>VLOOKUP(B675,'2. n_obs_id1'!$A:$B,2,FALSE)</f>
        <v>60</v>
      </c>
      <c r="Z675" s="14">
        <f>IF(ISERROR(VLOOKUP(C675,'2. n_obs_id1'!$A:$B,2,FALSE)),0,VLOOKUP(C675,'2. n_obs_id1'!$A:$B,2,FALSE))</f>
        <v>63</v>
      </c>
    </row>
    <row r="676" spans="1:26" x14ac:dyDescent="0.2">
      <c r="A676">
        <v>675</v>
      </c>
      <c r="B676" t="s">
        <v>154</v>
      </c>
      <c r="C676" t="s">
        <v>134</v>
      </c>
      <c r="D676">
        <v>0</v>
      </c>
      <c r="E676">
        <v>1</v>
      </c>
      <c r="F676">
        <v>2</v>
      </c>
      <c r="G676">
        <v>1</v>
      </c>
      <c r="H676" s="7">
        <v>0</v>
      </c>
      <c r="I676" s="7">
        <v>1</v>
      </c>
      <c r="J676" t="s">
        <v>2</v>
      </c>
      <c r="K676" t="s">
        <v>3</v>
      </c>
      <c r="L676" t="s">
        <v>4</v>
      </c>
      <c r="M676" t="s">
        <v>6</v>
      </c>
      <c r="N676" s="1">
        <v>60.166666666666664</v>
      </c>
      <c r="O676" s="1">
        <v>90.285714285714292</v>
      </c>
      <c r="P676" s="1">
        <v>29.732137494637012</v>
      </c>
      <c r="Q676" s="1">
        <v>8.9442719099991592</v>
      </c>
      <c r="R676" s="1">
        <v>38.637286496795177</v>
      </c>
      <c r="S676" s="1">
        <v>27.13312842137822</v>
      </c>
      <c r="T676" s="1">
        <v>-8.905149002158165</v>
      </c>
      <c r="U676" s="1">
        <v>-18.188856511379061</v>
      </c>
      <c r="V676" s="13">
        <v>2014</v>
      </c>
      <c r="W676" s="13" t="s">
        <v>10</v>
      </c>
      <c r="X676" s="13" t="s">
        <v>71</v>
      </c>
      <c r="Y676" s="14">
        <f>VLOOKUP(B676,'2. n_obs_id1'!$A:$B,2,FALSE)</f>
        <v>158</v>
      </c>
      <c r="Z676" s="14">
        <f>IF(ISERROR(VLOOKUP(C676,'2. n_obs_id1'!$A:$B,2,FALSE)),0,VLOOKUP(C676,'2. n_obs_id1'!$A:$B,2,FALSE))</f>
        <v>142</v>
      </c>
    </row>
    <row r="677" spans="1:26" x14ac:dyDescent="0.2">
      <c r="A677">
        <v>676</v>
      </c>
      <c r="B677" t="s">
        <v>135</v>
      </c>
      <c r="C677" t="s">
        <v>161</v>
      </c>
      <c r="D677">
        <v>1</v>
      </c>
      <c r="E677">
        <v>0</v>
      </c>
      <c r="F677">
        <v>2</v>
      </c>
      <c r="G677">
        <v>1</v>
      </c>
      <c r="H677" s="7">
        <v>1</v>
      </c>
      <c r="I677" s="7">
        <v>0</v>
      </c>
      <c r="J677" t="s">
        <v>3</v>
      </c>
      <c r="K677" t="s">
        <v>3</v>
      </c>
      <c r="L677" t="s">
        <v>6</v>
      </c>
      <c r="M677" t="s">
        <v>4</v>
      </c>
      <c r="N677" s="1">
        <v>83</v>
      </c>
      <c r="O677" s="1">
        <v>73.25</v>
      </c>
      <c r="P677" s="1">
        <v>27.202941017470888</v>
      </c>
      <c r="Q677" s="1">
        <v>74.672618810377884</v>
      </c>
      <c r="R677" s="1">
        <v>17.738964145389261</v>
      </c>
      <c r="S677" s="1">
        <v>69.486684946453948</v>
      </c>
      <c r="T677" s="1">
        <v>9.4639768720816271</v>
      </c>
      <c r="U677" s="1">
        <v>5.1859338639239354</v>
      </c>
      <c r="V677" s="13">
        <v>2014</v>
      </c>
      <c r="W677" s="13" t="s">
        <v>33</v>
      </c>
      <c r="X677" s="13" t="s">
        <v>64</v>
      </c>
      <c r="Y677" s="14">
        <f>VLOOKUP(B677,'2. n_obs_id1'!$A:$B,2,FALSE)</f>
        <v>32</v>
      </c>
      <c r="Z677" s="14">
        <f>IF(ISERROR(VLOOKUP(C677,'2. n_obs_id1'!$A:$B,2,FALSE)),0,VLOOKUP(C677,'2. n_obs_id1'!$A:$B,2,FALSE))</f>
        <v>7</v>
      </c>
    </row>
    <row r="678" spans="1:26" x14ac:dyDescent="0.2">
      <c r="A678">
        <v>677</v>
      </c>
      <c r="B678" t="s">
        <v>133</v>
      </c>
      <c r="C678" t="s">
        <v>151</v>
      </c>
      <c r="D678">
        <v>1</v>
      </c>
      <c r="E678">
        <v>0</v>
      </c>
      <c r="F678">
        <v>2</v>
      </c>
      <c r="G678">
        <v>1</v>
      </c>
      <c r="H678" s="7">
        <v>1</v>
      </c>
      <c r="I678" s="7">
        <v>0</v>
      </c>
      <c r="J678" t="s">
        <v>2</v>
      </c>
      <c r="K678" t="s">
        <v>3</v>
      </c>
      <c r="L678" t="s">
        <v>6</v>
      </c>
      <c r="M678" t="s">
        <v>4</v>
      </c>
      <c r="N678" s="1">
        <v>87.272727272727266</v>
      </c>
      <c r="O678" s="1">
        <v>75.785714285714292</v>
      </c>
      <c r="P678" s="1">
        <v>10</v>
      </c>
      <c r="Q678" s="1">
        <v>79.630396206473819</v>
      </c>
      <c r="R678" s="1">
        <v>48.399477429557052</v>
      </c>
      <c r="S678" s="1">
        <v>52.284737795292884</v>
      </c>
      <c r="T678" s="1">
        <v>-38.399477429557052</v>
      </c>
      <c r="U678" s="1">
        <v>27.345658411180935</v>
      </c>
      <c r="V678" s="13">
        <v>2014</v>
      </c>
      <c r="W678" s="13" t="s">
        <v>10</v>
      </c>
      <c r="X678" s="13" t="s">
        <v>59</v>
      </c>
      <c r="Y678" s="14">
        <f>VLOOKUP(B678,'2. n_obs_id1'!$A:$B,2,FALSE)</f>
        <v>84</v>
      </c>
      <c r="Z678" s="14">
        <f>IF(ISERROR(VLOOKUP(C678,'2. n_obs_id1'!$A:$B,2,FALSE)),0,VLOOKUP(C678,'2. n_obs_id1'!$A:$B,2,FALSE))</f>
        <v>128</v>
      </c>
    </row>
    <row r="679" spans="1:26" x14ac:dyDescent="0.2">
      <c r="A679">
        <v>678</v>
      </c>
      <c r="B679" t="s">
        <v>150</v>
      </c>
      <c r="C679" t="s">
        <v>138</v>
      </c>
      <c r="D679">
        <v>0</v>
      </c>
      <c r="E679">
        <v>1</v>
      </c>
      <c r="F679">
        <v>2</v>
      </c>
      <c r="G679">
        <v>1</v>
      </c>
      <c r="H679" s="7">
        <v>0</v>
      </c>
      <c r="I679" s="7">
        <v>1</v>
      </c>
      <c r="J679" t="s">
        <v>3</v>
      </c>
      <c r="K679" t="s">
        <v>2</v>
      </c>
      <c r="L679" t="s">
        <v>4</v>
      </c>
      <c r="M679" t="s">
        <v>6</v>
      </c>
      <c r="N679" s="1">
        <v>72.25</v>
      </c>
      <c r="O679" s="1">
        <v>78.857142857142861</v>
      </c>
      <c r="P679" s="1">
        <v>98.858484714262133</v>
      </c>
      <c r="Q679" s="1">
        <v>41.593268686170845</v>
      </c>
      <c r="R679" s="1">
        <v>34.36519945571272</v>
      </c>
      <c r="S679" s="1">
        <v>38.572545498119524</v>
      </c>
      <c r="T679" s="1">
        <v>64.493285258549406</v>
      </c>
      <c r="U679" s="1">
        <v>3.0207231880513206</v>
      </c>
      <c r="V679" s="13">
        <v>2014</v>
      </c>
      <c r="W679" s="13" t="s">
        <v>10</v>
      </c>
      <c r="X679" s="13" t="s">
        <v>45</v>
      </c>
      <c r="Y679" s="14">
        <f>VLOOKUP(B679,'2. n_obs_id1'!$A:$B,2,FALSE)</f>
        <v>42</v>
      </c>
      <c r="Z679" s="14">
        <f>IF(ISERROR(VLOOKUP(C679,'2. n_obs_id1'!$A:$B,2,FALSE)),0,VLOOKUP(C679,'2. n_obs_id1'!$A:$B,2,FALSE))</f>
        <v>58</v>
      </c>
    </row>
    <row r="680" spans="1:26" x14ac:dyDescent="0.2">
      <c r="A680">
        <v>679</v>
      </c>
      <c r="B680" t="s">
        <v>153</v>
      </c>
      <c r="C680" t="s">
        <v>162</v>
      </c>
      <c r="D680">
        <v>0</v>
      </c>
      <c r="E680">
        <v>1</v>
      </c>
      <c r="F680">
        <v>2</v>
      </c>
      <c r="G680">
        <v>1</v>
      </c>
      <c r="H680" s="7">
        <v>0</v>
      </c>
      <c r="I680" s="7">
        <v>1</v>
      </c>
      <c r="J680" t="s">
        <v>3</v>
      </c>
      <c r="K680" t="s">
        <v>2</v>
      </c>
      <c r="L680" t="s">
        <v>4</v>
      </c>
      <c r="M680" t="s">
        <v>4</v>
      </c>
      <c r="N680" s="1">
        <v>65</v>
      </c>
      <c r="O680" s="1">
        <v>67.857142857142861</v>
      </c>
      <c r="P680" s="1">
        <v>39.66106403010388</v>
      </c>
      <c r="Q680" s="1">
        <v>57.454329688892898</v>
      </c>
      <c r="R680" s="1">
        <v>35.422521576159134</v>
      </c>
      <c r="S680" s="1">
        <v>35.404677884627461</v>
      </c>
      <c r="T680" s="1">
        <v>4.2385424539447456</v>
      </c>
      <c r="U680" s="1">
        <v>22.049651804265437</v>
      </c>
      <c r="V680" s="13">
        <v>2014</v>
      </c>
      <c r="W680" s="13" t="s">
        <v>33</v>
      </c>
      <c r="X680" s="13" t="s">
        <v>49</v>
      </c>
      <c r="Y680" s="14">
        <f>VLOOKUP(B680,'2. n_obs_id1'!$A:$B,2,FALSE)</f>
        <v>72</v>
      </c>
      <c r="Z680" s="14">
        <f>IF(ISERROR(VLOOKUP(C680,'2. n_obs_id1'!$A:$B,2,FALSE)),0,VLOOKUP(C680,'2. n_obs_id1'!$A:$B,2,FALSE))</f>
        <v>16</v>
      </c>
    </row>
    <row r="681" spans="1:26" x14ac:dyDescent="0.2">
      <c r="A681">
        <v>680</v>
      </c>
      <c r="B681" t="s">
        <v>153</v>
      </c>
      <c r="C681" t="s">
        <v>162</v>
      </c>
      <c r="D681">
        <v>0</v>
      </c>
      <c r="E681">
        <v>1</v>
      </c>
      <c r="F681">
        <v>2</v>
      </c>
      <c r="G681">
        <v>1</v>
      </c>
      <c r="H681" s="7">
        <v>0</v>
      </c>
      <c r="I681" s="7">
        <v>1</v>
      </c>
      <c r="J681" t="s">
        <v>3</v>
      </c>
      <c r="K681" t="s">
        <v>2</v>
      </c>
      <c r="L681" t="s">
        <v>4</v>
      </c>
      <c r="M681" t="s">
        <v>4</v>
      </c>
      <c r="N681" s="1">
        <v>65</v>
      </c>
      <c r="O681" s="1">
        <v>67.857142857142861</v>
      </c>
      <c r="P681" s="1">
        <v>39.66106403010388</v>
      </c>
      <c r="Q681" s="1">
        <v>57.454329688892898</v>
      </c>
      <c r="R681" s="1">
        <v>35.422521576159134</v>
      </c>
      <c r="S681" s="1">
        <v>35.404677884627461</v>
      </c>
      <c r="T681" s="1">
        <v>4.2385424539447456</v>
      </c>
      <c r="U681" s="1">
        <v>22.049651804265437</v>
      </c>
      <c r="V681" s="13">
        <v>2014</v>
      </c>
      <c r="W681" s="13" t="s">
        <v>33</v>
      </c>
      <c r="X681" s="13" t="s">
        <v>49</v>
      </c>
      <c r="Y681" s="14">
        <f>VLOOKUP(B681,'2. n_obs_id1'!$A:$B,2,FALSE)</f>
        <v>72</v>
      </c>
      <c r="Z681" s="14">
        <f>IF(ISERROR(VLOOKUP(C681,'2. n_obs_id1'!$A:$B,2,FALSE)),0,VLOOKUP(C681,'2. n_obs_id1'!$A:$B,2,FALSE))</f>
        <v>16</v>
      </c>
    </row>
    <row r="682" spans="1:26" x14ac:dyDescent="0.2">
      <c r="A682">
        <v>681</v>
      </c>
      <c r="B682" t="s">
        <v>153</v>
      </c>
      <c r="C682" t="s">
        <v>162</v>
      </c>
      <c r="D682">
        <v>0</v>
      </c>
      <c r="E682">
        <v>1</v>
      </c>
      <c r="F682">
        <v>2</v>
      </c>
      <c r="G682">
        <v>1</v>
      </c>
      <c r="H682" s="7">
        <v>0</v>
      </c>
      <c r="I682" s="7">
        <v>1</v>
      </c>
      <c r="J682" t="s">
        <v>3</v>
      </c>
      <c r="K682" t="s">
        <v>2</v>
      </c>
      <c r="L682" t="s">
        <v>4</v>
      </c>
      <c r="M682" t="s">
        <v>4</v>
      </c>
      <c r="N682" s="1">
        <v>65</v>
      </c>
      <c r="O682" s="1">
        <v>67.857142857142861</v>
      </c>
      <c r="P682" s="1">
        <v>39.66106403010388</v>
      </c>
      <c r="Q682" s="1">
        <v>57.454329688892898</v>
      </c>
      <c r="R682" s="1">
        <v>35.422521576159134</v>
      </c>
      <c r="S682" s="1">
        <v>35.404677884627461</v>
      </c>
      <c r="T682" s="1">
        <v>4.2385424539447456</v>
      </c>
      <c r="U682" s="1">
        <v>22.049651804265437</v>
      </c>
      <c r="V682" s="13">
        <v>2014</v>
      </c>
      <c r="W682" s="13" t="s">
        <v>33</v>
      </c>
      <c r="X682" s="13" t="s">
        <v>49</v>
      </c>
      <c r="Y682" s="14">
        <f>VLOOKUP(B682,'2. n_obs_id1'!$A:$B,2,FALSE)</f>
        <v>72</v>
      </c>
      <c r="Z682" s="14">
        <f>IF(ISERROR(VLOOKUP(C682,'2. n_obs_id1'!$A:$B,2,FALSE)),0,VLOOKUP(C682,'2. n_obs_id1'!$A:$B,2,FALSE))</f>
        <v>16</v>
      </c>
    </row>
    <row r="683" spans="1:26" x14ac:dyDescent="0.2">
      <c r="A683">
        <v>682</v>
      </c>
      <c r="B683" t="s">
        <v>162</v>
      </c>
      <c r="C683" t="s">
        <v>153</v>
      </c>
      <c r="D683">
        <v>1</v>
      </c>
      <c r="E683">
        <v>0</v>
      </c>
      <c r="F683">
        <v>1</v>
      </c>
      <c r="G683">
        <v>2</v>
      </c>
      <c r="H683" s="7">
        <v>1</v>
      </c>
      <c r="I683" s="7">
        <v>0</v>
      </c>
      <c r="J683" t="s">
        <v>2</v>
      </c>
      <c r="K683" t="s">
        <v>3</v>
      </c>
      <c r="L683" t="s">
        <v>4</v>
      </c>
      <c r="M683" t="s">
        <v>4</v>
      </c>
      <c r="N683" s="1">
        <v>67.857142857142861</v>
      </c>
      <c r="O683" s="1">
        <v>65</v>
      </c>
      <c r="P683" s="1">
        <v>57.454329688892898</v>
      </c>
      <c r="Q683" s="1">
        <v>39.66106403010388</v>
      </c>
      <c r="R683" s="1">
        <v>38.237463939636498</v>
      </c>
      <c r="S683" s="1">
        <v>37.794412898464323</v>
      </c>
      <c r="T683" s="1">
        <v>19.216865749256399</v>
      </c>
      <c r="U683" s="1">
        <v>1.8666511316395571</v>
      </c>
      <c r="V683" s="13">
        <v>2014</v>
      </c>
      <c r="W683" s="13" t="s">
        <v>33</v>
      </c>
      <c r="X683" s="13" t="s">
        <v>49</v>
      </c>
      <c r="Y683" s="14">
        <f>VLOOKUP(B683,'2. n_obs_id1'!$A:$B,2,FALSE)</f>
        <v>16</v>
      </c>
      <c r="Z683" s="14">
        <f>IF(ISERROR(VLOOKUP(C683,'2. n_obs_id1'!$A:$B,2,FALSE)),0,VLOOKUP(C683,'2. n_obs_id1'!$A:$B,2,FALSE))</f>
        <v>72</v>
      </c>
    </row>
    <row r="684" spans="1:26" x14ac:dyDescent="0.2">
      <c r="A684">
        <v>683</v>
      </c>
      <c r="B684" t="s">
        <v>137</v>
      </c>
      <c r="C684" t="s">
        <v>138</v>
      </c>
      <c r="D684">
        <v>0</v>
      </c>
      <c r="E684">
        <v>1</v>
      </c>
      <c r="F684">
        <v>2</v>
      </c>
      <c r="G684">
        <v>1</v>
      </c>
      <c r="H684" s="7">
        <v>0</v>
      </c>
      <c r="I684" s="7">
        <v>1</v>
      </c>
      <c r="J684" t="s">
        <v>2</v>
      </c>
      <c r="K684" t="s">
        <v>2</v>
      </c>
      <c r="L684" t="s">
        <v>4</v>
      </c>
      <c r="M684" t="s">
        <v>6</v>
      </c>
      <c r="N684" s="1">
        <v>69.181818181818187</v>
      </c>
      <c r="O684" s="1">
        <v>78.857142857142861</v>
      </c>
      <c r="P684" s="1">
        <v>61.400325732035007</v>
      </c>
      <c r="Q684" s="1">
        <v>41.593268686170845</v>
      </c>
      <c r="R684" s="1">
        <v>58.402832169616239</v>
      </c>
      <c r="S684" s="1">
        <v>38.572545498119524</v>
      </c>
      <c r="T684" s="1">
        <v>2.997493562418768</v>
      </c>
      <c r="U684" s="1">
        <v>3.0207231880513206</v>
      </c>
      <c r="V684" s="13">
        <v>2014</v>
      </c>
      <c r="W684" s="13" t="s">
        <v>10</v>
      </c>
      <c r="X684" s="13" t="s">
        <v>45</v>
      </c>
      <c r="Y684" s="14">
        <f>VLOOKUP(B684,'2. n_obs_id1'!$A:$B,2,FALSE)</f>
        <v>77</v>
      </c>
      <c r="Z684" s="14">
        <f>IF(ISERROR(VLOOKUP(C684,'2. n_obs_id1'!$A:$B,2,FALSE)),0,VLOOKUP(C684,'2. n_obs_id1'!$A:$B,2,FALSE))</f>
        <v>58</v>
      </c>
    </row>
    <row r="685" spans="1:26" x14ac:dyDescent="0.2">
      <c r="A685">
        <v>684</v>
      </c>
      <c r="B685" t="s">
        <v>166</v>
      </c>
      <c r="C685" t="s">
        <v>138</v>
      </c>
      <c r="D685">
        <v>0</v>
      </c>
      <c r="E685">
        <v>1</v>
      </c>
      <c r="F685">
        <v>1</v>
      </c>
      <c r="G685">
        <v>2</v>
      </c>
      <c r="H685" s="7">
        <v>0</v>
      </c>
      <c r="I685" s="7">
        <v>1</v>
      </c>
      <c r="J685" t="s">
        <v>3</v>
      </c>
      <c r="K685" t="s">
        <v>2</v>
      </c>
      <c r="L685" t="s">
        <v>4</v>
      </c>
      <c r="M685" t="s">
        <v>6</v>
      </c>
      <c r="N685" s="1">
        <v>76.666666666666671</v>
      </c>
      <c r="O685" s="1">
        <v>78.857142857142861</v>
      </c>
      <c r="P685" s="1">
        <v>49.648766349225639</v>
      </c>
      <c r="Q685" s="1">
        <v>41.593268686170845</v>
      </c>
      <c r="R685" s="1">
        <v>44.413177614464104</v>
      </c>
      <c r="S685" s="1">
        <v>38.572545498119524</v>
      </c>
      <c r="T685" s="1">
        <v>5.2355887347615351</v>
      </c>
      <c r="U685" s="1">
        <v>3.0207231880513206</v>
      </c>
      <c r="V685" s="13">
        <v>2014</v>
      </c>
      <c r="W685" s="13" t="s">
        <v>10</v>
      </c>
      <c r="X685" s="13" t="s">
        <v>45</v>
      </c>
      <c r="Y685" s="14">
        <f>VLOOKUP(B685,'2. n_obs_id1'!$A:$B,2,FALSE)</f>
        <v>63</v>
      </c>
      <c r="Z685" s="14">
        <f>IF(ISERROR(VLOOKUP(C685,'2. n_obs_id1'!$A:$B,2,FALSE)),0,VLOOKUP(C685,'2. n_obs_id1'!$A:$B,2,FALSE))</f>
        <v>58</v>
      </c>
    </row>
    <row r="686" spans="1:26" x14ac:dyDescent="0.2">
      <c r="A686">
        <v>685</v>
      </c>
      <c r="B686" t="s">
        <v>162</v>
      </c>
      <c r="C686" t="s">
        <v>153</v>
      </c>
      <c r="D686">
        <v>0</v>
      </c>
      <c r="E686">
        <v>1</v>
      </c>
      <c r="F686">
        <v>1</v>
      </c>
      <c r="G686">
        <v>2</v>
      </c>
      <c r="H686" s="7">
        <v>0</v>
      </c>
      <c r="I686" s="7">
        <v>1</v>
      </c>
      <c r="J686" t="s">
        <v>2</v>
      </c>
      <c r="K686" t="s">
        <v>3</v>
      </c>
      <c r="L686" t="s">
        <v>4</v>
      </c>
      <c r="M686" t="s">
        <v>4</v>
      </c>
      <c r="N686" s="1">
        <v>67.857142857142861</v>
      </c>
      <c r="O686" s="1">
        <v>65</v>
      </c>
      <c r="P686" s="1">
        <v>45.122056690713912</v>
      </c>
      <c r="Q686" s="1">
        <v>10</v>
      </c>
      <c r="R686" s="1">
        <v>38.237463939636498</v>
      </c>
      <c r="S686" s="1">
        <v>37.794412898464323</v>
      </c>
      <c r="T686" s="1">
        <v>6.8845927510774132</v>
      </c>
      <c r="U686" s="1">
        <v>-27.794412898464323</v>
      </c>
      <c r="V686" s="13">
        <v>2014</v>
      </c>
      <c r="W686" s="13" t="s">
        <v>33</v>
      </c>
      <c r="X686" s="13" t="s">
        <v>73</v>
      </c>
      <c r="Y686" s="14">
        <f>VLOOKUP(B686,'2. n_obs_id1'!$A:$B,2,FALSE)</f>
        <v>16</v>
      </c>
      <c r="Z686" s="14">
        <f>IF(ISERROR(VLOOKUP(C686,'2. n_obs_id1'!$A:$B,2,FALSE)),0,VLOOKUP(C686,'2. n_obs_id1'!$A:$B,2,FALSE))</f>
        <v>72</v>
      </c>
    </row>
    <row r="687" spans="1:26" x14ac:dyDescent="0.2">
      <c r="A687">
        <v>686</v>
      </c>
      <c r="B687" t="s">
        <v>153</v>
      </c>
      <c r="C687" t="s">
        <v>162</v>
      </c>
      <c r="D687">
        <v>1</v>
      </c>
      <c r="E687">
        <v>0</v>
      </c>
      <c r="F687">
        <v>1</v>
      </c>
      <c r="G687">
        <v>2</v>
      </c>
      <c r="H687" s="7">
        <v>1</v>
      </c>
      <c r="I687" s="7">
        <v>0</v>
      </c>
      <c r="J687" t="s">
        <v>3</v>
      </c>
      <c r="K687" t="s">
        <v>2</v>
      </c>
      <c r="L687" t="s">
        <v>4</v>
      </c>
      <c r="M687" t="s">
        <v>4</v>
      </c>
      <c r="N687" s="1">
        <v>65</v>
      </c>
      <c r="O687" s="1">
        <v>67.857142857142861</v>
      </c>
      <c r="P687" s="1">
        <v>10</v>
      </c>
      <c r="Q687" s="1">
        <v>45.122056690713912</v>
      </c>
      <c r="R687" s="1">
        <v>35.422521576159134</v>
      </c>
      <c r="S687" s="1">
        <v>35.404677884627461</v>
      </c>
      <c r="T687" s="1">
        <v>-25.422521576159134</v>
      </c>
      <c r="U687" s="1">
        <v>9.717378806086451</v>
      </c>
      <c r="V687" s="13">
        <v>2014</v>
      </c>
      <c r="W687" s="13" t="s">
        <v>33</v>
      </c>
      <c r="X687" s="13" t="s">
        <v>73</v>
      </c>
      <c r="Y687" s="14">
        <f>VLOOKUP(B687,'2. n_obs_id1'!$A:$B,2,FALSE)</f>
        <v>72</v>
      </c>
      <c r="Z687" s="14">
        <f>IF(ISERROR(VLOOKUP(C687,'2. n_obs_id1'!$A:$B,2,FALSE)),0,VLOOKUP(C687,'2. n_obs_id1'!$A:$B,2,FALSE))</f>
        <v>16</v>
      </c>
    </row>
    <row r="688" spans="1:26" x14ac:dyDescent="0.2">
      <c r="A688">
        <v>687</v>
      </c>
      <c r="B688" t="s">
        <v>153</v>
      </c>
      <c r="C688" t="s">
        <v>162</v>
      </c>
      <c r="D688">
        <v>1</v>
      </c>
      <c r="E688">
        <v>0</v>
      </c>
      <c r="F688">
        <v>2</v>
      </c>
      <c r="G688">
        <v>1</v>
      </c>
      <c r="H688" s="7">
        <v>1</v>
      </c>
      <c r="I688" s="7">
        <v>0</v>
      </c>
      <c r="J688" t="s">
        <v>3</v>
      </c>
      <c r="K688" t="s">
        <v>2</v>
      </c>
      <c r="L688" t="s">
        <v>4</v>
      </c>
      <c r="M688" t="s">
        <v>4</v>
      </c>
      <c r="N688" s="1">
        <v>65</v>
      </c>
      <c r="O688" s="1">
        <v>67.857142857142861</v>
      </c>
      <c r="P688" s="1">
        <v>10</v>
      </c>
      <c r="Q688" s="1">
        <v>45.122056690713912</v>
      </c>
      <c r="R688" s="1">
        <v>35.422521576159134</v>
      </c>
      <c r="S688" s="1">
        <v>35.404677884627461</v>
      </c>
      <c r="T688" s="1">
        <v>-25.422521576159134</v>
      </c>
      <c r="U688" s="1">
        <v>9.717378806086451</v>
      </c>
      <c r="V688" s="13">
        <v>2014</v>
      </c>
      <c r="W688" s="13" t="s">
        <v>33</v>
      </c>
      <c r="X688" s="13" t="s">
        <v>73</v>
      </c>
      <c r="Y688" s="14">
        <f>VLOOKUP(B688,'2. n_obs_id1'!$A:$B,2,FALSE)</f>
        <v>72</v>
      </c>
      <c r="Z688" s="14">
        <f>IF(ISERROR(VLOOKUP(C688,'2. n_obs_id1'!$A:$B,2,FALSE)),0,VLOOKUP(C688,'2. n_obs_id1'!$A:$B,2,FALSE))</f>
        <v>16</v>
      </c>
    </row>
    <row r="689" spans="1:26" x14ac:dyDescent="0.2">
      <c r="A689">
        <v>688</v>
      </c>
      <c r="B689" t="s">
        <v>153</v>
      </c>
      <c r="C689" t="s">
        <v>162</v>
      </c>
      <c r="D689">
        <v>1</v>
      </c>
      <c r="E689">
        <v>0</v>
      </c>
      <c r="F689">
        <v>1</v>
      </c>
      <c r="G689">
        <v>2</v>
      </c>
      <c r="H689" s="7">
        <v>1</v>
      </c>
      <c r="I689" s="7">
        <v>0</v>
      </c>
      <c r="J689" t="s">
        <v>3</v>
      </c>
      <c r="K689" t="s">
        <v>2</v>
      </c>
      <c r="L689" t="s">
        <v>4</v>
      </c>
      <c r="M689" t="s">
        <v>4</v>
      </c>
      <c r="N689" s="1">
        <v>65</v>
      </c>
      <c r="O689" s="1">
        <v>67.857142857142861</v>
      </c>
      <c r="P689" s="1">
        <v>10</v>
      </c>
      <c r="Q689" s="1">
        <v>45.122056690713912</v>
      </c>
      <c r="R689" s="1">
        <v>35.422521576159134</v>
      </c>
      <c r="S689" s="1">
        <v>35.404677884627461</v>
      </c>
      <c r="T689" s="1">
        <v>-25.422521576159134</v>
      </c>
      <c r="U689" s="1">
        <v>9.717378806086451</v>
      </c>
      <c r="V689" s="13">
        <v>2014</v>
      </c>
      <c r="W689" s="13" t="s">
        <v>33</v>
      </c>
      <c r="X689" s="13" t="s">
        <v>73</v>
      </c>
      <c r="Y689" s="14">
        <f>VLOOKUP(B689,'2. n_obs_id1'!$A:$B,2,FALSE)</f>
        <v>72</v>
      </c>
      <c r="Z689" s="14">
        <f>IF(ISERROR(VLOOKUP(C689,'2. n_obs_id1'!$A:$B,2,FALSE)),0,VLOOKUP(C689,'2. n_obs_id1'!$A:$B,2,FALSE))</f>
        <v>16</v>
      </c>
    </row>
    <row r="690" spans="1:26" x14ac:dyDescent="0.2">
      <c r="A690">
        <v>689</v>
      </c>
      <c r="B690" t="s">
        <v>162</v>
      </c>
      <c r="C690" t="s">
        <v>153</v>
      </c>
      <c r="D690">
        <v>0</v>
      </c>
      <c r="E690">
        <v>1</v>
      </c>
      <c r="F690">
        <v>2</v>
      </c>
      <c r="G690">
        <v>1</v>
      </c>
      <c r="H690" s="7">
        <v>0</v>
      </c>
      <c r="I690" s="7">
        <v>1</v>
      </c>
      <c r="J690" t="s">
        <v>2</v>
      </c>
      <c r="K690" t="s">
        <v>3</v>
      </c>
      <c r="L690" t="s">
        <v>4</v>
      </c>
      <c r="M690" t="s">
        <v>4</v>
      </c>
      <c r="N690" s="1">
        <v>67.857142857142861</v>
      </c>
      <c r="O690" s="1">
        <v>65</v>
      </c>
      <c r="P690" s="1">
        <v>45.122056690713912</v>
      </c>
      <c r="Q690" s="1">
        <v>10</v>
      </c>
      <c r="R690" s="1">
        <v>38.237463939636498</v>
      </c>
      <c r="S690" s="1">
        <v>37.794412898464323</v>
      </c>
      <c r="T690" s="1">
        <v>6.8845927510774132</v>
      </c>
      <c r="U690" s="1">
        <v>-27.794412898464323</v>
      </c>
      <c r="V690" s="13">
        <v>2014</v>
      </c>
      <c r="W690" s="13" t="s">
        <v>33</v>
      </c>
      <c r="X690" s="13" t="s">
        <v>73</v>
      </c>
      <c r="Y690" s="14">
        <f>VLOOKUP(B690,'2. n_obs_id1'!$A:$B,2,FALSE)</f>
        <v>16</v>
      </c>
      <c r="Z690" s="14">
        <f>IF(ISERROR(VLOOKUP(C690,'2. n_obs_id1'!$A:$B,2,FALSE)),0,VLOOKUP(C690,'2. n_obs_id1'!$A:$B,2,FALSE))</f>
        <v>72</v>
      </c>
    </row>
    <row r="691" spans="1:26" x14ac:dyDescent="0.2">
      <c r="A691">
        <v>690</v>
      </c>
      <c r="B691" t="s">
        <v>145</v>
      </c>
      <c r="C691" t="s">
        <v>156</v>
      </c>
      <c r="D691">
        <v>1</v>
      </c>
      <c r="E691">
        <v>0</v>
      </c>
      <c r="F691">
        <v>1</v>
      </c>
      <c r="G691">
        <v>2</v>
      </c>
      <c r="H691" s="7">
        <v>1</v>
      </c>
      <c r="I691" s="7">
        <v>0</v>
      </c>
      <c r="J691" t="s">
        <v>3</v>
      </c>
      <c r="K691" t="s">
        <v>2</v>
      </c>
      <c r="L691" t="s">
        <v>6</v>
      </c>
      <c r="M691" t="s">
        <v>4</v>
      </c>
      <c r="N691" s="1">
        <v>85.928571428571431</v>
      </c>
      <c r="O691" s="1">
        <v>60.111111111111114</v>
      </c>
      <c r="P691" s="1">
        <v>9.0553851381374173</v>
      </c>
      <c r="Q691" s="1">
        <v>33.060550509633082</v>
      </c>
      <c r="R691" s="1">
        <v>33.835625874539616</v>
      </c>
      <c r="S691" s="1">
        <v>20.126480852225196</v>
      </c>
      <c r="T691" s="1">
        <v>-24.780240736402199</v>
      </c>
      <c r="U691" s="1">
        <v>12.934069657407886</v>
      </c>
      <c r="V691" s="13">
        <v>2014</v>
      </c>
      <c r="W691" s="13" t="s">
        <v>33</v>
      </c>
      <c r="X691" s="13" t="s">
        <v>41</v>
      </c>
      <c r="Y691" s="14">
        <f>VLOOKUP(B691,'2. n_obs_id1'!$A:$B,2,FALSE)</f>
        <v>73</v>
      </c>
      <c r="Z691" s="14">
        <f>IF(ISERROR(VLOOKUP(C691,'2. n_obs_id1'!$A:$B,2,FALSE)),0,VLOOKUP(C691,'2. n_obs_id1'!$A:$B,2,FALSE))</f>
        <v>71</v>
      </c>
    </row>
    <row r="692" spans="1:26" x14ac:dyDescent="0.2">
      <c r="A692">
        <v>691</v>
      </c>
      <c r="B692" t="s">
        <v>145</v>
      </c>
      <c r="C692" t="s">
        <v>153</v>
      </c>
      <c r="D692">
        <v>1</v>
      </c>
      <c r="E692">
        <v>0</v>
      </c>
      <c r="F692">
        <v>2</v>
      </c>
      <c r="G692">
        <v>1</v>
      </c>
      <c r="H692" s="7">
        <v>1</v>
      </c>
      <c r="I692" s="7">
        <v>0</v>
      </c>
      <c r="J692" t="s">
        <v>3</v>
      </c>
      <c r="K692" t="s">
        <v>3</v>
      </c>
      <c r="L692" t="s">
        <v>6</v>
      </c>
      <c r="M692" t="s">
        <v>4</v>
      </c>
      <c r="N692" s="1">
        <v>85.928571428571431</v>
      </c>
      <c r="O692" s="1">
        <v>65</v>
      </c>
      <c r="P692" s="1">
        <v>41.048751503547585</v>
      </c>
      <c r="Q692" s="1">
        <v>39.66106403010388</v>
      </c>
      <c r="R692" s="1">
        <v>33.835625874539616</v>
      </c>
      <c r="S692" s="1">
        <v>37.794412898464323</v>
      </c>
      <c r="T692" s="1">
        <v>7.2131256290079691</v>
      </c>
      <c r="U692" s="1">
        <v>1.8666511316395571</v>
      </c>
      <c r="V692" s="13">
        <v>2014</v>
      </c>
      <c r="W692" s="13" t="s">
        <v>33</v>
      </c>
      <c r="X692" s="13" t="s">
        <v>49</v>
      </c>
      <c r="Y692" s="14">
        <f>VLOOKUP(B692,'2. n_obs_id1'!$A:$B,2,FALSE)</f>
        <v>73</v>
      </c>
      <c r="Z692" s="14">
        <f>IF(ISERROR(VLOOKUP(C692,'2. n_obs_id1'!$A:$B,2,FALSE)),0,VLOOKUP(C692,'2. n_obs_id1'!$A:$B,2,FALSE))</f>
        <v>72</v>
      </c>
    </row>
    <row r="693" spans="1:26" x14ac:dyDescent="0.2">
      <c r="A693">
        <v>692</v>
      </c>
      <c r="B693" t="s">
        <v>145</v>
      </c>
      <c r="C693" t="s">
        <v>153</v>
      </c>
      <c r="D693">
        <v>1</v>
      </c>
      <c r="E693">
        <v>0</v>
      </c>
      <c r="F693">
        <v>1</v>
      </c>
      <c r="G693">
        <v>2</v>
      </c>
      <c r="H693" s="7">
        <v>1</v>
      </c>
      <c r="I693" s="7">
        <v>0</v>
      </c>
      <c r="J693" t="s">
        <v>3</v>
      </c>
      <c r="K693" t="s">
        <v>3</v>
      </c>
      <c r="L693" t="s">
        <v>6</v>
      </c>
      <c r="M693" t="s">
        <v>4</v>
      </c>
      <c r="N693" s="1">
        <v>85.928571428571431</v>
      </c>
      <c r="O693" s="1">
        <v>65</v>
      </c>
      <c r="P693" s="1">
        <v>41.048751503547585</v>
      </c>
      <c r="Q693" s="1">
        <v>39.66106403010388</v>
      </c>
      <c r="R693" s="1">
        <v>33.835625874539616</v>
      </c>
      <c r="S693" s="1">
        <v>37.794412898464323</v>
      </c>
      <c r="T693" s="1">
        <v>7.2131256290079691</v>
      </c>
      <c r="U693" s="1">
        <v>1.8666511316395571</v>
      </c>
      <c r="V693" s="13">
        <v>2014</v>
      </c>
      <c r="W693" s="13" t="s">
        <v>33</v>
      </c>
      <c r="X693" s="13" t="s">
        <v>49</v>
      </c>
      <c r="Y693" s="14">
        <f>VLOOKUP(B693,'2. n_obs_id1'!$A:$B,2,FALSE)</f>
        <v>73</v>
      </c>
      <c r="Z693" s="14">
        <f>IF(ISERROR(VLOOKUP(C693,'2. n_obs_id1'!$A:$B,2,FALSE)),0,VLOOKUP(C693,'2. n_obs_id1'!$A:$B,2,FALSE))</f>
        <v>72</v>
      </c>
    </row>
    <row r="694" spans="1:26" x14ac:dyDescent="0.2">
      <c r="A694">
        <v>693</v>
      </c>
      <c r="B694" t="s">
        <v>145</v>
      </c>
      <c r="C694" t="s">
        <v>153</v>
      </c>
      <c r="D694">
        <v>1</v>
      </c>
      <c r="E694">
        <v>0</v>
      </c>
      <c r="F694">
        <v>1</v>
      </c>
      <c r="G694">
        <v>2</v>
      </c>
      <c r="H694" s="7">
        <v>1</v>
      </c>
      <c r="I694" s="7">
        <v>0</v>
      </c>
      <c r="J694" t="s">
        <v>3</v>
      </c>
      <c r="K694" t="s">
        <v>3</v>
      </c>
      <c r="L694" t="s">
        <v>6</v>
      </c>
      <c r="M694" t="s">
        <v>4</v>
      </c>
      <c r="N694" s="1">
        <v>85.928571428571431</v>
      </c>
      <c r="O694" s="1">
        <v>65</v>
      </c>
      <c r="P694" s="1">
        <v>41.048751503547585</v>
      </c>
      <c r="Q694" s="1">
        <v>39.66106403010388</v>
      </c>
      <c r="R694" s="1">
        <v>33.835625874539616</v>
      </c>
      <c r="S694" s="1">
        <v>37.794412898464323</v>
      </c>
      <c r="T694" s="1">
        <v>7.2131256290079691</v>
      </c>
      <c r="U694" s="1">
        <v>1.8666511316395571</v>
      </c>
      <c r="V694" s="13">
        <v>2014</v>
      </c>
      <c r="W694" s="13" t="s">
        <v>33</v>
      </c>
      <c r="X694" s="13" t="s">
        <v>49</v>
      </c>
      <c r="Y694" s="14">
        <f>VLOOKUP(B694,'2. n_obs_id1'!$A:$B,2,FALSE)</f>
        <v>73</v>
      </c>
      <c r="Z694" s="14">
        <f>IF(ISERROR(VLOOKUP(C694,'2. n_obs_id1'!$A:$B,2,FALSE)),0,VLOOKUP(C694,'2. n_obs_id1'!$A:$B,2,FALSE))</f>
        <v>72</v>
      </c>
    </row>
    <row r="695" spans="1:26" x14ac:dyDescent="0.2">
      <c r="A695">
        <v>694</v>
      </c>
      <c r="B695" t="s">
        <v>145</v>
      </c>
      <c r="C695" t="s">
        <v>153</v>
      </c>
      <c r="D695">
        <v>1</v>
      </c>
      <c r="E695">
        <v>0</v>
      </c>
      <c r="F695">
        <v>2</v>
      </c>
      <c r="G695">
        <v>1</v>
      </c>
      <c r="H695" s="7" t="s">
        <v>5</v>
      </c>
      <c r="I695" s="7" t="s">
        <v>5</v>
      </c>
      <c r="J695" t="s">
        <v>3</v>
      </c>
      <c r="K695" t="s">
        <v>3</v>
      </c>
      <c r="L695" t="s">
        <v>6</v>
      </c>
      <c r="M695" t="s">
        <v>4</v>
      </c>
      <c r="N695" s="1">
        <v>85.928571428571431</v>
      </c>
      <c r="O695" s="1">
        <v>65</v>
      </c>
      <c r="P695" s="1">
        <v>41.048751503547585</v>
      </c>
      <c r="Q695" s="1">
        <v>39.66106403010388</v>
      </c>
      <c r="R695" s="1">
        <v>33.835625874539616</v>
      </c>
      <c r="S695" s="1">
        <v>37.794412898464323</v>
      </c>
      <c r="T695" s="1">
        <v>7.2131256290079691</v>
      </c>
      <c r="U695" s="1">
        <v>1.8666511316395571</v>
      </c>
      <c r="V695" s="13">
        <v>2014</v>
      </c>
      <c r="W695" s="13" t="s">
        <v>33</v>
      </c>
      <c r="X695" s="13" t="s">
        <v>49</v>
      </c>
      <c r="Y695" s="14">
        <f>VLOOKUP(B695,'2. n_obs_id1'!$A:$B,2,FALSE)</f>
        <v>73</v>
      </c>
      <c r="Z695" s="14">
        <f>IF(ISERROR(VLOOKUP(C695,'2. n_obs_id1'!$A:$B,2,FALSE)),0,VLOOKUP(C695,'2. n_obs_id1'!$A:$B,2,FALSE))</f>
        <v>72</v>
      </c>
    </row>
    <row r="696" spans="1:26" x14ac:dyDescent="0.2">
      <c r="A696">
        <v>695</v>
      </c>
      <c r="B696" t="s">
        <v>145</v>
      </c>
      <c r="C696" t="s">
        <v>153</v>
      </c>
      <c r="D696">
        <v>1</v>
      </c>
      <c r="E696">
        <v>0</v>
      </c>
      <c r="F696">
        <v>1</v>
      </c>
      <c r="G696">
        <v>2</v>
      </c>
      <c r="H696" s="7">
        <v>1</v>
      </c>
      <c r="I696" s="7">
        <v>0</v>
      </c>
      <c r="J696" t="s">
        <v>3</v>
      </c>
      <c r="K696" t="s">
        <v>3</v>
      </c>
      <c r="L696" t="s">
        <v>6</v>
      </c>
      <c r="M696" t="s">
        <v>4</v>
      </c>
      <c r="N696" s="1">
        <v>85.928571428571431</v>
      </c>
      <c r="O696" s="1">
        <v>65</v>
      </c>
      <c r="P696" s="1">
        <v>41.048751503547585</v>
      </c>
      <c r="Q696" s="1">
        <v>39.66106403010388</v>
      </c>
      <c r="R696" s="1">
        <v>33.835625874539616</v>
      </c>
      <c r="S696" s="1">
        <v>37.794412898464323</v>
      </c>
      <c r="T696" s="1">
        <v>7.2131256290079691</v>
      </c>
      <c r="U696" s="1">
        <v>1.8666511316395571</v>
      </c>
      <c r="V696" s="13">
        <v>2014</v>
      </c>
      <c r="W696" s="13" t="s">
        <v>33</v>
      </c>
      <c r="X696" s="13" t="s">
        <v>49</v>
      </c>
      <c r="Y696" s="14">
        <f>VLOOKUP(B696,'2. n_obs_id1'!$A:$B,2,FALSE)</f>
        <v>73</v>
      </c>
      <c r="Z696" s="14">
        <f>IF(ISERROR(VLOOKUP(C696,'2. n_obs_id1'!$A:$B,2,FALSE)),0,VLOOKUP(C696,'2. n_obs_id1'!$A:$B,2,FALSE))</f>
        <v>72</v>
      </c>
    </row>
    <row r="697" spans="1:26" x14ac:dyDescent="0.2">
      <c r="A697">
        <v>696</v>
      </c>
      <c r="B697" t="s">
        <v>135</v>
      </c>
      <c r="C697" t="s">
        <v>161</v>
      </c>
      <c r="D697">
        <v>1</v>
      </c>
      <c r="E697">
        <v>0</v>
      </c>
      <c r="F697">
        <v>2</v>
      </c>
      <c r="G697">
        <v>1</v>
      </c>
      <c r="H697" s="7">
        <v>1</v>
      </c>
      <c r="I697" s="7">
        <v>0</v>
      </c>
      <c r="J697" t="s">
        <v>3</v>
      </c>
      <c r="K697" t="s">
        <v>3</v>
      </c>
      <c r="L697" t="s">
        <v>6</v>
      </c>
      <c r="M697" t="s">
        <v>4</v>
      </c>
      <c r="N697" s="1">
        <v>83</v>
      </c>
      <c r="O697" s="1">
        <v>73.25</v>
      </c>
      <c r="P697" s="1">
        <v>27.202941017470888</v>
      </c>
      <c r="Q697" s="1">
        <v>74.672618810377884</v>
      </c>
      <c r="R697" s="1">
        <v>17.738964145389261</v>
      </c>
      <c r="S697" s="1">
        <v>69.486684946453948</v>
      </c>
      <c r="T697" s="1">
        <v>9.4639768720816271</v>
      </c>
      <c r="U697" s="1">
        <v>5.1859338639239354</v>
      </c>
      <c r="V697" s="13">
        <v>2014</v>
      </c>
      <c r="W697" s="13" t="s">
        <v>33</v>
      </c>
      <c r="X697" s="13" t="s">
        <v>64</v>
      </c>
      <c r="Y697" s="14">
        <f>VLOOKUP(B697,'2. n_obs_id1'!$A:$B,2,FALSE)</f>
        <v>32</v>
      </c>
      <c r="Z697" s="14">
        <f>IF(ISERROR(VLOOKUP(C697,'2. n_obs_id1'!$A:$B,2,FALSE)),0,VLOOKUP(C697,'2. n_obs_id1'!$A:$B,2,FALSE))</f>
        <v>7</v>
      </c>
    </row>
    <row r="698" spans="1:26" x14ac:dyDescent="0.2">
      <c r="A698">
        <v>697</v>
      </c>
      <c r="B698" t="s">
        <v>135</v>
      </c>
      <c r="C698" t="s">
        <v>164</v>
      </c>
      <c r="D698">
        <v>1</v>
      </c>
      <c r="E698">
        <v>0</v>
      </c>
      <c r="F698">
        <v>1</v>
      </c>
      <c r="G698">
        <v>2</v>
      </c>
      <c r="H698" s="7">
        <v>1</v>
      </c>
      <c r="I698" s="7">
        <v>0</v>
      </c>
      <c r="J698" t="s">
        <v>3</v>
      </c>
      <c r="K698" t="s">
        <v>2</v>
      </c>
      <c r="L698" t="s">
        <v>6</v>
      </c>
      <c r="M698" t="s">
        <v>4</v>
      </c>
      <c r="N698" s="1">
        <v>83</v>
      </c>
      <c r="O698" s="1">
        <v>73.833333333333329</v>
      </c>
      <c r="P698" s="1">
        <v>27.202941017470888</v>
      </c>
      <c r="Q698" s="1">
        <v>37.643060449437421</v>
      </c>
      <c r="R698" s="1">
        <v>17.738964145389261</v>
      </c>
      <c r="S698" s="1">
        <v>46.15696214512824</v>
      </c>
      <c r="T698" s="1">
        <v>9.4639768720816271</v>
      </c>
      <c r="U698" s="1">
        <v>-8.5139016956908193</v>
      </c>
      <c r="V698" s="13">
        <v>2014</v>
      </c>
      <c r="W698" s="13" t="s">
        <v>33</v>
      </c>
      <c r="X698" s="13" t="s">
        <v>64</v>
      </c>
      <c r="Y698" s="14">
        <f>VLOOKUP(B698,'2. n_obs_id1'!$A:$B,2,FALSE)</f>
        <v>32</v>
      </c>
      <c r="Z698" s="14">
        <f>IF(ISERROR(VLOOKUP(C698,'2. n_obs_id1'!$A:$B,2,FALSE)),0,VLOOKUP(C698,'2. n_obs_id1'!$A:$B,2,FALSE))</f>
        <v>14</v>
      </c>
    </row>
    <row r="699" spans="1:26" x14ac:dyDescent="0.2">
      <c r="A699">
        <v>698</v>
      </c>
      <c r="B699" t="s">
        <v>164</v>
      </c>
      <c r="C699" t="s">
        <v>135</v>
      </c>
      <c r="D699">
        <v>0</v>
      </c>
      <c r="E699">
        <v>1</v>
      </c>
      <c r="F699">
        <v>1</v>
      </c>
      <c r="G699">
        <v>2</v>
      </c>
      <c r="H699" s="7">
        <v>0</v>
      </c>
      <c r="I699" s="7">
        <v>1</v>
      </c>
      <c r="J699" t="s">
        <v>2</v>
      </c>
      <c r="K699" t="s">
        <v>3</v>
      </c>
      <c r="L699" t="s">
        <v>4</v>
      </c>
      <c r="M699" t="s">
        <v>6</v>
      </c>
      <c r="N699" s="1">
        <v>73.833333333333329</v>
      </c>
      <c r="O699" s="1">
        <v>83</v>
      </c>
      <c r="P699" s="1">
        <v>37.643060449437421</v>
      </c>
      <c r="Q699" s="1">
        <v>27.202941017470888</v>
      </c>
      <c r="R699" s="1">
        <v>45.500555558602947</v>
      </c>
      <c r="S699" s="1">
        <v>18.280348158904005</v>
      </c>
      <c r="T699" s="1">
        <v>-7.8574951091655265</v>
      </c>
      <c r="U699" s="1">
        <v>8.9225928585668832</v>
      </c>
      <c r="V699" s="13">
        <v>2014</v>
      </c>
      <c r="W699" s="13" t="s">
        <v>33</v>
      </c>
      <c r="X699" s="13" t="s">
        <v>64</v>
      </c>
      <c r="Y699" s="14">
        <f>VLOOKUP(B699,'2. n_obs_id1'!$A:$B,2,FALSE)</f>
        <v>14</v>
      </c>
      <c r="Z699" s="14">
        <f>IF(ISERROR(VLOOKUP(C699,'2. n_obs_id1'!$A:$B,2,FALSE)),0,VLOOKUP(C699,'2. n_obs_id1'!$A:$B,2,FALSE))</f>
        <v>32</v>
      </c>
    </row>
    <row r="700" spans="1:26" x14ac:dyDescent="0.2">
      <c r="A700">
        <v>699</v>
      </c>
      <c r="B700" t="s">
        <v>164</v>
      </c>
      <c r="C700" t="s">
        <v>135</v>
      </c>
      <c r="D700">
        <v>0</v>
      </c>
      <c r="E700">
        <v>1</v>
      </c>
      <c r="F700">
        <v>2</v>
      </c>
      <c r="G700">
        <v>1</v>
      </c>
      <c r="H700" s="7">
        <v>0</v>
      </c>
      <c r="I700" s="7">
        <v>1</v>
      </c>
      <c r="J700" t="s">
        <v>2</v>
      </c>
      <c r="K700" t="s">
        <v>3</v>
      </c>
      <c r="L700" t="s">
        <v>4</v>
      </c>
      <c r="M700" t="s">
        <v>6</v>
      </c>
      <c r="N700" s="1">
        <v>73.833333333333329</v>
      </c>
      <c r="O700" s="1">
        <v>83</v>
      </c>
      <c r="P700" s="1">
        <v>37.643060449437421</v>
      </c>
      <c r="Q700" s="1">
        <v>27.202941017470888</v>
      </c>
      <c r="R700" s="1">
        <v>45.500555558602947</v>
      </c>
      <c r="S700" s="1">
        <v>18.280348158904005</v>
      </c>
      <c r="T700" s="1">
        <v>-7.8574951091655265</v>
      </c>
      <c r="U700" s="1">
        <v>8.9225928585668832</v>
      </c>
      <c r="V700" s="13">
        <v>2014</v>
      </c>
      <c r="W700" s="13" t="s">
        <v>33</v>
      </c>
      <c r="X700" s="13" t="s">
        <v>64</v>
      </c>
      <c r="Y700" s="14">
        <f>VLOOKUP(B700,'2. n_obs_id1'!$A:$B,2,FALSE)</f>
        <v>14</v>
      </c>
      <c r="Z700" s="14">
        <f>IF(ISERROR(VLOOKUP(C700,'2. n_obs_id1'!$A:$B,2,FALSE)),0,VLOOKUP(C700,'2. n_obs_id1'!$A:$B,2,FALSE))</f>
        <v>32</v>
      </c>
    </row>
    <row r="701" spans="1:26" x14ac:dyDescent="0.2">
      <c r="A701">
        <v>700</v>
      </c>
      <c r="B701" t="s">
        <v>164</v>
      </c>
      <c r="C701" t="s">
        <v>135</v>
      </c>
      <c r="D701">
        <v>0</v>
      </c>
      <c r="E701">
        <v>1</v>
      </c>
      <c r="F701">
        <v>2</v>
      </c>
      <c r="G701">
        <v>1</v>
      </c>
      <c r="H701" s="7">
        <v>0</v>
      </c>
      <c r="I701" s="7">
        <v>1</v>
      </c>
      <c r="J701" t="s">
        <v>2</v>
      </c>
      <c r="K701" t="s">
        <v>3</v>
      </c>
      <c r="L701" t="s">
        <v>4</v>
      </c>
      <c r="M701" t="s">
        <v>6</v>
      </c>
      <c r="N701" s="1">
        <v>73.833333333333329</v>
      </c>
      <c r="O701" s="1">
        <v>83</v>
      </c>
      <c r="P701" s="1">
        <v>37.643060449437421</v>
      </c>
      <c r="Q701" s="1">
        <v>27.202941017470888</v>
      </c>
      <c r="R701" s="1">
        <v>45.500555558602947</v>
      </c>
      <c r="S701" s="1">
        <v>18.280348158904005</v>
      </c>
      <c r="T701" s="1">
        <v>-7.8574951091655265</v>
      </c>
      <c r="U701" s="1">
        <v>8.9225928585668832</v>
      </c>
      <c r="V701" s="13">
        <v>2014</v>
      </c>
      <c r="W701" s="13" t="s">
        <v>33</v>
      </c>
      <c r="X701" s="13" t="s">
        <v>64</v>
      </c>
      <c r="Y701" s="14">
        <f>VLOOKUP(B701,'2. n_obs_id1'!$A:$B,2,FALSE)</f>
        <v>14</v>
      </c>
      <c r="Z701" s="14">
        <f>IF(ISERROR(VLOOKUP(C701,'2. n_obs_id1'!$A:$B,2,FALSE)),0,VLOOKUP(C701,'2. n_obs_id1'!$A:$B,2,FALSE))</f>
        <v>32</v>
      </c>
    </row>
    <row r="702" spans="1:26" x14ac:dyDescent="0.2">
      <c r="A702">
        <v>701</v>
      </c>
      <c r="B702" t="s">
        <v>164</v>
      </c>
      <c r="C702" t="s">
        <v>161</v>
      </c>
      <c r="D702">
        <v>0</v>
      </c>
      <c r="E702">
        <v>1</v>
      </c>
      <c r="F702">
        <v>2</v>
      </c>
      <c r="G702">
        <v>1</v>
      </c>
      <c r="H702" s="7">
        <v>0</v>
      </c>
      <c r="I702" s="7">
        <v>1</v>
      </c>
      <c r="J702" t="s">
        <v>2</v>
      </c>
      <c r="K702" t="s">
        <v>3</v>
      </c>
      <c r="L702" t="s">
        <v>4</v>
      </c>
      <c r="M702" t="s">
        <v>4</v>
      </c>
      <c r="N702" s="1">
        <v>73.833333333333329</v>
      </c>
      <c r="O702" s="1">
        <v>73.25</v>
      </c>
      <c r="P702" s="1">
        <v>37.643060449437421</v>
      </c>
      <c r="Q702" s="1">
        <v>74.672618810377884</v>
      </c>
      <c r="R702" s="1">
        <v>45.500555558602947</v>
      </c>
      <c r="S702" s="1">
        <v>69.486684946453948</v>
      </c>
      <c r="T702" s="1">
        <v>-7.8574951091655265</v>
      </c>
      <c r="U702" s="1">
        <v>5.1859338639239354</v>
      </c>
      <c r="V702" s="13">
        <v>2014</v>
      </c>
      <c r="W702" s="13" t="s">
        <v>33</v>
      </c>
      <c r="X702" s="13" t="s">
        <v>64</v>
      </c>
      <c r="Y702" s="14">
        <f>VLOOKUP(B702,'2. n_obs_id1'!$A:$B,2,FALSE)</f>
        <v>14</v>
      </c>
      <c r="Z702" s="14">
        <f>IF(ISERROR(VLOOKUP(C702,'2. n_obs_id1'!$A:$B,2,FALSE)),0,VLOOKUP(C702,'2. n_obs_id1'!$A:$B,2,FALSE))</f>
        <v>7</v>
      </c>
    </row>
    <row r="703" spans="1:26" x14ac:dyDescent="0.2">
      <c r="A703">
        <v>702</v>
      </c>
      <c r="B703" t="s">
        <v>161</v>
      </c>
      <c r="C703" t="s">
        <v>164</v>
      </c>
      <c r="D703">
        <v>0</v>
      </c>
      <c r="E703">
        <v>1</v>
      </c>
      <c r="F703">
        <v>1</v>
      </c>
      <c r="G703">
        <v>2</v>
      </c>
      <c r="H703" s="7">
        <v>0</v>
      </c>
      <c r="I703" s="7">
        <v>1</v>
      </c>
      <c r="J703" t="s">
        <v>3</v>
      </c>
      <c r="K703" t="s">
        <v>2</v>
      </c>
      <c r="L703" t="s">
        <v>4</v>
      </c>
      <c r="M703" t="s">
        <v>4</v>
      </c>
      <c r="N703" s="1">
        <v>73.25</v>
      </c>
      <c r="O703" s="1">
        <v>73.833333333333329</v>
      </c>
      <c r="P703" s="1">
        <v>74.672618810377884</v>
      </c>
      <c r="Q703" s="1">
        <v>37.643060449437421</v>
      </c>
      <c r="R703" s="1">
        <v>80.489186226670199</v>
      </c>
      <c r="S703" s="1">
        <v>46.15696214512824</v>
      </c>
      <c r="T703" s="1">
        <v>-5.8165674162923153</v>
      </c>
      <c r="U703" s="1">
        <v>-8.5139016956908193</v>
      </c>
      <c r="V703" s="13">
        <v>2014</v>
      </c>
      <c r="W703" s="13" t="s">
        <v>33</v>
      </c>
      <c r="X703" s="13" t="s">
        <v>64</v>
      </c>
      <c r="Y703" s="14">
        <f>VLOOKUP(B703,'2. n_obs_id1'!$A:$B,2,FALSE)</f>
        <v>7</v>
      </c>
      <c r="Z703" s="14">
        <f>IF(ISERROR(VLOOKUP(C703,'2. n_obs_id1'!$A:$B,2,FALSE)),0,VLOOKUP(C703,'2. n_obs_id1'!$A:$B,2,FALSE))</f>
        <v>14</v>
      </c>
    </row>
    <row r="704" spans="1:26" x14ac:dyDescent="0.2">
      <c r="A704">
        <v>703</v>
      </c>
      <c r="B704" t="s">
        <v>164</v>
      </c>
      <c r="C704" t="s">
        <v>135</v>
      </c>
      <c r="D704">
        <v>0</v>
      </c>
      <c r="E704">
        <v>1</v>
      </c>
      <c r="F704">
        <v>1</v>
      </c>
      <c r="G704">
        <v>2</v>
      </c>
      <c r="H704" s="7" t="s">
        <v>5</v>
      </c>
      <c r="I704" s="7" t="s">
        <v>5</v>
      </c>
      <c r="J704" t="s">
        <v>2</v>
      </c>
      <c r="K704" t="s">
        <v>3</v>
      </c>
      <c r="L704" t="s">
        <v>4</v>
      </c>
      <c r="M704" t="s">
        <v>6</v>
      </c>
      <c r="N704" s="1">
        <v>73.833333333333329</v>
      </c>
      <c r="O704" s="1">
        <v>83</v>
      </c>
      <c r="P704" s="1">
        <v>37.643060449437421</v>
      </c>
      <c r="Q704" s="1">
        <v>27.202941017470888</v>
      </c>
      <c r="R704" s="1">
        <v>45.500555558602947</v>
      </c>
      <c r="S704" s="1">
        <v>18.280348158904005</v>
      </c>
      <c r="T704" s="1">
        <v>-7.8574951091655265</v>
      </c>
      <c r="U704" s="1">
        <v>8.9225928585668832</v>
      </c>
      <c r="V704" s="13">
        <v>2014</v>
      </c>
      <c r="W704" s="13" t="s">
        <v>33</v>
      </c>
      <c r="X704" s="13" t="s">
        <v>64</v>
      </c>
      <c r="Y704" s="14">
        <f>VLOOKUP(B704,'2. n_obs_id1'!$A:$B,2,FALSE)</f>
        <v>14</v>
      </c>
      <c r="Z704" s="14">
        <f>IF(ISERROR(VLOOKUP(C704,'2. n_obs_id1'!$A:$B,2,FALSE)),0,VLOOKUP(C704,'2. n_obs_id1'!$A:$B,2,FALSE))</f>
        <v>32</v>
      </c>
    </row>
    <row r="705" spans="1:26" x14ac:dyDescent="0.2">
      <c r="A705">
        <v>704</v>
      </c>
      <c r="B705" t="s">
        <v>135</v>
      </c>
      <c r="C705" t="s">
        <v>164</v>
      </c>
      <c r="D705">
        <v>1</v>
      </c>
      <c r="E705">
        <v>0</v>
      </c>
      <c r="F705">
        <v>1</v>
      </c>
      <c r="G705">
        <v>2</v>
      </c>
      <c r="H705" s="7">
        <v>1</v>
      </c>
      <c r="I705" s="7">
        <v>0</v>
      </c>
      <c r="J705" t="s">
        <v>3</v>
      </c>
      <c r="K705" t="s">
        <v>2</v>
      </c>
      <c r="L705" t="s">
        <v>6</v>
      </c>
      <c r="M705" t="s">
        <v>4</v>
      </c>
      <c r="N705" s="1">
        <v>83</v>
      </c>
      <c r="O705" s="1">
        <v>73.833333333333329</v>
      </c>
      <c r="P705" s="1">
        <v>27.202941017470888</v>
      </c>
      <c r="Q705" s="1">
        <v>37.643060449437421</v>
      </c>
      <c r="R705" s="1">
        <v>17.738964145389261</v>
      </c>
      <c r="S705" s="1">
        <v>46.15696214512824</v>
      </c>
      <c r="T705" s="1">
        <v>9.4639768720816271</v>
      </c>
      <c r="U705" s="1">
        <v>-8.5139016956908193</v>
      </c>
      <c r="V705" s="13">
        <v>2014</v>
      </c>
      <c r="W705" s="13" t="s">
        <v>33</v>
      </c>
      <c r="X705" s="13" t="s">
        <v>64</v>
      </c>
      <c r="Y705" s="14">
        <f>VLOOKUP(B705,'2. n_obs_id1'!$A:$B,2,FALSE)</f>
        <v>32</v>
      </c>
      <c r="Z705" s="14">
        <f>IF(ISERROR(VLOOKUP(C705,'2. n_obs_id1'!$A:$B,2,FALSE)),0,VLOOKUP(C705,'2. n_obs_id1'!$A:$B,2,FALSE))</f>
        <v>14</v>
      </c>
    </row>
    <row r="706" spans="1:26" x14ac:dyDescent="0.2">
      <c r="A706">
        <v>705</v>
      </c>
      <c r="B706" t="s">
        <v>135</v>
      </c>
      <c r="C706" t="s">
        <v>161</v>
      </c>
      <c r="D706">
        <v>1</v>
      </c>
      <c r="E706">
        <v>0</v>
      </c>
      <c r="F706">
        <v>1</v>
      </c>
      <c r="G706">
        <v>2</v>
      </c>
      <c r="H706" s="7" t="s">
        <v>5</v>
      </c>
      <c r="I706" s="7" t="s">
        <v>5</v>
      </c>
      <c r="J706" t="s">
        <v>3</v>
      </c>
      <c r="K706" t="s">
        <v>3</v>
      </c>
      <c r="L706" t="s">
        <v>6</v>
      </c>
      <c r="M706" t="s">
        <v>4</v>
      </c>
      <c r="N706" s="1">
        <v>83</v>
      </c>
      <c r="O706" s="1">
        <v>73.25</v>
      </c>
      <c r="P706" s="1">
        <v>27.202941017470888</v>
      </c>
      <c r="Q706" s="1">
        <v>74.672618810377884</v>
      </c>
      <c r="R706" s="1">
        <v>17.738964145389261</v>
      </c>
      <c r="S706" s="1">
        <v>69.486684946453948</v>
      </c>
      <c r="T706" s="1">
        <v>9.4639768720816271</v>
      </c>
      <c r="U706" s="1">
        <v>5.1859338639239354</v>
      </c>
      <c r="V706" s="13">
        <v>2014</v>
      </c>
      <c r="W706" s="13" t="s">
        <v>33</v>
      </c>
      <c r="X706" s="13" t="s">
        <v>64</v>
      </c>
      <c r="Y706" s="14">
        <f>VLOOKUP(B706,'2. n_obs_id1'!$A:$B,2,FALSE)</f>
        <v>32</v>
      </c>
      <c r="Z706" s="14">
        <f>IF(ISERROR(VLOOKUP(C706,'2. n_obs_id1'!$A:$B,2,FALSE)),0,VLOOKUP(C706,'2. n_obs_id1'!$A:$B,2,FALSE))</f>
        <v>7</v>
      </c>
    </row>
    <row r="707" spans="1:26" x14ac:dyDescent="0.2">
      <c r="A707">
        <v>706</v>
      </c>
      <c r="B707" t="s">
        <v>135</v>
      </c>
      <c r="C707" t="s">
        <v>164</v>
      </c>
      <c r="D707">
        <v>1</v>
      </c>
      <c r="E707">
        <v>0</v>
      </c>
      <c r="F707">
        <v>1</v>
      </c>
      <c r="G707">
        <v>2</v>
      </c>
      <c r="H707" s="7">
        <v>1</v>
      </c>
      <c r="I707" s="7">
        <v>0</v>
      </c>
      <c r="J707" t="s">
        <v>3</v>
      </c>
      <c r="K707" t="s">
        <v>2</v>
      </c>
      <c r="L707" t="s">
        <v>6</v>
      </c>
      <c r="M707" t="s">
        <v>4</v>
      </c>
      <c r="N707" s="1">
        <v>83</v>
      </c>
      <c r="O707" s="1">
        <v>73.833333333333329</v>
      </c>
      <c r="P707" s="1">
        <v>27.202941017470888</v>
      </c>
      <c r="Q707" s="1">
        <v>37.643060449437421</v>
      </c>
      <c r="R707" s="1">
        <v>17.738964145389261</v>
      </c>
      <c r="S707" s="1">
        <v>46.15696214512824</v>
      </c>
      <c r="T707" s="1">
        <v>9.4639768720816271</v>
      </c>
      <c r="U707" s="1">
        <v>-8.5139016956908193</v>
      </c>
      <c r="V707" s="13">
        <v>2014</v>
      </c>
      <c r="W707" s="13" t="s">
        <v>33</v>
      </c>
      <c r="X707" s="13" t="s">
        <v>64</v>
      </c>
      <c r="Y707" s="14">
        <f>VLOOKUP(B707,'2. n_obs_id1'!$A:$B,2,FALSE)</f>
        <v>32</v>
      </c>
      <c r="Z707" s="14">
        <f>IF(ISERROR(VLOOKUP(C707,'2. n_obs_id1'!$A:$B,2,FALSE)),0,VLOOKUP(C707,'2. n_obs_id1'!$A:$B,2,FALSE))</f>
        <v>14</v>
      </c>
    </row>
    <row r="708" spans="1:26" x14ac:dyDescent="0.2">
      <c r="A708">
        <v>707</v>
      </c>
      <c r="B708" t="s">
        <v>135</v>
      </c>
      <c r="C708" t="s">
        <v>164</v>
      </c>
      <c r="D708">
        <v>1</v>
      </c>
      <c r="E708">
        <v>0</v>
      </c>
      <c r="F708">
        <v>2</v>
      </c>
      <c r="G708">
        <v>1</v>
      </c>
      <c r="H708" s="7">
        <v>1</v>
      </c>
      <c r="I708" s="7">
        <v>0</v>
      </c>
      <c r="J708" t="s">
        <v>3</v>
      </c>
      <c r="K708" t="s">
        <v>2</v>
      </c>
      <c r="L708" t="s">
        <v>6</v>
      </c>
      <c r="M708" t="s">
        <v>4</v>
      </c>
      <c r="N708" s="1">
        <v>83</v>
      </c>
      <c r="O708" s="1">
        <v>73.833333333333329</v>
      </c>
      <c r="P708" s="1">
        <v>27.202941017470888</v>
      </c>
      <c r="Q708" s="1">
        <v>37.643060449437421</v>
      </c>
      <c r="R708" s="1">
        <v>17.738964145389261</v>
      </c>
      <c r="S708" s="1">
        <v>46.15696214512824</v>
      </c>
      <c r="T708" s="1">
        <v>9.4639768720816271</v>
      </c>
      <c r="U708" s="1">
        <v>-8.5139016956908193</v>
      </c>
      <c r="V708" s="13">
        <v>2014</v>
      </c>
      <c r="W708" s="13" t="s">
        <v>33</v>
      </c>
      <c r="X708" s="13" t="s">
        <v>64</v>
      </c>
      <c r="Y708" s="14">
        <f>VLOOKUP(B708,'2. n_obs_id1'!$A:$B,2,FALSE)</f>
        <v>32</v>
      </c>
      <c r="Z708" s="14">
        <f>IF(ISERROR(VLOOKUP(C708,'2. n_obs_id1'!$A:$B,2,FALSE)),0,VLOOKUP(C708,'2. n_obs_id1'!$A:$B,2,FALSE))</f>
        <v>14</v>
      </c>
    </row>
    <row r="709" spans="1:26" x14ac:dyDescent="0.2">
      <c r="A709">
        <v>708</v>
      </c>
      <c r="B709" t="s">
        <v>156</v>
      </c>
      <c r="C709" t="s">
        <v>145</v>
      </c>
      <c r="D709">
        <v>0</v>
      </c>
      <c r="E709">
        <v>1</v>
      </c>
      <c r="F709">
        <v>1</v>
      </c>
      <c r="G709">
        <v>2</v>
      </c>
      <c r="H709" s="7">
        <v>0</v>
      </c>
      <c r="I709" s="7">
        <v>1</v>
      </c>
      <c r="J709" t="s">
        <v>2</v>
      </c>
      <c r="K709" t="s">
        <v>3</v>
      </c>
      <c r="L709" t="s">
        <v>4</v>
      </c>
      <c r="M709" t="s">
        <v>6</v>
      </c>
      <c r="N709" s="1">
        <v>60.111111111111114</v>
      </c>
      <c r="O709" s="1">
        <v>85.928571428571431</v>
      </c>
      <c r="P709" s="1">
        <v>11.661903789690601</v>
      </c>
      <c r="Q709" s="1">
        <v>22.561028345356956</v>
      </c>
      <c r="R709" s="1">
        <v>19.530204156534676</v>
      </c>
      <c r="S709" s="1">
        <v>31.872321130091684</v>
      </c>
      <c r="T709" s="1">
        <v>-7.8683003668440747</v>
      </c>
      <c r="U709" s="1">
        <v>-9.3112927847347287</v>
      </c>
      <c r="V709" s="13">
        <v>2014</v>
      </c>
      <c r="W709" s="13" t="s">
        <v>33</v>
      </c>
      <c r="X709" s="13" t="s">
        <v>54</v>
      </c>
      <c r="Y709" s="14">
        <f>VLOOKUP(B709,'2. n_obs_id1'!$A:$B,2,FALSE)</f>
        <v>71</v>
      </c>
      <c r="Z709" s="14">
        <f>IF(ISERROR(VLOOKUP(C709,'2. n_obs_id1'!$A:$B,2,FALSE)),0,VLOOKUP(C709,'2. n_obs_id1'!$A:$B,2,FALSE))</f>
        <v>73</v>
      </c>
    </row>
    <row r="710" spans="1:26" x14ac:dyDescent="0.2">
      <c r="A710">
        <v>709</v>
      </c>
      <c r="B710" t="s">
        <v>145</v>
      </c>
      <c r="C710" t="s">
        <v>156</v>
      </c>
      <c r="D710">
        <v>1</v>
      </c>
      <c r="E710">
        <v>0</v>
      </c>
      <c r="F710">
        <v>2</v>
      </c>
      <c r="G710">
        <v>1</v>
      </c>
      <c r="H710" s="7">
        <v>1</v>
      </c>
      <c r="I710" s="7">
        <v>0</v>
      </c>
      <c r="J710" t="s">
        <v>3</v>
      </c>
      <c r="K710" t="s">
        <v>2</v>
      </c>
      <c r="L710" t="s">
        <v>6</v>
      </c>
      <c r="M710" t="s">
        <v>4</v>
      </c>
      <c r="N710" s="1">
        <v>85.928571428571431</v>
      </c>
      <c r="O710" s="1">
        <v>60.111111111111114</v>
      </c>
      <c r="P710" s="1">
        <v>22.561028345356956</v>
      </c>
      <c r="Q710" s="1">
        <v>11.661903789690601</v>
      </c>
      <c r="R710" s="1">
        <v>33.835625874539616</v>
      </c>
      <c r="S710" s="1">
        <v>20.126480852225196</v>
      </c>
      <c r="T710" s="1">
        <v>-11.27459752918266</v>
      </c>
      <c r="U710" s="1">
        <v>-8.4645770625345946</v>
      </c>
      <c r="V710" s="13">
        <v>2014</v>
      </c>
      <c r="W710" s="13" t="s">
        <v>33</v>
      </c>
      <c r="X710" s="13" t="s">
        <v>54</v>
      </c>
      <c r="Y710" s="14">
        <f>VLOOKUP(B710,'2. n_obs_id1'!$A:$B,2,FALSE)</f>
        <v>73</v>
      </c>
      <c r="Z710" s="14">
        <f>IF(ISERROR(VLOOKUP(C710,'2. n_obs_id1'!$A:$B,2,FALSE)),0,VLOOKUP(C710,'2. n_obs_id1'!$A:$B,2,FALSE))</f>
        <v>71</v>
      </c>
    </row>
    <row r="711" spans="1:26" x14ac:dyDescent="0.2">
      <c r="A711">
        <v>710</v>
      </c>
      <c r="B711" t="s">
        <v>156</v>
      </c>
      <c r="C711" t="s">
        <v>145</v>
      </c>
      <c r="D711">
        <v>0</v>
      </c>
      <c r="E711">
        <v>1</v>
      </c>
      <c r="F711">
        <v>1</v>
      </c>
      <c r="G711">
        <v>2</v>
      </c>
      <c r="H711" s="7">
        <v>0</v>
      </c>
      <c r="I711" s="7">
        <v>1</v>
      </c>
      <c r="J711" t="s">
        <v>2</v>
      </c>
      <c r="K711" t="s">
        <v>3</v>
      </c>
      <c r="L711" t="s">
        <v>4</v>
      </c>
      <c r="M711" t="s">
        <v>6</v>
      </c>
      <c r="N711" s="1">
        <v>60.111111111111114</v>
      </c>
      <c r="O711" s="1">
        <v>85.928571428571431</v>
      </c>
      <c r="P711" s="1">
        <v>11.661903789690601</v>
      </c>
      <c r="Q711" s="1">
        <v>22.561028345356956</v>
      </c>
      <c r="R711" s="1">
        <v>19.530204156534676</v>
      </c>
      <c r="S711" s="1">
        <v>31.872321130091684</v>
      </c>
      <c r="T711" s="1">
        <v>-7.8683003668440747</v>
      </c>
      <c r="U711" s="1">
        <v>-9.3112927847347287</v>
      </c>
      <c r="V711" s="13">
        <v>2014</v>
      </c>
      <c r="W711" s="13" t="s">
        <v>33</v>
      </c>
      <c r="X711" s="13" t="s">
        <v>54</v>
      </c>
      <c r="Y711" s="14">
        <f>VLOOKUP(B711,'2. n_obs_id1'!$A:$B,2,FALSE)</f>
        <v>71</v>
      </c>
      <c r="Z711" s="14">
        <f>IF(ISERROR(VLOOKUP(C711,'2. n_obs_id1'!$A:$B,2,FALSE)),0,VLOOKUP(C711,'2. n_obs_id1'!$A:$B,2,FALSE))</f>
        <v>73</v>
      </c>
    </row>
    <row r="712" spans="1:26" x14ac:dyDescent="0.2">
      <c r="A712">
        <v>711</v>
      </c>
      <c r="B712" t="s">
        <v>156</v>
      </c>
      <c r="C712" t="s">
        <v>145</v>
      </c>
      <c r="D712">
        <v>0</v>
      </c>
      <c r="E712">
        <v>1</v>
      </c>
      <c r="F712">
        <v>1</v>
      </c>
      <c r="G712">
        <v>2</v>
      </c>
      <c r="H712" s="7">
        <v>0</v>
      </c>
      <c r="I712" s="7">
        <v>1</v>
      </c>
      <c r="J712" t="s">
        <v>2</v>
      </c>
      <c r="K712" t="s">
        <v>3</v>
      </c>
      <c r="L712" t="s">
        <v>4</v>
      </c>
      <c r="M712" t="s">
        <v>6</v>
      </c>
      <c r="N712" s="1">
        <v>60.111111111111114</v>
      </c>
      <c r="O712" s="1">
        <v>85.928571428571431</v>
      </c>
      <c r="P712" s="1">
        <v>11.661903789690601</v>
      </c>
      <c r="Q712" s="1">
        <v>22.561028345356956</v>
      </c>
      <c r="R712" s="1">
        <v>19.530204156534676</v>
      </c>
      <c r="S712" s="1">
        <v>31.872321130091684</v>
      </c>
      <c r="T712" s="1">
        <v>-7.8683003668440747</v>
      </c>
      <c r="U712" s="1">
        <v>-9.3112927847347287</v>
      </c>
      <c r="V712" s="13">
        <v>2014</v>
      </c>
      <c r="W712" s="13" t="s">
        <v>33</v>
      </c>
      <c r="X712" s="13" t="s">
        <v>54</v>
      </c>
      <c r="Y712" s="14">
        <f>VLOOKUP(B712,'2. n_obs_id1'!$A:$B,2,FALSE)</f>
        <v>71</v>
      </c>
      <c r="Z712" s="14">
        <f>IF(ISERROR(VLOOKUP(C712,'2. n_obs_id1'!$A:$B,2,FALSE)),0,VLOOKUP(C712,'2. n_obs_id1'!$A:$B,2,FALSE))</f>
        <v>73</v>
      </c>
    </row>
    <row r="713" spans="1:26" x14ac:dyDescent="0.2">
      <c r="A713">
        <v>712</v>
      </c>
      <c r="B713" t="s">
        <v>153</v>
      </c>
      <c r="C713" t="s">
        <v>145</v>
      </c>
      <c r="D713">
        <v>0</v>
      </c>
      <c r="E713">
        <v>1</v>
      </c>
      <c r="F713">
        <v>2</v>
      </c>
      <c r="G713">
        <v>1</v>
      </c>
      <c r="H713" s="7">
        <v>0</v>
      </c>
      <c r="I713" s="7">
        <v>1</v>
      </c>
      <c r="J713" t="s">
        <v>3</v>
      </c>
      <c r="K713" t="s">
        <v>3</v>
      </c>
      <c r="L713" t="s">
        <v>4</v>
      </c>
      <c r="M713" t="s">
        <v>6</v>
      </c>
      <c r="N713" s="1">
        <v>65</v>
      </c>
      <c r="O713" s="1">
        <v>85.928571428571431</v>
      </c>
      <c r="P713" s="1">
        <v>10</v>
      </c>
      <c r="Q713" s="1">
        <v>49.091750834534309</v>
      </c>
      <c r="R713" s="1">
        <v>35.422521576159134</v>
      </c>
      <c r="S713" s="1">
        <v>31.872321130091684</v>
      </c>
      <c r="T713" s="1">
        <v>-25.422521576159134</v>
      </c>
      <c r="U713" s="1">
        <v>17.219429704442625</v>
      </c>
      <c r="V713" s="13">
        <v>2014</v>
      </c>
      <c r="W713" s="13" t="s">
        <v>33</v>
      </c>
      <c r="X713" s="13" t="s">
        <v>73</v>
      </c>
      <c r="Y713" s="14">
        <f>VLOOKUP(B713,'2. n_obs_id1'!$A:$B,2,FALSE)</f>
        <v>72</v>
      </c>
      <c r="Z713" s="14">
        <f>IF(ISERROR(VLOOKUP(C713,'2. n_obs_id1'!$A:$B,2,FALSE)),0,VLOOKUP(C713,'2. n_obs_id1'!$A:$B,2,FALSE))</f>
        <v>73</v>
      </c>
    </row>
    <row r="714" spans="1:26" x14ac:dyDescent="0.2">
      <c r="A714">
        <v>713</v>
      </c>
      <c r="B714" t="s">
        <v>153</v>
      </c>
      <c r="C714" t="s">
        <v>145</v>
      </c>
      <c r="D714">
        <v>0</v>
      </c>
      <c r="E714">
        <v>1</v>
      </c>
      <c r="F714">
        <v>1</v>
      </c>
      <c r="G714">
        <v>2</v>
      </c>
      <c r="H714" s="7">
        <v>0</v>
      </c>
      <c r="I714" s="7">
        <v>1</v>
      </c>
      <c r="J714" t="s">
        <v>3</v>
      </c>
      <c r="K714" t="s">
        <v>3</v>
      </c>
      <c r="L714" t="s">
        <v>4</v>
      </c>
      <c r="M714" t="s">
        <v>6</v>
      </c>
      <c r="N714" s="1">
        <v>65</v>
      </c>
      <c r="O714" s="1">
        <v>85.928571428571431</v>
      </c>
      <c r="P714" s="1">
        <v>10</v>
      </c>
      <c r="Q714" s="1">
        <v>49.091750834534309</v>
      </c>
      <c r="R714" s="1">
        <v>35.422521576159134</v>
      </c>
      <c r="S714" s="1">
        <v>31.872321130091684</v>
      </c>
      <c r="T714" s="1">
        <v>-25.422521576159134</v>
      </c>
      <c r="U714" s="1">
        <v>17.219429704442625</v>
      </c>
      <c r="V714" s="13">
        <v>2014</v>
      </c>
      <c r="W714" s="13" t="s">
        <v>33</v>
      </c>
      <c r="X714" s="13" t="s">
        <v>73</v>
      </c>
      <c r="Y714" s="14">
        <f>VLOOKUP(B714,'2. n_obs_id1'!$A:$B,2,FALSE)</f>
        <v>72</v>
      </c>
      <c r="Z714" s="14">
        <f>IF(ISERROR(VLOOKUP(C714,'2. n_obs_id1'!$A:$B,2,FALSE)),0,VLOOKUP(C714,'2. n_obs_id1'!$A:$B,2,FALSE))</f>
        <v>73</v>
      </c>
    </row>
    <row r="715" spans="1:26" x14ac:dyDescent="0.2">
      <c r="A715">
        <v>714</v>
      </c>
      <c r="B715" t="s">
        <v>153</v>
      </c>
      <c r="C715" t="s">
        <v>145</v>
      </c>
      <c r="D715">
        <v>0</v>
      </c>
      <c r="E715">
        <v>1</v>
      </c>
      <c r="F715">
        <v>2</v>
      </c>
      <c r="G715">
        <v>1</v>
      </c>
      <c r="H715" s="7">
        <v>0</v>
      </c>
      <c r="I715" s="7">
        <v>1</v>
      </c>
      <c r="J715" t="s">
        <v>3</v>
      </c>
      <c r="K715" t="s">
        <v>3</v>
      </c>
      <c r="L715" t="s">
        <v>4</v>
      </c>
      <c r="M715" t="s">
        <v>6</v>
      </c>
      <c r="N715" s="1">
        <v>65</v>
      </c>
      <c r="O715" s="1">
        <v>85.928571428571431</v>
      </c>
      <c r="P715" s="1">
        <v>10</v>
      </c>
      <c r="Q715" s="1">
        <v>49.091750834534309</v>
      </c>
      <c r="R715" s="1">
        <v>35.422521576159134</v>
      </c>
      <c r="S715" s="1">
        <v>31.872321130091684</v>
      </c>
      <c r="T715" s="1">
        <v>-25.422521576159134</v>
      </c>
      <c r="U715" s="1">
        <v>17.219429704442625</v>
      </c>
      <c r="V715" s="13">
        <v>2014</v>
      </c>
      <c r="W715" s="13" t="s">
        <v>33</v>
      </c>
      <c r="X715" s="13" t="s">
        <v>73</v>
      </c>
      <c r="Y715" s="14">
        <f>VLOOKUP(B715,'2. n_obs_id1'!$A:$B,2,FALSE)</f>
        <v>72</v>
      </c>
      <c r="Z715" s="14">
        <f>IF(ISERROR(VLOOKUP(C715,'2. n_obs_id1'!$A:$B,2,FALSE)),0,VLOOKUP(C715,'2. n_obs_id1'!$A:$B,2,FALSE))</f>
        <v>73</v>
      </c>
    </row>
    <row r="716" spans="1:26" x14ac:dyDescent="0.2">
      <c r="A716">
        <v>715</v>
      </c>
      <c r="B716" t="s">
        <v>154</v>
      </c>
      <c r="C716" t="s">
        <v>134</v>
      </c>
      <c r="D716">
        <v>0</v>
      </c>
      <c r="E716">
        <v>1</v>
      </c>
      <c r="F716">
        <v>1</v>
      </c>
      <c r="G716">
        <v>2</v>
      </c>
      <c r="H716" s="7">
        <v>0</v>
      </c>
      <c r="I716" s="7">
        <v>1</v>
      </c>
      <c r="J716" t="s">
        <v>2</v>
      </c>
      <c r="K716" t="s">
        <v>3</v>
      </c>
      <c r="L716" t="s">
        <v>4</v>
      </c>
      <c r="M716" t="s">
        <v>6</v>
      </c>
      <c r="N716" s="1">
        <v>60.166666666666664</v>
      </c>
      <c r="O716" s="1">
        <v>90.285714285714292</v>
      </c>
      <c r="P716" s="1">
        <v>46.872166581031863</v>
      </c>
      <c r="Q716" s="1">
        <v>18.027756377319946</v>
      </c>
      <c r="R716" s="1">
        <v>38.637286496795177</v>
      </c>
      <c r="S716" s="1">
        <v>27.13312842137822</v>
      </c>
      <c r="T716" s="1">
        <v>8.2348800842366856</v>
      </c>
      <c r="U716" s="1">
        <v>-9.1053720440582744</v>
      </c>
      <c r="V716" s="13">
        <v>2014</v>
      </c>
      <c r="W716" s="13" t="s">
        <v>10</v>
      </c>
      <c r="X716" s="13" t="s">
        <v>58</v>
      </c>
      <c r="Y716" s="14">
        <f>VLOOKUP(B716,'2. n_obs_id1'!$A:$B,2,FALSE)</f>
        <v>158</v>
      </c>
      <c r="Z716" s="14">
        <f>IF(ISERROR(VLOOKUP(C716,'2. n_obs_id1'!$A:$B,2,FALSE)),0,VLOOKUP(C716,'2. n_obs_id1'!$A:$B,2,FALSE))</f>
        <v>142</v>
      </c>
    </row>
    <row r="717" spans="1:26" x14ac:dyDescent="0.2">
      <c r="A717">
        <v>716</v>
      </c>
      <c r="B717" t="s">
        <v>153</v>
      </c>
      <c r="C717" t="s">
        <v>156</v>
      </c>
      <c r="D717">
        <v>0</v>
      </c>
      <c r="E717">
        <v>1</v>
      </c>
      <c r="F717">
        <v>2</v>
      </c>
      <c r="G717">
        <v>1</v>
      </c>
      <c r="H717" s="7">
        <v>0</v>
      </c>
      <c r="I717" s="7">
        <v>1</v>
      </c>
      <c r="J717" t="s">
        <v>3</v>
      </c>
      <c r="K717" t="s">
        <v>2</v>
      </c>
      <c r="L717" t="s">
        <v>4</v>
      </c>
      <c r="M717" t="s">
        <v>4</v>
      </c>
      <c r="N717" s="1">
        <v>65</v>
      </c>
      <c r="O717" s="1">
        <v>60.111111111111114</v>
      </c>
      <c r="P717" s="1">
        <v>50.803543183522152</v>
      </c>
      <c r="Q717" s="1">
        <v>29.546573405388315</v>
      </c>
      <c r="R717" s="1">
        <v>35.422521576159134</v>
      </c>
      <c r="S717" s="1">
        <v>20.126480852225196</v>
      </c>
      <c r="T717" s="1">
        <v>15.381021607363017</v>
      </c>
      <c r="U717" s="1">
        <v>9.4200925531631192</v>
      </c>
      <c r="V717" s="13">
        <v>2014</v>
      </c>
      <c r="W717" s="13" t="s">
        <v>33</v>
      </c>
      <c r="X717" s="13" t="s">
        <v>54</v>
      </c>
      <c r="Y717" s="14">
        <f>VLOOKUP(B717,'2. n_obs_id1'!$A:$B,2,FALSE)</f>
        <v>72</v>
      </c>
      <c r="Z717" s="14">
        <f>IF(ISERROR(VLOOKUP(C717,'2. n_obs_id1'!$A:$B,2,FALSE)),0,VLOOKUP(C717,'2. n_obs_id1'!$A:$B,2,FALSE))</f>
        <v>71</v>
      </c>
    </row>
    <row r="718" spans="1:26" x14ac:dyDescent="0.2">
      <c r="A718">
        <v>717</v>
      </c>
      <c r="B718" t="s">
        <v>156</v>
      </c>
      <c r="C718" t="s">
        <v>136</v>
      </c>
      <c r="D718">
        <v>0</v>
      </c>
      <c r="E718">
        <v>1</v>
      </c>
      <c r="F718">
        <v>2</v>
      </c>
      <c r="G718">
        <v>1</v>
      </c>
      <c r="H718" s="7">
        <v>0</v>
      </c>
      <c r="I718" s="7">
        <v>1</v>
      </c>
      <c r="J718" t="s">
        <v>2</v>
      </c>
      <c r="K718" t="s">
        <v>3</v>
      </c>
      <c r="L718" t="s">
        <v>4</v>
      </c>
      <c r="M718" t="s">
        <v>6</v>
      </c>
      <c r="N718" s="1">
        <v>60.111111111111114</v>
      </c>
      <c r="O718" s="1">
        <v>90.75</v>
      </c>
      <c r="P718" s="1">
        <v>10</v>
      </c>
      <c r="Q718" s="1">
        <v>9</v>
      </c>
      <c r="R718" s="1">
        <v>19.530204156534676</v>
      </c>
      <c r="S718" s="1">
        <v>9</v>
      </c>
      <c r="T718" s="1">
        <v>-9.5302041565346762</v>
      </c>
      <c r="U718" s="1">
        <v>0</v>
      </c>
      <c r="V718" s="13">
        <v>2014</v>
      </c>
      <c r="W718" s="13" t="s">
        <v>33</v>
      </c>
      <c r="X718" s="13" t="s">
        <v>38</v>
      </c>
      <c r="Y718" s="14">
        <f>VLOOKUP(B718,'2. n_obs_id1'!$A:$B,2,FALSE)</f>
        <v>71</v>
      </c>
      <c r="Z718" s="14">
        <f>IF(ISERROR(VLOOKUP(C718,'2. n_obs_id1'!$A:$B,2,FALSE)),0,VLOOKUP(C718,'2. n_obs_id1'!$A:$B,2,FALSE))</f>
        <v>47</v>
      </c>
    </row>
    <row r="719" spans="1:26" x14ac:dyDescent="0.2">
      <c r="A719">
        <v>718</v>
      </c>
      <c r="B719" t="s">
        <v>145</v>
      </c>
      <c r="C719" t="s">
        <v>136</v>
      </c>
      <c r="D719">
        <v>0</v>
      </c>
      <c r="E719">
        <v>1</v>
      </c>
      <c r="F719">
        <v>2</v>
      </c>
      <c r="G719">
        <v>1</v>
      </c>
      <c r="H719" s="7" t="s">
        <v>5</v>
      </c>
      <c r="I719" s="7" t="s">
        <v>5</v>
      </c>
      <c r="J719" t="s">
        <v>3</v>
      </c>
      <c r="K719" t="s">
        <v>3</v>
      </c>
      <c r="L719" t="s">
        <v>6</v>
      </c>
      <c r="M719" t="s">
        <v>6</v>
      </c>
      <c r="N719" s="1">
        <v>85.928571428571431</v>
      </c>
      <c r="O719" s="1">
        <v>90.75</v>
      </c>
      <c r="P719" s="1">
        <v>32.015621187164243</v>
      </c>
      <c r="Q719" s="1">
        <v>9</v>
      </c>
      <c r="R719" s="1">
        <v>33.835625874539616</v>
      </c>
      <c r="S719" s="1">
        <v>9</v>
      </c>
      <c r="T719" s="1">
        <v>-1.8200046873753735</v>
      </c>
      <c r="U719" s="1">
        <v>0</v>
      </c>
      <c r="V719" s="13">
        <v>2014</v>
      </c>
      <c r="W719" s="13" t="s">
        <v>33</v>
      </c>
      <c r="X719" s="13" t="s">
        <v>38</v>
      </c>
      <c r="Y719" s="14">
        <f>VLOOKUP(B719,'2. n_obs_id1'!$A:$B,2,FALSE)</f>
        <v>73</v>
      </c>
      <c r="Z719" s="14">
        <f>IF(ISERROR(VLOOKUP(C719,'2. n_obs_id1'!$A:$B,2,FALSE)),0,VLOOKUP(C719,'2. n_obs_id1'!$A:$B,2,FALSE))</f>
        <v>47</v>
      </c>
    </row>
    <row r="720" spans="1:26" x14ac:dyDescent="0.2">
      <c r="A720">
        <v>719</v>
      </c>
      <c r="B720" t="s">
        <v>156</v>
      </c>
      <c r="C720" t="s">
        <v>136</v>
      </c>
      <c r="D720">
        <v>0</v>
      </c>
      <c r="E720">
        <v>1</v>
      </c>
      <c r="F720">
        <v>2</v>
      </c>
      <c r="G720">
        <v>1</v>
      </c>
      <c r="H720" s="7">
        <v>0</v>
      </c>
      <c r="I720" s="7">
        <v>1</v>
      </c>
      <c r="J720" t="s">
        <v>2</v>
      </c>
      <c r="K720" t="s">
        <v>3</v>
      </c>
      <c r="L720" t="s">
        <v>4</v>
      </c>
      <c r="M720" t="s">
        <v>6</v>
      </c>
      <c r="N720" s="1">
        <v>60.111111111111114</v>
      </c>
      <c r="O720" s="1">
        <v>90.75</v>
      </c>
      <c r="P720" s="1">
        <v>10</v>
      </c>
      <c r="Q720" s="1">
        <v>9</v>
      </c>
      <c r="R720" s="1">
        <v>19.530204156534676</v>
      </c>
      <c r="S720" s="1">
        <v>9</v>
      </c>
      <c r="T720" s="1">
        <v>-9.5302041565346762</v>
      </c>
      <c r="U720" s="1">
        <v>0</v>
      </c>
      <c r="V720" s="13">
        <v>2014</v>
      </c>
      <c r="W720" s="13" t="s">
        <v>33</v>
      </c>
      <c r="X720" s="13" t="s">
        <v>38</v>
      </c>
      <c r="Y720" s="14">
        <f>VLOOKUP(B720,'2. n_obs_id1'!$A:$B,2,FALSE)</f>
        <v>71</v>
      </c>
      <c r="Z720" s="14">
        <f>IF(ISERROR(VLOOKUP(C720,'2. n_obs_id1'!$A:$B,2,FALSE)),0,VLOOKUP(C720,'2. n_obs_id1'!$A:$B,2,FALSE))</f>
        <v>47</v>
      </c>
    </row>
    <row r="721" spans="1:26" x14ac:dyDescent="0.2">
      <c r="A721">
        <v>720</v>
      </c>
      <c r="B721" t="s">
        <v>151</v>
      </c>
      <c r="C721" t="s">
        <v>154</v>
      </c>
      <c r="D721">
        <v>1</v>
      </c>
      <c r="E721">
        <v>0</v>
      </c>
      <c r="F721">
        <v>1</v>
      </c>
      <c r="G721">
        <v>2</v>
      </c>
      <c r="H721" s="7">
        <v>1</v>
      </c>
      <c r="I721" s="7">
        <v>0</v>
      </c>
      <c r="J721" t="s">
        <v>3</v>
      </c>
      <c r="K721" t="s">
        <v>2</v>
      </c>
      <c r="L721" t="s">
        <v>4</v>
      </c>
      <c r="M721" t="s">
        <v>4</v>
      </c>
      <c r="N721" s="1">
        <v>75.785714285714292</v>
      </c>
      <c r="O721" s="1">
        <v>60.166666666666664</v>
      </c>
      <c r="P721" s="1">
        <v>59.615434243155519</v>
      </c>
      <c r="Q721" s="1">
        <v>46.872166581031863</v>
      </c>
      <c r="R721" s="1">
        <v>53.670982228208608</v>
      </c>
      <c r="S721" s="1">
        <v>38.502524349691555</v>
      </c>
      <c r="T721" s="1">
        <v>5.9444520149469113</v>
      </c>
      <c r="U721" s="1">
        <v>8.3696422313403076</v>
      </c>
      <c r="V721" s="13">
        <v>2014</v>
      </c>
      <c r="W721" s="13" t="s">
        <v>10</v>
      </c>
      <c r="X721" s="13" t="s">
        <v>58</v>
      </c>
      <c r="Y721" s="14">
        <f>VLOOKUP(B721,'2. n_obs_id1'!$A:$B,2,FALSE)</f>
        <v>128</v>
      </c>
      <c r="Z721" s="14">
        <f>IF(ISERROR(VLOOKUP(C721,'2. n_obs_id1'!$A:$B,2,FALSE)),0,VLOOKUP(C721,'2. n_obs_id1'!$A:$B,2,FALSE))</f>
        <v>158</v>
      </c>
    </row>
    <row r="722" spans="1:26" x14ac:dyDescent="0.2">
      <c r="A722">
        <v>721</v>
      </c>
      <c r="B722" t="s">
        <v>151</v>
      </c>
      <c r="C722" t="s">
        <v>154</v>
      </c>
      <c r="D722">
        <v>1</v>
      </c>
      <c r="E722">
        <v>0</v>
      </c>
      <c r="F722">
        <v>1</v>
      </c>
      <c r="G722">
        <v>2</v>
      </c>
      <c r="H722" s="7">
        <v>1</v>
      </c>
      <c r="I722" s="7">
        <v>0</v>
      </c>
      <c r="J722" t="s">
        <v>3</v>
      </c>
      <c r="K722" t="s">
        <v>2</v>
      </c>
      <c r="L722" t="s">
        <v>4</v>
      </c>
      <c r="M722" t="s">
        <v>4</v>
      </c>
      <c r="N722" s="1">
        <v>75.785714285714292</v>
      </c>
      <c r="O722" s="1">
        <v>60.166666666666664</v>
      </c>
      <c r="P722" s="1">
        <v>59.615434243155519</v>
      </c>
      <c r="Q722" s="1">
        <v>46.872166581031863</v>
      </c>
      <c r="R722" s="1">
        <v>53.670982228208608</v>
      </c>
      <c r="S722" s="1">
        <v>38.502524349691555</v>
      </c>
      <c r="T722" s="1">
        <v>5.9444520149469113</v>
      </c>
      <c r="U722" s="1">
        <v>8.3696422313403076</v>
      </c>
      <c r="V722" s="13">
        <v>2014</v>
      </c>
      <c r="W722" s="13" t="s">
        <v>10</v>
      </c>
      <c r="X722" s="13" t="s">
        <v>58</v>
      </c>
      <c r="Y722" s="14">
        <f>VLOOKUP(B722,'2. n_obs_id1'!$A:$B,2,FALSE)</f>
        <v>128</v>
      </c>
      <c r="Z722" s="14">
        <f>IF(ISERROR(VLOOKUP(C722,'2. n_obs_id1'!$A:$B,2,FALSE)),0,VLOOKUP(C722,'2. n_obs_id1'!$A:$B,2,FALSE))</f>
        <v>158</v>
      </c>
    </row>
    <row r="723" spans="1:26" x14ac:dyDescent="0.2">
      <c r="A723">
        <v>722</v>
      </c>
      <c r="B723" t="s">
        <v>154</v>
      </c>
      <c r="C723" t="s">
        <v>151</v>
      </c>
      <c r="D723">
        <v>0</v>
      </c>
      <c r="E723">
        <v>1</v>
      </c>
      <c r="F723">
        <v>2</v>
      </c>
      <c r="G723">
        <v>1</v>
      </c>
      <c r="H723" s="7" t="s">
        <v>5</v>
      </c>
      <c r="I723" s="7" t="s">
        <v>5</v>
      </c>
      <c r="J723" t="s">
        <v>2</v>
      </c>
      <c r="K723" t="s">
        <v>3</v>
      </c>
      <c r="L723" t="s">
        <v>4</v>
      </c>
      <c r="M723" t="s">
        <v>4</v>
      </c>
      <c r="N723" s="1">
        <v>60.166666666666664</v>
      </c>
      <c r="O723" s="1">
        <v>75.785714285714292</v>
      </c>
      <c r="P723" s="1">
        <v>46.872166581031863</v>
      </c>
      <c r="Q723" s="1">
        <v>59.615434243155519</v>
      </c>
      <c r="R723" s="1">
        <v>38.637286496795177</v>
      </c>
      <c r="S723" s="1">
        <v>52.284737795292884</v>
      </c>
      <c r="T723" s="1">
        <v>8.2348800842366856</v>
      </c>
      <c r="U723" s="1">
        <v>7.3306964478626355</v>
      </c>
      <c r="V723" s="13">
        <v>2014</v>
      </c>
      <c r="W723" s="13" t="s">
        <v>10</v>
      </c>
      <c r="X723" s="13" t="s">
        <v>58</v>
      </c>
      <c r="Y723" s="14">
        <f>VLOOKUP(B723,'2. n_obs_id1'!$A:$B,2,FALSE)</f>
        <v>158</v>
      </c>
      <c r="Z723" s="14">
        <f>IF(ISERROR(VLOOKUP(C723,'2. n_obs_id1'!$A:$B,2,FALSE)),0,VLOOKUP(C723,'2. n_obs_id1'!$A:$B,2,FALSE))</f>
        <v>128</v>
      </c>
    </row>
    <row r="724" spans="1:26" x14ac:dyDescent="0.2">
      <c r="A724">
        <v>723</v>
      </c>
      <c r="B724" t="s">
        <v>154</v>
      </c>
      <c r="C724" t="s">
        <v>151</v>
      </c>
      <c r="D724">
        <v>0</v>
      </c>
      <c r="E724">
        <v>1</v>
      </c>
      <c r="F724">
        <v>2</v>
      </c>
      <c r="G724">
        <v>1</v>
      </c>
      <c r="H724" s="7">
        <v>0</v>
      </c>
      <c r="I724" s="7">
        <v>1</v>
      </c>
      <c r="J724" t="s">
        <v>2</v>
      </c>
      <c r="K724" t="s">
        <v>3</v>
      </c>
      <c r="L724" t="s">
        <v>4</v>
      </c>
      <c r="M724" t="s">
        <v>4</v>
      </c>
      <c r="N724" s="1">
        <v>60.166666666666664</v>
      </c>
      <c r="O724" s="1">
        <v>75.785714285714292</v>
      </c>
      <c r="P724" s="1">
        <v>46.872166581031863</v>
      </c>
      <c r="Q724" s="1">
        <v>59.615434243155519</v>
      </c>
      <c r="R724" s="1">
        <v>38.637286496795177</v>
      </c>
      <c r="S724" s="1">
        <v>52.284737795292884</v>
      </c>
      <c r="T724" s="1">
        <v>8.2348800842366856</v>
      </c>
      <c r="U724" s="1">
        <v>7.3306964478626355</v>
      </c>
      <c r="V724" s="13">
        <v>2014</v>
      </c>
      <c r="W724" s="13" t="s">
        <v>10</v>
      </c>
      <c r="X724" s="13" t="s">
        <v>58</v>
      </c>
      <c r="Y724" s="14">
        <f>VLOOKUP(B724,'2. n_obs_id1'!$A:$B,2,FALSE)</f>
        <v>158</v>
      </c>
      <c r="Z724" s="14">
        <f>IF(ISERROR(VLOOKUP(C724,'2. n_obs_id1'!$A:$B,2,FALSE)),0,VLOOKUP(C724,'2. n_obs_id1'!$A:$B,2,FALSE))</f>
        <v>128</v>
      </c>
    </row>
    <row r="725" spans="1:26" x14ac:dyDescent="0.2">
      <c r="A725">
        <v>724</v>
      </c>
      <c r="B725" t="s">
        <v>157</v>
      </c>
      <c r="C725" t="s">
        <v>99</v>
      </c>
      <c r="D725">
        <v>0</v>
      </c>
      <c r="E725">
        <v>1</v>
      </c>
      <c r="F725">
        <v>1</v>
      </c>
      <c r="G725">
        <v>2</v>
      </c>
      <c r="H725" s="7" t="s">
        <v>5</v>
      </c>
      <c r="I725" s="7" t="s">
        <v>5</v>
      </c>
      <c r="J725" t="s">
        <v>2</v>
      </c>
      <c r="K725" t="s">
        <v>2</v>
      </c>
      <c r="L725" t="s">
        <v>6</v>
      </c>
      <c r="M725" t="s">
        <v>6</v>
      </c>
      <c r="N725" s="1">
        <v>81.400000000000006</v>
      </c>
      <c r="O725" s="1">
        <v>92.214285714285708</v>
      </c>
      <c r="P725" s="1">
        <v>207.23416706711276</v>
      </c>
      <c r="Q725" s="1">
        <v>67.720011813348052</v>
      </c>
      <c r="R725" s="1">
        <v>159.82581889712145</v>
      </c>
      <c r="S725" s="1">
        <v>51.800968279513803</v>
      </c>
      <c r="T725" s="1">
        <v>47.408348169991314</v>
      </c>
      <c r="U725" s="1">
        <v>15.919043533834248</v>
      </c>
      <c r="V725" s="13">
        <v>2014</v>
      </c>
      <c r="W725" s="13" t="s">
        <v>10</v>
      </c>
      <c r="X725" s="13" t="s">
        <v>45</v>
      </c>
      <c r="Y725" s="14">
        <f>VLOOKUP(B725,'2. n_obs_id1'!$A:$B,2,FALSE)</f>
        <v>70</v>
      </c>
      <c r="Z725" s="14">
        <f>IF(ISERROR(VLOOKUP(C725,'2. n_obs_id1'!$A:$B,2,FALSE)),0,VLOOKUP(C725,'2. n_obs_id1'!$A:$B,2,FALSE))</f>
        <v>60</v>
      </c>
    </row>
    <row r="726" spans="1:26" x14ac:dyDescent="0.2">
      <c r="A726">
        <v>725</v>
      </c>
      <c r="B726" t="s">
        <v>157</v>
      </c>
      <c r="C726" t="s">
        <v>99</v>
      </c>
      <c r="D726">
        <v>0</v>
      </c>
      <c r="E726">
        <v>1</v>
      </c>
      <c r="F726">
        <v>2</v>
      </c>
      <c r="G726">
        <v>1</v>
      </c>
      <c r="H726" s="7">
        <v>0</v>
      </c>
      <c r="I726" s="7">
        <v>1</v>
      </c>
      <c r="J726" t="s">
        <v>2</v>
      </c>
      <c r="K726" t="s">
        <v>2</v>
      </c>
      <c r="L726" t="s">
        <v>6</v>
      </c>
      <c r="M726" t="s">
        <v>6</v>
      </c>
      <c r="N726" s="1">
        <v>81.400000000000006</v>
      </c>
      <c r="O726" s="1">
        <v>92.214285714285708</v>
      </c>
      <c r="P726" s="1">
        <v>207.23416706711276</v>
      </c>
      <c r="Q726" s="1">
        <v>67.720011813348052</v>
      </c>
      <c r="R726" s="1">
        <v>159.82581889712145</v>
      </c>
      <c r="S726" s="1">
        <v>51.800968279513803</v>
      </c>
      <c r="T726" s="1">
        <v>47.408348169991314</v>
      </c>
      <c r="U726" s="1">
        <v>15.919043533834248</v>
      </c>
      <c r="V726" s="13">
        <v>2014</v>
      </c>
      <c r="W726" s="13" t="s">
        <v>10</v>
      </c>
      <c r="X726" s="13" t="s">
        <v>45</v>
      </c>
      <c r="Y726" s="14">
        <f>VLOOKUP(B726,'2. n_obs_id1'!$A:$B,2,FALSE)</f>
        <v>70</v>
      </c>
      <c r="Z726" s="14">
        <f>IF(ISERROR(VLOOKUP(C726,'2. n_obs_id1'!$A:$B,2,FALSE)),0,VLOOKUP(C726,'2. n_obs_id1'!$A:$B,2,FALSE))</f>
        <v>60</v>
      </c>
    </row>
    <row r="727" spans="1:26" x14ac:dyDescent="0.2">
      <c r="A727">
        <v>726</v>
      </c>
      <c r="B727" t="s">
        <v>157</v>
      </c>
      <c r="C727" t="s">
        <v>99</v>
      </c>
      <c r="D727">
        <v>0</v>
      </c>
      <c r="E727">
        <v>1</v>
      </c>
      <c r="F727">
        <v>2</v>
      </c>
      <c r="G727">
        <v>1</v>
      </c>
      <c r="H727" s="7" t="s">
        <v>5</v>
      </c>
      <c r="I727" s="7" t="s">
        <v>5</v>
      </c>
      <c r="J727" t="s">
        <v>2</v>
      </c>
      <c r="K727" t="s">
        <v>2</v>
      </c>
      <c r="L727" t="s">
        <v>6</v>
      </c>
      <c r="M727" t="s">
        <v>6</v>
      </c>
      <c r="N727" s="1">
        <v>81.400000000000006</v>
      </c>
      <c r="O727" s="1">
        <v>92.214285714285708</v>
      </c>
      <c r="P727" s="1">
        <v>207.23416706711276</v>
      </c>
      <c r="Q727" s="1">
        <v>67.720011813348052</v>
      </c>
      <c r="R727" s="1">
        <v>159.82581889712145</v>
      </c>
      <c r="S727" s="1">
        <v>51.800968279513803</v>
      </c>
      <c r="T727" s="1">
        <v>47.408348169991314</v>
      </c>
      <c r="U727" s="1">
        <v>15.919043533834248</v>
      </c>
      <c r="V727" s="13">
        <v>2014</v>
      </c>
      <c r="W727" s="13" t="s">
        <v>10</v>
      </c>
      <c r="X727" s="13" t="s">
        <v>45</v>
      </c>
      <c r="Y727" s="14">
        <f>VLOOKUP(B727,'2. n_obs_id1'!$A:$B,2,FALSE)</f>
        <v>70</v>
      </c>
      <c r="Z727" s="14">
        <f>IF(ISERROR(VLOOKUP(C727,'2. n_obs_id1'!$A:$B,2,FALSE)),0,VLOOKUP(C727,'2. n_obs_id1'!$A:$B,2,FALSE))</f>
        <v>60</v>
      </c>
    </row>
    <row r="728" spans="1:26" x14ac:dyDescent="0.2">
      <c r="A728">
        <v>727</v>
      </c>
      <c r="B728" t="s">
        <v>99</v>
      </c>
      <c r="C728" t="s">
        <v>157</v>
      </c>
      <c r="D728">
        <v>1</v>
      </c>
      <c r="E728">
        <v>0</v>
      </c>
      <c r="F728">
        <v>1</v>
      </c>
      <c r="G728">
        <v>2</v>
      </c>
      <c r="H728" s="7" t="s">
        <v>5</v>
      </c>
      <c r="I728" s="7" t="s">
        <v>5</v>
      </c>
      <c r="J728" t="s">
        <v>2</v>
      </c>
      <c r="K728" t="s">
        <v>2</v>
      </c>
      <c r="L728" t="s">
        <v>6</v>
      </c>
      <c r="M728" t="s">
        <v>6</v>
      </c>
      <c r="N728" s="1">
        <v>92.214285714285708</v>
      </c>
      <c r="O728" s="1">
        <v>81.400000000000006</v>
      </c>
      <c r="P728" s="1">
        <v>67.720011813348052</v>
      </c>
      <c r="Q728" s="1">
        <v>207.23416706711276</v>
      </c>
      <c r="R728" s="1">
        <v>54.956700373651238</v>
      </c>
      <c r="S728" s="1">
        <v>147.46769362274719</v>
      </c>
      <c r="T728" s="1">
        <v>12.763311439696814</v>
      </c>
      <c r="U728" s="1">
        <v>59.766473444365573</v>
      </c>
      <c r="V728" s="13">
        <v>2014</v>
      </c>
      <c r="W728" s="13" t="s">
        <v>10</v>
      </c>
      <c r="X728" s="13" t="s">
        <v>45</v>
      </c>
      <c r="Y728" s="14">
        <f>VLOOKUP(B728,'2. n_obs_id1'!$A:$B,2,FALSE)</f>
        <v>60</v>
      </c>
      <c r="Z728" s="14">
        <f>IF(ISERROR(VLOOKUP(C728,'2. n_obs_id1'!$A:$B,2,FALSE)),0,VLOOKUP(C728,'2. n_obs_id1'!$A:$B,2,FALSE))</f>
        <v>70</v>
      </c>
    </row>
    <row r="729" spans="1:26" x14ac:dyDescent="0.2">
      <c r="A729">
        <v>728</v>
      </c>
      <c r="B729" t="s">
        <v>157</v>
      </c>
      <c r="C729" t="s">
        <v>99</v>
      </c>
      <c r="D729">
        <v>0</v>
      </c>
      <c r="E729">
        <v>1</v>
      </c>
      <c r="F729">
        <v>2</v>
      </c>
      <c r="G729">
        <v>1</v>
      </c>
      <c r="H729" s="7">
        <v>0</v>
      </c>
      <c r="I729" s="7">
        <v>1</v>
      </c>
      <c r="J729" t="s">
        <v>2</v>
      </c>
      <c r="K729" t="s">
        <v>2</v>
      </c>
      <c r="L729" t="s">
        <v>6</v>
      </c>
      <c r="M729" t="s">
        <v>6</v>
      </c>
      <c r="N729" s="1">
        <v>81.400000000000006</v>
      </c>
      <c r="O729" s="1">
        <v>92.214285714285708</v>
      </c>
      <c r="P729" s="1">
        <v>207.23416706711276</v>
      </c>
      <c r="Q729" s="1">
        <v>67.720011813348052</v>
      </c>
      <c r="R729" s="1">
        <v>159.82581889712145</v>
      </c>
      <c r="S729" s="1">
        <v>51.800968279513803</v>
      </c>
      <c r="T729" s="1">
        <v>47.408348169991314</v>
      </c>
      <c r="U729" s="1">
        <v>15.919043533834248</v>
      </c>
      <c r="V729" s="13">
        <v>2014</v>
      </c>
      <c r="W729" s="13" t="s">
        <v>10</v>
      </c>
      <c r="X729" s="13" t="s">
        <v>45</v>
      </c>
      <c r="Y729" s="14">
        <f>VLOOKUP(B729,'2. n_obs_id1'!$A:$B,2,FALSE)</f>
        <v>70</v>
      </c>
      <c r="Z729" s="14">
        <f>IF(ISERROR(VLOOKUP(C729,'2. n_obs_id1'!$A:$B,2,FALSE)),0,VLOOKUP(C729,'2. n_obs_id1'!$A:$B,2,FALSE))</f>
        <v>60</v>
      </c>
    </row>
    <row r="730" spans="1:26" x14ac:dyDescent="0.2">
      <c r="A730">
        <v>729</v>
      </c>
      <c r="B730" t="s">
        <v>157</v>
      </c>
      <c r="C730" t="s">
        <v>99</v>
      </c>
      <c r="D730">
        <v>0</v>
      </c>
      <c r="E730">
        <v>1</v>
      </c>
      <c r="F730">
        <v>2</v>
      </c>
      <c r="G730">
        <v>1</v>
      </c>
      <c r="H730" s="7">
        <v>0</v>
      </c>
      <c r="I730" s="7">
        <v>1</v>
      </c>
      <c r="J730" t="s">
        <v>2</v>
      </c>
      <c r="K730" t="s">
        <v>2</v>
      </c>
      <c r="L730" t="s">
        <v>6</v>
      </c>
      <c r="M730" t="s">
        <v>6</v>
      </c>
      <c r="N730" s="1">
        <v>81.400000000000006</v>
      </c>
      <c r="O730" s="1">
        <v>92.214285714285708</v>
      </c>
      <c r="P730" s="1">
        <v>207.23416706711276</v>
      </c>
      <c r="Q730" s="1">
        <v>67.720011813348052</v>
      </c>
      <c r="R730" s="1">
        <v>159.82581889712145</v>
      </c>
      <c r="S730" s="1">
        <v>51.800968279513803</v>
      </c>
      <c r="T730" s="1">
        <v>47.408348169991314</v>
      </c>
      <c r="U730" s="1">
        <v>15.919043533834248</v>
      </c>
      <c r="V730" s="13">
        <v>2014</v>
      </c>
      <c r="W730" s="13" t="s">
        <v>10</v>
      </c>
      <c r="X730" s="13" t="s">
        <v>45</v>
      </c>
      <c r="Y730" s="14">
        <f>VLOOKUP(B730,'2. n_obs_id1'!$A:$B,2,FALSE)</f>
        <v>70</v>
      </c>
      <c r="Z730" s="14">
        <f>IF(ISERROR(VLOOKUP(C730,'2. n_obs_id1'!$A:$B,2,FALSE)),0,VLOOKUP(C730,'2. n_obs_id1'!$A:$B,2,FALSE))</f>
        <v>60</v>
      </c>
    </row>
    <row r="731" spans="1:26" x14ac:dyDescent="0.2">
      <c r="A731">
        <v>730</v>
      </c>
      <c r="B731" t="s">
        <v>99</v>
      </c>
      <c r="C731" t="s">
        <v>157</v>
      </c>
      <c r="D731">
        <v>1</v>
      </c>
      <c r="E731">
        <v>0</v>
      </c>
      <c r="F731">
        <v>1</v>
      </c>
      <c r="G731">
        <v>2</v>
      </c>
      <c r="H731" s="7">
        <v>1</v>
      </c>
      <c r="I731" s="7">
        <v>0</v>
      </c>
      <c r="J731" t="s">
        <v>2</v>
      </c>
      <c r="K731" t="s">
        <v>2</v>
      </c>
      <c r="L731" t="s">
        <v>6</v>
      </c>
      <c r="M731" t="s">
        <v>6</v>
      </c>
      <c r="N731" s="1">
        <v>92.214285714285708</v>
      </c>
      <c r="O731" s="1">
        <v>81.400000000000006</v>
      </c>
      <c r="P731" s="1">
        <v>67.720011813348052</v>
      </c>
      <c r="Q731" s="1">
        <v>207.23416706711276</v>
      </c>
      <c r="R731" s="1">
        <v>54.956700373651238</v>
      </c>
      <c r="S731" s="1">
        <v>147.46769362274719</v>
      </c>
      <c r="T731" s="1">
        <v>12.763311439696814</v>
      </c>
      <c r="U731" s="1">
        <v>59.766473444365573</v>
      </c>
      <c r="V731" s="13">
        <v>2014</v>
      </c>
      <c r="W731" s="13" t="s">
        <v>10</v>
      </c>
      <c r="X731" s="13" t="s">
        <v>45</v>
      </c>
      <c r="Y731" s="14">
        <f>VLOOKUP(B731,'2. n_obs_id1'!$A:$B,2,FALSE)</f>
        <v>60</v>
      </c>
      <c r="Z731" s="14">
        <f>IF(ISERROR(VLOOKUP(C731,'2. n_obs_id1'!$A:$B,2,FALSE)),0,VLOOKUP(C731,'2. n_obs_id1'!$A:$B,2,FALSE))</f>
        <v>70</v>
      </c>
    </row>
    <row r="732" spans="1:26" x14ac:dyDescent="0.2">
      <c r="A732">
        <v>731</v>
      </c>
      <c r="B732" t="s">
        <v>99</v>
      </c>
      <c r="C732" t="s">
        <v>157</v>
      </c>
      <c r="D732">
        <v>1</v>
      </c>
      <c r="E732">
        <v>0</v>
      </c>
      <c r="F732">
        <v>1</v>
      </c>
      <c r="G732">
        <v>2</v>
      </c>
      <c r="H732" s="7">
        <v>1</v>
      </c>
      <c r="I732" s="7">
        <v>0</v>
      </c>
      <c r="J732" t="s">
        <v>2</v>
      </c>
      <c r="K732" t="s">
        <v>2</v>
      </c>
      <c r="L732" t="s">
        <v>6</v>
      </c>
      <c r="M732" t="s">
        <v>6</v>
      </c>
      <c r="N732" s="1">
        <v>92.214285714285708</v>
      </c>
      <c r="O732" s="1">
        <v>81.400000000000006</v>
      </c>
      <c r="P732" s="1">
        <v>67.720011813348052</v>
      </c>
      <c r="Q732" s="1">
        <v>207.23416706711276</v>
      </c>
      <c r="R732" s="1">
        <v>54.956700373651238</v>
      </c>
      <c r="S732" s="1">
        <v>147.46769362274719</v>
      </c>
      <c r="T732" s="1">
        <v>12.763311439696814</v>
      </c>
      <c r="U732" s="1">
        <v>59.766473444365573</v>
      </c>
      <c r="V732" s="13">
        <v>2014</v>
      </c>
      <c r="W732" s="13" t="s">
        <v>10</v>
      </c>
      <c r="X732" s="13" t="s">
        <v>45</v>
      </c>
      <c r="Y732" s="14">
        <f>VLOOKUP(B732,'2. n_obs_id1'!$A:$B,2,FALSE)</f>
        <v>60</v>
      </c>
      <c r="Z732" s="14">
        <f>IF(ISERROR(VLOOKUP(C732,'2. n_obs_id1'!$A:$B,2,FALSE)),0,VLOOKUP(C732,'2. n_obs_id1'!$A:$B,2,FALSE))</f>
        <v>70</v>
      </c>
    </row>
    <row r="733" spans="1:26" x14ac:dyDescent="0.2">
      <c r="A733">
        <v>732</v>
      </c>
      <c r="B733" t="s">
        <v>157</v>
      </c>
      <c r="C733" t="s">
        <v>99</v>
      </c>
      <c r="D733">
        <v>0</v>
      </c>
      <c r="E733">
        <v>1</v>
      </c>
      <c r="F733">
        <v>1</v>
      </c>
      <c r="G733">
        <v>2</v>
      </c>
      <c r="H733" s="7">
        <v>0</v>
      </c>
      <c r="I733" s="7">
        <v>1</v>
      </c>
      <c r="J733" t="s">
        <v>2</v>
      </c>
      <c r="K733" t="s">
        <v>2</v>
      </c>
      <c r="L733" t="s">
        <v>6</v>
      </c>
      <c r="M733" t="s">
        <v>6</v>
      </c>
      <c r="N733" s="1">
        <v>81.400000000000006</v>
      </c>
      <c r="O733" s="1">
        <v>92.214285714285708</v>
      </c>
      <c r="P733" s="1">
        <v>207.23416706711276</v>
      </c>
      <c r="Q733" s="1">
        <v>67.720011813348052</v>
      </c>
      <c r="R733" s="1">
        <v>159.82581889712145</v>
      </c>
      <c r="S733" s="1">
        <v>51.800968279513803</v>
      </c>
      <c r="T733" s="1">
        <v>47.408348169991314</v>
      </c>
      <c r="U733" s="1">
        <v>15.919043533834248</v>
      </c>
      <c r="V733" s="13">
        <v>2014</v>
      </c>
      <c r="W733" s="13" t="s">
        <v>10</v>
      </c>
      <c r="X733" s="13" t="s">
        <v>45</v>
      </c>
      <c r="Y733" s="14">
        <f>VLOOKUP(B733,'2. n_obs_id1'!$A:$B,2,FALSE)</f>
        <v>70</v>
      </c>
      <c r="Z733" s="14">
        <f>IF(ISERROR(VLOOKUP(C733,'2. n_obs_id1'!$A:$B,2,FALSE)),0,VLOOKUP(C733,'2. n_obs_id1'!$A:$B,2,FALSE))</f>
        <v>60</v>
      </c>
    </row>
    <row r="734" spans="1:26" x14ac:dyDescent="0.2">
      <c r="A734">
        <v>733</v>
      </c>
      <c r="B734" t="s">
        <v>157</v>
      </c>
      <c r="C734" t="s">
        <v>99</v>
      </c>
      <c r="D734">
        <v>0</v>
      </c>
      <c r="E734">
        <v>1</v>
      </c>
      <c r="F734">
        <v>2</v>
      </c>
      <c r="G734">
        <v>1</v>
      </c>
      <c r="H734" s="7">
        <v>0</v>
      </c>
      <c r="I734" s="7">
        <v>1</v>
      </c>
      <c r="J734" t="s">
        <v>2</v>
      </c>
      <c r="K734" t="s">
        <v>2</v>
      </c>
      <c r="L734" t="s">
        <v>6</v>
      </c>
      <c r="M734" t="s">
        <v>6</v>
      </c>
      <c r="N734" s="1">
        <v>81.400000000000006</v>
      </c>
      <c r="O734" s="1">
        <v>92.214285714285708</v>
      </c>
      <c r="P734" s="1">
        <v>207.23416706711276</v>
      </c>
      <c r="Q734" s="1">
        <v>67.720011813348052</v>
      </c>
      <c r="R734" s="1">
        <v>159.82581889712145</v>
      </c>
      <c r="S734" s="1">
        <v>51.800968279513803</v>
      </c>
      <c r="T734" s="1">
        <v>47.408348169991314</v>
      </c>
      <c r="U734" s="1">
        <v>15.919043533834248</v>
      </c>
      <c r="V734" s="13">
        <v>2014</v>
      </c>
      <c r="W734" s="13" t="s">
        <v>10</v>
      </c>
      <c r="X734" s="13" t="s">
        <v>45</v>
      </c>
      <c r="Y734" s="14">
        <f>VLOOKUP(B734,'2. n_obs_id1'!$A:$B,2,FALSE)</f>
        <v>70</v>
      </c>
      <c r="Z734" s="14">
        <f>IF(ISERROR(VLOOKUP(C734,'2. n_obs_id1'!$A:$B,2,FALSE)),0,VLOOKUP(C734,'2. n_obs_id1'!$A:$B,2,FALSE))</f>
        <v>60</v>
      </c>
    </row>
    <row r="735" spans="1:26" x14ac:dyDescent="0.2">
      <c r="A735">
        <v>734</v>
      </c>
      <c r="B735" t="s">
        <v>157</v>
      </c>
      <c r="C735" t="s">
        <v>99</v>
      </c>
      <c r="D735">
        <v>0</v>
      </c>
      <c r="E735">
        <v>1</v>
      </c>
      <c r="F735">
        <v>1</v>
      </c>
      <c r="G735">
        <v>2</v>
      </c>
      <c r="H735" s="7" t="s">
        <v>5</v>
      </c>
      <c r="I735" s="7" t="s">
        <v>5</v>
      </c>
      <c r="J735" t="s">
        <v>2</v>
      </c>
      <c r="K735" t="s">
        <v>2</v>
      </c>
      <c r="L735" t="s">
        <v>6</v>
      </c>
      <c r="M735" t="s">
        <v>6</v>
      </c>
      <c r="N735" s="1">
        <v>81.400000000000006</v>
      </c>
      <c r="O735" s="1">
        <v>92.214285714285708</v>
      </c>
      <c r="P735" s="1">
        <v>207.23416706711276</v>
      </c>
      <c r="Q735" s="1">
        <v>67.720011813348052</v>
      </c>
      <c r="R735" s="1">
        <v>159.82581889712145</v>
      </c>
      <c r="S735" s="1">
        <v>51.800968279513803</v>
      </c>
      <c r="T735" s="1">
        <v>47.408348169991314</v>
      </c>
      <c r="U735" s="1">
        <v>15.919043533834248</v>
      </c>
      <c r="V735" s="13">
        <v>2014</v>
      </c>
      <c r="W735" s="13" t="s">
        <v>10</v>
      </c>
      <c r="X735" s="13" t="s">
        <v>45</v>
      </c>
      <c r="Y735" s="14">
        <f>VLOOKUP(B735,'2. n_obs_id1'!$A:$B,2,FALSE)</f>
        <v>70</v>
      </c>
      <c r="Z735" s="14">
        <f>IF(ISERROR(VLOOKUP(C735,'2. n_obs_id1'!$A:$B,2,FALSE)),0,VLOOKUP(C735,'2. n_obs_id1'!$A:$B,2,FALSE))</f>
        <v>60</v>
      </c>
    </row>
    <row r="736" spans="1:26" x14ac:dyDescent="0.2">
      <c r="A736">
        <v>735</v>
      </c>
      <c r="B736" t="s">
        <v>138</v>
      </c>
      <c r="C736" t="s">
        <v>99</v>
      </c>
      <c r="D736">
        <v>1</v>
      </c>
      <c r="E736">
        <v>0</v>
      </c>
      <c r="F736">
        <v>2</v>
      </c>
      <c r="G736">
        <v>1</v>
      </c>
      <c r="H736" s="7">
        <v>1</v>
      </c>
      <c r="I736" s="7">
        <v>0</v>
      </c>
      <c r="J736" t="s">
        <v>2</v>
      </c>
      <c r="K736" t="s">
        <v>2</v>
      </c>
      <c r="L736" t="s">
        <v>6</v>
      </c>
      <c r="M736" t="s">
        <v>6</v>
      </c>
      <c r="N736" s="1">
        <v>78.857142857142861</v>
      </c>
      <c r="O736" s="1">
        <v>92.214285714285708</v>
      </c>
      <c r="P736" s="1">
        <v>4</v>
      </c>
      <c r="Q736" s="1">
        <v>105.1094667477673</v>
      </c>
      <c r="R736" s="1">
        <v>30.618777590811717</v>
      </c>
      <c r="S736" s="1">
        <v>51.800968279513803</v>
      </c>
      <c r="T736" s="1">
        <v>-26.618777590811717</v>
      </c>
      <c r="U736" s="1">
        <v>53.308498468253497</v>
      </c>
      <c r="V736" s="13">
        <v>2014</v>
      </c>
      <c r="W736" s="13" t="s">
        <v>10</v>
      </c>
      <c r="X736" s="13" t="s">
        <v>51</v>
      </c>
      <c r="Y736" s="14">
        <f>VLOOKUP(B736,'2. n_obs_id1'!$A:$B,2,FALSE)</f>
        <v>58</v>
      </c>
      <c r="Z736" s="14">
        <f>IF(ISERROR(VLOOKUP(C736,'2. n_obs_id1'!$A:$B,2,FALSE)),0,VLOOKUP(C736,'2. n_obs_id1'!$A:$B,2,FALSE))</f>
        <v>60</v>
      </c>
    </row>
    <row r="737" spans="1:26" x14ac:dyDescent="0.2">
      <c r="A737">
        <v>736</v>
      </c>
      <c r="B737" t="s">
        <v>157</v>
      </c>
      <c r="C737" t="s">
        <v>137</v>
      </c>
      <c r="D737">
        <v>0</v>
      </c>
      <c r="E737">
        <v>1</v>
      </c>
      <c r="F737">
        <v>1</v>
      </c>
      <c r="G737">
        <v>2</v>
      </c>
      <c r="H737" s="7">
        <v>0</v>
      </c>
      <c r="I737" s="7">
        <v>1</v>
      </c>
      <c r="J737" t="s">
        <v>2</v>
      </c>
      <c r="K737" t="s">
        <v>2</v>
      </c>
      <c r="L737" t="s">
        <v>6</v>
      </c>
      <c r="M737" t="s">
        <v>4</v>
      </c>
      <c r="N737" s="1">
        <v>81.400000000000006</v>
      </c>
      <c r="O737" s="1">
        <v>69.181818181818187</v>
      </c>
      <c r="P737" s="1">
        <v>253.17977802344325</v>
      </c>
      <c r="Q737" s="1">
        <v>16.124515496597098</v>
      </c>
      <c r="R737" s="1">
        <v>159.82581889712145</v>
      </c>
      <c r="S737" s="1">
        <v>56.420044614117785</v>
      </c>
      <c r="T737" s="1">
        <v>93.353959126321797</v>
      </c>
      <c r="U737" s="1">
        <v>-40.295529117520687</v>
      </c>
      <c r="V737" s="13">
        <v>2014</v>
      </c>
      <c r="W737" s="13" t="s">
        <v>10</v>
      </c>
      <c r="X737" s="13" t="s">
        <v>75</v>
      </c>
      <c r="Y737" s="14">
        <f>VLOOKUP(B737,'2. n_obs_id1'!$A:$B,2,FALSE)</f>
        <v>70</v>
      </c>
      <c r="Z737" s="14">
        <f>IF(ISERROR(VLOOKUP(C737,'2. n_obs_id1'!$A:$B,2,FALSE)),0,VLOOKUP(C737,'2. n_obs_id1'!$A:$B,2,FALSE))</f>
        <v>77</v>
      </c>
    </row>
    <row r="738" spans="1:26" x14ac:dyDescent="0.2">
      <c r="A738">
        <v>737</v>
      </c>
      <c r="B738" t="s">
        <v>156</v>
      </c>
      <c r="C738" t="s">
        <v>153</v>
      </c>
      <c r="D738">
        <v>1</v>
      </c>
      <c r="E738">
        <v>0</v>
      </c>
      <c r="F738">
        <v>1</v>
      </c>
      <c r="G738">
        <v>2</v>
      </c>
      <c r="H738" s="7">
        <v>1</v>
      </c>
      <c r="I738" s="7">
        <v>0</v>
      </c>
      <c r="J738" t="s">
        <v>2</v>
      </c>
      <c r="K738" t="s">
        <v>3</v>
      </c>
      <c r="L738" t="s">
        <v>4</v>
      </c>
      <c r="M738" t="s">
        <v>4</v>
      </c>
      <c r="N738" s="1">
        <v>60.111111111111114</v>
      </c>
      <c r="O738" s="1">
        <v>65</v>
      </c>
      <c r="P738" s="1">
        <v>52.497618993626752</v>
      </c>
      <c r="Q738" s="1">
        <v>31.622776601683793</v>
      </c>
      <c r="R738" s="1">
        <v>19.530204156534676</v>
      </c>
      <c r="S738" s="1">
        <v>37.794412898464323</v>
      </c>
      <c r="T738" s="1">
        <v>32.967414837092079</v>
      </c>
      <c r="U738" s="1">
        <v>-6.1716362967805303</v>
      </c>
      <c r="V738" s="13">
        <v>2014</v>
      </c>
      <c r="W738" s="13" t="s">
        <v>33</v>
      </c>
      <c r="X738" s="13" t="s">
        <v>41</v>
      </c>
      <c r="Y738" s="14">
        <f>VLOOKUP(B738,'2. n_obs_id1'!$A:$B,2,FALSE)</f>
        <v>71</v>
      </c>
      <c r="Z738" s="14">
        <f>IF(ISERROR(VLOOKUP(C738,'2. n_obs_id1'!$A:$B,2,FALSE)),0,VLOOKUP(C738,'2. n_obs_id1'!$A:$B,2,FALSE))</f>
        <v>72</v>
      </c>
    </row>
    <row r="739" spans="1:26" x14ac:dyDescent="0.2">
      <c r="A739">
        <v>738</v>
      </c>
      <c r="B739" t="s">
        <v>153</v>
      </c>
      <c r="C739" t="s">
        <v>156</v>
      </c>
      <c r="D739">
        <v>1</v>
      </c>
      <c r="E739">
        <v>0</v>
      </c>
      <c r="F739">
        <v>2</v>
      </c>
      <c r="G739">
        <v>1</v>
      </c>
      <c r="H739" s="7">
        <v>1</v>
      </c>
      <c r="I739" s="7">
        <v>0</v>
      </c>
      <c r="J739" t="s">
        <v>3</v>
      </c>
      <c r="K739" t="s">
        <v>2</v>
      </c>
      <c r="L739" t="s">
        <v>4</v>
      </c>
      <c r="M739" t="s">
        <v>4</v>
      </c>
      <c r="N739" s="1">
        <v>65</v>
      </c>
      <c r="O739" s="1">
        <v>60.111111111111114</v>
      </c>
      <c r="P739" s="1">
        <v>31.622776601683793</v>
      </c>
      <c r="Q739" s="1">
        <v>52.497618993626752</v>
      </c>
      <c r="R739" s="1">
        <v>35.422521576159134</v>
      </c>
      <c r="S739" s="1">
        <v>20.126480852225196</v>
      </c>
      <c r="T739" s="1">
        <v>-3.7997449744753418</v>
      </c>
      <c r="U739" s="1">
        <v>32.371138141401559</v>
      </c>
      <c r="V739" s="13">
        <v>2014</v>
      </c>
      <c r="W739" s="13" t="s">
        <v>33</v>
      </c>
      <c r="X739" s="13" t="s">
        <v>41</v>
      </c>
      <c r="Y739" s="14">
        <f>VLOOKUP(B739,'2. n_obs_id1'!$A:$B,2,FALSE)</f>
        <v>72</v>
      </c>
      <c r="Z739" s="14">
        <f>IF(ISERROR(VLOOKUP(C739,'2. n_obs_id1'!$A:$B,2,FALSE)),0,VLOOKUP(C739,'2. n_obs_id1'!$A:$B,2,FALSE))</f>
        <v>71</v>
      </c>
    </row>
    <row r="740" spans="1:26" x14ac:dyDescent="0.2">
      <c r="A740">
        <v>739</v>
      </c>
      <c r="B740" t="s">
        <v>156</v>
      </c>
      <c r="C740" t="s">
        <v>153</v>
      </c>
      <c r="D740">
        <v>0</v>
      </c>
      <c r="E740">
        <v>1</v>
      </c>
      <c r="F740">
        <v>2</v>
      </c>
      <c r="G740">
        <v>1</v>
      </c>
      <c r="H740" s="7">
        <v>0</v>
      </c>
      <c r="I740" s="7">
        <v>1</v>
      </c>
      <c r="J740" t="s">
        <v>2</v>
      </c>
      <c r="K740" t="s">
        <v>3</v>
      </c>
      <c r="L740" t="s">
        <v>4</v>
      </c>
      <c r="M740" t="s">
        <v>4</v>
      </c>
      <c r="N740" s="1">
        <v>60.111111111111114</v>
      </c>
      <c r="O740" s="1">
        <v>65</v>
      </c>
      <c r="P740" s="1">
        <v>52.497618993626752</v>
      </c>
      <c r="Q740" s="1">
        <v>31.622776601683793</v>
      </c>
      <c r="R740" s="1">
        <v>19.530204156534676</v>
      </c>
      <c r="S740" s="1">
        <v>37.794412898464323</v>
      </c>
      <c r="T740" s="1">
        <v>32.967414837092079</v>
      </c>
      <c r="U740" s="1">
        <v>-6.1716362967805303</v>
      </c>
      <c r="V740" s="13">
        <v>2014</v>
      </c>
      <c r="W740" s="13" t="s">
        <v>33</v>
      </c>
      <c r="X740" s="13" t="s">
        <v>41</v>
      </c>
      <c r="Y740" s="14">
        <f>VLOOKUP(B740,'2. n_obs_id1'!$A:$B,2,FALSE)</f>
        <v>71</v>
      </c>
      <c r="Z740" s="14">
        <f>IF(ISERROR(VLOOKUP(C740,'2. n_obs_id1'!$A:$B,2,FALSE)),0,VLOOKUP(C740,'2. n_obs_id1'!$A:$B,2,FALSE))</f>
        <v>72</v>
      </c>
    </row>
    <row r="741" spans="1:26" x14ac:dyDescent="0.2">
      <c r="A741">
        <v>740</v>
      </c>
      <c r="B741" t="s">
        <v>153</v>
      </c>
      <c r="C741" t="s">
        <v>156</v>
      </c>
      <c r="D741">
        <v>1</v>
      </c>
      <c r="E741">
        <v>0</v>
      </c>
      <c r="F741">
        <v>1</v>
      </c>
      <c r="G741">
        <v>2</v>
      </c>
      <c r="H741" s="7">
        <v>0</v>
      </c>
      <c r="I741" s="7">
        <v>1</v>
      </c>
      <c r="J741" t="s">
        <v>3</v>
      </c>
      <c r="K741" t="s">
        <v>2</v>
      </c>
      <c r="L741" t="s">
        <v>4</v>
      </c>
      <c r="M741" t="s">
        <v>4</v>
      </c>
      <c r="N741" s="1">
        <v>65</v>
      </c>
      <c r="O741" s="1">
        <v>60.111111111111114</v>
      </c>
      <c r="P741" s="1">
        <v>31.622776601683793</v>
      </c>
      <c r="Q741" s="1">
        <v>52.497618993626752</v>
      </c>
      <c r="R741" s="1">
        <v>35.422521576159134</v>
      </c>
      <c r="S741" s="1">
        <v>20.126480852225196</v>
      </c>
      <c r="T741" s="1">
        <v>-3.7997449744753418</v>
      </c>
      <c r="U741" s="1">
        <v>32.371138141401559</v>
      </c>
      <c r="V741" s="13">
        <v>2014</v>
      </c>
      <c r="W741" s="13" t="s">
        <v>33</v>
      </c>
      <c r="X741" s="13" t="s">
        <v>41</v>
      </c>
      <c r="Y741" s="14">
        <f>VLOOKUP(B741,'2. n_obs_id1'!$A:$B,2,FALSE)</f>
        <v>72</v>
      </c>
      <c r="Z741" s="14">
        <f>IF(ISERROR(VLOOKUP(C741,'2. n_obs_id1'!$A:$B,2,FALSE)),0,VLOOKUP(C741,'2. n_obs_id1'!$A:$B,2,FALSE))</f>
        <v>71</v>
      </c>
    </row>
    <row r="742" spans="1:26" x14ac:dyDescent="0.2">
      <c r="A742">
        <v>741</v>
      </c>
      <c r="B742" t="s">
        <v>153</v>
      </c>
      <c r="C742" t="s">
        <v>156</v>
      </c>
      <c r="D742">
        <v>1</v>
      </c>
      <c r="E742">
        <v>0</v>
      </c>
      <c r="F742">
        <v>1</v>
      </c>
      <c r="G742">
        <v>2</v>
      </c>
      <c r="H742" s="7">
        <v>1</v>
      </c>
      <c r="I742" s="7">
        <v>0</v>
      </c>
      <c r="J742" t="s">
        <v>3</v>
      </c>
      <c r="K742" t="s">
        <v>2</v>
      </c>
      <c r="L742" t="s">
        <v>4</v>
      </c>
      <c r="M742" t="s">
        <v>4</v>
      </c>
      <c r="N742" s="1">
        <v>65</v>
      </c>
      <c r="O742" s="1">
        <v>60.111111111111114</v>
      </c>
      <c r="P742" s="1">
        <v>31.622776601683793</v>
      </c>
      <c r="Q742" s="1">
        <v>52.497618993626752</v>
      </c>
      <c r="R742" s="1">
        <v>35.422521576159134</v>
      </c>
      <c r="S742" s="1">
        <v>20.126480852225196</v>
      </c>
      <c r="T742" s="1">
        <v>-3.7997449744753418</v>
      </c>
      <c r="U742" s="1">
        <v>32.371138141401559</v>
      </c>
      <c r="V742" s="13">
        <v>2014</v>
      </c>
      <c r="W742" s="13" t="s">
        <v>33</v>
      </c>
      <c r="X742" s="13" t="s">
        <v>41</v>
      </c>
      <c r="Y742" s="14">
        <f>VLOOKUP(B742,'2. n_obs_id1'!$A:$B,2,FALSE)</f>
        <v>72</v>
      </c>
      <c r="Z742" s="14">
        <f>IF(ISERROR(VLOOKUP(C742,'2. n_obs_id1'!$A:$B,2,FALSE)),0,VLOOKUP(C742,'2. n_obs_id1'!$A:$B,2,FALSE))</f>
        <v>71</v>
      </c>
    </row>
    <row r="743" spans="1:26" x14ac:dyDescent="0.2">
      <c r="A743">
        <v>742</v>
      </c>
      <c r="B743" t="s">
        <v>153</v>
      </c>
      <c r="C743" t="s">
        <v>156</v>
      </c>
      <c r="D743">
        <v>1</v>
      </c>
      <c r="E743">
        <v>0</v>
      </c>
      <c r="F743">
        <v>1</v>
      </c>
      <c r="G743">
        <v>2</v>
      </c>
      <c r="H743" s="7">
        <v>1</v>
      </c>
      <c r="I743" s="7">
        <v>0</v>
      </c>
      <c r="J743" t="s">
        <v>3</v>
      </c>
      <c r="K743" t="s">
        <v>2</v>
      </c>
      <c r="L743" t="s">
        <v>4</v>
      </c>
      <c r="M743" t="s">
        <v>4</v>
      </c>
      <c r="N743" s="1">
        <v>65</v>
      </c>
      <c r="O743" s="1">
        <v>60.111111111111114</v>
      </c>
      <c r="P743" s="1">
        <v>31.622776601683793</v>
      </c>
      <c r="Q743" s="1">
        <v>52.497618993626752</v>
      </c>
      <c r="R743" s="1">
        <v>35.422521576159134</v>
      </c>
      <c r="S743" s="1">
        <v>20.126480852225196</v>
      </c>
      <c r="T743" s="1">
        <v>-3.7997449744753418</v>
      </c>
      <c r="U743" s="1">
        <v>32.371138141401559</v>
      </c>
      <c r="V743" s="13">
        <v>2014</v>
      </c>
      <c r="W743" s="13" t="s">
        <v>33</v>
      </c>
      <c r="X743" s="13" t="s">
        <v>41</v>
      </c>
      <c r="Y743" s="14">
        <f>VLOOKUP(B743,'2. n_obs_id1'!$A:$B,2,FALSE)</f>
        <v>72</v>
      </c>
      <c r="Z743" s="14">
        <f>IF(ISERROR(VLOOKUP(C743,'2. n_obs_id1'!$A:$B,2,FALSE)),0,VLOOKUP(C743,'2. n_obs_id1'!$A:$B,2,FALSE))</f>
        <v>71</v>
      </c>
    </row>
    <row r="744" spans="1:26" x14ac:dyDescent="0.2">
      <c r="A744">
        <v>743</v>
      </c>
      <c r="B744" t="s">
        <v>156</v>
      </c>
      <c r="C744" t="s">
        <v>153</v>
      </c>
      <c r="D744">
        <v>0</v>
      </c>
      <c r="E744">
        <v>1</v>
      </c>
      <c r="F744">
        <v>1</v>
      </c>
      <c r="G744">
        <v>2</v>
      </c>
      <c r="H744" s="7">
        <v>0</v>
      </c>
      <c r="I744" s="7">
        <v>1</v>
      </c>
      <c r="J744" t="s">
        <v>2</v>
      </c>
      <c r="K744" t="s">
        <v>3</v>
      </c>
      <c r="L744" t="s">
        <v>4</v>
      </c>
      <c r="M744" t="s">
        <v>4</v>
      </c>
      <c r="N744" s="1">
        <v>60.111111111111114</v>
      </c>
      <c r="O744" s="1">
        <v>65</v>
      </c>
      <c r="P744" s="1">
        <v>52.497618993626752</v>
      </c>
      <c r="Q744" s="1">
        <v>31.622776601683793</v>
      </c>
      <c r="R744" s="1">
        <v>19.530204156534676</v>
      </c>
      <c r="S744" s="1">
        <v>37.794412898464323</v>
      </c>
      <c r="T744" s="1">
        <v>32.967414837092079</v>
      </c>
      <c r="U744" s="1">
        <v>-6.1716362967805303</v>
      </c>
      <c r="V744" s="13">
        <v>2014</v>
      </c>
      <c r="W744" s="13" t="s">
        <v>33</v>
      </c>
      <c r="X744" s="13" t="s">
        <v>41</v>
      </c>
      <c r="Y744" s="14">
        <f>VLOOKUP(B744,'2. n_obs_id1'!$A:$B,2,FALSE)</f>
        <v>71</v>
      </c>
      <c r="Z744" s="14">
        <f>IF(ISERROR(VLOOKUP(C744,'2. n_obs_id1'!$A:$B,2,FALSE)),0,VLOOKUP(C744,'2. n_obs_id1'!$A:$B,2,FALSE))</f>
        <v>72</v>
      </c>
    </row>
    <row r="745" spans="1:26" x14ac:dyDescent="0.2">
      <c r="A745">
        <v>744</v>
      </c>
      <c r="B745" t="s">
        <v>153</v>
      </c>
      <c r="C745" t="s">
        <v>156</v>
      </c>
      <c r="D745">
        <v>1</v>
      </c>
      <c r="E745">
        <v>0</v>
      </c>
      <c r="F745">
        <v>1</v>
      </c>
      <c r="G745">
        <v>2</v>
      </c>
      <c r="H745" s="7" t="s">
        <v>5</v>
      </c>
      <c r="I745" s="7" t="s">
        <v>5</v>
      </c>
      <c r="J745" t="s">
        <v>3</v>
      </c>
      <c r="K745" t="s">
        <v>2</v>
      </c>
      <c r="L745" t="s">
        <v>4</v>
      </c>
      <c r="M745" t="s">
        <v>4</v>
      </c>
      <c r="N745" s="1">
        <v>65</v>
      </c>
      <c r="O745" s="1">
        <v>60.111111111111114</v>
      </c>
      <c r="P745" s="1">
        <v>31.622776601683793</v>
      </c>
      <c r="Q745" s="1">
        <v>52.497618993626752</v>
      </c>
      <c r="R745" s="1">
        <v>35.422521576159134</v>
      </c>
      <c r="S745" s="1">
        <v>20.126480852225196</v>
      </c>
      <c r="T745" s="1">
        <v>-3.7997449744753418</v>
      </c>
      <c r="U745" s="1">
        <v>32.371138141401559</v>
      </c>
      <c r="V745" s="13">
        <v>2014</v>
      </c>
      <c r="W745" s="13" t="s">
        <v>33</v>
      </c>
      <c r="X745" s="13" t="s">
        <v>41</v>
      </c>
      <c r="Y745" s="14">
        <f>VLOOKUP(B745,'2. n_obs_id1'!$A:$B,2,FALSE)</f>
        <v>72</v>
      </c>
      <c r="Z745" s="14">
        <f>IF(ISERROR(VLOOKUP(C745,'2. n_obs_id1'!$A:$B,2,FALSE)),0,VLOOKUP(C745,'2. n_obs_id1'!$A:$B,2,FALSE))</f>
        <v>71</v>
      </c>
    </row>
    <row r="746" spans="1:26" x14ac:dyDescent="0.2">
      <c r="A746">
        <v>745</v>
      </c>
      <c r="B746" t="s">
        <v>156</v>
      </c>
      <c r="C746" t="s">
        <v>153</v>
      </c>
      <c r="D746">
        <v>0</v>
      </c>
      <c r="E746">
        <v>1</v>
      </c>
      <c r="F746">
        <v>2</v>
      </c>
      <c r="G746">
        <v>1</v>
      </c>
      <c r="H746" s="7">
        <v>0</v>
      </c>
      <c r="I746" s="7">
        <v>1</v>
      </c>
      <c r="J746" t="s">
        <v>2</v>
      </c>
      <c r="K746" t="s">
        <v>3</v>
      </c>
      <c r="L746" t="s">
        <v>4</v>
      </c>
      <c r="M746" t="s">
        <v>4</v>
      </c>
      <c r="N746" s="1">
        <v>60.111111111111114</v>
      </c>
      <c r="O746" s="1">
        <v>65</v>
      </c>
      <c r="P746" s="1">
        <v>52.497618993626752</v>
      </c>
      <c r="Q746" s="1">
        <v>31.622776601683793</v>
      </c>
      <c r="R746" s="1">
        <v>19.530204156534676</v>
      </c>
      <c r="S746" s="1">
        <v>37.794412898464323</v>
      </c>
      <c r="T746" s="1">
        <v>32.967414837092079</v>
      </c>
      <c r="U746" s="1">
        <v>-6.1716362967805303</v>
      </c>
      <c r="V746" s="13">
        <v>2014</v>
      </c>
      <c r="W746" s="13" t="s">
        <v>33</v>
      </c>
      <c r="X746" s="13" t="s">
        <v>41</v>
      </c>
      <c r="Y746" s="14">
        <f>VLOOKUP(B746,'2. n_obs_id1'!$A:$B,2,FALSE)</f>
        <v>71</v>
      </c>
      <c r="Z746" s="14">
        <f>IF(ISERROR(VLOOKUP(C746,'2. n_obs_id1'!$A:$B,2,FALSE)),0,VLOOKUP(C746,'2. n_obs_id1'!$A:$B,2,FALSE))</f>
        <v>72</v>
      </c>
    </row>
    <row r="747" spans="1:26" x14ac:dyDescent="0.2">
      <c r="A747">
        <v>746</v>
      </c>
      <c r="B747" t="s">
        <v>153</v>
      </c>
      <c r="C747" t="s">
        <v>156</v>
      </c>
      <c r="D747">
        <v>1</v>
      </c>
      <c r="E747">
        <v>0</v>
      </c>
      <c r="F747">
        <v>2</v>
      </c>
      <c r="G747">
        <v>1</v>
      </c>
      <c r="H747" s="7">
        <v>1</v>
      </c>
      <c r="I747" s="7">
        <v>0</v>
      </c>
      <c r="J747" t="s">
        <v>3</v>
      </c>
      <c r="K747" t="s">
        <v>2</v>
      </c>
      <c r="L747" t="s">
        <v>4</v>
      </c>
      <c r="M747" t="s">
        <v>4</v>
      </c>
      <c r="N747" s="1">
        <v>65</v>
      </c>
      <c r="O747" s="1">
        <v>60.111111111111114</v>
      </c>
      <c r="P747" s="1">
        <v>31.622776601683793</v>
      </c>
      <c r="Q747" s="1">
        <v>52.497618993626752</v>
      </c>
      <c r="R747" s="1">
        <v>35.422521576159134</v>
      </c>
      <c r="S747" s="1">
        <v>20.126480852225196</v>
      </c>
      <c r="T747" s="1">
        <v>-3.7997449744753418</v>
      </c>
      <c r="U747" s="1">
        <v>32.371138141401559</v>
      </c>
      <c r="V747" s="13">
        <v>2014</v>
      </c>
      <c r="W747" s="13" t="s">
        <v>33</v>
      </c>
      <c r="X747" s="13" t="s">
        <v>41</v>
      </c>
      <c r="Y747" s="14">
        <f>VLOOKUP(B747,'2. n_obs_id1'!$A:$B,2,FALSE)</f>
        <v>72</v>
      </c>
      <c r="Z747" s="14">
        <f>IF(ISERROR(VLOOKUP(C747,'2. n_obs_id1'!$A:$B,2,FALSE)),0,VLOOKUP(C747,'2. n_obs_id1'!$A:$B,2,FALSE))</f>
        <v>71</v>
      </c>
    </row>
    <row r="748" spans="1:26" x14ac:dyDescent="0.2">
      <c r="A748">
        <v>747</v>
      </c>
      <c r="B748" t="s">
        <v>161</v>
      </c>
      <c r="C748" t="s">
        <v>111</v>
      </c>
      <c r="D748">
        <v>0</v>
      </c>
      <c r="E748">
        <v>1</v>
      </c>
      <c r="F748">
        <v>1</v>
      </c>
      <c r="G748">
        <v>2</v>
      </c>
      <c r="H748" s="7">
        <v>0</v>
      </c>
      <c r="I748" s="7">
        <v>1</v>
      </c>
      <c r="J748" t="s">
        <v>3</v>
      </c>
      <c r="K748" t="s">
        <v>2</v>
      </c>
      <c r="L748" t="s">
        <v>4</v>
      </c>
      <c r="M748" t="s">
        <v>6</v>
      </c>
      <c r="N748" s="1">
        <v>73.25</v>
      </c>
      <c r="O748" s="1">
        <v>98.875</v>
      </c>
      <c r="P748" s="1">
        <v>57.55866572463264</v>
      </c>
      <c r="Q748" s="1">
        <v>77.129760793094647</v>
      </c>
      <c r="R748" s="1">
        <v>80.489186226670199</v>
      </c>
      <c r="S748" s="1">
        <v>62.174654175880399</v>
      </c>
      <c r="T748" s="1">
        <v>-22.93052050203756</v>
      </c>
      <c r="U748" s="1">
        <v>14.955106617214248</v>
      </c>
      <c r="V748" s="13">
        <v>2014</v>
      </c>
      <c r="W748" s="13" t="s">
        <v>33</v>
      </c>
      <c r="X748" s="13" t="s">
        <v>63</v>
      </c>
      <c r="Y748" s="14">
        <f>VLOOKUP(B748,'2. n_obs_id1'!$A:$B,2,FALSE)</f>
        <v>7</v>
      </c>
      <c r="Z748" s="14">
        <f>IF(ISERROR(VLOOKUP(C748,'2. n_obs_id1'!$A:$B,2,FALSE)),0,VLOOKUP(C748,'2. n_obs_id1'!$A:$B,2,FALSE))</f>
        <v>10</v>
      </c>
    </row>
    <row r="749" spans="1:26" x14ac:dyDescent="0.2">
      <c r="A749">
        <v>748</v>
      </c>
      <c r="B749" t="s">
        <v>161</v>
      </c>
      <c r="C749" t="s">
        <v>111</v>
      </c>
      <c r="D749">
        <v>0</v>
      </c>
      <c r="E749">
        <v>1</v>
      </c>
      <c r="F749">
        <v>2</v>
      </c>
      <c r="G749">
        <v>1</v>
      </c>
      <c r="H749" s="7">
        <v>0</v>
      </c>
      <c r="I749" s="7">
        <v>1</v>
      </c>
      <c r="J749" t="s">
        <v>3</v>
      </c>
      <c r="K749" t="s">
        <v>2</v>
      </c>
      <c r="L749" t="s">
        <v>4</v>
      </c>
      <c r="M749" t="s">
        <v>6</v>
      </c>
      <c r="N749" s="1">
        <v>73.25</v>
      </c>
      <c r="O749" s="1">
        <v>98.875</v>
      </c>
      <c r="P749" s="1">
        <v>57.55866572463264</v>
      </c>
      <c r="Q749" s="1">
        <v>77.129760793094647</v>
      </c>
      <c r="R749" s="1">
        <v>80.489186226670199</v>
      </c>
      <c r="S749" s="1">
        <v>62.174654175880399</v>
      </c>
      <c r="T749" s="1">
        <v>-22.93052050203756</v>
      </c>
      <c r="U749" s="1">
        <v>14.955106617214248</v>
      </c>
      <c r="V749" s="13">
        <v>2014</v>
      </c>
      <c r="W749" s="13" t="s">
        <v>33</v>
      </c>
      <c r="X749" s="13" t="s">
        <v>63</v>
      </c>
      <c r="Y749" s="14">
        <f>VLOOKUP(B749,'2. n_obs_id1'!$A:$B,2,FALSE)</f>
        <v>7</v>
      </c>
      <c r="Z749" s="14">
        <f>IF(ISERROR(VLOOKUP(C749,'2. n_obs_id1'!$A:$B,2,FALSE)),0,VLOOKUP(C749,'2. n_obs_id1'!$A:$B,2,FALSE))</f>
        <v>10</v>
      </c>
    </row>
    <row r="750" spans="1:26" x14ac:dyDescent="0.2">
      <c r="A750">
        <v>749</v>
      </c>
      <c r="B750" t="s">
        <v>111</v>
      </c>
      <c r="C750" t="s">
        <v>161</v>
      </c>
      <c r="D750">
        <v>1</v>
      </c>
      <c r="E750">
        <v>0</v>
      </c>
      <c r="F750">
        <v>1</v>
      </c>
      <c r="G750">
        <v>2</v>
      </c>
      <c r="H750" s="7">
        <v>1</v>
      </c>
      <c r="I750" s="7">
        <v>0</v>
      </c>
      <c r="J750" t="s">
        <v>2</v>
      </c>
      <c r="K750" t="s">
        <v>3</v>
      </c>
      <c r="L750" t="s">
        <v>6</v>
      </c>
      <c r="M750" t="s">
        <v>4</v>
      </c>
      <c r="N750" s="1">
        <v>98.875</v>
      </c>
      <c r="O750" s="1">
        <v>73.25</v>
      </c>
      <c r="P750" s="1">
        <v>77.129760793094647</v>
      </c>
      <c r="Q750" s="1">
        <v>57.55866572463264</v>
      </c>
      <c r="R750" s="1">
        <v>63.758136052997202</v>
      </c>
      <c r="S750" s="1">
        <v>69.486684946453948</v>
      </c>
      <c r="T750" s="1">
        <v>13.371624740097445</v>
      </c>
      <c r="U750" s="1">
        <v>-11.928019221821309</v>
      </c>
      <c r="V750" s="13">
        <v>2014</v>
      </c>
      <c r="W750" s="13" t="s">
        <v>33</v>
      </c>
      <c r="X750" s="13" t="s">
        <v>63</v>
      </c>
      <c r="Y750" s="14">
        <f>VLOOKUP(B750,'2. n_obs_id1'!$A:$B,2,FALSE)</f>
        <v>10</v>
      </c>
      <c r="Z750" s="14">
        <f>IF(ISERROR(VLOOKUP(C750,'2. n_obs_id1'!$A:$B,2,FALSE)),0,VLOOKUP(C750,'2. n_obs_id1'!$A:$B,2,FALSE))</f>
        <v>7</v>
      </c>
    </row>
    <row r="751" spans="1:26" x14ac:dyDescent="0.2">
      <c r="A751">
        <v>750</v>
      </c>
      <c r="B751" t="s">
        <v>159</v>
      </c>
      <c r="C751" t="s">
        <v>154</v>
      </c>
      <c r="D751">
        <v>1</v>
      </c>
      <c r="E751">
        <v>0</v>
      </c>
      <c r="F751">
        <v>1</v>
      </c>
      <c r="G751">
        <v>2</v>
      </c>
      <c r="H751" s="7">
        <v>1</v>
      </c>
      <c r="I751" s="7">
        <v>0</v>
      </c>
      <c r="J751" t="s">
        <v>2</v>
      </c>
      <c r="K751" t="s">
        <v>2</v>
      </c>
      <c r="L751" t="s">
        <v>4</v>
      </c>
      <c r="M751" t="s">
        <v>4</v>
      </c>
      <c r="N751" s="1">
        <v>63.875</v>
      </c>
      <c r="O751" s="1">
        <v>60.166666666666664</v>
      </c>
      <c r="P751" s="1">
        <v>6.4031242374328485</v>
      </c>
      <c r="Q751" s="1">
        <v>96.664367788756579</v>
      </c>
      <c r="R751" s="1">
        <v>44.244522849940964</v>
      </c>
      <c r="S751" s="1">
        <v>38.502524349691555</v>
      </c>
      <c r="T751" s="1">
        <v>-37.841398612508115</v>
      </c>
      <c r="U751" s="1">
        <v>58.161843439065024</v>
      </c>
      <c r="V751" s="13">
        <v>2014</v>
      </c>
      <c r="W751" s="13" t="s">
        <v>10</v>
      </c>
      <c r="X751" s="13" t="s">
        <v>61</v>
      </c>
      <c r="Y751" s="14">
        <f>VLOOKUP(B751,'2. n_obs_id1'!$A:$B,2,FALSE)</f>
        <v>29</v>
      </c>
      <c r="Z751" s="14">
        <f>IF(ISERROR(VLOOKUP(C751,'2. n_obs_id1'!$A:$B,2,FALSE)),0,VLOOKUP(C751,'2. n_obs_id1'!$A:$B,2,FALSE))</f>
        <v>158</v>
      </c>
    </row>
    <row r="752" spans="1:26" x14ac:dyDescent="0.2">
      <c r="A752">
        <v>751</v>
      </c>
      <c r="B752" t="s">
        <v>154</v>
      </c>
      <c r="C752" t="s">
        <v>159</v>
      </c>
      <c r="D752">
        <v>0</v>
      </c>
      <c r="E752">
        <v>1</v>
      </c>
      <c r="F752">
        <v>2</v>
      </c>
      <c r="G752">
        <v>1</v>
      </c>
      <c r="H752" s="7">
        <v>0</v>
      </c>
      <c r="I752" s="7">
        <v>1</v>
      </c>
      <c r="J752" t="s">
        <v>2</v>
      </c>
      <c r="K752" t="s">
        <v>2</v>
      </c>
      <c r="L752" t="s">
        <v>4</v>
      </c>
      <c r="M752" t="s">
        <v>4</v>
      </c>
      <c r="N752" s="1">
        <v>60.166666666666664</v>
      </c>
      <c r="O752" s="1">
        <v>63.875</v>
      </c>
      <c r="P752" s="1">
        <v>96.664367788756579</v>
      </c>
      <c r="Q752" s="1">
        <v>6.4031242374328485</v>
      </c>
      <c r="R752" s="1">
        <v>38.637286496795177</v>
      </c>
      <c r="S752" s="1">
        <v>39.163553836654089</v>
      </c>
      <c r="T752" s="1">
        <v>58.027081291961402</v>
      </c>
      <c r="U752" s="1">
        <v>-32.76042959922124</v>
      </c>
      <c r="V752" s="13">
        <v>2014</v>
      </c>
      <c r="W752" s="13" t="s">
        <v>10</v>
      </c>
      <c r="X752" s="13" t="s">
        <v>61</v>
      </c>
      <c r="Y752" s="14">
        <f>VLOOKUP(B752,'2. n_obs_id1'!$A:$B,2,FALSE)</f>
        <v>158</v>
      </c>
      <c r="Z752" s="14">
        <f>IF(ISERROR(VLOOKUP(C752,'2. n_obs_id1'!$A:$B,2,FALSE)),0,VLOOKUP(C752,'2. n_obs_id1'!$A:$B,2,FALSE))</f>
        <v>29</v>
      </c>
    </row>
    <row r="753" spans="1:26" x14ac:dyDescent="0.2">
      <c r="A753">
        <v>752</v>
      </c>
      <c r="B753" t="s">
        <v>151</v>
      </c>
      <c r="C753" t="s">
        <v>154</v>
      </c>
      <c r="D753">
        <v>1</v>
      </c>
      <c r="E753">
        <v>0</v>
      </c>
      <c r="F753">
        <v>1</v>
      </c>
      <c r="G753">
        <v>2</v>
      </c>
      <c r="H753" s="7">
        <v>1</v>
      </c>
      <c r="I753" s="7">
        <v>0</v>
      </c>
      <c r="J753" t="s">
        <v>3</v>
      </c>
      <c r="K753" t="s">
        <v>2</v>
      </c>
      <c r="L753" t="s">
        <v>4</v>
      </c>
      <c r="M753" t="s">
        <v>4</v>
      </c>
      <c r="N753" s="1">
        <v>75.785714285714292</v>
      </c>
      <c r="O753" s="1">
        <v>60.166666666666664</v>
      </c>
      <c r="P753" s="1">
        <v>10</v>
      </c>
      <c r="Q753" s="1">
        <v>42.720018726587654</v>
      </c>
      <c r="R753" s="1">
        <v>53.670982228208608</v>
      </c>
      <c r="S753" s="1">
        <v>38.502524349691555</v>
      </c>
      <c r="T753" s="1">
        <v>-43.670982228208608</v>
      </c>
      <c r="U753" s="1">
        <v>4.2174943768960986</v>
      </c>
      <c r="V753" s="13">
        <v>2014</v>
      </c>
      <c r="W753" s="13" t="s">
        <v>10</v>
      </c>
      <c r="X753" s="13" t="s">
        <v>65</v>
      </c>
      <c r="Y753" s="14">
        <f>VLOOKUP(B753,'2. n_obs_id1'!$A:$B,2,FALSE)</f>
        <v>128</v>
      </c>
      <c r="Z753" s="14">
        <f>IF(ISERROR(VLOOKUP(C753,'2. n_obs_id1'!$A:$B,2,FALSE)),0,VLOOKUP(C753,'2. n_obs_id1'!$A:$B,2,FALSE))</f>
        <v>158</v>
      </c>
    </row>
    <row r="754" spans="1:26" x14ac:dyDescent="0.2">
      <c r="A754">
        <v>753</v>
      </c>
      <c r="B754" t="s">
        <v>154</v>
      </c>
      <c r="C754" t="s">
        <v>151</v>
      </c>
      <c r="D754">
        <v>0</v>
      </c>
      <c r="E754">
        <v>1</v>
      </c>
      <c r="F754">
        <v>2</v>
      </c>
      <c r="G754">
        <v>1</v>
      </c>
      <c r="H754" s="7">
        <v>0</v>
      </c>
      <c r="I754" s="7">
        <v>1</v>
      </c>
      <c r="J754" t="s">
        <v>2</v>
      </c>
      <c r="K754" t="s">
        <v>3</v>
      </c>
      <c r="L754" t="s">
        <v>4</v>
      </c>
      <c r="M754" t="s">
        <v>4</v>
      </c>
      <c r="N754" s="1">
        <v>60.166666666666664</v>
      </c>
      <c r="O754" s="1">
        <v>75.785714285714292</v>
      </c>
      <c r="P754" s="1">
        <v>42.720018726587654</v>
      </c>
      <c r="Q754" s="1">
        <v>10</v>
      </c>
      <c r="R754" s="1">
        <v>38.637286496795177</v>
      </c>
      <c r="S754" s="1">
        <v>52.284737795292884</v>
      </c>
      <c r="T754" s="1">
        <v>4.0827322297924766</v>
      </c>
      <c r="U754" s="1">
        <v>-42.284737795292884</v>
      </c>
      <c r="V754" s="13">
        <v>2014</v>
      </c>
      <c r="W754" s="13" t="s">
        <v>10</v>
      </c>
      <c r="X754" s="13" t="s">
        <v>65</v>
      </c>
      <c r="Y754" s="14">
        <f>VLOOKUP(B754,'2. n_obs_id1'!$A:$B,2,FALSE)</f>
        <v>158</v>
      </c>
      <c r="Z754" s="14">
        <f>IF(ISERROR(VLOOKUP(C754,'2. n_obs_id1'!$A:$B,2,FALSE)),0,VLOOKUP(C754,'2. n_obs_id1'!$A:$B,2,FALSE))</f>
        <v>128</v>
      </c>
    </row>
    <row r="755" spans="1:26" x14ac:dyDescent="0.2">
      <c r="A755">
        <v>754</v>
      </c>
      <c r="B755" t="s">
        <v>154</v>
      </c>
      <c r="C755" t="s">
        <v>151</v>
      </c>
      <c r="D755">
        <v>0</v>
      </c>
      <c r="E755">
        <v>1</v>
      </c>
      <c r="F755">
        <v>2</v>
      </c>
      <c r="G755">
        <v>1</v>
      </c>
      <c r="H755" s="7">
        <v>0</v>
      </c>
      <c r="I755" s="7">
        <v>1</v>
      </c>
      <c r="J755" t="s">
        <v>2</v>
      </c>
      <c r="K755" t="s">
        <v>3</v>
      </c>
      <c r="L755" t="s">
        <v>4</v>
      </c>
      <c r="M755" t="s">
        <v>4</v>
      </c>
      <c r="N755" s="1">
        <v>60.166666666666664</v>
      </c>
      <c r="O755" s="1">
        <v>75.785714285714292</v>
      </c>
      <c r="P755" s="1">
        <v>11.180339887498949</v>
      </c>
      <c r="Q755" s="1">
        <v>23.706539182259394</v>
      </c>
      <c r="R755" s="1">
        <v>38.637286496795177</v>
      </c>
      <c r="S755" s="1">
        <v>52.284737795292884</v>
      </c>
      <c r="T755" s="1">
        <v>-27.456946609296228</v>
      </c>
      <c r="U755" s="1">
        <v>-28.578198613033489</v>
      </c>
      <c r="V755" s="13">
        <v>2014</v>
      </c>
      <c r="W755" s="13" t="s">
        <v>10</v>
      </c>
      <c r="X755" s="13" t="s">
        <v>76</v>
      </c>
      <c r="Y755" s="14">
        <f>VLOOKUP(B755,'2. n_obs_id1'!$A:$B,2,FALSE)</f>
        <v>158</v>
      </c>
      <c r="Z755" s="14">
        <f>IF(ISERROR(VLOOKUP(C755,'2. n_obs_id1'!$A:$B,2,FALSE)),0,VLOOKUP(C755,'2. n_obs_id1'!$A:$B,2,FALSE))</f>
        <v>128</v>
      </c>
    </row>
    <row r="756" spans="1:26" x14ac:dyDescent="0.2">
      <c r="A756">
        <v>755</v>
      </c>
      <c r="B756" t="s">
        <v>151</v>
      </c>
      <c r="C756" t="s">
        <v>154</v>
      </c>
      <c r="D756">
        <v>1</v>
      </c>
      <c r="E756">
        <v>0</v>
      </c>
      <c r="F756">
        <v>1</v>
      </c>
      <c r="G756">
        <v>2</v>
      </c>
      <c r="H756" s="7">
        <v>1</v>
      </c>
      <c r="I756" s="7">
        <v>0</v>
      </c>
      <c r="J756" t="s">
        <v>3</v>
      </c>
      <c r="K756" t="s">
        <v>2</v>
      </c>
      <c r="L756" t="s">
        <v>4</v>
      </c>
      <c r="M756" t="s">
        <v>4</v>
      </c>
      <c r="N756" s="1">
        <v>75.785714285714292</v>
      </c>
      <c r="O756" s="1">
        <v>60.166666666666664</v>
      </c>
      <c r="P756" s="1">
        <v>23.706539182259394</v>
      </c>
      <c r="Q756" s="1">
        <v>11.180339887498949</v>
      </c>
      <c r="R756" s="1">
        <v>53.670982228208608</v>
      </c>
      <c r="S756" s="1">
        <v>38.502524349691555</v>
      </c>
      <c r="T756" s="1">
        <v>-29.964443045949213</v>
      </c>
      <c r="U756" s="1">
        <v>-27.322184462192606</v>
      </c>
      <c r="V756" s="13">
        <v>2014</v>
      </c>
      <c r="W756" s="13" t="s">
        <v>10</v>
      </c>
      <c r="X756" s="13" t="s">
        <v>76</v>
      </c>
      <c r="Y756" s="14">
        <f>VLOOKUP(B756,'2. n_obs_id1'!$A:$B,2,FALSE)</f>
        <v>128</v>
      </c>
      <c r="Z756" s="14">
        <f>IF(ISERROR(VLOOKUP(C756,'2. n_obs_id1'!$A:$B,2,FALSE)),0,VLOOKUP(C756,'2. n_obs_id1'!$A:$B,2,FALSE))</f>
        <v>158</v>
      </c>
    </row>
    <row r="757" spans="1:26" x14ac:dyDescent="0.2">
      <c r="A757">
        <v>756</v>
      </c>
      <c r="B757" t="s">
        <v>154</v>
      </c>
      <c r="C757" t="s">
        <v>151</v>
      </c>
      <c r="D757">
        <v>0</v>
      </c>
      <c r="E757">
        <v>1</v>
      </c>
      <c r="F757">
        <v>2</v>
      </c>
      <c r="G757">
        <v>1</v>
      </c>
      <c r="H757" s="7">
        <v>0</v>
      </c>
      <c r="I757" s="7">
        <v>1</v>
      </c>
      <c r="J757" t="s">
        <v>2</v>
      </c>
      <c r="K757" t="s">
        <v>3</v>
      </c>
      <c r="L757" t="s">
        <v>4</v>
      </c>
      <c r="M757" t="s">
        <v>4</v>
      </c>
      <c r="N757" s="1">
        <v>60.166666666666664</v>
      </c>
      <c r="O757" s="1">
        <v>75.785714285714292</v>
      </c>
      <c r="P757" s="1">
        <v>11.180339887498949</v>
      </c>
      <c r="Q757" s="1">
        <v>23.706539182259394</v>
      </c>
      <c r="R757" s="1">
        <v>38.637286496795177</v>
      </c>
      <c r="S757" s="1">
        <v>52.284737795292884</v>
      </c>
      <c r="T757" s="1">
        <v>-27.456946609296228</v>
      </c>
      <c r="U757" s="1">
        <v>-28.578198613033489</v>
      </c>
      <c r="V757" s="13">
        <v>2014</v>
      </c>
      <c r="W757" s="13" t="s">
        <v>10</v>
      </c>
      <c r="X757" s="13" t="s">
        <v>76</v>
      </c>
      <c r="Y757" s="14">
        <f>VLOOKUP(B757,'2. n_obs_id1'!$A:$B,2,FALSE)</f>
        <v>158</v>
      </c>
      <c r="Z757" s="14">
        <f>IF(ISERROR(VLOOKUP(C757,'2. n_obs_id1'!$A:$B,2,FALSE)),0,VLOOKUP(C757,'2. n_obs_id1'!$A:$B,2,FALSE))</f>
        <v>128</v>
      </c>
    </row>
    <row r="758" spans="1:26" x14ac:dyDescent="0.2">
      <c r="A758">
        <v>757</v>
      </c>
      <c r="B758" t="s">
        <v>154</v>
      </c>
      <c r="C758" t="s">
        <v>151</v>
      </c>
      <c r="D758">
        <v>0</v>
      </c>
      <c r="E758">
        <v>1</v>
      </c>
      <c r="F758">
        <v>1</v>
      </c>
      <c r="G758">
        <v>2</v>
      </c>
      <c r="H758" s="7">
        <v>0</v>
      </c>
      <c r="I758" s="7">
        <v>1</v>
      </c>
      <c r="J758" t="s">
        <v>2</v>
      </c>
      <c r="K758" t="s">
        <v>3</v>
      </c>
      <c r="L758" t="s">
        <v>4</v>
      </c>
      <c r="M758" t="s">
        <v>4</v>
      </c>
      <c r="N758" s="1">
        <v>60.166666666666664</v>
      </c>
      <c r="O758" s="1">
        <v>75.785714285714292</v>
      </c>
      <c r="P758" s="1">
        <v>11.180339887498949</v>
      </c>
      <c r="Q758" s="1">
        <v>23.706539182259394</v>
      </c>
      <c r="R758" s="1">
        <v>38.637286496795177</v>
      </c>
      <c r="S758" s="1">
        <v>52.284737795292884</v>
      </c>
      <c r="T758" s="1">
        <v>-27.456946609296228</v>
      </c>
      <c r="U758" s="1">
        <v>-28.578198613033489</v>
      </c>
      <c r="V758" s="13">
        <v>2014</v>
      </c>
      <c r="W758" s="13" t="s">
        <v>10</v>
      </c>
      <c r="X758" s="13" t="s">
        <v>76</v>
      </c>
      <c r="Y758" s="14">
        <f>VLOOKUP(B758,'2. n_obs_id1'!$A:$B,2,FALSE)</f>
        <v>158</v>
      </c>
      <c r="Z758" s="14">
        <f>IF(ISERROR(VLOOKUP(C758,'2. n_obs_id1'!$A:$B,2,FALSE)),0,VLOOKUP(C758,'2. n_obs_id1'!$A:$B,2,FALSE))</f>
        <v>128</v>
      </c>
    </row>
    <row r="759" spans="1:26" x14ac:dyDescent="0.2">
      <c r="A759">
        <v>758</v>
      </c>
      <c r="B759" t="s">
        <v>151</v>
      </c>
      <c r="C759" t="s">
        <v>154</v>
      </c>
      <c r="D759">
        <v>1</v>
      </c>
      <c r="E759">
        <v>0</v>
      </c>
      <c r="F759">
        <v>1</v>
      </c>
      <c r="G759">
        <v>2</v>
      </c>
      <c r="H759" s="7">
        <v>1</v>
      </c>
      <c r="I759" s="7">
        <v>0</v>
      </c>
      <c r="J759" t="s">
        <v>3</v>
      </c>
      <c r="K759" t="s">
        <v>2</v>
      </c>
      <c r="L759" t="s">
        <v>4</v>
      </c>
      <c r="M759" t="s">
        <v>4</v>
      </c>
      <c r="N759" s="1">
        <v>75.785714285714292</v>
      </c>
      <c r="O759" s="1">
        <v>60.166666666666664</v>
      </c>
      <c r="P759" s="1">
        <v>23.706539182259394</v>
      </c>
      <c r="Q759" s="1">
        <v>11.180339887498949</v>
      </c>
      <c r="R759" s="1">
        <v>53.670982228208608</v>
      </c>
      <c r="S759" s="1">
        <v>38.502524349691555</v>
      </c>
      <c r="T759" s="1">
        <v>-29.964443045949213</v>
      </c>
      <c r="U759" s="1">
        <v>-27.322184462192606</v>
      </c>
      <c r="V759" s="13">
        <v>2014</v>
      </c>
      <c r="W759" s="13" t="s">
        <v>10</v>
      </c>
      <c r="X759" s="13" t="s">
        <v>76</v>
      </c>
      <c r="Y759" s="14">
        <f>VLOOKUP(B759,'2. n_obs_id1'!$A:$B,2,FALSE)</f>
        <v>128</v>
      </c>
      <c r="Z759" s="14">
        <f>IF(ISERROR(VLOOKUP(C759,'2. n_obs_id1'!$A:$B,2,FALSE)),0,VLOOKUP(C759,'2. n_obs_id1'!$A:$B,2,FALSE))</f>
        <v>158</v>
      </c>
    </row>
    <row r="760" spans="1:26" x14ac:dyDescent="0.2">
      <c r="A760">
        <v>759</v>
      </c>
      <c r="B760" t="s">
        <v>154</v>
      </c>
      <c r="C760" t="s">
        <v>151</v>
      </c>
      <c r="D760">
        <v>0</v>
      </c>
      <c r="E760">
        <v>1</v>
      </c>
      <c r="F760">
        <v>2</v>
      </c>
      <c r="G760">
        <v>1</v>
      </c>
      <c r="H760" s="7">
        <v>0</v>
      </c>
      <c r="I760" s="7">
        <v>1</v>
      </c>
      <c r="J760" t="s">
        <v>2</v>
      </c>
      <c r="K760" t="s">
        <v>3</v>
      </c>
      <c r="L760" t="s">
        <v>4</v>
      </c>
      <c r="M760" t="s">
        <v>4</v>
      </c>
      <c r="N760" s="1">
        <v>60.166666666666664</v>
      </c>
      <c r="O760" s="1">
        <v>75.785714285714292</v>
      </c>
      <c r="P760" s="1">
        <v>11.180339887498949</v>
      </c>
      <c r="Q760" s="1">
        <v>23.706539182259394</v>
      </c>
      <c r="R760" s="1">
        <v>38.637286496795177</v>
      </c>
      <c r="S760" s="1">
        <v>52.284737795292884</v>
      </c>
      <c r="T760" s="1">
        <v>-27.456946609296228</v>
      </c>
      <c r="U760" s="1">
        <v>-28.578198613033489</v>
      </c>
      <c r="V760" s="13">
        <v>2014</v>
      </c>
      <c r="W760" s="13" t="s">
        <v>10</v>
      </c>
      <c r="X760" s="13" t="s">
        <v>76</v>
      </c>
      <c r="Y760" s="14">
        <f>VLOOKUP(B760,'2. n_obs_id1'!$A:$B,2,FALSE)</f>
        <v>158</v>
      </c>
      <c r="Z760" s="14">
        <f>IF(ISERROR(VLOOKUP(C760,'2. n_obs_id1'!$A:$B,2,FALSE)),0,VLOOKUP(C760,'2. n_obs_id1'!$A:$B,2,FALSE))</f>
        <v>128</v>
      </c>
    </row>
    <row r="761" spans="1:26" x14ac:dyDescent="0.2">
      <c r="A761">
        <v>760</v>
      </c>
      <c r="B761" t="s">
        <v>154</v>
      </c>
      <c r="C761" t="s">
        <v>151</v>
      </c>
      <c r="D761">
        <v>0</v>
      </c>
      <c r="E761">
        <v>1</v>
      </c>
      <c r="F761">
        <v>1</v>
      </c>
      <c r="G761">
        <v>2</v>
      </c>
      <c r="H761" s="7">
        <v>0</v>
      </c>
      <c r="I761" s="7">
        <v>1</v>
      </c>
      <c r="J761" t="s">
        <v>2</v>
      </c>
      <c r="K761" t="s">
        <v>3</v>
      </c>
      <c r="L761" t="s">
        <v>4</v>
      </c>
      <c r="M761" t="s">
        <v>4</v>
      </c>
      <c r="N761" s="1">
        <v>60.166666666666664</v>
      </c>
      <c r="O761" s="1">
        <v>75.785714285714292</v>
      </c>
      <c r="P761" s="1">
        <v>11.180339887498949</v>
      </c>
      <c r="Q761" s="1">
        <v>23.706539182259394</v>
      </c>
      <c r="R761" s="1">
        <v>38.637286496795177</v>
      </c>
      <c r="S761" s="1">
        <v>52.284737795292884</v>
      </c>
      <c r="T761" s="1">
        <v>-27.456946609296228</v>
      </c>
      <c r="U761" s="1">
        <v>-28.578198613033489</v>
      </c>
      <c r="V761" s="13">
        <v>2014</v>
      </c>
      <c r="W761" s="13" t="s">
        <v>10</v>
      </c>
      <c r="X761" s="13" t="s">
        <v>76</v>
      </c>
      <c r="Y761" s="14">
        <f>VLOOKUP(B761,'2. n_obs_id1'!$A:$B,2,FALSE)</f>
        <v>158</v>
      </c>
      <c r="Z761" s="14">
        <f>IF(ISERROR(VLOOKUP(C761,'2. n_obs_id1'!$A:$B,2,FALSE)),0,VLOOKUP(C761,'2. n_obs_id1'!$A:$B,2,FALSE))</f>
        <v>128</v>
      </c>
    </row>
    <row r="762" spans="1:26" x14ac:dyDescent="0.2">
      <c r="A762">
        <v>761</v>
      </c>
      <c r="B762" t="s">
        <v>154</v>
      </c>
      <c r="C762" t="s">
        <v>151</v>
      </c>
      <c r="D762">
        <v>0</v>
      </c>
      <c r="E762">
        <v>1</v>
      </c>
      <c r="F762">
        <v>1</v>
      </c>
      <c r="G762">
        <v>2</v>
      </c>
      <c r="H762" s="7">
        <v>0</v>
      </c>
      <c r="I762" s="7">
        <v>1</v>
      </c>
      <c r="J762" t="s">
        <v>2</v>
      </c>
      <c r="K762" t="s">
        <v>3</v>
      </c>
      <c r="L762" t="s">
        <v>4</v>
      </c>
      <c r="M762" t="s">
        <v>4</v>
      </c>
      <c r="N762" s="1">
        <v>60.166666666666664</v>
      </c>
      <c r="O762" s="1">
        <v>75.785714285714292</v>
      </c>
      <c r="P762" s="1">
        <v>11.180339887498949</v>
      </c>
      <c r="Q762" s="1">
        <v>23.706539182259394</v>
      </c>
      <c r="R762" s="1">
        <v>38.637286496795177</v>
      </c>
      <c r="S762" s="1">
        <v>52.284737795292884</v>
      </c>
      <c r="T762" s="1">
        <v>-27.456946609296228</v>
      </c>
      <c r="U762" s="1">
        <v>-28.578198613033489</v>
      </c>
      <c r="V762" s="13">
        <v>2014</v>
      </c>
      <c r="W762" s="13" t="s">
        <v>10</v>
      </c>
      <c r="X762" s="13" t="s">
        <v>76</v>
      </c>
      <c r="Y762" s="14">
        <f>VLOOKUP(B762,'2. n_obs_id1'!$A:$B,2,FALSE)</f>
        <v>158</v>
      </c>
      <c r="Z762" s="14">
        <f>IF(ISERROR(VLOOKUP(C762,'2. n_obs_id1'!$A:$B,2,FALSE)),0,VLOOKUP(C762,'2. n_obs_id1'!$A:$B,2,FALSE))</f>
        <v>128</v>
      </c>
    </row>
    <row r="763" spans="1:26" x14ac:dyDescent="0.2">
      <c r="A763">
        <v>762</v>
      </c>
      <c r="B763" t="s">
        <v>157</v>
      </c>
      <c r="C763" t="s">
        <v>154</v>
      </c>
      <c r="D763">
        <v>0</v>
      </c>
      <c r="E763">
        <v>1</v>
      </c>
      <c r="F763">
        <v>1</v>
      </c>
      <c r="G763">
        <v>2</v>
      </c>
      <c r="H763" s="7" t="s">
        <v>5</v>
      </c>
      <c r="I763" s="7" t="s">
        <v>5</v>
      </c>
      <c r="J763" t="s">
        <v>2</v>
      </c>
      <c r="K763" t="s">
        <v>2</v>
      </c>
      <c r="L763" t="s">
        <v>6</v>
      </c>
      <c r="M763" t="s">
        <v>4</v>
      </c>
      <c r="N763" s="1">
        <v>81.400000000000006</v>
      </c>
      <c r="O763" s="1">
        <v>60.166666666666664</v>
      </c>
      <c r="P763" s="1">
        <v>164.36848846418221</v>
      </c>
      <c r="Q763" s="1">
        <v>48.548944375753422</v>
      </c>
      <c r="R763" s="1">
        <v>159.82581889712145</v>
      </c>
      <c r="S763" s="1">
        <v>38.502524349691555</v>
      </c>
      <c r="T763" s="1">
        <v>4.5426695670607558</v>
      </c>
      <c r="U763" s="1">
        <v>10.046420026061867</v>
      </c>
      <c r="V763" s="13">
        <v>2014</v>
      </c>
      <c r="W763" s="13" t="s">
        <v>10</v>
      </c>
      <c r="X763" s="13" t="s">
        <v>74</v>
      </c>
      <c r="Y763" s="14">
        <f>VLOOKUP(B763,'2. n_obs_id1'!$A:$B,2,FALSE)</f>
        <v>70</v>
      </c>
      <c r="Z763" s="14">
        <f>IF(ISERROR(VLOOKUP(C763,'2. n_obs_id1'!$A:$B,2,FALSE)),0,VLOOKUP(C763,'2. n_obs_id1'!$A:$B,2,FALSE))</f>
        <v>158</v>
      </c>
    </row>
    <row r="764" spans="1:26" x14ac:dyDescent="0.2">
      <c r="A764">
        <v>763</v>
      </c>
      <c r="B764" t="s">
        <v>154</v>
      </c>
      <c r="C764" t="s">
        <v>157</v>
      </c>
      <c r="D764">
        <v>0</v>
      </c>
      <c r="E764">
        <v>1</v>
      </c>
      <c r="F764">
        <v>1</v>
      </c>
      <c r="G764">
        <v>2</v>
      </c>
      <c r="H764" s="7">
        <v>0</v>
      </c>
      <c r="I764" s="7">
        <v>1</v>
      </c>
      <c r="J764" t="s">
        <v>2</v>
      </c>
      <c r="K764" t="s">
        <v>2</v>
      </c>
      <c r="L764" t="s">
        <v>4</v>
      </c>
      <c r="M764" t="s">
        <v>6</v>
      </c>
      <c r="N764" s="1">
        <v>60.166666666666664</v>
      </c>
      <c r="O764" s="1">
        <v>81.400000000000006</v>
      </c>
      <c r="P764" s="1">
        <v>48.548944375753422</v>
      </c>
      <c r="Q764" s="1">
        <v>164.36848846418221</v>
      </c>
      <c r="R764" s="1">
        <v>38.637286496795177</v>
      </c>
      <c r="S764" s="1">
        <v>147.46769362274719</v>
      </c>
      <c r="T764" s="1">
        <v>9.9116578789582448</v>
      </c>
      <c r="U764" s="1">
        <v>16.900794841435015</v>
      </c>
      <c r="V764" s="13">
        <v>2014</v>
      </c>
      <c r="W764" s="13" t="s">
        <v>10</v>
      </c>
      <c r="X764" s="13" t="s">
        <v>74</v>
      </c>
      <c r="Y764" s="14">
        <f>VLOOKUP(B764,'2. n_obs_id1'!$A:$B,2,FALSE)</f>
        <v>158</v>
      </c>
      <c r="Z764" s="14">
        <f>IF(ISERROR(VLOOKUP(C764,'2. n_obs_id1'!$A:$B,2,FALSE)),0,VLOOKUP(C764,'2. n_obs_id1'!$A:$B,2,FALSE))</f>
        <v>70</v>
      </c>
    </row>
    <row r="765" spans="1:26" x14ac:dyDescent="0.2">
      <c r="A765">
        <v>764</v>
      </c>
      <c r="B765" t="s">
        <v>154</v>
      </c>
      <c r="C765" t="s">
        <v>157</v>
      </c>
      <c r="D765">
        <v>1</v>
      </c>
      <c r="E765">
        <v>0</v>
      </c>
      <c r="F765">
        <v>2</v>
      </c>
      <c r="G765">
        <v>1</v>
      </c>
      <c r="H765" s="7">
        <v>0</v>
      </c>
      <c r="I765" s="7">
        <v>1</v>
      </c>
      <c r="J765" t="s">
        <v>2</v>
      </c>
      <c r="K765" t="s">
        <v>2</v>
      </c>
      <c r="L765" t="s">
        <v>4</v>
      </c>
      <c r="M765" t="s">
        <v>6</v>
      </c>
      <c r="N765" s="1">
        <v>60.166666666666664</v>
      </c>
      <c r="O765" s="1">
        <v>81.400000000000006</v>
      </c>
      <c r="P765" s="1">
        <v>48.548944375753422</v>
      </c>
      <c r="Q765" s="1">
        <v>164.36848846418221</v>
      </c>
      <c r="R765" s="1">
        <v>38.637286496795177</v>
      </c>
      <c r="S765" s="1">
        <v>147.46769362274719</v>
      </c>
      <c r="T765" s="1">
        <v>9.9116578789582448</v>
      </c>
      <c r="U765" s="1">
        <v>16.900794841435015</v>
      </c>
      <c r="V765" s="13">
        <v>2014</v>
      </c>
      <c r="W765" s="13" t="s">
        <v>10</v>
      </c>
      <c r="X765" s="13" t="s">
        <v>74</v>
      </c>
      <c r="Y765" s="14">
        <f>VLOOKUP(B765,'2. n_obs_id1'!$A:$B,2,FALSE)</f>
        <v>158</v>
      </c>
      <c r="Z765" s="14">
        <f>IF(ISERROR(VLOOKUP(C765,'2. n_obs_id1'!$A:$B,2,FALSE)),0,VLOOKUP(C765,'2. n_obs_id1'!$A:$B,2,FALSE))</f>
        <v>70</v>
      </c>
    </row>
    <row r="766" spans="1:26" x14ac:dyDescent="0.2">
      <c r="A766">
        <v>765</v>
      </c>
      <c r="B766" t="s">
        <v>150</v>
      </c>
      <c r="C766" t="s">
        <v>157</v>
      </c>
      <c r="D766">
        <v>0</v>
      </c>
      <c r="E766">
        <v>1</v>
      </c>
      <c r="F766">
        <v>1</v>
      </c>
      <c r="G766">
        <v>2</v>
      </c>
      <c r="H766" s="7" t="s">
        <v>5</v>
      </c>
      <c r="I766" s="7" t="s">
        <v>5</v>
      </c>
      <c r="J766" t="s">
        <v>3</v>
      </c>
      <c r="K766" t="s">
        <v>2</v>
      </c>
      <c r="L766" t="s">
        <v>4</v>
      </c>
      <c r="M766" t="s">
        <v>6</v>
      </c>
      <c r="N766" s="1">
        <v>72.25</v>
      </c>
      <c r="O766" s="1">
        <v>81.400000000000006</v>
      </c>
      <c r="P766" s="1">
        <v>38.052595180880893</v>
      </c>
      <c r="Q766" s="1">
        <v>164.36848846418221</v>
      </c>
      <c r="R766" s="1">
        <v>34.36519945571272</v>
      </c>
      <c r="S766" s="1">
        <v>147.46769362274719</v>
      </c>
      <c r="T766" s="1">
        <v>3.687395725168173</v>
      </c>
      <c r="U766" s="1">
        <v>16.900794841435015</v>
      </c>
      <c r="V766" s="13">
        <v>2014</v>
      </c>
      <c r="W766" s="13" t="s">
        <v>10</v>
      </c>
      <c r="X766" s="13" t="s">
        <v>74</v>
      </c>
      <c r="Y766" s="14">
        <f>VLOOKUP(B766,'2. n_obs_id1'!$A:$B,2,FALSE)</f>
        <v>42</v>
      </c>
      <c r="Z766" s="14">
        <f>IF(ISERROR(VLOOKUP(C766,'2. n_obs_id1'!$A:$B,2,FALSE)),0,VLOOKUP(C766,'2. n_obs_id1'!$A:$B,2,FALSE))</f>
        <v>70</v>
      </c>
    </row>
    <row r="767" spans="1:26" x14ac:dyDescent="0.2">
      <c r="A767">
        <v>766</v>
      </c>
      <c r="B767" t="s">
        <v>150</v>
      </c>
      <c r="C767" t="s">
        <v>157</v>
      </c>
      <c r="D767">
        <v>0</v>
      </c>
      <c r="E767">
        <v>1</v>
      </c>
      <c r="F767">
        <v>2</v>
      </c>
      <c r="G767">
        <v>1</v>
      </c>
      <c r="H767" s="7">
        <v>0</v>
      </c>
      <c r="I767" s="7">
        <v>1</v>
      </c>
      <c r="J767" t="s">
        <v>3</v>
      </c>
      <c r="K767" t="s">
        <v>2</v>
      </c>
      <c r="L767" t="s">
        <v>4</v>
      </c>
      <c r="M767" t="s">
        <v>6</v>
      </c>
      <c r="N767" s="1">
        <v>72.25</v>
      </c>
      <c r="O767" s="1">
        <v>81.400000000000006</v>
      </c>
      <c r="P767" s="1">
        <v>38.052595180880893</v>
      </c>
      <c r="Q767" s="1">
        <v>164.36848846418221</v>
      </c>
      <c r="R767" s="1">
        <v>34.36519945571272</v>
      </c>
      <c r="S767" s="1">
        <v>147.46769362274719</v>
      </c>
      <c r="T767" s="1">
        <v>3.687395725168173</v>
      </c>
      <c r="U767" s="1">
        <v>16.900794841435015</v>
      </c>
      <c r="V767" s="13">
        <v>2014</v>
      </c>
      <c r="W767" s="13" t="s">
        <v>10</v>
      </c>
      <c r="X767" s="13" t="s">
        <v>74</v>
      </c>
      <c r="Y767" s="14">
        <f>VLOOKUP(B767,'2. n_obs_id1'!$A:$B,2,FALSE)</f>
        <v>42</v>
      </c>
      <c r="Z767" s="14">
        <f>IF(ISERROR(VLOOKUP(C767,'2. n_obs_id1'!$A:$B,2,FALSE)),0,VLOOKUP(C767,'2. n_obs_id1'!$A:$B,2,FALSE))</f>
        <v>70</v>
      </c>
    </row>
    <row r="768" spans="1:26" x14ac:dyDescent="0.2">
      <c r="A768">
        <v>767</v>
      </c>
      <c r="B768" t="s">
        <v>157</v>
      </c>
      <c r="C768" t="s">
        <v>154</v>
      </c>
      <c r="D768">
        <v>1</v>
      </c>
      <c r="E768">
        <v>0</v>
      </c>
      <c r="F768">
        <v>2</v>
      </c>
      <c r="G768">
        <v>1</v>
      </c>
      <c r="H768" s="7">
        <v>1</v>
      </c>
      <c r="I768" s="7">
        <v>0</v>
      </c>
      <c r="J768" t="s">
        <v>2</v>
      </c>
      <c r="K768" t="s">
        <v>2</v>
      </c>
      <c r="L768" t="s">
        <v>6</v>
      </c>
      <c r="M768" t="s">
        <v>4</v>
      </c>
      <c r="N768" s="1">
        <v>81.400000000000006</v>
      </c>
      <c r="O768" s="1">
        <v>60.166666666666664</v>
      </c>
      <c r="P768" s="1">
        <v>164.36848846418221</v>
      </c>
      <c r="Q768" s="1">
        <v>48.548944375753422</v>
      </c>
      <c r="R768" s="1">
        <v>159.82581889712145</v>
      </c>
      <c r="S768" s="1">
        <v>38.502524349691555</v>
      </c>
      <c r="T768" s="1">
        <v>4.5426695670607558</v>
      </c>
      <c r="U768" s="1">
        <v>10.046420026061867</v>
      </c>
      <c r="V768" s="13">
        <v>2014</v>
      </c>
      <c r="W768" s="13" t="s">
        <v>10</v>
      </c>
      <c r="X768" s="13" t="s">
        <v>74</v>
      </c>
      <c r="Y768" s="14">
        <f>VLOOKUP(B768,'2. n_obs_id1'!$A:$B,2,FALSE)</f>
        <v>70</v>
      </c>
      <c r="Z768" s="14">
        <f>IF(ISERROR(VLOOKUP(C768,'2. n_obs_id1'!$A:$B,2,FALSE)),0,VLOOKUP(C768,'2. n_obs_id1'!$A:$B,2,FALSE))</f>
        <v>158</v>
      </c>
    </row>
    <row r="769" spans="1:26" x14ac:dyDescent="0.2">
      <c r="A769">
        <v>768</v>
      </c>
      <c r="B769" t="s">
        <v>151</v>
      </c>
      <c r="C769" t="s">
        <v>157</v>
      </c>
      <c r="D769">
        <v>1</v>
      </c>
      <c r="E769">
        <v>0</v>
      </c>
      <c r="F769">
        <v>1</v>
      </c>
      <c r="G769">
        <v>2</v>
      </c>
      <c r="H769" s="7">
        <v>0</v>
      </c>
      <c r="I769" s="7">
        <v>1</v>
      </c>
      <c r="J769" t="s">
        <v>3</v>
      </c>
      <c r="K769" t="s">
        <v>2</v>
      </c>
      <c r="L769" t="s">
        <v>4</v>
      </c>
      <c r="M769" t="s">
        <v>6</v>
      </c>
      <c r="N769" s="1">
        <v>75.785714285714292</v>
      </c>
      <c r="O769" s="1">
        <v>81.400000000000006</v>
      </c>
      <c r="P769" s="1">
        <v>80.956778592036386</v>
      </c>
      <c r="Q769" s="1">
        <v>164.36848846418221</v>
      </c>
      <c r="R769" s="1">
        <v>53.670982228208608</v>
      </c>
      <c r="S769" s="1">
        <v>147.46769362274719</v>
      </c>
      <c r="T769" s="1">
        <v>27.285796363827778</v>
      </c>
      <c r="U769" s="1">
        <v>16.900794841435015</v>
      </c>
      <c r="V769" s="13">
        <v>2014</v>
      </c>
      <c r="W769" s="13" t="s">
        <v>10</v>
      </c>
      <c r="X769" s="13" t="s">
        <v>74</v>
      </c>
      <c r="Y769" s="14">
        <f>VLOOKUP(B769,'2. n_obs_id1'!$A:$B,2,FALSE)</f>
        <v>128</v>
      </c>
      <c r="Z769" s="14">
        <f>IF(ISERROR(VLOOKUP(C769,'2. n_obs_id1'!$A:$B,2,FALSE)),0,VLOOKUP(C769,'2. n_obs_id1'!$A:$B,2,FALSE))</f>
        <v>70</v>
      </c>
    </row>
    <row r="770" spans="1:26" x14ac:dyDescent="0.2">
      <c r="A770">
        <v>769</v>
      </c>
      <c r="B770" t="s">
        <v>157</v>
      </c>
      <c r="C770" t="s">
        <v>151</v>
      </c>
      <c r="D770">
        <v>0</v>
      </c>
      <c r="E770">
        <v>1</v>
      </c>
      <c r="F770">
        <v>2</v>
      </c>
      <c r="G770">
        <v>1</v>
      </c>
      <c r="H770" s="7">
        <v>1</v>
      </c>
      <c r="I770" s="7">
        <v>0</v>
      </c>
      <c r="J770" t="s">
        <v>2</v>
      </c>
      <c r="K770" t="s">
        <v>3</v>
      </c>
      <c r="L770" t="s">
        <v>6</v>
      </c>
      <c r="M770" t="s">
        <v>4</v>
      </c>
      <c r="N770" s="1">
        <v>81.400000000000006</v>
      </c>
      <c r="O770" s="1">
        <v>75.785714285714292</v>
      </c>
      <c r="P770" s="1">
        <v>164.36848846418221</v>
      </c>
      <c r="Q770" s="1">
        <v>80.956778592036386</v>
      </c>
      <c r="R770" s="1">
        <v>159.82581889712145</v>
      </c>
      <c r="S770" s="1">
        <v>52.284737795292884</v>
      </c>
      <c r="T770" s="1">
        <v>4.5426695670607558</v>
      </c>
      <c r="U770" s="1">
        <v>28.672040796743502</v>
      </c>
      <c r="V770" s="13">
        <v>2014</v>
      </c>
      <c r="W770" s="13" t="s">
        <v>10</v>
      </c>
      <c r="X770" s="13" t="s">
        <v>74</v>
      </c>
      <c r="Y770" s="14">
        <f>VLOOKUP(B770,'2. n_obs_id1'!$A:$B,2,FALSE)</f>
        <v>70</v>
      </c>
      <c r="Z770" s="14">
        <f>IF(ISERROR(VLOOKUP(C770,'2. n_obs_id1'!$A:$B,2,FALSE)),0,VLOOKUP(C770,'2. n_obs_id1'!$A:$B,2,FALSE))</f>
        <v>128</v>
      </c>
    </row>
    <row r="771" spans="1:26" x14ac:dyDescent="0.2">
      <c r="A771">
        <v>770</v>
      </c>
      <c r="B771" t="s">
        <v>151</v>
      </c>
      <c r="C771" t="s">
        <v>157</v>
      </c>
      <c r="D771">
        <v>1</v>
      </c>
      <c r="E771">
        <v>0</v>
      </c>
      <c r="F771">
        <v>1</v>
      </c>
      <c r="G771">
        <v>2</v>
      </c>
      <c r="H771" s="7">
        <v>1</v>
      </c>
      <c r="I771" s="7">
        <v>0</v>
      </c>
      <c r="J771" t="s">
        <v>3</v>
      </c>
      <c r="K771" t="s">
        <v>2</v>
      </c>
      <c r="L771" t="s">
        <v>4</v>
      </c>
      <c r="M771" t="s">
        <v>6</v>
      </c>
      <c r="N771" s="1">
        <v>75.785714285714292</v>
      </c>
      <c r="O771" s="1">
        <v>81.400000000000006</v>
      </c>
      <c r="P771" s="1">
        <v>80.956778592036386</v>
      </c>
      <c r="Q771" s="1">
        <v>164.36848846418221</v>
      </c>
      <c r="R771" s="1">
        <v>53.670982228208608</v>
      </c>
      <c r="S771" s="1">
        <v>147.46769362274719</v>
      </c>
      <c r="T771" s="1">
        <v>27.285796363827778</v>
      </c>
      <c r="U771" s="1">
        <v>16.900794841435015</v>
      </c>
      <c r="V771" s="13">
        <v>2014</v>
      </c>
      <c r="W771" s="13" t="s">
        <v>10</v>
      </c>
      <c r="X771" s="13" t="s">
        <v>74</v>
      </c>
      <c r="Y771" s="14">
        <f>VLOOKUP(B771,'2. n_obs_id1'!$A:$B,2,FALSE)</f>
        <v>128</v>
      </c>
      <c r="Z771" s="14">
        <f>IF(ISERROR(VLOOKUP(C771,'2. n_obs_id1'!$A:$B,2,FALSE)),0,VLOOKUP(C771,'2. n_obs_id1'!$A:$B,2,FALSE))</f>
        <v>70</v>
      </c>
    </row>
    <row r="772" spans="1:26" x14ac:dyDescent="0.2">
      <c r="A772">
        <v>771</v>
      </c>
      <c r="B772" t="s">
        <v>99</v>
      </c>
      <c r="C772" t="s">
        <v>166</v>
      </c>
      <c r="D772">
        <v>1</v>
      </c>
      <c r="E772">
        <v>0</v>
      </c>
      <c r="F772">
        <v>2</v>
      </c>
      <c r="G772">
        <v>1</v>
      </c>
      <c r="H772" s="7">
        <v>1</v>
      </c>
      <c r="I772" s="7">
        <v>0</v>
      </c>
      <c r="J772" t="s">
        <v>2</v>
      </c>
      <c r="K772" t="s">
        <v>3</v>
      </c>
      <c r="L772" t="s">
        <v>6</v>
      </c>
      <c r="M772" t="s">
        <v>4</v>
      </c>
      <c r="N772" s="1">
        <v>92.214285714285708</v>
      </c>
      <c r="O772" s="1">
        <v>76.666666666666671</v>
      </c>
      <c r="P772" s="1">
        <v>23.706539182259394</v>
      </c>
      <c r="Q772" s="1">
        <v>41.677331968349414</v>
      </c>
      <c r="R772" s="1">
        <v>54.956700373651238</v>
      </c>
      <c r="S772" s="1">
        <v>41.366907862338032</v>
      </c>
      <c r="T772" s="1">
        <v>-31.250161191391843</v>
      </c>
      <c r="U772" s="1">
        <v>0.31042410601138215</v>
      </c>
      <c r="V772" s="13">
        <v>2014</v>
      </c>
      <c r="W772" s="13" t="s">
        <v>10</v>
      </c>
      <c r="X772" s="13" t="s">
        <v>12</v>
      </c>
      <c r="Y772" s="14">
        <f>VLOOKUP(B772,'2. n_obs_id1'!$A:$B,2,FALSE)</f>
        <v>60</v>
      </c>
      <c r="Z772" s="14">
        <f>IF(ISERROR(VLOOKUP(C772,'2. n_obs_id1'!$A:$B,2,FALSE)),0,VLOOKUP(C772,'2. n_obs_id1'!$A:$B,2,FALSE))</f>
        <v>63</v>
      </c>
    </row>
    <row r="773" spans="1:26" x14ac:dyDescent="0.2">
      <c r="A773">
        <v>772</v>
      </c>
      <c r="B773" t="s">
        <v>99</v>
      </c>
      <c r="C773" t="s">
        <v>166</v>
      </c>
      <c r="D773">
        <v>1</v>
      </c>
      <c r="E773">
        <v>0</v>
      </c>
      <c r="F773">
        <v>1</v>
      </c>
      <c r="G773">
        <v>2</v>
      </c>
      <c r="H773" s="7">
        <v>1</v>
      </c>
      <c r="I773" s="7">
        <v>0</v>
      </c>
      <c r="J773" t="s">
        <v>2</v>
      </c>
      <c r="K773" t="s">
        <v>3</v>
      </c>
      <c r="L773" t="s">
        <v>6</v>
      </c>
      <c r="M773" t="s">
        <v>4</v>
      </c>
      <c r="N773" s="1">
        <v>92.214285714285708</v>
      </c>
      <c r="O773" s="1">
        <v>76.666666666666671</v>
      </c>
      <c r="P773" s="1">
        <v>23.706539182259394</v>
      </c>
      <c r="Q773" s="1">
        <v>41.677331968349414</v>
      </c>
      <c r="R773" s="1">
        <v>54.956700373651238</v>
      </c>
      <c r="S773" s="1">
        <v>41.366907862338032</v>
      </c>
      <c r="T773" s="1">
        <v>-31.250161191391843</v>
      </c>
      <c r="U773" s="1">
        <v>0.31042410601138215</v>
      </c>
      <c r="V773" s="13">
        <v>2014</v>
      </c>
      <c r="W773" s="13" t="s">
        <v>10</v>
      </c>
      <c r="X773" s="13" t="s">
        <v>12</v>
      </c>
      <c r="Y773" s="14">
        <f>VLOOKUP(B773,'2. n_obs_id1'!$A:$B,2,FALSE)</f>
        <v>60</v>
      </c>
      <c r="Z773" s="14">
        <f>IF(ISERROR(VLOOKUP(C773,'2. n_obs_id1'!$A:$B,2,FALSE)),0,VLOOKUP(C773,'2. n_obs_id1'!$A:$B,2,FALSE))</f>
        <v>63</v>
      </c>
    </row>
    <row r="774" spans="1:26" x14ac:dyDescent="0.2">
      <c r="A774">
        <v>773</v>
      </c>
      <c r="B774" t="s">
        <v>166</v>
      </c>
      <c r="C774" t="s">
        <v>99</v>
      </c>
      <c r="D774">
        <v>0</v>
      </c>
      <c r="E774">
        <v>1</v>
      </c>
      <c r="F774">
        <v>1</v>
      </c>
      <c r="G774">
        <v>2</v>
      </c>
      <c r="H774" s="7">
        <v>0</v>
      </c>
      <c r="I774" s="7">
        <v>1</v>
      </c>
      <c r="J774" t="s">
        <v>3</v>
      </c>
      <c r="K774" t="s">
        <v>2</v>
      </c>
      <c r="L774" t="s">
        <v>4</v>
      </c>
      <c r="M774" t="s">
        <v>6</v>
      </c>
      <c r="N774" s="1">
        <v>76.666666666666671</v>
      </c>
      <c r="O774" s="1">
        <v>92.214285714285708</v>
      </c>
      <c r="P774" s="1">
        <v>11.401754250991379</v>
      </c>
      <c r="Q774" s="1">
        <v>53.075418038862395</v>
      </c>
      <c r="R774" s="1">
        <v>44.413177614464104</v>
      </c>
      <c r="S774" s="1">
        <v>51.800968279513803</v>
      </c>
      <c r="T774" s="1">
        <v>-33.011423363472723</v>
      </c>
      <c r="U774" s="1">
        <v>1.2744497593485917</v>
      </c>
      <c r="V774" s="13">
        <v>2014</v>
      </c>
      <c r="W774" s="13" t="s">
        <v>10</v>
      </c>
      <c r="X774" s="13" t="s">
        <v>77</v>
      </c>
      <c r="Y774" s="14">
        <f>VLOOKUP(B774,'2. n_obs_id1'!$A:$B,2,FALSE)</f>
        <v>63</v>
      </c>
      <c r="Z774" s="14">
        <f>IF(ISERROR(VLOOKUP(C774,'2. n_obs_id1'!$A:$B,2,FALSE)),0,VLOOKUP(C774,'2. n_obs_id1'!$A:$B,2,FALSE))</f>
        <v>60</v>
      </c>
    </row>
    <row r="775" spans="1:26" x14ac:dyDescent="0.2">
      <c r="A775">
        <v>774</v>
      </c>
      <c r="B775" t="s">
        <v>99</v>
      </c>
      <c r="C775" t="s">
        <v>166</v>
      </c>
      <c r="D775">
        <v>1</v>
      </c>
      <c r="E775">
        <v>0</v>
      </c>
      <c r="F775">
        <v>1</v>
      </c>
      <c r="G775">
        <v>2</v>
      </c>
      <c r="H775" s="7">
        <v>1</v>
      </c>
      <c r="I775" s="7">
        <v>0</v>
      </c>
      <c r="J775" t="s">
        <v>2</v>
      </c>
      <c r="K775" t="s">
        <v>3</v>
      </c>
      <c r="L775" t="s">
        <v>6</v>
      </c>
      <c r="M775" t="s">
        <v>4</v>
      </c>
      <c r="N775" s="1">
        <v>92.214285714285708</v>
      </c>
      <c r="O775" s="1">
        <v>76.666666666666671</v>
      </c>
      <c r="P775" s="1">
        <v>53.075418038862395</v>
      </c>
      <c r="Q775" s="1">
        <v>11.401754250991379</v>
      </c>
      <c r="R775" s="1">
        <v>54.956700373651238</v>
      </c>
      <c r="S775" s="1">
        <v>41.366907862338032</v>
      </c>
      <c r="T775" s="1">
        <v>-1.8812823347888425</v>
      </c>
      <c r="U775" s="1">
        <v>-29.965153611346651</v>
      </c>
      <c r="V775" s="13">
        <v>2014</v>
      </c>
      <c r="W775" s="13" t="s">
        <v>10</v>
      </c>
      <c r="X775" s="13" t="s">
        <v>77</v>
      </c>
      <c r="Y775" s="14">
        <f>VLOOKUP(B775,'2. n_obs_id1'!$A:$B,2,FALSE)</f>
        <v>60</v>
      </c>
      <c r="Z775" s="14">
        <f>IF(ISERROR(VLOOKUP(C775,'2. n_obs_id1'!$A:$B,2,FALSE)),0,VLOOKUP(C775,'2. n_obs_id1'!$A:$B,2,FALSE))</f>
        <v>63</v>
      </c>
    </row>
    <row r="776" spans="1:26" x14ac:dyDescent="0.2">
      <c r="A776">
        <v>775</v>
      </c>
      <c r="B776" t="s">
        <v>99</v>
      </c>
      <c r="C776" t="s">
        <v>166</v>
      </c>
      <c r="D776">
        <v>1</v>
      </c>
      <c r="E776">
        <v>0</v>
      </c>
      <c r="F776">
        <v>1</v>
      </c>
      <c r="G776">
        <v>2</v>
      </c>
      <c r="H776" s="7">
        <v>1</v>
      </c>
      <c r="I776" s="7">
        <v>0</v>
      </c>
      <c r="J776" t="s">
        <v>2</v>
      </c>
      <c r="K776" t="s">
        <v>3</v>
      </c>
      <c r="L776" t="s">
        <v>6</v>
      </c>
      <c r="M776" t="s">
        <v>4</v>
      </c>
      <c r="N776" s="1">
        <v>92.214285714285708</v>
      </c>
      <c r="O776" s="1">
        <v>76.666666666666671</v>
      </c>
      <c r="P776" s="1">
        <v>53.075418038862395</v>
      </c>
      <c r="Q776" s="1">
        <v>11.401754250991379</v>
      </c>
      <c r="R776" s="1">
        <v>54.956700373651238</v>
      </c>
      <c r="S776" s="1">
        <v>41.366907862338032</v>
      </c>
      <c r="T776" s="1">
        <v>-1.8812823347888425</v>
      </c>
      <c r="U776" s="1">
        <v>-29.965153611346651</v>
      </c>
      <c r="V776" s="13">
        <v>2014</v>
      </c>
      <c r="W776" s="13" t="s">
        <v>10</v>
      </c>
      <c r="X776" s="13" t="s">
        <v>77</v>
      </c>
      <c r="Y776" s="14">
        <f>VLOOKUP(B776,'2. n_obs_id1'!$A:$B,2,FALSE)</f>
        <v>60</v>
      </c>
      <c r="Z776" s="14">
        <f>IF(ISERROR(VLOOKUP(C776,'2. n_obs_id1'!$A:$B,2,FALSE)),0,VLOOKUP(C776,'2. n_obs_id1'!$A:$B,2,FALSE))</f>
        <v>63</v>
      </c>
    </row>
    <row r="777" spans="1:26" x14ac:dyDescent="0.2">
      <c r="A777">
        <v>776</v>
      </c>
      <c r="B777" t="s">
        <v>99</v>
      </c>
      <c r="C777" t="s">
        <v>166</v>
      </c>
      <c r="D777">
        <v>1</v>
      </c>
      <c r="E777">
        <v>0</v>
      </c>
      <c r="F777">
        <v>1</v>
      </c>
      <c r="G777">
        <v>2</v>
      </c>
      <c r="H777" s="7">
        <v>1</v>
      </c>
      <c r="I777" s="7">
        <v>0</v>
      </c>
      <c r="J777" t="s">
        <v>2</v>
      </c>
      <c r="K777" t="s">
        <v>3</v>
      </c>
      <c r="L777" t="s">
        <v>6</v>
      </c>
      <c r="M777" t="s">
        <v>4</v>
      </c>
      <c r="N777" s="1">
        <v>92.214285714285708</v>
      </c>
      <c r="O777" s="1">
        <v>76.666666666666671</v>
      </c>
      <c r="P777" s="1">
        <v>53.075418038862395</v>
      </c>
      <c r="Q777" s="1">
        <v>11.401754250991379</v>
      </c>
      <c r="R777" s="1">
        <v>54.956700373651238</v>
      </c>
      <c r="S777" s="1">
        <v>41.366907862338032</v>
      </c>
      <c r="T777" s="1">
        <v>-1.8812823347888425</v>
      </c>
      <c r="U777" s="1">
        <v>-29.965153611346651</v>
      </c>
      <c r="V777" s="13">
        <v>2014</v>
      </c>
      <c r="W777" s="13" t="s">
        <v>10</v>
      </c>
      <c r="X777" s="13" t="s">
        <v>77</v>
      </c>
      <c r="Y777" s="14">
        <f>VLOOKUP(B777,'2. n_obs_id1'!$A:$B,2,FALSE)</f>
        <v>60</v>
      </c>
      <c r="Z777" s="14">
        <f>IF(ISERROR(VLOOKUP(C777,'2. n_obs_id1'!$A:$B,2,FALSE)),0,VLOOKUP(C777,'2. n_obs_id1'!$A:$B,2,FALSE))</f>
        <v>63</v>
      </c>
    </row>
    <row r="778" spans="1:26" x14ac:dyDescent="0.2">
      <c r="A778">
        <v>777</v>
      </c>
      <c r="B778" t="s">
        <v>166</v>
      </c>
      <c r="C778" t="s">
        <v>99</v>
      </c>
      <c r="D778">
        <v>1</v>
      </c>
      <c r="E778">
        <v>0</v>
      </c>
      <c r="F778">
        <v>1</v>
      </c>
      <c r="G778">
        <v>2</v>
      </c>
      <c r="H778" s="7">
        <v>1</v>
      </c>
      <c r="I778" s="7">
        <v>0</v>
      </c>
      <c r="J778" t="s">
        <v>3</v>
      </c>
      <c r="K778" t="s">
        <v>2</v>
      </c>
      <c r="L778" t="s">
        <v>4</v>
      </c>
      <c r="M778" t="s">
        <v>6</v>
      </c>
      <c r="N778" s="1">
        <v>76.666666666666671</v>
      </c>
      <c r="O778" s="1">
        <v>92.214285714285708</v>
      </c>
      <c r="P778" s="1">
        <v>11.401754250991379</v>
      </c>
      <c r="Q778" s="1">
        <v>53.075418038862395</v>
      </c>
      <c r="R778" s="1">
        <v>44.413177614464104</v>
      </c>
      <c r="S778" s="1">
        <v>51.800968279513803</v>
      </c>
      <c r="T778" s="1">
        <v>-33.011423363472723</v>
      </c>
      <c r="U778" s="1">
        <v>1.2744497593485917</v>
      </c>
      <c r="V778" s="13">
        <v>2014</v>
      </c>
      <c r="W778" s="13" t="s">
        <v>10</v>
      </c>
      <c r="X778" s="13" t="s">
        <v>77</v>
      </c>
      <c r="Y778" s="14">
        <f>VLOOKUP(B778,'2. n_obs_id1'!$A:$B,2,FALSE)</f>
        <v>63</v>
      </c>
      <c r="Z778" s="14">
        <f>IF(ISERROR(VLOOKUP(C778,'2. n_obs_id1'!$A:$B,2,FALSE)),0,VLOOKUP(C778,'2. n_obs_id1'!$A:$B,2,FALSE))</f>
        <v>60</v>
      </c>
    </row>
    <row r="779" spans="1:26" x14ac:dyDescent="0.2">
      <c r="A779">
        <v>778</v>
      </c>
      <c r="B779" t="s">
        <v>99</v>
      </c>
      <c r="C779" t="s">
        <v>166</v>
      </c>
      <c r="D779">
        <v>1</v>
      </c>
      <c r="E779">
        <v>0</v>
      </c>
      <c r="F779">
        <v>2</v>
      </c>
      <c r="G779">
        <v>1</v>
      </c>
      <c r="H779" s="7">
        <v>1</v>
      </c>
      <c r="I779" s="7">
        <v>0</v>
      </c>
      <c r="J779" t="s">
        <v>2</v>
      </c>
      <c r="K779" t="s">
        <v>3</v>
      </c>
      <c r="L779" t="s">
        <v>6</v>
      </c>
      <c r="M779" t="s">
        <v>4</v>
      </c>
      <c r="N779" s="1">
        <v>92.214285714285708</v>
      </c>
      <c r="O779" s="1">
        <v>76.666666666666671</v>
      </c>
      <c r="P779" s="1">
        <v>53.075418038862395</v>
      </c>
      <c r="Q779" s="1">
        <v>11.401754250991379</v>
      </c>
      <c r="R779" s="1">
        <v>54.956700373651238</v>
      </c>
      <c r="S779" s="1">
        <v>41.366907862338032</v>
      </c>
      <c r="T779" s="1">
        <v>-1.8812823347888425</v>
      </c>
      <c r="U779" s="1">
        <v>-29.965153611346651</v>
      </c>
      <c r="V779" s="13">
        <v>2014</v>
      </c>
      <c r="W779" s="13" t="s">
        <v>10</v>
      </c>
      <c r="X779" s="13" t="s">
        <v>77</v>
      </c>
      <c r="Y779" s="14">
        <f>VLOOKUP(B779,'2. n_obs_id1'!$A:$B,2,FALSE)</f>
        <v>60</v>
      </c>
      <c r="Z779" s="14">
        <f>IF(ISERROR(VLOOKUP(C779,'2. n_obs_id1'!$A:$B,2,FALSE)),0,VLOOKUP(C779,'2. n_obs_id1'!$A:$B,2,FALSE))</f>
        <v>63</v>
      </c>
    </row>
    <row r="780" spans="1:26" x14ac:dyDescent="0.2">
      <c r="A780">
        <v>779</v>
      </c>
      <c r="B780" t="s">
        <v>99</v>
      </c>
      <c r="C780" t="s">
        <v>166</v>
      </c>
      <c r="D780">
        <v>1</v>
      </c>
      <c r="E780">
        <v>0</v>
      </c>
      <c r="F780">
        <v>1</v>
      </c>
      <c r="G780">
        <v>2</v>
      </c>
      <c r="H780" s="7">
        <v>1</v>
      </c>
      <c r="I780" s="7">
        <v>0</v>
      </c>
      <c r="J780" t="s">
        <v>2</v>
      </c>
      <c r="K780" t="s">
        <v>3</v>
      </c>
      <c r="L780" t="s">
        <v>6</v>
      </c>
      <c r="M780" t="s">
        <v>4</v>
      </c>
      <c r="N780" s="1">
        <v>92.214285714285708</v>
      </c>
      <c r="O780" s="1">
        <v>76.666666666666671</v>
      </c>
      <c r="P780" s="1">
        <v>53.075418038862395</v>
      </c>
      <c r="Q780" s="1">
        <v>11.401754250991379</v>
      </c>
      <c r="R780" s="1">
        <v>54.956700373651238</v>
      </c>
      <c r="S780" s="1">
        <v>41.366907862338032</v>
      </c>
      <c r="T780" s="1">
        <v>-1.8812823347888425</v>
      </c>
      <c r="U780" s="1">
        <v>-29.965153611346651</v>
      </c>
      <c r="V780" s="13">
        <v>2014</v>
      </c>
      <c r="W780" s="13" t="s">
        <v>10</v>
      </c>
      <c r="X780" s="13" t="s">
        <v>77</v>
      </c>
      <c r="Y780" s="14">
        <f>VLOOKUP(B780,'2. n_obs_id1'!$A:$B,2,FALSE)</f>
        <v>60</v>
      </c>
      <c r="Z780" s="14">
        <f>IF(ISERROR(VLOOKUP(C780,'2. n_obs_id1'!$A:$B,2,FALSE)),0,VLOOKUP(C780,'2. n_obs_id1'!$A:$B,2,FALSE))</f>
        <v>63</v>
      </c>
    </row>
    <row r="781" spans="1:26" x14ac:dyDescent="0.2">
      <c r="A781">
        <v>780</v>
      </c>
      <c r="B781" t="s">
        <v>99</v>
      </c>
      <c r="C781" t="s">
        <v>166</v>
      </c>
      <c r="D781">
        <v>0</v>
      </c>
      <c r="E781">
        <v>1</v>
      </c>
      <c r="F781">
        <v>1</v>
      </c>
      <c r="G781">
        <v>2</v>
      </c>
      <c r="H781" s="7">
        <v>0</v>
      </c>
      <c r="I781" s="7">
        <v>1</v>
      </c>
      <c r="J781" t="s">
        <v>2</v>
      </c>
      <c r="K781" t="s">
        <v>3</v>
      </c>
      <c r="L781" t="s">
        <v>6</v>
      </c>
      <c r="M781" t="s">
        <v>4</v>
      </c>
      <c r="N781" s="1">
        <v>92.214285714285708</v>
      </c>
      <c r="O781" s="1">
        <v>76.666666666666671</v>
      </c>
      <c r="P781" s="1">
        <v>53.075418038862395</v>
      </c>
      <c r="Q781" s="1">
        <v>11.401754250991379</v>
      </c>
      <c r="R781" s="1">
        <v>54.956700373651238</v>
      </c>
      <c r="S781" s="1">
        <v>41.366907862338032</v>
      </c>
      <c r="T781" s="1">
        <v>-1.8812823347888425</v>
      </c>
      <c r="U781" s="1">
        <v>-29.965153611346651</v>
      </c>
      <c r="V781" s="13">
        <v>2014</v>
      </c>
      <c r="W781" s="13" t="s">
        <v>10</v>
      </c>
      <c r="X781" s="13" t="s">
        <v>77</v>
      </c>
      <c r="Y781" s="14">
        <f>VLOOKUP(B781,'2. n_obs_id1'!$A:$B,2,FALSE)</f>
        <v>60</v>
      </c>
      <c r="Z781" s="14">
        <f>IF(ISERROR(VLOOKUP(C781,'2. n_obs_id1'!$A:$B,2,FALSE)),0,VLOOKUP(C781,'2. n_obs_id1'!$A:$B,2,FALSE))</f>
        <v>63</v>
      </c>
    </row>
    <row r="782" spans="1:26" x14ac:dyDescent="0.2">
      <c r="A782">
        <v>781</v>
      </c>
      <c r="B782" t="s">
        <v>99</v>
      </c>
      <c r="C782" t="s">
        <v>166</v>
      </c>
      <c r="D782">
        <v>0</v>
      </c>
      <c r="E782">
        <v>1</v>
      </c>
      <c r="F782">
        <v>2</v>
      </c>
      <c r="G782">
        <v>1</v>
      </c>
      <c r="H782" s="7">
        <v>0</v>
      </c>
      <c r="I782" s="7">
        <v>1</v>
      </c>
      <c r="J782" t="s">
        <v>2</v>
      </c>
      <c r="K782" t="s">
        <v>3</v>
      </c>
      <c r="L782" t="s">
        <v>6</v>
      </c>
      <c r="M782" t="s">
        <v>4</v>
      </c>
      <c r="N782" s="1">
        <v>92.214285714285708</v>
      </c>
      <c r="O782" s="1">
        <v>76.666666666666671</v>
      </c>
      <c r="P782" s="1">
        <v>53.075418038862395</v>
      </c>
      <c r="Q782" s="1">
        <v>11.401754250991379</v>
      </c>
      <c r="R782" s="1">
        <v>54.956700373651238</v>
      </c>
      <c r="S782" s="1">
        <v>41.366907862338032</v>
      </c>
      <c r="T782" s="1">
        <v>-1.8812823347888425</v>
      </c>
      <c r="U782" s="1">
        <v>-29.965153611346651</v>
      </c>
      <c r="V782" s="13">
        <v>2014</v>
      </c>
      <c r="W782" s="13" t="s">
        <v>10</v>
      </c>
      <c r="X782" s="13" t="s">
        <v>77</v>
      </c>
      <c r="Y782" s="14">
        <f>VLOOKUP(B782,'2. n_obs_id1'!$A:$B,2,FALSE)</f>
        <v>60</v>
      </c>
      <c r="Z782" s="14">
        <f>IF(ISERROR(VLOOKUP(C782,'2. n_obs_id1'!$A:$B,2,FALSE)),0,VLOOKUP(C782,'2. n_obs_id1'!$A:$B,2,FALSE))</f>
        <v>63</v>
      </c>
    </row>
    <row r="783" spans="1:26" x14ac:dyDescent="0.2">
      <c r="A783">
        <v>782</v>
      </c>
      <c r="B783" t="s">
        <v>165</v>
      </c>
      <c r="C783" t="s">
        <v>151</v>
      </c>
      <c r="D783">
        <v>0</v>
      </c>
      <c r="E783">
        <v>1</v>
      </c>
      <c r="F783">
        <v>2</v>
      </c>
      <c r="G783">
        <v>1</v>
      </c>
      <c r="H783" s="7">
        <v>0</v>
      </c>
      <c r="I783" s="7">
        <v>1</v>
      </c>
      <c r="J783" t="s">
        <v>3</v>
      </c>
      <c r="K783" t="s">
        <v>3</v>
      </c>
      <c r="L783" t="s">
        <v>4</v>
      </c>
      <c r="M783" t="s">
        <v>4</v>
      </c>
      <c r="N783" s="1">
        <v>79.599999999999994</v>
      </c>
      <c r="O783" s="1">
        <v>75.785714285714292</v>
      </c>
      <c r="P783" s="1">
        <v>183.99184764548673</v>
      </c>
      <c r="Q783" s="1">
        <v>77.52418977325722</v>
      </c>
      <c r="R783" s="1">
        <v>149.14897883570566</v>
      </c>
      <c r="S783" s="1">
        <v>52.284737795292884</v>
      </c>
      <c r="T783" s="1">
        <v>34.842868809781066</v>
      </c>
      <c r="U783" s="1">
        <v>25.239451977964336</v>
      </c>
      <c r="V783" s="13">
        <v>2014</v>
      </c>
      <c r="W783" s="13" t="s">
        <v>10</v>
      </c>
      <c r="X783" s="13" t="s">
        <v>78</v>
      </c>
      <c r="Y783" s="14">
        <f>VLOOKUP(B783,'2. n_obs_id1'!$A:$B,2,FALSE)</f>
        <v>20</v>
      </c>
      <c r="Z783" s="14">
        <f>IF(ISERROR(VLOOKUP(C783,'2. n_obs_id1'!$A:$B,2,FALSE)),0,VLOOKUP(C783,'2. n_obs_id1'!$A:$B,2,FALSE))</f>
        <v>128</v>
      </c>
    </row>
    <row r="784" spans="1:26" x14ac:dyDescent="0.2">
      <c r="A784">
        <v>783</v>
      </c>
      <c r="B784" t="s">
        <v>165</v>
      </c>
      <c r="C784" t="s">
        <v>151</v>
      </c>
      <c r="D784">
        <v>0</v>
      </c>
      <c r="E784">
        <v>1</v>
      </c>
      <c r="F784">
        <v>2</v>
      </c>
      <c r="G784">
        <v>1</v>
      </c>
      <c r="H784" s="7">
        <v>0</v>
      </c>
      <c r="I784" s="7">
        <v>1</v>
      </c>
      <c r="J784" t="s">
        <v>3</v>
      </c>
      <c r="K784" t="s">
        <v>3</v>
      </c>
      <c r="L784" t="s">
        <v>4</v>
      </c>
      <c r="M784" t="s">
        <v>4</v>
      </c>
      <c r="N784" s="1">
        <v>79.599999999999994</v>
      </c>
      <c r="O784" s="1">
        <v>75.785714285714292</v>
      </c>
      <c r="P784" s="1">
        <v>183.99184764548673</v>
      </c>
      <c r="Q784" s="1">
        <v>77.52418977325722</v>
      </c>
      <c r="R784" s="1">
        <v>149.14897883570566</v>
      </c>
      <c r="S784" s="1">
        <v>52.284737795292884</v>
      </c>
      <c r="T784" s="1">
        <v>34.842868809781066</v>
      </c>
      <c r="U784" s="1">
        <v>25.239451977964336</v>
      </c>
      <c r="V784" s="13">
        <v>2014</v>
      </c>
      <c r="W784" s="13" t="s">
        <v>10</v>
      </c>
      <c r="X784" s="13" t="s">
        <v>78</v>
      </c>
      <c r="Y784" s="14">
        <f>VLOOKUP(B784,'2. n_obs_id1'!$A:$B,2,FALSE)</f>
        <v>20</v>
      </c>
      <c r="Z784" s="14">
        <f>IF(ISERROR(VLOOKUP(C784,'2. n_obs_id1'!$A:$B,2,FALSE)),0,VLOOKUP(C784,'2. n_obs_id1'!$A:$B,2,FALSE))</f>
        <v>128</v>
      </c>
    </row>
    <row r="785" spans="1:26" x14ac:dyDescent="0.2">
      <c r="A785">
        <v>784</v>
      </c>
      <c r="B785" t="s">
        <v>151</v>
      </c>
      <c r="C785" t="s">
        <v>165</v>
      </c>
      <c r="D785">
        <v>1</v>
      </c>
      <c r="E785">
        <v>0</v>
      </c>
      <c r="F785">
        <v>1</v>
      </c>
      <c r="G785">
        <v>2</v>
      </c>
      <c r="H785" s="7">
        <v>1</v>
      </c>
      <c r="I785" s="7">
        <v>0</v>
      </c>
      <c r="J785" t="s">
        <v>3</v>
      </c>
      <c r="K785" t="s">
        <v>3</v>
      </c>
      <c r="L785" t="s">
        <v>4</v>
      </c>
      <c r="M785" t="s">
        <v>4</v>
      </c>
      <c r="N785" s="1">
        <v>75.785714285714292</v>
      </c>
      <c r="O785" s="1">
        <v>79.599999999999994</v>
      </c>
      <c r="P785" s="1">
        <v>77.52418977325722</v>
      </c>
      <c r="Q785" s="1">
        <v>183.99184764548673</v>
      </c>
      <c r="R785" s="1">
        <v>53.670982228208608</v>
      </c>
      <c r="S785" s="1">
        <v>146.79934935090455</v>
      </c>
      <c r="T785" s="1">
        <v>23.853207545048612</v>
      </c>
      <c r="U785" s="1">
        <v>37.19249829458218</v>
      </c>
      <c r="V785" s="13">
        <v>2014</v>
      </c>
      <c r="W785" s="13" t="s">
        <v>10</v>
      </c>
      <c r="X785" s="13" t="s">
        <v>78</v>
      </c>
      <c r="Y785" s="14">
        <f>VLOOKUP(B785,'2. n_obs_id1'!$A:$B,2,FALSE)</f>
        <v>128</v>
      </c>
      <c r="Z785" s="14">
        <f>IF(ISERROR(VLOOKUP(C785,'2. n_obs_id1'!$A:$B,2,FALSE)),0,VLOOKUP(C785,'2. n_obs_id1'!$A:$B,2,FALSE))</f>
        <v>20</v>
      </c>
    </row>
    <row r="786" spans="1:26" x14ac:dyDescent="0.2">
      <c r="A786">
        <v>785</v>
      </c>
      <c r="B786" t="s">
        <v>165</v>
      </c>
      <c r="C786" t="s">
        <v>151</v>
      </c>
      <c r="D786">
        <v>0</v>
      </c>
      <c r="E786">
        <v>1</v>
      </c>
      <c r="F786">
        <v>2</v>
      </c>
      <c r="G786">
        <v>1</v>
      </c>
      <c r="H786" s="7">
        <v>0</v>
      </c>
      <c r="I786" s="7">
        <v>1</v>
      </c>
      <c r="J786" t="s">
        <v>3</v>
      </c>
      <c r="K786" t="s">
        <v>3</v>
      </c>
      <c r="L786" t="s">
        <v>4</v>
      </c>
      <c r="M786" t="s">
        <v>4</v>
      </c>
      <c r="N786" s="1">
        <v>79.599999999999994</v>
      </c>
      <c r="O786" s="1">
        <v>75.785714285714292</v>
      </c>
      <c r="P786" s="1">
        <v>183.99184764548673</v>
      </c>
      <c r="Q786" s="1">
        <v>77.52418977325722</v>
      </c>
      <c r="R786" s="1">
        <v>149.14897883570566</v>
      </c>
      <c r="S786" s="1">
        <v>52.284737795292884</v>
      </c>
      <c r="T786" s="1">
        <v>34.842868809781066</v>
      </c>
      <c r="U786" s="1">
        <v>25.239451977964336</v>
      </c>
      <c r="V786" s="13">
        <v>2014</v>
      </c>
      <c r="W786" s="13" t="s">
        <v>10</v>
      </c>
      <c r="X786" s="13" t="s">
        <v>78</v>
      </c>
      <c r="Y786" s="14">
        <f>VLOOKUP(B786,'2. n_obs_id1'!$A:$B,2,FALSE)</f>
        <v>20</v>
      </c>
      <c r="Z786" s="14">
        <f>IF(ISERROR(VLOOKUP(C786,'2. n_obs_id1'!$A:$B,2,FALSE)),0,VLOOKUP(C786,'2. n_obs_id1'!$A:$B,2,FALSE))</f>
        <v>128</v>
      </c>
    </row>
    <row r="787" spans="1:26" x14ac:dyDescent="0.2">
      <c r="A787">
        <v>786</v>
      </c>
      <c r="B787" t="s">
        <v>165</v>
      </c>
      <c r="C787" t="s">
        <v>151</v>
      </c>
      <c r="D787">
        <v>0</v>
      </c>
      <c r="E787">
        <v>1</v>
      </c>
      <c r="F787">
        <v>1</v>
      </c>
      <c r="G787">
        <v>2</v>
      </c>
      <c r="H787" s="7">
        <v>0</v>
      </c>
      <c r="I787" s="7">
        <v>1</v>
      </c>
      <c r="J787" t="s">
        <v>3</v>
      </c>
      <c r="K787" t="s">
        <v>3</v>
      </c>
      <c r="L787" t="s">
        <v>4</v>
      </c>
      <c r="M787" t="s">
        <v>4</v>
      </c>
      <c r="N787" s="1">
        <v>79.599999999999994</v>
      </c>
      <c r="O787" s="1">
        <v>75.785714285714292</v>
      </c>
      <c r="P787" s="1">
        <v>183.99184764548673</v>
      </c>
      <c r="Q787" s="1">
        <v>77.52418977325722</v>
      </c>
      <c r="R787" s="1">
        <v>149.14897883570566</v>
      </c>
      <c r="S787" s="1">
        <v>52.284737795292884</v>
      </c>
      <c r="T787" s="1">
        <v>34.842868809781066</v>
      </c>
      <c r="U787" s="1">
        <v>25.239451977964336</v>
      </c>
      <c r="V787" s="13">
        <v>2014</v>
      </c>
      <c r="W787" s="13" t="s">
        <v>10</v>
      </c>
      <c r="X787" s="13" t="s">
        <v>78</v>
      </c>
      <c r="Y787" s="14">
        <f>VLOOKUP(B787,'2. n_obs_id1'!$A:$B,2,FALSE)</f>
        <v>20</v>
      </c>
      <c r="Z787" s="14">
        <f>IF(ISERROR(VLOOKUP(C787,'2. n_obs_id1'!$A:$B,2,FALSE)),0,VLOOKUP(C787,'2. n_obs_id1'!$A:$B,2,FALSE))</f>
        <v>128</v>
      </c>
    </row>
    <row r="788" spans="1:26" x14ac:dyDescent="0.2">
      <c r="A788">
        <v>787</v>
      </c>
      <c r="B788" t="s">
        <v>151</v>
      </c>
      <c r="C788" t="s">
        <v>165</v>
      </c>
      <c r="D788">
        <v>1</v>
      </c>
      <c r="E788">
        <v>0</v>
      </c>
      <c r="F788">
        <v>1</v>
      </c>
      <c r="G788">
        <v>2</v>
      </c>
      <c r="H788" s="7">
        <v>1</v>
      </c>
      <c r="I788" s="7">
        <v>0</v>
      </c>
      <c r="J788" t="s">
        <v>3</v>
      </c>
      <c r="K788" t="s">
        <v>3</v>
      </c>
      <c r="L788" t="s">
        <v>4</v>
      </c>
      <c r="M788" t="s">
        <v>4</v>
      </c>
      <c r="N788" s="1">
        <v>75.785714285714292</v>
      </c>
      <c r="O788" s="1">
        <v>79.599999999999994</v>
      </c>
      <c r="P788" s="1">
        <v>77.52418977325722</v>
      </c>
      <c r="Q788" s="1">
        <v>183.99184764548673</v>
      </c>
      <c r="R788" s="1">
        <v>53.670982228208608</v>
      </c>
      <c r="S788" s="1">
        <v>146.79934935090455</v>
      </c>
      <c r="T788" s="1">
        <v>23.853207545048612</v>
      </c>
      <c r="U788" s="1">
        <v>37.19249829458218</v>
      </c>
      <c r="V788" s="13">
        <v>2014</v>
      </c>
      <c r="W788" s="13" t="s">
        <v>10</v>
      </c>
      <c r="X788" s="13" t="s">
        <v>78</v>
      </c>
      <c r="Y788" s="14">
        <f>VLOOKUP(B788,'2. n_obs_id1'!$A:$B,2,FALSE)</f>
        <v>128</v>
      </c>
      <c r="Z788" s="14">
        <f>IF(ISERROR(VLOOKUP(C788,'2. n_obs_id1'!$A:$B,2,FALSE)),0,VLOOKUP(C788,'2. n_obs_id1'!$A:$B,2,FALSE))</f>
        <v>20</v>
      </c>
    </row>
    <row r="789" spans="1:26" x14ac:dyDescent="0.2">
      <c r="A789">
        <v>788</v>
      </c>
      <c r="B789" t="s">
        <v>151</v>
      </c>
      <c r="C789" t="s">
        <v>150</v>
      </c>
      <c r="D789">
        <v>1</v>
      </c>
      <c r="E789">
        <v>0</v>
      </c>
      <c r="F789">
        <v>1</v>
      </c>
      <c r="G789">
        <v>2</v>
      </c>
      <c r="H789" s="7" t="s">
        <v>5</v>
      </c>
      <c r="I789" s="7" t="s">
        <v>5</v>
      </c>
      <c r="J789" t="s">
        <v>3</v>
      </c>
      <c r="K789" t="s">
        <v>3</v>
      </c>
      <c r="L789" t="s">
        <v>4</v>
      </c>
      <c r="M789" t="s">
        <v>4</v>
      </c>
      <c r="N789" s="1">
        <v>75.785714285714292</v>
      </c>
      <c r="O789" s="1">
        <v>72.25</v>
      </c>
      <c r="P789" s="1">
        <v>77.52418977325722</v>
      </c>
      <c r="Q789" s="1">
        <v>8.4852813742385695</v>
      </c>
      <c r="R789" s="1">
        <v>53.670982228208608</v>
      </c>
      <c r="S789" s="1">
        <v>41.301151377594778</v>
      </c>
      <c r="T789" s="1">
        <v>23.853207545048612</v>
      </c>
      <c r="U789" s="1">
        <v>-32.81587000335621</v>
      </c>
      <c r="V789" s="13">
        <v>2014</v>
      </c>
      <c r="W789" s="13" t="s">
        <v>10</v>
      </c>
      <c r="X789" s="13" t="s">
        <v>78</v>
      </c>
      <c r="Y789" s="14">
        <f>VLOOKUP(B789,'2. n_obs_id1'!$A:$B,2,FALSE)</f>
        <v>128</v>
      </c>
      <c r="Z789" s="14">
        <f>IF(ISERROR(VLOOKUP(C789,'2. n_obs_id1'!$A:$B,2,FALSE)),0,VLOOKUP(C789,'2. n_obs_id1'!$A:$B,2,FALSE))</f>
        <v>42</v>
      </c>
    </row>
    <row r="790" spans="1:26" x14ac:dyDescent="0.2">
      <c r="A790">
        <v>789</v>
      </c>
      <c r="B790" t="s">
        <v>150</v>
      </c>
      <c r="C790" t="s">
        <v>151</v>
      </c>
      <c r="D790">
        <v>0</v>
      </c>
      <c r="E790">
        <v>1</v>
      </c>
      <c r="F790">
        <v>2</v>
      </c>
      <c r="G790">
        <v>1</v>
      </c>
      <c r="H790" s="7">
        <v>0</v>
      </c>
      <c r="I790" s="7">
        <v>1</v>
      </c>
      <c r="J790" t="s">
        <v>3</v>
      </c>
      <c r="K790" t="s">
        <v>3</v>
      </c>
      <c r="L790" t="s">
        <v>4</v>
      </c>
      <c r="M790" t="s">
        <v>4</v>
      </c>
      <c r="N790" s="1">
        <v>72.25</v>
      </c>
      <c r="O790" s="1">
        <v>75.785714285714292</v>
      </c>
      <c r="P790" s="1">
        <v>8.4852813742385695</v>
      </c>
      <c r="Q790" s="1">
        <v>77.52418977325722</v>
      </c>
      <c r="R790" s="1">
        <v>34.36519945571272</v>
      </c>
      <c r="S790" s="1">
        <v>52.284737795292884</v>
      </c>
      <c r="T790" s="1">
        <v>-25.879918081474152</v>
      </c>
      <c r="U790" s="1">
        <v>25.239451977964336</v>
      </c>
      <c r="V790" s="13">
        <v>2014</v>
      </c>
      <c r="W790" s="13" t="s">
        <v>10</v>
      </c>
      <c r="X790" s="13" t="s">
        <v>78</v>
      </c>
      <c r="Y790" s="14">
        <f>VLOOKUP(B790,'2. n_obs_id1'!$A:$B,2,FALSE)</f>
        <v>42</v>
      </c>
      <c r="Z790" s="14">
        <f>IF(ISERROR(VLOOKUP(C790,'2. n_obs_id1'!$A:$B,2,FALSE)),0,VLOOKUP(C790,'2. n_obs_id1'!$A:$B,2,FALSE))</f>
        <v>128</v>
      </c>
    </row>
    <row r="791" spans="1:26" x14ac:dyDescent="0.2">
      <c r="A791">
        <v>790</v>
      </c>
      <c r="B791" t="s">
        <v>150</v>
      </c>
      <c r="C791" t="s">
        <v>151</v>
      </c>
      <c r="D791">
        <v>0</v>
      </c>
      <c r="E791">
        <v>1</v>
      </c>
      <c r="F791">
        <v>2</v>
      </c>
      <c r="G791">
        <v>1</v>
      </c>
      <c r="H791" s="7">
        <v>1</v>
      </c>
      <c r="I791" s="7">
        <v>0</v>
      </c>
      <c r="J791" t="s">
        <v>3</v>
      </c>
      <c r="K791" t="s">
        <v>3</v>
      </c>
      <c r="L791" t="s">
        <v>4</v>
      </c>
      <c r="M791" t="s">
        <v>4</v>
      </c>
      <c r="N791" s="1">
        <v>72.25</v>
      </c>
      <c r="O791" s="1">
        <v>75.785714285714292</v>
      </c>
      <c r="P791" s="1">
        <v>8.4852813742385695</v>
      </c>
      <c r="Q791" s="1">
        <v>77.52418977325722</v>
      </c>
      <c r="R791" s="1">
        <v>34.36519945571272</v>
      </c>
      <c r="S791" s="1">
        <v>52.284737795292884</v>
      </c>
      <c r="T791" s="1">
        <v>-25.879918081474152</v>
      </c>
      <c r="U791" s="1">
        <v>25.239451977964336</v>
      </c>
      <c r="V791" s="13">
        <v>2014</v>
      </c>
      <c r="W791" s="13" t="s">
        <v>10</v>
      </c>
      <c r="X791" s="13" t="s">
        <v>78</v>
      </c>
      <c r="Y791" s="14">
        <f>VLOOKUP(B791,'2. n_obs_id1'!$A:$B,2,FALSE)</f>
        <v>42</v>
      </c>
      <c r="Z791" s="14">
        <f>IF(ISERROR(VLOOKUP(C791,'2. n_obs_id1'!$A:$B,2,FALSE)),0,VLOOKUP(C791,'2. n_obs_id1'!$A:$B,2,FALSE))</f>
        <v>128</v>
      </c>
    </row>
    <row r="792" spans="1:26" x14ac:dyDescent="0.2">
      <c r="A792">
        <v>791</v>
      </c>
      <c r="B792" t="s">
        <v>165</v>
      </c>
      <c r="C792" t="s">
        <v>150</v>
      </c>
      <c r="D792">
        <v>0</v>
      </c>
      <c r="E792">
        <v>1</v>
      </c>
      <c r="F792">
        <v>2</v>
      </c>
      <c r="G792">
        <v>1</v>
      </c>
      <c r="H792" s="7">
        <v>0</v>
      </c>
      <c r="I792" s="7">
        <v>1</v>
      </c>
      <c r="J792" t="s">
        <v>3</v>
      </c>
      <c r="K792" t="s">
        <v>3</v>
      </c>
      <c r="L792" t="s">
        <v>4</v>
      </c>
      <c r="M792" t="s">
        <v>4</v>
      </c>
      <c r="N792" s="1">
        <v>79.599999999999994</v>
      </c>
      <c r="O792" s="1">
        <v>72.25</v>
      </c>
      <c r="P792" s="1">
        <v>183.99184764548673</v>
      </c>
      <c r="Q792" s="1">
        <v>8.4852813742385695</v>
      </c>
      <c r="R792" s="1">
        <v>149.14897883570566</v>
      </c>
      <c r="S792" s="1">
        <v>41.301151377594778</v>
      </c>
      <c r="T792" s="1">
        <v>34.842868809781066</v>
      </c>
      <c r="U792" s="1">
        <v>-32.81587000335621</v>
      </c>
      <c r="V792" s="13">
        <v>2014</v>
      </c>
      <c r="W792" s="13" t="s">
        <v>10</v>
      </c>
      <c r="X792" s="13" t="s">
        <v>78</v>
      </c>
      <c r="Y792" s="14">
        <f>VLOOKUP(B792,'2. n_obs_id1'!$A:$B,2,FALSE)</f>
        <v>20</v>
      </c>
      <c r="Z792" s="14">
        <f>IF(ISERROR(VLOOKUP(C792,'2. n_obs_id1'!$A:$B,2,FALSE)),0,VLOOKUP(C792,'2. n_obs_id1'!$A:$B,2,FALSE))</f>
        <v>42</v>
      </c>
    </row>
    <row r="793" spans="1:26" x14ac:dyDescent="0.2">
      <c r="A793">
        <v>792</v>
      </c>
      <c r="B793" t="s">
        <v>165</v>
      </c>
      <c r="C793" t="s">
        <v>150</v>
      </c>
      <c r="D793">
        <v>0</v>
      </c>
      <c r="E793">
        <v>1</v>
      </c>
      <c r="F793">
        <v>2</v>
      </c>
      <c r="G793">
        <v>1</v>
      </c>
      <c r="H793" s="7">
        <v>0</v>
      </c>
      <c r="I793" s="7">
        <v>1</v>
      </c>
      <c r="J793" t="s">
        <v>3</v>
      </c>
      <c r="K793" t="s">
        <v>3</v>
      </c>
      <c r="L793" t="s">
        <v>4</v>
      </c>
      <c r="M793" t="s">
        <v>4</v>
      </c>
      <c r="N793" s="1">
        <v>79.599999999999994</v>
      </c>
      <c r="O793" s="1">
        <v>72.25</v>
      </c>
      <c r="P793" s="1">
        <v>183.99184764548673</v>
      </c>
      <c r="Q793" s="1">
        <v>8.4852813742385695</v>
      </c>
      <c r="R793" s="1">
        <v>149.14897883570566</v>
      </c>
      <c r="S793" s="1">
        <v>41.301151377594778</v>
      </c>
      <c r="T793" s="1">
        <v>34.842868809781066</v>
      </c>
      <c r="U793" s="1">
        <v>-32.81587000335621</v>
      </c>
      <c r="V793" s="13">
        <v>2014</v>
      </c>
      <c r="W793" s="13" t="s">
        <v>10</v>
      </c>
      <c r="X793" s="13" t="s">
        <v>78</v>
      </c>
      <c r="Y793" s="14">
        <f>VLOOKUP(B793,'2. n_obs_id1'!$A:$B,2,FALSE)</f>
        <v>20</v>
      </c>
      <c r="Z793" s="14">
        <f>IF(ISERROR(VLOOKUP(C793,'2. n_obs_id1'!$A:$B,2,FALSE)),0,VLOOKUP(C793,'2. n_obs_id1'!$A:$B,2,FALSE))</f>
        <v>42</v>
      </c>
    </row>
    <row r="794" spans="1:26" x14ac:dyDescent="0.2">
      <c r="A794">
        <v>793</v>
      </c>
      <c r="B794" t="s">
        <v>150</v>
      </c>
      <c r="C794" t="s">
        <v>151</v>
      </c>
      <c r="D794">
        <v>0</v>
      </c>
      <c r="E794">
        <v>1</v>
      </c>
      <c r="F794">
        <v>1</v>
      </c>
      <c r="G794">
        <v>2</v>
      </c>
      <c r="H794" s="7">
        <v>0</v>
      </c>
      <c r="I794" s="7">
        <v>1</v>
      </c>
      <c r="J794" t="s">
        <v>3</v>
      </c>
      <c r="K794" t="s">
        <v>3</v>
      </c>
      <c r="L794" t="s">
        <v>4</v>
      </c>
      <c r="M794" t="s">
        <v>4</v>
      </c>
      <c r="N794" s="1">
        <v>72.25</v>
      </c>
      <c r="O794" s="1">
        <v>75.785714285714292</v>
      </c>
      <c r="P794" s="1">
        <v>8.4852813742385695</v>
      </c>
      <c r="Q794" s="1">
        <v>77.52418977325722</v>
      </c>
      <c r="R794" s="1">
        <v>34.36519945571272</v>
      </c>
      <c r="S794" s="1">
        <v>52.284737795292884</v>
      </c>
      <c r="T794" s="1">
        <v>-25.879918081474152</v>
      </c>
      <c r="U794" s="1">
        <v>25.239451977964336</v>
      </c>
      <c r="V794" s="13">
        <v>2014</v>
      </c>
      <c r="W794" s="13" t="s">
        <v>10</v>
      </c>
      <c r="X794" s="13" t="s">
        <v>78</v>
      </c>
      <c r="Y794" s="14">
        <f>VLOOKUP(B794,'2. n_obs_id1'!$A:$B,2,FALSE)</f>
        <v>42</v>
      </c>
      <c r="Z794" s="14">
        <f>IF(ISERROR(VLOOKUP(C794,'2. n_obs_id1'!$A:$B,2,FALSE)),0,VLOOKUP(C794,'2. n_obs_id1'!$A:$B,2,FALSE))</f>
        <v>128</v>
      </c>
    </row>
    <row r="795" spans="1:26" x14ac:dyDescent="0.2">
      <c r="A795">
        <v>794</v>
      </c>
      <c r="B795" t="s">
        <v>150</v>
      </c>
      <c r="C795" t="s">
        <v>151</v>
      </c>
      <c r="D795">
        <v>0</v>
      </c>
      <c r="E795">
        <v>1</v>
      </c>
      <c r="F795">
        <v>2</v>
      </c>
      <c r="G795">
        <v>1</v>
      </c>
      <c r="H795" s="7">
        <v>0</v>
      </c>
      <c r="I795" s="7">
        <v>1</v>
      </c>
      <c r="J795" t="s">
        <v>3</v>
      </c>
      <c r="K795" t="s">
        <v>3</v>
      </c>
      <c r="L795" t="s">
        <v>4</v>
      </c>
      <c r="M795" t="s">
        <v>4</v>
      </c>
      <c r="N795" s="1">
        <v>72.25</v>
      </c>
      <c r="O795" s="1">
        <v>75.785714285714292</v>
      </c>
      <c r="P795" s="1">
        <v>8.4852813742385695</v>
      </c>
      <c r="Q795" s="1">
        <v>77.52418977325722</v>
      </c>
      <c r="R795" s="1">
        <v>34.36519945571272</v>
      </c>
      <c r="S795" s="1">
        <v>52.284737795292884</v>
      </c>
      <c r="T795" s="1">
        <v>-25.879918081474152</v>
      </c>
      <c r="U795" s="1">
        <v>25.239451977964336</v>
      </c>
      <c r="V795" s="13">
        <v>2014</v>
      </c>
      <c r="W795" s="13" t="s">
        <v>10</v>
      </c>
      <c r="X795" s="13" t="s">
        <v>78</v>
      </c>
      <c r="Y795" s="14">
        <f>VLOOKUP(B795,'2. n_obs_id1'!$A:$B,2,FALSE)</f>
        <v>42</v>
      </c>
      <c r="Z795" s="14">
        <f>IF(ISERROR(VLOOKUP(C795,'2. n_obs_id1'!$A:$B,2,FALSE)),0,VLOOKUP(C795,'2. n_obs_id1'!$A:$B,2,FALSE))</f>
        <v>128</v>
      </c>
    </row>
    <row r="796" spans="1:26" x14ac:dyDescent="0.2">
      <c r="A796">
        <v>795</v>
      </c>
      <c r="B796" t="s">
        <v>150</v>
      </c>
      <c r="C796" t="s">
        <v>151</v>
      </c>
      <c r="D796">
        <v>0</v>
      </c>
      <c r="E796">
        <v>1</v>
      </c>
      <c r="F796">
        <v>2</v>
      </c>
      <c r="G796">
        <v>1</v>
      </c>
      <c r="H796" s="7">
        <v>0</v>
      </c>
      <c r="I796" s="7">
        <v>1</v>
      </c>
      <c r="J796" t="s">
        <v>3</v>
      </c>
      <c r="K796" t="s">
        <v>3</v>
      </c>
      <c r="L796" t="s">
        <v>4</v>
      </c>
      <c r="M796" t="s">
        <v>4</v>
      </c>
      <c r="N796" s="1">
        <v>72.25</v>
      </c>
      <c r="O796" s="1">
        <v>75.785714285714292</v>
      </c>
      <c r="P796" s="1">
        <v>8.4852813742385695</v>
      </c>
      <c r="Q796" s="1">
        <v>77.52418977325722</v>
      </c>
      <c r="R796" s="1">
        <v>34.36519945571272</v>
      </c>
      <c r="S796" s="1">
        <v>52.284737795292884</v>
      </c>
      <c r="T796" s="1">
        <v>-25.879918081474152</v>
      </c>
      <c r="U796" s="1">
        <v>25.239451977964336</v>
      </c>
      <c r="V796" s="13">
        <v>2014</v>
      </c>
      <c r="W796" s="13" t="s">
        <v>10</v>
      </c>
      <c r="X796" s="13" t="s">
        <v>78</v>
      </c>
      <c r="Y796" s="14">
        <f>VLOOKUP(B796,'2. n_obs_id1'!$A:$B,2,FALSE)</f>
        <v>42</v>
      </c>
      <c r="Z796" s="14">
        <f>IF(ISERROR(VLOOKUP(C796,'2. n_obs_id1'!$A:$B,2,FALSE)),0,VLOOKUP(C796,'2. n_obs_id1'!$A:$B,2,FALSE))</f>
        <v>128</v>
      </c>
    </row>
    <row r="797" spans="1:26" x14ac:dyDescent="0.2">
      <c r="A797">
        <v>796</v>
      </c>
      <c r="B797" t="s">
        <v>151</v>
      </c>
      <c r="C797" t="s">
        <v>150</v>
      </c>
      <c r="D797">
        <v>1</v>
      </c>
      <c r="E797">
        <v>0</v>
      </c>
      <c r="F797">
        <v>1</v>
      </c>
      <c r="G797">
        <v>2</v>
      </c>
      <c r="H797" s="7">
        <v>0</v>
      </c>
      <c r="I797" s="7">
        <v>1</v>
      </c>
      <c r="J797" t="s">
        <v>3</v>
      </c>
      <c r="K797" t="s">
        <v>3</v>
      </c>
      <c r="L797" t="s">
        <v>4</v>
      </c>
      <c r="M797" t="s">
        <v>4</v>
      </c>
      <c r="N797" s="1">
        <v>75.785714285714292</v>
      </c>
      <c r="O797" s="1">
        <v>72.25</v>
      </c>
      <c r="P797" s="1">
        <v>77.52418977325722</v>
      </c>
      <c r="Q797" s="1">
        <v>8.4852813742385695</v>
      </c>
      <c r="R797" s="1">
        <v>53.670982228208608</v>
      </c>
      <c r="S797" s="1">
        <v>41.301151377594778</v>
      </c>
      <c r="T797" s="1">
        <v>23.853207545048612</v>
      </c>
      <c r="U797" s="1">
        <v>-32.81587000335621</v>
      </c>
      <c r="V797" s="13">
        <v>2014</v>
      </c>
      <c r="W797" s="13" t="s">
        <v>10</v>
      </c>
      <c r="X797" s="13" t="s">
        <v>78</v>
      </c>
      <c r="Y797" s="14">
        <f>VLOOKUP(B797,'2. n_obs_id1'!$A:$B,2,FALSE)</f>
        <v>128</v>
      </c>
      <c r="Z797" s="14">
        <f>IF(ISERROR(VLOOKUP(C797,'2. n_obs_id1'!$A:$B,2,FALSE)),0,VLOOKUP(C797,'2. n_obs_id1'!$A:$B,2,FALSE))</f>
        <v>42</v>
      </c>
    </row>
    <row r="798" spans="1:26" x14ac:dyDescent="0.2">
      <c r="A798">
        <v>797</v>
      </c>
      <c r="B798" t="s">
        <v>150</v>
      </c>
      <c r="C798" t="s">
        <v>151</v>
      </c>
      <c r="D798">
        <v>1</v>
      </c>
      <c r="E798">
        <v>0</v>
      </c>
      <c r="F798">
        <v>2</v>
      </c>
      <c r="G798">
        <v>1</v>
      </c>
      <c r="H798" s="7">
        <v>1</v>
      </c>
      <c r="I798" s="7">
        <v>0</v>
      </c>
      <c r="J798" t="s">
        <v>3</v>
      </c>
      <c r="K798" t="s">
        <v>3</v>
      </c>
      <c r="L798" t="s">
        <v>4</v>
      </c>
      <c r="M798" t="s">
        <v>4</v>
      </c>
      <c r="N798" s="1">
        <v>72.25</v>
      </c>
      <c r="O798" s="1">
        <v>75.785714285714292</v>
      </c>
      <c r="P798" s="1">
        <v>8.4852813742385695</v>
      </c>
      <c r="Q798" s="1">
        <v>77.52418977325722</v>
      </c>
      <c r="R798" s="1">
        <v>34.36519945571272</v>
      </c>
      <c r="S798" s="1">
        <v>52.284737795292884</v>
      </c>
      <c r="T798" s="1">
        <v>-25.879918081474152</v>
      </c>
      <c r="U798" s="1">
        <v>25.239451977964336</v>
      </c>
      <c r="V798" s="13">
        <v>2014</v>
      </c>
      <c r="W798" s="13" t="s">
        <v>10</v>
      </c>
      <c r="X798" s="13" t="s">
        <v>78</v>
      </c>
      <c r="Y798" s="14">
        <f>VLOOKUP(B798,'2. n_obs_id1'!$A:$B,2,FALSE)</f>
        <v>42</v>
      </c>
      <c r="Z798" s="14">
        <f>IF(ISERROR(VLOOKUP(C798,'2. n_obs_id1'!$A:$B,2,FALSE)),0,VLOOKUP(C798,'2. n_obs_id1'!$A:$B,2,FALSE))</f>
        <v>128</v>
      </c>
    </row>
    <row r="799" spans="1:26" x14ac:dyDescent="0.2">
      <c r="A799">
        <v>798</v>
      </c>
      <c r="B799" t="s">
        <v>150</v>
      </c>
      <c r="C799" t="s">
        <v>165</v>
      </c>
      <c r="D799">
        <v>1</v>
      </c>
      <c r="E799">
        <v>0</v>
      </c>
      <c r="F799">
        <v>1</v>
      </c>
      <c r="G799">
        <v>2</v>
      </c>
      <c r="H799" s="7">
        <v>1</v>
      </c>
      <c r="I799" s="7">
        <v>0</v>
      </c>
      <c r="J799" t="s">
        <v>3</v>
      </c>
      <c r="K799" t="s">
        <v>3</v>
      </c>
      <c r="L799" t="s">
        <v>4</v>
      </c>
      <c r="M799" t="s">
        <v>4</v>
      </c>
      <c r="N799" s="1">
        <v>72.25</v>
      </c>
      <c r="O799" s="1">
        <v>79.599999999999994</v>
      </c>
      <c r="P799" s="1">
        <v>8.4852813742385695</v>
      </c>
      <c r="Q799" s="1">
        <v>183.99184764548673</v>
      </c>
      <c r="R799" s="1">
        <v>34.36519945571272</v>
      </c>
      <c r="S799" s="1">
        <v>146.79934935090455</v>
      </c>
      <c r="T799" s="1">
        <v>-25.879918081474152</v>
      </c>
      <c r="U799" s="1">
        <v>37.19249829458218</v>
      </c>
      <c r="V799" s="13">
        <v>2014</v>
      </c>
      <c r="W799" s="13" t="s">
        <v>10</v>
      </c>
      <c r="X799" s="13" t="s">
        <v>78</v>
      </c>
      <c r="Y799" s="14">
        <f>VLOOKUP(B799,'2. n_obs_id1'!$A:$B,2,FALSE)</f>
        <v>42</v>
      </c>
      <c r="Z799" s="14">
        <f>IF(ISERROR(VLOOKUP(C799,'2. n_obs_id1'!$A:$B,2,FALSE)),0,VLOOKUP(C799,'2. n_obs_id1'!$A:$B,2,FALSE))</f>
        <v>20</v>
      </c>
    </row>
    <row r="800" spans="1:26" x14ac:dyDescent="0.2">
      <c r="A800">
        <v>799</v>
      </c>
      <c r="B800" t="s">
        <v>150</v>
      </c>
      <c r="C800" t="s">
        <v>160</v>
      </c>
      <c r="D800">
        <v>1</v>
      </c>
      <c r="E800">
        <v>0</v>
      </c>
      <c r="F800">
        <v>2</v>
      </c>
      <c r="G800">
        <v>1</v>
      </c>
      <c r="H800" s="7">
        <v>1</v>
      </c>
      <c r="I800" s="7">
        <v>0</v>
      </c>
      <c r="J800" t="s">
        <v>3</v>
      </c>
      <c r="K800" t="s">
        <v>2</v>
      </c>
      <c r="L800" t="s">
        <v>4</v>
      </c>
      <c r="M800" t="s">
        <v>6</v>
      </c>
      <c r="N800" s="1">
        <v>72.25</v>
      </c>
      <c r="O800" s="1">
        <v>78.84615384615384</v>
      </c>
      <c r="P800" s="1">
        <v>8.4852813742385695</v>
      </c>
      <c r="Q800" s="1">
        <v>115.62439189029277</v>
      </c>
      <c r="R800" s="1">
        <v>34.36519945571272</v>
      </c>
      <c r="S800" s="1">
        <v>93.472172637887027</v>
      </c>
      <c r="T800" s="1">
        <v>-25.879918081474152</v>
      </c>
      <c r="U800" s="1">
        <v>22.152219252405743</v>
      </c>
      <c r="V800" s="13">
        <v>2014</v>
      </c>
      <c r="W800" s="13" t="s">
        <v>10</v>
      </c>
      <c r="X800" s="13" t="s">
        <v>78</v>
      </c>
      <c r="Y800" s="14">
        <f>VLOOKUP(B800,'2. n_obs_id1'!$A:$B,2,FALSE)</f>
        <v>42</v>
      </c>
      <c r="Z800" s="14">
        <f>IF(ISERROR(VLOOKUP(C800,'2. n_obs_id1'!$A:$B,2,FALSE)),0,VLOOKUP(C800,'2. n_obs_id1'!$A:$B,2,FALSE))</f>
        <v>11</v>
      </c>
    </row>
    <row r="801" spans="1:26" x14ac:dyDescent="0.2">
      <c r="A801">
        <v>800</v>
      </c>
      <c r="B801" t="s">
        <v>138</v>
      </c>
      <c r="C801" t="s">
        <v>157</v>
      </c>
      <c r="D801">
        <v>1</v>
      </c>
      <c r="E801">
        <v>0</v>
      </c>
      <c r="F801">
        <v>2</v>
      </c>
      <c r="G801">
        <v>1</v>
      </c>
      <c r="H801" s="7">
        <v>1</v>
      </c>
      <c r="I801" s="7">
        <v>0</v>
      </c>
      <c r="J801" t="s">
        <v>2</v>
      </c>
      <c r="K801" t="s">
        <v>2</v>
      </c>
      <c r="L801" t="s">
        <v>6</v>
      </c>
      <c r="M801" t="s">
        <v>6</v>
      </c>
      <c r="N801" s="1">
        <v>78.857142857142861</v>
      </c>
      <c r="O801" s="1">
        <v>81.400000000000006</v>
      </c>
      <c r="P801" s="1">
        <v>4</v>
      </c>
      <c r="Q801" s="1">
        <v>214.40149253211834</v>
      </c>
      <c r="R801" s="1">
        <v>30.618777590811717</v>
      </c>
      <c r="S801" s="1">
        <v>147.46769362274719</v>
      </c>
      <c r="T801" s="1">
        <v>-26.618777590811717</v>
      </c>
      <c r="U801" s="1">
        <v>66.933798909371149</v>
      </c>
      <c r="V801" s="13">
        <v>2014</v>
      </c>
      <c r="W801" s="13" t="s">
        <v>10</v>
      </c>
      <c r="X801" s="13" t="s">
        <v>51</v>
      </c>
      <c r="Y801" s="14">
        <f>VLOOKUP(B801,'2. n_obs_id1'!$A:$B,2,FALSE)</f>
        <v>58</v>
      </c>
      <c r="Z801" s="14">
        <f>IF(ISERROR(VLOOKUP(C801,'2. n_obs_id1'!$A:$B,2,FALSE)),0,VLOOKUP(C801,'2. n_obs_id1'!$A:$B,2,FALSE))</f>
        <v>70</v>
      </c>
    </row>
    <row r="802" spans="1:26" x14ac:dyDescent="0.2">
      <c r="A802">
        <v>801</v>
      </c>
      <c r="B802" t="s">
        <v>99</v>
      </c>
      <c r="C802" t="s">
        <v>157</v>
      </c>
      <c r="D802">
        <v>1</v>
      </c>
      <c r="E802">
        <v>0</v>
      </c>
      <c r="F802">
        <v>2</v>
      </c>
      <c r="G802">
        <v>1</v>
      </c>
      <c r="H802" s="7" t="s">
        <v>5</v>
      </c>
      <c r="I802" s="7" t="s">
        <v>5</v>
      </c>
      <c r="J802" t="s">
        <v>2</v>
      </c>
      <c r="K802" t="s">
        <v>2</v>
      </c>
      <c r="L802" t="s">
        <v>6</v>
      </c>
      <c r="M802" t="s">
        <v>6</v>
      </c>
      <c r="N802" s="1">
        <v>92.214285714285708</v>
      </c>
      <c r="O802" s="1">
        <v>81.400000000000006</v>
      </c>
      <c r="P802" s="1">
        <v>105.1094667477673</v>
      </c>
      <c r="Q802" s="1">
        <v>214.40149253211834</v>
      </c>
      <c r="R802" s="1">
        <v>54.956700373651238</v>
      </c>
      <c r="S802" s="1">
        <v>147.46769362274719</v>
      </c>
      <c r="T802" s="1">
        <v>50.152766374116062</v>
      </c>
      <c r="U802" s="1">
        <v>66.933798909371149</v>
      </c>
      <c r="V802" s="13">
        <v>2014</v>
      </c>
      <c r="W802" s="13" t="s">
        <v>10</v>
      </c>
      <c r="X802" s="13" t="s">
        <v>51</v>
      </c>
      <c r="Y802" s="14">
        <f>VLOOKUP(B802,'2. n_obs_id1'!$A:$B,2,FALSE)</f>
        <v>60</v>
      </c>
      <c r="Z802" s="14">
        <f>IF(ISERROR(VLOOKUP(C802,'2. n_obs_id1'!$A:$B,2,FALSE)),0,VLOOKUP(C802,'2. n_obs_id1'!$A:$B,2,FALSE))</f>
        <v>70</v>
      </c>
    </row>
    <row r="803" spans="1:26" x14ac:dyDescent="0.2">
      <c r="A803">
        <v>802</v>
      </c>
      <c r="B803" t="s">
        <v>99</v>
      </c>
      <c r="C803" t="s">
        <v>138</v>
      </c>
      <c r="D803">
        <v>0</v>
      </c>
      <c r="E803">
        <v>1</v>
      </c>
      <c r="F803">
        <v>1</v>
      </c>
      <c r="G803">
        <v>2</v>
      </c>
      <c r="H803" s="7" t="s">
        <v>5</v>
      </c>
      <c r="I803" s="7" t="s">
        <v>5</v>
      </c>
      <c r="J803" t="s">
        <v>2</v>
      </c>
      <c r="K803" t="s">
        <v>2</v>
      </c>
      <c r="L803" t="s">
        <v>6</v>
      </c>
      <c r="M803" t="s">
        <v>6</v>
      </c>
      <c r="N803" s="1">
        <v>92.214285714285708</v>
      </c>
      <c r="O803" s="1">
        <v>78.857142857142861</v>
      </c>
      <c r="P803" s="1">
        <v>105.1094667477673</v>
      </c>
      <c r="Q803" s="1">
        <v>4</v>
      </c>
      <c r="R803" s="1">
        <v>54.956700373651238</v>
      </c>
      <c r="S803" s="1">
        <v>38.572545498119524</v>
      </c>
      <c r="T803" s="1">
        <v>50.152766374116062</v>
      </c>
      <c r="U803" s="1">
        <v>-34.572545498119524</v>
      </c>
      <c r="V803" s="13">
        <v>2014</v>
      </c>
      <c r="W803" s="13" t="s">
        <v>10</v>
      </c>
      <c r="X803" s="13" t="s">
        <v>51</v>
      </c>
      <c r="Y803" s="14">
        <f>VLOOKUP(B803,'2. n_obs_id1'!$A:$B,2,FALSE)</f>
        <v>60</v>
      </c>
      <c r="Z803" s="14">
        <f>IF(ISERROR(VLOOKUP(C803,'2. n_obs_id1'!$A:$B,2,FALSE)),0,VLOOKUP(C803,'2. n_obs_id1'!$A:$B,2,FALSE))</f>
        <v>58</v>
      </c>
    </row>
    <row r="804" spans="1:26" x14ac:dyDescent="0.2">
      <c r="A804">
        <v>803</v>
      </c>
      <c r="B804" t="s">
        <v>138</v>
      </c>
      <c r="C804" t="s">
        <v>99</v>
      </c>
      <c r="D804">
        <v>1</v>
      </c>
      <c r="E804">
        <v>0</v>
      </c>
      <c r="F804">
        <v>2</v>
      </c>
      <c r="G804">
        <v>1</v>
      </c>
      <c r="H804" s="7" t="s">
        <v>5</v>
      </c>
      <c r="I804" s="7" t="s">
        <v>5</v>
      </c>
      <c r="J804" t="s">
        <v>2</v>
      </c>
      <c r="K804" t="s">
        <v>2</v>
      </c>
      <c r="L804" t="s">
        <v>6</v>
      </c>
      <c r="M804" t="s">
        <v>6</v>
      </c>
      <c r="N804" s="1">
        <v>78.857142857142861</v>
      </c>
      <c r="O804" s="1">
        <v>92.214285714285708</v>
      </c>
      <c r="P804" s="1">
        <v>4</v>
      </c>
      <c r="Q804" s="1">
        <v>105.1094667477673</v>
      </c>
      <c r="R804" s="1">
        <v>30.618777590811717</v>
      </c>
      <c r="S804" s="1">
        <v>51.800968279513803</v>
      </c>
      <c r="T804" s="1">
        <v>-26.618777590811717</v>
      </c>
      <c r="U804" s="1">
        <v>53.308498468253497</v>
      </c>
      <c r="V804" s="13">
        <v>2014</v>
      </c>
      <c r="W804" s="13" t="s">
        <v>10</v>
      </c>
      <c r="X804" s="13" t="s">
        <v>51</v>
      </c>
      <c r="Y804" s="14">
        <f>VLOOKUP(B804,'2. n_obs_id1'!$A:$B,2,FALSE)</f>
        <v>58</v>
      </c>
      <c r="Z804" s="14">
        <f>IF(ISERROR(VLOOKUP(C804,'2. n_obs_id1'!$A:$B,2,FALSE)),0,VLOOKUP(C804,'2. n_obs_id1'!$A:$B,2,FALSE))</f>
        <v>60</v>
      </c>
    </row>
    <row r="805" spans="1:26" x14ac:dyDescent="0.2">
      <c r="A805">
        <v>804</v>
      </c>
      <c r="B805" t="s">
        <v>137</v>
      </c>
      <c r="C805" t="s">
        <v>138</v>
      </c>
      <c r="D805">
        <v>0</v>
      </c>
      <c r="E805">
        <v>1</v>
      </c>
      <c r="F805">
        <v>2</v>
      </c>
      <c r="G805">
        <v>1</v>
      </c>
      <c r="H805" s="7">
        <v>0</v>
      </c>
      <c r="I805" s="7">
        <v>1</v>
      </c>
      <c r="J805" t="s">
        <v>2</v>
      </c>
      <c r="K805" t="s">
        <v>2</v>
      </c>
      <c r="L805" t="s">
        <v>4</v>
      </c>
      <c r="M805" t="s">
        <v>6</v>
      </c>
      <c r="N805" s="1">
        <v>69.181818181818187</v>
      </c>
      <c r="O805" s="1">
        <v>78.857142857142861</v>
      </c>
      <c r="P805" s="1">
        <v>34.058772731852805</v>
      </c>
      <c r="Q805" s="1">
        <v>4</v>
      </c>
      <c r="R805" s="1">
        <v>58.402832169616239</v>
      </c>
      <c r="S805" s="1">
        <v>38.572545498119524</v>
      </c>
      <c r="T805" s="1">
        <v>-24.344059437763434</v>
      </c>
      <c r="U805" s="1">
        <v>-34.572545498119524</v>
      </c>
      <c r="V805" s="13">
        <v>2014</v>
      </c>
      <c r="W805" s="13" t="s">
        <v>10</v>
      </c>
      <c r="X805" s="13" t="s">
        <v>51</v>
      </c>
      <c r="Y805" s="14">
        <f>VLOOKUP(B805,'2. n_obs_id1'!$A:$B,2,FALSE)</f>
        <v>77</v>
      </c>
      <c r="Z805" s="14">
        <f>IF(ISERROR(VLOOKUP(C805,'2. n_obs_id1'!$A:$B,2,FALSE)),0,VLOOKUP(C805,'2. n_obs_id1'!$A:$B,2,FALSE))</f>
        <v>58</v>
      </c>
    </row>
    <row r="806" spans="1:26" x14ac:dyDescent="0.2">
      <c r="A806">
        <v>805</v>
      </c>
      <c r="B806" t="s">
        <v>137</v>
      </c>
      <c r="C806" t="s">
        <v>158</v>
      </c>
      <c r="D806">
        <v>1</v>
      </c>
      <c r="E806">
        <v>0</v>
      </c>
      <c r="F806">
        <v>1</v>
      </c>
      <c r="G806">
        <v>2</v>
      </c>
      <c r="H806" s="7">
        <v>1</v>
      </c>
      <c r="I806" s="7">
        <v>0</v>
      </c>
      <c r="J806" t="s">
        <v>2</v>
      </c>
      <c r="K806" t="s">
        <v>2</v>
      </c>
      <c r="L806" t="s">
        <v>4</v>
      </c>
      <c r="M806" t="s">
        <v>6</v>
      </c>
      <c r="N806" s="1">
        <v>69.181818181818187</v>
      </c>
      <c r="O806" s="1">
        <v>94.875</v>
      </c>
      <c r="P806" s="1">
        <v>10.63014581273465</v>
      </c>
      <c r="Q806" s="1">
        <v>178.89941307897016</v>
      </c>
      <c r="R806" s="1">
        <v>58.402832169616239</v>
      </c>
      <c r="S806" s="1">
        <v>143.07312321894329</v>
      </c>
      <c r="T806" s="1">
        <v>-47.772686356881593</v>
      </c>
      <c r="U806" s="1">
        <v>35.826289860026861</v>
      </c>
      <c r="V806" s="13">
        <v>2014</v>
      </c>
      <c r="W806" s="13" t="s">
        <v>10</v>
      </c>
      <c r="X806" s="13" t="s">
        <v>79</v>
      </c>
      <c r="Y806" s="14">
        <f>VLOOKUP(B806,'2. n_obs_id1'!$A:$B,2,FALSE)</f>
        <v>77</v>
      </c>
      <c r="Z806" s="14">
        <f>IF(ISERROR(VLOOKUP(C806,'2. n_obs_id1'!$A:$B,2,FALSE)),0,VLOOKUP(C806,'2. n_obs_id1'!$A:$B,2,FALSE))</f>
        <v>3</v>
      </c>
    </row>
    <row r="807" spans="1:26" x14ac:dyDescent="0.2">
      <c r="A807">
        <v>806</v>
      </c>
      <c r="B807" t="s">
        <v>166</v>
      </c>
      <c r="C807" t="s">
        <v>138</v>
      </c>
      <c r="D807">
        <v>0</v>
      </c>
      <c r="E807">
        <v>1</v>
      </c>
      <c r="F807">
        <v>1</v>
      </c>
      <c r="G807">
        <v>2</v>
      </c>
      <c r="H807" s="7">
        <v>1</v>
      </c>
      <c r="I807" s="7">
        <v>0</v>
      </c>
      <c r="J807" t="s">
        <v>3</v>
      </c>
      <c r="K807" t="s">
        <v>2</v>
      </c>
      <c r="L807" t="s">
        <v>4</v>
      </c>
      <c r="M807" t="s">
        <v>6</v>
      </c>
      <c r="N807" s="1">
        <v>76.666666666666671</v>
      </c>
      <c r="O807" s="1">
        <v>78.857142857142861</v>
      </c>
      <c r="P807" s="1">
        <v>49.648766349225639</v>
      </c>
      <c r="Q807" s="1">
        <v>41.593268686170845</v>
      </c>
      <c r="R807" s="1">
        <v>44.413177614464104</v>
      </c>
      <c r="S807" s="1">
        <v>38.572545498119524</v>
      </c>
      <c r="T807" s="1">
        <v>5.2355887347615351</v>
      </c>
      <c r="U807" s="1">
        <v>3.0207231880513206</v>
      </c>
      <c r="V807" s="13">
        <v>2014</v>
      </c>
      <c r="W807" s="13" t="s">
        <v>10</v>
      </c>
      <c r="X807" s="13" t="s">
        <v>45</v>
      </c>
      <c r="Y807" s="14">
        <f>VLOOKUP(B807,'2. n_obs_id1'!$A:$B,2,FALSE)</f>
        <v>63</v>
      </c>
      <c r="Z807" s="14">
        <f>IF(ISERROR(VLOOKUP(C807,'2. n_obs_id1'!$A:$B,2,FALSE)),0,VLOOKUP(C807,'2. n_obs_id1'!$A:$B,2,FALSE))</f>
        <v>58</v>
      </c>
    </row>
    <row r="808" spans="1:26" x14ac:dyDescent="0.2">
      <c r="A808">
        <v>807</v>
      </c>
      <c r="B808" t="s">
        <v>157</v>
      </c>
      <c r="C808" t="s">
        <v>154</v>
      </c>
      <c r="D808">
        <v>1</v>
      </c>
      <c r="E808">
        <v>0</v>
      </c>
      <c r="F808">
        <v>2</v>
      </c>
      <c r="G808">
        <v>1</v>
      </c>
      <c r="H808" s="7">
        <v>1</v>
      </c>
      <c r="I808" s="7">
        <v>0</v>
      </c>
      <c r="J808" t="s">
        <v>2</v>
      </c>
      <c r="K808" t="s">
        <v>2</v>
      </c>
      <c r="L808" t="s">
        <v>6</v>
      </c>
      <c r="M808" t="s">
        <v>4</v>
      </c>
      <c r="N808" s="1">
        <v>81.400000000000006</v>
      </c>
      <c r="O808" s="1">
        <v>60.166666666666664</v>
      </c>
      <c r="P808" s="1">
        <v>112.92475370794483</v>
      </c>
      <c r="Q808" s="1">
        <v>86.371291526756735</v>
      </c>
      <c r="R808" s="1">
        <v>159.82581889712145</v>
      </c>
      <c r="S808" s="1">
        <v>38.502524349691555</v>
      </c>
      <c r="T808" s="1">
        <v>-46.90106518917662</v>
      </c>
      <c r="U808" s="1">
        <v>47.86876717706518</v>
      </c>
      <c r="V808" s="13">
        <v>2014</v>
      </c>
      <c r="W808" s="13" t="s">
        <v>10</v>
      </c>
      <c r="X808" s="13" t="s">
        <v>57</v>
      </c>
      <c r="Y808" s="14">
        <f>VLOOKUP(B808,'2. n_obs_id1'!$A:$B,2,FALSE)</f>
        <v>70</v>
      </c>
      <c r="Z808" s="14">
        <f>IF(ISERROR(VLOOKUP(C808,'2. n_obs_id1'!$A:$B,2,FALSE)),0,VLOOKUP(C808,'2. n_obs_id1'!$A:$B,2,FALSE))</f>
        <v>158</v>
      </c>
    </row>
    <row r="809" spans="1:26" x14ac:dyDescent="0.2">
      <c r="A809">
        <v>808</v>
      </c>
      <c r="B809" t="s">
        <v>138</v>
      </c>
      <c r="C809" t="s">
        <v>166</v>
      </c>
      <c r="D809">
        <v>1</v>
      </c>
      <c r="E809">
        <v>0</v>
      </c>
      <c r="F809">
        <v>1</v>
      </c>
      <c r="G809">
        <v>2</v>
      </c>
      <c r="H809" s="7" t="s">
        <v>5</v>
      </c>
      <c r="I809" s="7" t="s">
        <v>5</v>
      </c>
      <c r="J809" t="s">
        <v>2</v>
      </c>
      <c r="K809" t="s">
        <v>3</v>
      </c>
      <c r="L809" t="s">
        <v>6</v>
      </c>
      <c r="M809" t="s">
        <v>4</v>
      </c>
      <c r="N809" s="1">
        <v>78.857142857142861</v>
      </c>
      <c r="O809" s="1">
        <v>76.666666666666671</v>
      </c>
      <c r="P809" s="1">
        <v>41.593268686170845</v>
      </c>
      <c r="Q809" s="1">
        <v>49.648766349225639</v>
      </c>
      <c r="R809" s="1">
        <v>30.618777590811717</v>
      </c>
      <c r="S809" s="1">
        <v>41.366907862338032</v>
      </c>
      <c r="T809" s="1">
        <v>10.974491095359127</v>
      </c>
      <c r="U809" s="1">
        <v>8.2818584868876073</v>
      </c>
      <c r="V809" s="13">
        <v>2014</v>
      </c>
      <c r="W809" s="13" t="s">
        <v>10</v>
      </c>
      <c r="X809" s="13" t="s">
        <v>45</v>
      </c>
      <c r="Y809" s="14">
        <f>VLOOKUP(B809,'2. n_obs_id1'!$A:$B,2,FALSE)</f>
        <v>58</v>
      </c>
      <c r="Z809" s="14">
        <f>IF(ISERROR(VLOOKUP(C809,'2. n_obs_id1'!$A:$B,2,FALSE)),0,VLOOKUP(C809,'2. n_obs_id1'!$A:$B,2,FALSE))</f>
        <v>63</v>
      </c>
    </row>
    <row r="810" spans="1:26" x14ac:dyDescent="0.2">
      <c r="A810">
        <v>809</v>
      </c>
      <c r="B810" t="s">
        <v>166</v>
      </c>
      <c r="C810" t="s">
        <v>138</v>
      </c>
      <c r="D810">
        <v>0</v>
      </c>
      <c r="E810">
        <v>1</v>
      </c>
      <c r="F810">
        <v>1</v>
      </c>
      <c r="G810">
        <v>2</v>
      </c>
      <c r="H810" s="7">
        <v>0</v>
      </c>
      <c r="I810" s="7">
        <v>1</v>
      </c>
      <c r="J810" t="s">
        <v>3</v>
      </c>
      <c r="K810" t="s">
        <v>2</v>
      </c>
      <c r="L810" t="s">
        <v>4</v>
      </c>
      <c r="M810" t="s">
        <v>6</v>
      </c>
      <c r="N810" s="1">
        <v>76.666666666666671</v>
      </c>
      <c r="O810" s="1">
        <v>78.857142857142861</v>
      </c>
      <c r="P810" s="1">
        <v>49.648766349225639</v>
      </c>
      <c r="Q810" s="1">
        <v>41.593268686170845</v>
      </c>
      <c r="R810" s="1">
        <v>44.413177614464104</v>
      </c>
      <c r="S810" s="1">
        <v>38.572545498119524</v>
      </c>
      <c r="T810" s="1">
        <v>5.2355887347615351</v>
      </c>
      <c r="U810" s="1">
        <v>3.0207231880513206</v>
      </c>
      <c r="V810" s="13">
        <v>2014</v>
      </c>
      <c r="W810" s="13" t="s">
        <v>10</v>
      </c>
      <c r="X810" s="13" t="s">
        <v>45</v>
      </c>
      <c r="Y810" s="14">
        <f>VLOOKUP(B810,'2. n_obs_id1'!$A:$B,2,FALSE)</f>
        <v>63</v>
      </c>
      <c r="Z810" s="14">
        <f>IF(ISERROR(VLOOKUP(C810,'2. n_obs_id1'!$A:$B,2,FALSE)),0,VLOOKUP(C810,'2. n_obs_id1'!$A:$B,2,FALSE))</f>
        <v>58</v>
      </c>
    </row>
    <row r="811" spans="1:26" x14ac:dyDescent="0.2">
      <c r="A811">
        <v>810</v>
      </c>
      <c r="B811" t="s">
        <v>145</v>
      </c>
      <c r="C811" t="s">
        <v>153</v>
      </c>
      <c r="D811">
        <v>0</v>
      </c>
      <c r="E811">
        <v>1</v>
      </c>
      <c r="F811">
        <v>1</v>
      </c>
      <c r="G811">
        <v>2</v>
      </c>
      <c r="H811" s="7">
        <v>0</v>
      </c>
      <c r="I811" s="7">
        <v>1</v>
      </c>
      <c r="J811" t="s">
        <v>3</v>
      </c>
      <c r="K811" t="s">
        <v>3</v>
      </c>
      <c r="L811" t="s">
        <v>6</v>
      </c>
      <c r="M811" t="s">
        <v>4</v>
      </c>
      <c r="N811" s="1">
        <v>85.928571428571431</v>
      </c>
      <c r="O811" s="1">
        <v>65</v>
      </c>
      <c r="P811" s="1">
        <v>41.048751503547585</v>
      </c>
      <c r="Q811" s="1">
        <v>39.66106403010388</v>
      </c>
      <c r="R811" s="1">
        <v>33.835625874539616</v>
      </c>
      <c r="S811" s="1">
        <v>37.794412898464323</v>
      </c>
      <c r="T811" s="1">
        <v>7.2131256290079691</v>
      </c>
      <c r="U811" s="1">
        <v>1.8666511316395571</v>
      </c>
      <c r="V811" s="13">
        <v>2014</v>
      </c>
      <c r="W811" s="13" t="s">
        <v>33</v>
      </c>
      <c r="X811" s="13" t="s">
        <v>49</v>
      </c>
      <c r="Y811" s="14">
        <f>VLOOKUP(B811,'2. n_obs_id1'!$A:$B,2,FALSE)</f>
        <v>73</v>
      </c>
      <c r="Z811" s="14">
        <f>IF(ISERROR(VLOOKUP(C811,'2. n_obs_id1'!$A:$B,2,FALSE)),0,VLOOKUP(C811,'2. n_obs_id1'!$A:$B,2,FALSE))</f>
        <v>72</v>
      </c>
    </row>
    <row r="812" spans="1:26" x14ac:dyDescent="0.2">
      <c r="A812">
        <v>811</v>
      </c>
      <c r="B812" t="s">
        <v>145</v>
      </c>
      <c r="C812" t="s">
        <v>153</v>
      </c>
      <c r="D812">
        <v>1</v>
      </c>
      <c r="E812">
        <v>0</v>
      </c>
      <c r="F812">
        <v>2</v>
      </c>
      <c r="G812">
        <v>1</v>
      </c>
      <c r="H812" s="7" t="s">
        <v>5</v>
      </c>
      <c r="I812" s="7" t="s">
        <v>5</v>
      </c>
      <c r="J812" t="s">
        <v>3</v>
      </c>
      <c r="K812" t="s">
        <v>3</v>
      </c>
      <c r="L812" t="s">
        <v>6</v>
      </c>
      <c r="M812" t="s">
        <v>4</v>
      </c>
      <c r="N812" s="1">
        <v>85.928571428571431</v>
      </c>
      <c r="O812" s="1">
        <v>65</v>
      </c>
      <c r="P812" s="1">
        <v>41.048751503547585</v>
      </c>
      <c r="Q812" s="1">
        <v>39.66106403010388</v>
      </c>
      <c r="R812" s="1">
        <v>33.835625874539616</v>
      </c>
      <c r="S812" s="1">
        <v>37.794412898464323</v>
      </c>
      <c r="T812" s="1">
        <v>7.2131256290079691</v>
      </c>
      <c r="U812" s="1">
        <v>1.8666511316395571</v>
      </c>
      <c r="V812" s="13">
        <v>2014</v>
      </c>
      <c r="W812" s="13" t="s">
        <v>33</v>
      </c>
      <c r="X812" s="13" t="s">
        <v>49</v>
      </c>
      <c r="Y812" s="14">
        <f>VLOOKUP(B812,'2. n_obs_id1'!$A:$B,2,FALSE)</f>
        <v>73</v>
      </c>
      <c r="Z812" s="14">
        <f>IF(ISERROR(VLOOKUP(C812,'2. n_obs_id1'!$A:$B,2,FALSE)),0,VLOOKUP(C812,'2. n_obs_id1'!$A:$B,2,FALSE))</f>
        <v>72</v>
      </c>
    </row>
    <row r="813" spans="1:26" x14ac:dyDescent="0.2">
      <c r="A813">
        <v>812</v>
      </c>
      <c r="B813" t="s">
        <v>153</v>
      </c>
      <c r="C813" t="s">
        <v>145</v>
      </c>
      <c r="D813">
        <v>0</v>
      </c>
      <c r="E813">
        <v>1</v>
      </c>
      <c r="F813">
        <v>2</v>
      </c>
      <c r="G813">
        <v>1</v>
      </c>
      <c r="H813" s="7">
        <v>0</v>
      </c>
      <c r="I813" s="7">
        <v>1</v>
      </c>
      <c r="J813" t="s">
        <v>3</v>
      </c>
      <c r="K813" t="s">
        <v>3</v>
      </c>
      <c r="L813" t="s">
        <v>4</v>
      </c>
      <c r="M813" t="s">
        <v>6</v>
      </c>
      <c r="N813" s="1">
        <v>65</v>
      </c>
      <c r="O813" s="1">
        <v>85.928571428571431</v>
      </c>
      <c r="P813" s="1">
        <v>39.66106403010388</v>
      </c>
      <c r="Q813" s="1">
        <v>41.048751503547585</v>
      </c>
      <c r="R813" s="1">
        <v>35.422521576159134</v>
      </c>
      <c r="S813" s="1">
        <v>31.872321130091684</v>
      </c>
      <c r="T813" s="1">
        <v>4.2385424539447456</v>
      </c>
      <c r="U813" s="1">
        <v>9.1764303734559007</v>
      </c>
      <c r="V813" s="13">
        <v>2014</v>
      </c>
      <c r="W813" s="13" t="s">
        <v>33</v>
      </c>
      <c r="X813" s="13" t="s">
        <v>49</v>
      </c>
      <c r="Y813" s="14">
        <f>VLOOKUP(B813,'2. n_obs_id1'!$A:$B,2,FALSE)</f>
        <v>72</v>
      </c>
      <c r="Z813" s="14">
        <f>IF(ISERROR(VLOOKUP(C813,'2. n_obs_id1'!$A:$B,2,FALSE)),0,VLOOKUP(C813,'2. n_obs_id1'!$A:$B,2,FALSE))</f>
        <v>73</v>
      </c>
    </row>
    <row r="814" spans="1:26" x14ac:dyDescent="0.2">
      <c r="A814">
        <v>813</v>
      </c>
      <c r="B814" t="s">
        <v>153</v>
      </c>
      <c r="C814" t="s">
        <v>145</v>
      </c>
      <c r="D814">
        <v>0</v>
      </c>
      <c r="E814">
        <v>1</v>
      </c>
      <c r="F814">
        <v>2</v>
      </c>
      <c r="G814">
        <v>1</v>
      </c>
      <c r="H814" s="7" t="s">
        <v>5</v>
      </c>
      <c r="I814" s="7" t="s">
        <v>5</v>
      </c>
      <c r="J814" t="s">
        <v>3</v>
      </c>
      <c r="K814" t="s">
        <v>3</v>
      </c>
      <c r="L814" t="s">
        <v>4</v>
      </c>
      <c r="M814" t="s">
        <v>6</v>
      </c>
      <c r="N814" s="1">
        <v>65</v>
      </c>
      <c r="O814" s="1">
        <v>85.928571428571431</v>
      </c>
      <c r="P814" s="1">
        <v>39.66106403010388</v>
      </c>
      <c r="Q814" s="1">
        <v>41.048751503547585</v>
      </c>
      <c r="R814" s="1">
        <v>35.422521576159134</v>
      </c>
      <c r="S814" s="1">
        <v>31.872321130091684</v>
      </c>
      <c r="T814" s="1">
        <v>4.2385424539447456</v>
      </c>
      <c r="U814" s="1">
        <v>9.1764303734559007</v>
      </c>
      <c r="V814" s="13">
        <v>2014</v>
      </c>
      <c r="W814" s="13" t="s">
        <v>33</v>
      </c>
      <c r="X814" s="13" t="s">
        <v>49</v>
      </c>
      <c r="Y814" s="14">
        <f>VLOOKUP(B814,'2. n_obs_id1'!$A:$B,2,FALSE)</f>
        <v>72</v>
      </c>
      <c r="Z814" s="14">
        <f>IF(ISERROR(VLOOKUP(C814,'2. n_obs_id1'!$A:$B,2,FALSE)),0,VLOOKUP(C814,'2. n_obs_id1'!$A:$B,2,FALSE))</f>
        <v>73</v>
      </c>
    </row>
    <row r="815" spans="1:26" x14ac:dyDescent="0.2">
      <c r="A815">
        <v>814</v>
      </c>
      <c r="B815" t="s">
        <v>164</v>
      </c>
      <c r="C815" t="s">
        <v>135</v>
      </c>
      <c r="D815">
        <v>0</v>
      </c>
      <c r="E815">
        <v>1</v>
      </c>
      <c r="F815">
        <v>1</v>
      </c>
      <c r="G815">
        <v>2</v>
      </c>
      <c r="H815" s="7">
        <v>0</v>
      </c>
      <c r="I815" s="7">
        <v>1</v>
      </c>
      <c r="J815" t="s">
        <v>2</v>
      </c>
      <c r="K815" t="s">
        <v>3</v>
      </c>
      <c r="L815" t="s">
        <v>4</v>
      </c>
      <c r="M815" t="s">
        <v>6</v>
      </c>
      <c r="N815" s="1">
        <v>73.833333333333329</v>
      </c>
      <c r="O815" s="1">
        <v>83</v>
      </c>
      <c r="P815" s="1">
        <v>37.643060449437421</v>
      </c>
      <c r="Q815" s="1">
        <v>27.202941017470888</v>
      </c>
      <c r="R815" s="1">
        <v>45.500555558602947</v>
      </c>
      <c r="S815" s="1">
        <v>18.280348158904005</v>
      </c>
      <c r="T815" s="1">
        <v>-7.8574951091655265</v>
      </c>
      <c r="U815" s="1">
        <v>8.9225928585668832</v>
      </c>
      <c r="V815" s="13">
        <v>2014</v>
      </c>
      <c r="W815" s="13" t="s">
        <v>33</v>
      </c>
      <c r="X815" s="13" t="s">
        <v>64</v>
      </c>
      <c r="Y815" s="14">
        <f>VLOOKUP(B815,'2. n_obs_id1'!$A:$B,2,FALSE)</f>
        <v>14</v>
      </c>
      <c r="Z815" s="14">
        <f>IF(ISERROR(VLOOKUP(C815,'2. n_obs_id1'!$A:$B,2,FALSE)),0,VLOOKUP(C815,'2. n_obs_id1'!$A:$B,2,FALSE))</f>
        <v>32</v>
      </c>
    </row>
    <row r="816" spans="1:26" x14ac:dyDescent="0.2">
      <c r="A816">
        <v>815</v>
      </c>
      <c r="B816" t="s">
        <v>164</v>
      </c>
      <c r="C816" t="s">
        <v>135</v>
      </c>
      <c r="D816">
        <v>0</v>
      </c>
      <c r="E816">
        <v>1</v>
      </c>
      <c r="F816">
        <v>2</v>
      </c>
      <c r="G816">
        <v>1</v>
      </c>
      <c r="H816" s="7" t="s">
        <v>5</v>
      </c>
      <c r="I816" s="7" t="s">
        <v>5</v>
      </c>
      <c r="J816" t="s">
        <v>2</v>
      </c>
      <c r="K816" t="s">
        <v>3</v>
      </c>
      <c r="L816" t="s">
        <v>4</v>
      </c>
      <c r="M816" t="s">
        <v>6</v>
      </c>
      <c r="N816" s="1">
        <v>73.833333333333329</v>
      </c>
      <c r="O816" s="1">
        <v>83</v>
      </c>
      <c r="P816" s="1">
        <v>37.643060449437421</v>
      </c>
      <c r="Q816" s="1">
        <v>27.202941017470888</v>
      </c>
      <c r="R816" s="1">
        <v>45.500555558602947</v>
      </c>
      <c r="S816" s="1">
        <v>18.280348158904005</v>
      </c>
      <c r="T816" s="1">
        <v>-7.8574951091655265</v>
      </c>
      <c r="U816" s="1">
        <v>8.9225928585668832</v>
      </c>
      <c r="V816" s="13">
        <v>2014</v>
      </c>
      <c r="W816" s="13" t="s">
        <v>33</v>
      </c>
      <c r="X816" s="13" t="s">
        <v>64</v>
      </c>
      <c r="Y816" s="14">
        <f>VLOOKUP(B816,'2. n_obs_id1'!$A:$B,2,FALSE)</f>
        <v>14</v>
      </c>
      <c r="Z816" s="14">
        <f>IF(ISERROR(VLOOKUP(C816,'2. n_obs_id1'!$A:$B,2,FALSE)),0,VLOOKUP(C816,'2. n_obs_id1'!$A:$B,2,FALSE))</f>
        <v>32</v>
      </c>
    </row>
    <row r="817" spans="1:26" x14ac:dyDescent="0.2">
      <c r="A817">
        <v>816</v>
      </c>
      <c r="B817" t="s">
        <v>153</v>
      </c>
      <c r="C817" t="s">
        <v>145</v>
      </c>
      <c r="D817">
        <v>0</v>
      </c>
      <c r="E817">
        <v>1</v>
      </c>
      <c r="F817">
        <v>1</v>
      </c>
      <c r="G817">
        <v>2</v>
      </c>
      <c r="H817" s="7">
        <v>0</v>
      </c>
      <c r="I817" s="7">
        <v>1</v>
      </c>
      <c r="J817" t="s">
        <v>3</v>
      </c>
      <c r="K817" t="s">
        <v>3</v>
      </c>
      <c r="L817" t="s">
        <v>4</v>
      </c>
      <c r="M817" t="s">
        <v>6</v>
      </c>
      <c r="N817" s="1">
        <v>65</v>
      </c>
      <c r="O817" s="1">
        <v>85.928571428571431</v>
      </c>
      <c r="P817" s="1">
        <v>31.622776601683793</v>
      </c>
      <c r="Q817" s="1">
        <v>9.0553851381374173</v>
      </c>
      <c r="R817" s="1">
        <v>35.422521576159134</v>
      </c>
      <c r="S817" s="1">
        <v>31.872321130091684</v>
      </c>
      <c r="T817" s="1">
        <v>-3.7997449744753418</v>
      </c>
      <c r="U817" s="1">
        <v>-22.816935991954267</v>
      </c>
      <c r="V817" s="13">
        <v>2014</v>
      </c>
      <c r="W817" s="13" t="s">
        <v>33</v>
      </c>
      <c r="X817" s="13" t="s">
        <v>41</v>
      </c>
      <c r="Y817" s="14">
        <f>VLOOKUP(B817,'2. n_obs_id1'!$A:$B,2,FALSE)</f>
        <v>72</v>
      </c>
      <c r="Z817" s="14">
        <f>IF(ISERROR(VLOOKUP(C817,'2. n_obs_id1'!$A:$B,2,FALSE)),0,VLOOKUP(C817,'2. n_obs_id1'!$A:$B,2,FALSE))</f>
        <v>73</v>
      </c>
    </row>
    <row r="818" spans="1:26" x14ac:dyDescent="0.2">
      <c r="A818">
        <v>817</v>
      </c>
      <c r="B818" t="s">
        <v>145</v>
      </c>
      <c r="C818" t="s">
        <v>153</v>
      </c>
      <c r="D818">
        <v>1</v>
      </c>
      <c r="E818">
        <v>0</v>
      </c>
      <c r="F818">
        <v>2</v>
      </c>
      <c r="G818">
        <v>1</v>
      </c>
      <c r="H818" s="7" t="s">
        <v>5</v>
      </c>
      <c r="I818" s="7" t="s">
        <v>5</v>
      </c>
      <c r="J818" t="s">
        <v>3</v>
      </c>
      <c r="K818" t="s">
        <v>3</v>
      </c>
      <c r="L818" t="s">
        <v>6</v>
      </c>
      <c r="M818" t="s">
        <v>4</v>
      </c>
      <c r="N818" s="1">
        <v>85.928571428571431</v>
      </c>
      <c r="O818" s="1">
        <v>65</v>
      </c>
      <c r="P818" s="1">
        <v>9.0553851381374173</v>
      </c>
      <c r="Q818" s="1">
        <v>31.622776601683793</v>
      </c>
      <c r="R818" s="1">
        <v>33.835625874539616</v>
      </c>
      <c r="S818" s="1">
        <v>37.794412898464323</v>
      </c>
      <c r="T818" s="1">
        <v>-24.780240736402199</v>
      </c>
      <c r="U818" s="1">
        <v>-6.1716362967805303</v>
      </c>
      <c r="V818" s="13">
        <v>2014</v>
      </c>
      <c r="W818" s="13" t="s">
        <v>33</v>
      </c>
      <c r="X818" s="13" t="s">
        <v>41</v>
      </c>
      <c r="Y818" s="14">
        <f>VLOOKUP(B818,'2. n_obs_id1'!$A:$B,2,FALSE)</f>
        <v>73</v>
      </c>
      <c r="Z818" s="14">
        <f>IF(ISERROR(VLOOKUP(C818,'2. n_obs_id1'!$A:$B,2,FALSE)),0,VLOOKUP(C818,'2. n_obs_id1'!$A:$B,2,FALSE))</f>
        <v>72</v>
      </c>
    </row>
    <row r="819" spans="1:26" x14ac:dyDescent="0.2">
      <c r="A819">
        <v>818</v>
      </c>
      <c r="B819" t="s">
        <v>166</v>
      </c>
      <c r="C819" t="s">
        <v>99</v>
      </c>
      <c r="D819">
        <v>0</v>
      </c>
      <c r="E819">
        <v>1</v>
      </c>
      <c r="F819">
        <v>1</v>
      </c>
      <c r="G819">
        <v>2</v>
      </c>
      <c r="H819" s="7">
        <v>0</v>
      </c>
      <c r="I819" s="7">
        <v>1</v>
      </c>
      <c r="J819" t="s">
        <v>3</v>
      </c>
      <c r="K819" t="s">
        <v>2</v>
      </c>
      <c r="L819" t="s">
        <v>4</v>
      </c>
      <c r="M819" t="s">
        <v>6</v>
      </c>
      <c r="N819" s="1">
        <v>76.666666666666671</v>
      </c>
      <c r="O819" s="1">
        <v>92.214285714285708</v>
      </c>
      <c r="P819" s="1">
        <v>41.677331968349414</v>
      </c>
      <c r="Q819" s="1">
        <v>23.259406699226016</v>
      </c>
      <c r="R819" s="1">
        <v>44.413177614464104</v>
      </c>
      <c r="S819" s="1">
        <v>51.800968279513803</v>
      </c>
      <c r="T819" s="1">
        <v>-2.7358456461146901</v>
      </c>
      <c r="U819" s="1">
        <v>-28.541561580287787</v>
      </c>
      <c r="V819" s="13">
        <v>2014</v>
      </c>
      <c r="W819" s="13" t="s">
        <v>10</v>
      </c>
      <c r="X819" s="13" t="s">
        <v>12</v>
      </c>
      <c r="Y819" s="14">
        <f>VLOOKUP(B819,'2. n_obs_id1'!$A:$B,2,FALSE)</f>
        <v>63</v>
      </c>
      <c r="Z819" s="14">
        <f>IF(ISERROR(VLOOKUP(C819,'2. n_obs_id1'!$A:$B,2,FALSE)),0,VLOOKUP(C819,'2. n_obs_id1'!$A:$B,2,FALSE))</f>
        <v>60</v>
      </c>
    </row>
    <row r="820" spans="1:26" x14ac:dyDescent="0.2">
      <c r="A820">
        <v>819</v>
      </c>
      <c r="B820" t="s">
        <v>166</v>
      </c>
      <c r="C820" t="s">
        <v>146</v>
      </c>
      <c r="D820">
        <v>0</v>
      </c>
      <c r="E820">
        <v>1</v>
      </c>
      <c r="F820">
        <v>2</v>
      </c>
      <c r="G820">
        <v>1</v>
      </c>
      <c r="H820" s="7">
        <v>0</v>
      </c>
      <c r="I820" s="7">
        <v>1</v>
      </c>
      <c r="J820" t="s">
        <v>3</v>
      </c>
      <c r="K820" t="s">
        <v>3</v>
      </c>
      <c r="L820" t="s">
        <v>4</v>
      </c>
      <c r="M820" t="s">
        <v>6</v>
      </c>
      <c r="N820" s="1">
        <v>76.666666666666671</v>
      </c>
      <c r="O820" s="1">
        <v>80.333333333333329</v>
      </c>
      <c r="P820" s="1">
        <v>40.607881008493905</v>
      </c>
      <c r="Q820" s="1">
        <v>15.132745950421556</v>
      </c>
      <c r="R820" s="1">
        <v>44.413177614464104</v>
      </c>
      <c r="S820" s="1">
        <v>21.45114967092038</v>
      </c>
      <c r="T820" s="1">
        <v>-3.8052966059701987</v>
      </c>
      <c r="U820" s="1">
        <v>-6.3184037204988233</v>
      </c>
      <c r="V820" s="13">
        <v>2014</v>
      </c>
      <c r="W820" s="13" t="s">
        <v>10</v>
      </c>
      <c r="X820" s="13" t="s">
        <v>11</v>
      </c>
      <c r="Y820" s="14">
        <f>VLOOKUP(B820,'2. n_obs_id1'!$A:$B,2,FALSE)</f>
        <v>63</v>
      </c>
      <c r="Z820" s="14">
        <f>IF(ISERROR(VLOOKUP(C820,'2. n_obs_id1'!$A:$B,2,FALSE)),0,VLOOKUP(C820,'2. n_obs_id1'!$A:$B,2,FALSE))</f>
        <v>49</v>
      </c>
    </row>
    <row r="821" spans="1:26" x14ac:dyDescent="0.2">
      <c r="A821">
        <v>820</v>
      </c>
      <c r="B821" t="s">
        <v>103</v>
      </c>
      <c r="C821" t="s">
        <v>146</v>
      </c>
      <c r="D821">
        <v>0</v>
      </c>
      <c r="E821">
        <v>1</v>
      </c>
      <c r="F821">
        <v>2</v>
      </c>
      <c r="G821">
        <v>1</v>
      </c>
      <c r="H821" s="7">
        <v>0</v>
      </c>
      <c r="I821" s="7">
        <v>1</v>
      </c>
      <c r="J821" t="s">
        <v>3</v>
      </c>
      <c r="K821" t="s">
        <v>3</v>
      </c>
      <c r="L821" t="s">
        <v>6</v>
      </c>
      <c r="M821" t="s">
        <v>6</v>
      </c>
      <c r="N821" s="1">
        <v>94.833333333333329</v>
      </c>
      <c r="O821" s="1">
        <v>80.333333333333329</v>
      </c>
      <c r="P821" s="1">
        <v>100.00499987500625</v>
      </c>
      <c r="Q821" s="1">
        <v>13.601470508735444</v>
      </c>
      <c r="R821" s="1">
        <v>67.78205663569527</v>
      </c>
      <c r="S821" s="1">
        <v>21.45114967092038</v>
      </c>
      <c r="T821" s="1">
        <v>32.222943239310979</v>
      </c>
      <c r="U821" s="1">
        <v>-7.8496791621849358</v>
      </c>
      <c r="V821" s="13">
        <v>2014</v>
      </c>
      <c r="W821" s="13" t="s">
        <v>10</v>
      </c>
      <c r="X821" s="13" t="s">
        <v>12</v>
      </c>
      <c r="Y821" s="14">
        <f>VLOOKUP(B821,'2. n_obs_id1'!$A:$B,2,FALSE)</f>
        <v>38</v>
      </c>
      <c r="Z821" s="14">
        <f>IF(ISERROR(VLOOKUP(C821,'2. n_obs_id1'!$A:$B,2,FALSE)),0,VLOOKUP(C821,'2. n_obs_id1'!$A:$B,2,FALSE))</f>
        <v>49</v>
      </c>
    </row>
    <row r="822" spans="1:26" x14ac:dyDescent="0.2">
      <c r="A822">
        <v>821</v>
      </c>
      <c r="B822" t="s">
        <v>146</v>
      </c>
      <c r="C822" t="s">
        <v>103</v>
      </c>
      <c r="D822">
        <v>1</v>
      </c>
      <c r="E822">
        <v>0</v>
      </c>
      <c r="F822">
        <v>1</v>
      </c>
      <c r="G822">
        <v>2</v>
      </c>
      <c r="H822" s="7">
        <v>1</v>
      </c>
      <c r="I822" s="7">
        <v>0</v>
      </c>
      <c r="J822" t="s">
        <v>3</v>
      </c>
      <c r="K822" t="s">
        <v>3</v>
      </c>
      <c r="L822" t="s">
        <v>6</v>
      </c>
      <c r="M822" t="s">
        <v>6</v>
      </c>
      <c r="N822" s="1">
        <v>80.333333333333329</v>
      </c>
      <c r="O822" s="1">
        <v>94.833333333333329</v>
      </c>
      <c r="P822" s="1">
        <v>13.601470508735444</v>
      </c>
      <c r="Q822" s="1">
        <v>100.00499987500625</v>
      </c>
      <c r="R822" s="1">
        <v>14.41907343481949</v>
      </c>
      <c r="S822" s="1">
        <v>57.806001349791586</v>
      </c>
      <c r="T822" s="1">
        <v>-0.81760292608404583</v>
      </c>
      <c r="U822" s="1">
        <v>42.198998525214662</v>
      </c>
      <c r="V822" s="13">
        <v>2014</v>
      </c>
      <c r="W822" s="13" t="s">
        <v>10</v>
      </c>
      <c r="X822" s="13" t="s">
        <v>12</v>
      </c>
      <c r="Y822" s="14">
        <f>VLOOKUP(B822,'2. n_obs_id1'!$A:$B,2,FALSE)</f>
        <v>49</v>
      </c>
      <c r="Z822" s="14">
        <f>IF(ISERROR(VLOOKUP(C822,'2. n_obs_id1'!$A:$B,2,FALSE)),0,VLOOKUP(C822,'2. n_obs_id1'!$A:$B,2,FALSE))</f>
        <v>38</v>
      </c>
    </row>
    <row r="823" spans="1:26" x14ac:dyDescent="0.2">
      <c r="A823">
        <v>822</v>
      </c>
      <c r="B823" t="s">
        <v>134</v>
      </c>
      <c r="C823" t="s">
        <v>154</v>
      </c>
      <c r="D823">
        <v>0</v>
      </c>
      <c r="E823">
        <v>1</v>
      </c>
      <c r="F823">
        <v>1</v>
      </c>
      <c r="G823">
        <v>2</v>
      </c>
      <c r="H823" s="7">
        <v>1</v>
      </c>
      <c r="I823" s="7">
        <v>0</v>
      </c>
      <c r="J823" t="s">
        <v>3</v>
      </c>
      <c r="K823" t="s">
        <v>2</v>
      </c>
      <c r="L823" t="s">
        <v>6</v>
      </c>
      <c r="M823" t="s">
        <v>4</v>
      </c>
      <c r="N823" s="1">
        <v>90.285714285714292</v>
      </c>
      <c r="O823" s="1">
        <v>60.166666666666664</v>
      </c>
      <c r="P823" s="1">
        <v>8.9442719099991592</v>
      </c>
      <c r="Q823" s="1">
        <v>29.732137494637012</v>
      </c>
      <c r="R823" s="1">
        <v>27.537942075366431</v>
      </c>
      <c r="S823" s="1">
        <v>38.502524349691555</v>
      </c>
      <c r="T823" s="1">
        <v>-18.593670165367271</v>
      </c>
      <c r="U823" s="1">
        <v>-8.770386855054543</v>
      </c>
      <c r="V823" s="13">
        <v>2014</v>
      </c>
      <c r="W823" s="13" t="s">
        <v>10</v>
      </c>
      <c r="X823" s="13" t="s">
        <v>71</v>
      </c>
      <c r="Y823" s="14">
        <f>VLOOKUP(B823,'2. n_obs_id1'!$A:$B,2,FALSE)</f>
        <v>142</v>
      </c>
      <c r="Z823" s="14">
        <f>IF(ISERROR(VLOOKUP(C823,'2. n_obs_id1'!$A:$B,2,FALSE)),0,VLOOKUP(C823,'2. n_obs_id1'!$A:$B,2,FALSE))</f>
        <v>158</v>
      </c>
    </row>
    <row r="824" spans="1:26" x14ac:dyDescent="0.2">
      <c r="A824">
        <v>823</v>
      </c>
      <c r="B824" t="s">
        <v>136</v>
      </c>
      <c r="C824" t="s">
        <v>124</v>
      </c>
      <c r="D824">
        <v>1</v>
      </c>
      <c r="E824">
        <v>0</v>
      </c>
      <c r="F824">
        <v>1</v>
      </c>
      <c r="G824">
        <v>2</v>
      </c>
      <c r="H824" s="7">
        <v>1</v>
      </c>
      <c r="I824" s="7">
        <v>0</v>
      </c>
      <c r="J824" t="s">
        <v>3</v>
      </c>
      <c r="K824" t="s">
        <v>2</v>
      </c>
      <c r="L824" t="s">
        <v>6</v>
      </c>
      <c r="M824" t="s">
        <v>6</v>
      </c>
      <c r="N824" s="1">
        <v>90.75</v>
      </c>
      <c r="O824" s="1">
        <v>82.285714285714292</v>
      </c>
      <c r="P824" s="1">
        <v>9</v>
      </c>
      <c r="Q824" s="1">
        <v>68.593002558570063</v>
      </c>
      <c r="R824" s="1">
        <v>9</v>
      </c>
      <c r="S824" s="1">
        <v>52.443972800256084</v>
      </c>
      <c r="T824" s="1">
        <v>0</v>
      </c>
      <c r="U824" s="1">
        <v>16.149029758313979</v>
      </c>
      <c r="V824" s="13">
        <v>2014</v>
      </c>
      <c r="W824" s="13" t="s">
        <v>33</v>
      </c>
      <c r="X824" s="13" t="s">
        <v>38</v>
      </c>
      <c r="Y824" s="14">
        <f>VLOOKUP(B824,'2. n_obs_id1'!$A:$B,2,FALSE)</f>
        <v>47</v>
      </c>
      <c r="Z824" s="14">
        <f>IF(ISERROR(VLOOKUP(C824,'2. n_obs_id1'!$A:$B,2,FALSE)),0,VLOOKUP(C824,'2. n_obs_id1'!$A:$B,2,FALSE))</f>
        <v>18</v>
      </c>
    </row>
    <row r="825" spans="1:26" x14ac:dyDescent="0.2">
      <c r="A825">
        <v>824</v>
      </c>
      <c r="B825" t="s">
        <v>99</v>
      </c>
      <c r="C825" t="s">
        <v>157</v>
      </c>
      <c r="D825">
        <v>1</v>
      </c>
      <c r="E825">
        <v>0</v>
      </c>
      <c r="F825">
        <v>1</v>
      </c>
      <c r="G825">
        <v>2</v>
      </c>
      <c r="H825" s="7">
        <v>1</v>
      </c>
      <c r="I825" s="7">
        <v>0</v>
      </c>
      <c r="J825" t="s">
        <v>2</v>
      </c>
      <c r="K825" t="s">
        <v>2</v>
      </c>
      <c r="L825" t="s">
        <v>6</v>
      </c>
      <c r="M825" t="s">
        <v>6</v>
      </c>
      <c r="N825" s="1">
        <v>92.214285714285708</v>
      </c>
      <c r="O825" s="1">
        <v>81.400000000000006</v>
      </c>
      <c r="P825" s="1">
        <v>67.720011813348052</v>
      </c>
      <c r="Q825" s="1">
        <v>207.23416706711276</v>
      </c>
      <c r="R825" s="1">
        <v>54.956700373651238</v>
      </c>
      <c r="S825" s="1">
        <v>147.46769362274719</v>
      </c>
      <c r="T825" s="1">
        <v>12.763311439696814</v>
      </c>
      <c r="U825" s="1">
        <v>59.766473444365573</v>
      </c>
      <c r="V825" s="13">
        <v>2014</v>
      </c>
      <c r="W825" s="13" t="s">
        <v>10</v>
      </c>
      <c r="X825" s="13" t="s">
        <v>45</v>
      </c>
      <c r="Y825" s="14">
        <f>VLOOKUP(B825,'2. n_obs_id1'!$A:$B,2,FALSE)</f>
        <v>60</v>
      </c>
      <c r="Z825" s="14">
        <f>IF(ISERROR(VLOOKUP(C825,'2. n_obs_id1'!$A:$B,2,FALSE)),0,VLOOKUP(C825,'2. n_obs_id1'!$A:$B,2,FALSE))</f>
        <v>70</v>
      </c>
    </row>
    <row r="826" spans="1:26" x14ac:dyDescent="0.2">
      <c r="A826">
        <v>825</v>
      </c>
      <c r="B826" t="s">
        <v>134</v>
      </c>
      <c r="C826" t="s">
        <v>154</v>
      </c>
      <c r="D826">
        <v>1</v>
      </c>
      <c r="E826">
        <v>0</v>
      </c>
      <c r="F826">
        <v>2</v>
      </c>
      <c r="G826">
        <v>1</v>
      </c>
      <c r="H826" s="7" t="s">
        <v>5</v>
      </c>
      <c r="I826" s="7" t="s">
        <v>5</v>
      </c>
      <c r="J826" t="s">
        <v>3</v>
      </c>
      <c r="K826" t="s">
        <v>2</v>
      </c>
      <c r="L826" t="s">
        <v>6</v>
      </c>
      <c r="M826" t="s">
        <v>4</v>
      </c>
      <c r="N826" s="1">
        <v>90.285714285714292</v>
      </c>
      <c r="O826" s="1">
        <v>60.166666666666664</v>
      </c>
      <c r="P826" s="1">
        <v>8.9442719099991592</v>
      </c>
      <c r="Q826" s="1">
        <v>29.732137494637012</v>
      </c>
      <c r="R826" s="1">
        <v>27.537942075366431</v>
      </c>
      <c r="S826" s="1">
        <v>38.502524349691555</v>
      </c>
      <c r="T826" s="1">
        <v>-18.593670165367271</v>
      </c>
      <c r="U826" s="1">
        <v>-8.770386855054543</v>
      </c>
      <c r="V826" s="13">
        <v>2014</v>
      </c>
      <c r="W826" s="13" t="s">
        <v>10</v>
      </c>
      <c r="X826" s="13" t="s">
        <v>71</v>
      </c>
      <c r="Y826" s="14">
        <f>VLOOKUP(B826,'2. n_obs_id1'!$A:$B,2,FALSE)</f>
        <v>142</v>
      </c>
      <c r="Z826" s="14">
        <f>IF(ISERROR(VLOOKUP(C826,'2. n_obs_id1'!$A:$B,2,FALSE)),0,VLOOKUP(C826,'2. n_obs_id1'!$A:$B,2,FALSE))</f>
        <v>158</v>
      </c>
    </row>
    <row r="827" spans="1:26" x14ac:dyDescent="0.2">
      <c r="A827">
        <v>826</v>
      </c>
      <c r="B827" t="s">
        <v>154</v>
      </c>
      <c r="C827" t="s">
        <v>134</v>
      </c>
      <c r="D827">
        <v>0</v>
      </c>
      <c r="E827">
        <v>1</v>
      </c>
      <c r="F827">
        <v>1</v>
      </c>
      <c r="G827">
        <v>2</v>
      </c>
      <c r="H827" s="7" t="s">
        <v>5</v>
      </c>
      <c r="I827" s="7" t="s">
        <v>5</v>
      </c>
      <c r="J827" t="s">
        <v>2</v>
      </c>
      <c r="K827" t="s">
        <v>3</v>
      </c>
      <c r="L827" t="s">
        <v>4</v>
      </c>
      <c r="M827" t="s">
        <v>6</v>
      </c>
      <c r="N827" s="1">
        <v>60.166666666666664</v>
      </c>
      <c r="O827" s="1">
        <v>90.285714285714292</v>
      </c>
      <c r="P827" s="1">
        <v>29.732137494637012</v>
      </c>
      <c r="Q827" s="1">
        <v>8.9442719099991592</v>
      </c>
      <c r="R827" s="1">
        <v>38.637286496795177</v>
      </c>
      <c r="S827" s="1">
        <v>27.13312842137822</v>
      </c>
      <c r="T827" s="1">
        <v>-8.905149002158165</v>
      </c>
      <c r="U827" s="1">
        <v>-18.188856511379061</v>
      </c>
      <c r="V827" s="13">
        <v>2014</v>
      </c>
      <c r="W827" s="13" t="s">
        <v>10</v>
      </c>
      <c r="X827" s="13" t="s">
        <v>71</v>
      </c>
      <c r="Y827" s="14">
        <f>VLOOKUP(B827,'2. n_obs_id1'!$A:$B,2,FALSE)</f>
        <v>158</v>
      </c>
      <c r="Z827" s="14">
        <f>IF(ISERROR(VLOOKUP(C827,'2. n_obs_id1'!$A:$B,2,FALSE)),0,VLOOKUP(C827,'2. n_obs_id1'!$A:$B,2,FALSE))</f>
        <v>142</v>
      </c>
    </row>
    <row r="828" spans="1:26" x14ac:dyDescent="0.2">
      <c r="A828">
        <v>827</v>
      </c>
      <c r="B828" t="s">
        <v>153</v>
      </c>
      <c r="C828" t="s">
        <v>145</v>
      </c>
      <c r="D828">
        <v>0</v>
      </c>
      <c r="E828">
        <v>1</v>
      </c>
      <c r="F828">
        <v>1</v>
      </c>
      <c r="G828">
        <v>2</v>
      </c>
      <c r="H828" s="7">
        <v>0</v>
      </c>
      <c r="I828" s="7">
        <v>1</v>
      </c>
      <c r="J828" t="s">
        <v>3</v>
      </c>
      <c r="K828" t="s">
        <v>3</v>
      </c>
      <c r="L828" t="s">
        <v>4</v>
      </c>
      <c r="M828" t="s">
        <v>6</v>
      </c>
      <c r="N828" s="1">
        <v>65</v>
      </c>
      <c r="O828" s="1">
        <v>85.928571428571431</v>
      </c>
      <c r="P828" s="1">
        <v>10</v>
      </c>
      <c r="Q828" s="1">
        <v>49.091750834534309</v>
      </c>
      <c r="R828" s="1">
        <v>35.422521576159134</v>
      </c>
      <c r="S828" s="1">
        <v>31.872321130091684</v>
      </c>
      <c r="T828" s="1">
        <v>-25.422521576159134</v>
      </c>
      <c r="U828" s="1">
        <v>17.219429704442625</v>
      </c>
      <c r="V828" s="13">
        <v>2014</v>
      </c>
      <c r="W828" s="13" t="s">
        <v>33</v>
      </c>
      <c r="X828" s="13" t="s">
        <v>73</v>
      </c>
      <c r="Y828" s="14">
        <f>VLOOKUP(B828,'2. n_obs_id1'!$A:$B,2,FALSE)</f>
        <v>72</v>
      </c>
      <c r="Z828" s="14">
        <f>IF(ISERROR(VLOOKUP(C828,'2. n_obs_id1'!$A:$B,2,FALSE)),0,VLOOKUP(C828,'2. n_obs_id1'!$A:$B,2,FALSE))</f>
        <v>73</v>
      </c>
    </row>
    <row r="829" spans="1:26" x14ac:dyDescent="0.2">
      <c r="A829">
        <v>828</v>
      </c>
      <c r="B829" t="s">
        <v>134</v>
      </c>
      <c r="C829" t="s">
        <v>154</v>
      </c>
      <c r="D829">
        <v>0</v>
      </c>
      <c r="E829">
        <v>1</v>
      </c>
      <c r="F829">
        <v>1</v>
      </c>
      <c r="G829">
        <v>2</v>
      </c>
      <c r="H829" s="7">
        <v>1</v>
      </c>
      <c r="I829" s="7">
        <v>0</v>
      </c>
      <c r="J829" t="s">
        <v>3</v>
      </c>
      <c r="K829" t="s">
        <v>2</v>
      </c>
      <c r="L829" t="s">
        <v>6</v>
      </c>
      <c r="M829" t="s">
        <v>4</v>
      </c>
      <c r="N829" s="1">
        <v>90.285714285714292</v>
      </c>
      <c r="O829" s="1">
        <v>60.166666666666664</v>
      </c>
      <c r="P829" s="1">
        <v>8.9442719099991592</v>
      </c>
      <c r="Q829" s="1">
        <v>29.732137494637012</v>
      </c>
      <c r="R829" s="1">
        <v>27.537942075366431</v>
      </c>
      <c r="S829" s="1">
        <v>38.502524349691555</v>
      </c>
      <c r="T829" s="1">
        <v>-18.593670165367271</v>
      </c>
      <c r="U829" s="1">
        <v>-8.770386855054543</v>
      </c>
      <c r="V829" s="13">
        <v>2014</v>
      </c>
      <c r="W829" s="13" t="s">
        <v>10</v>
      </c>
      <c r="X829" s="13" t="s">
        <v>71</v>
      </c>
      <c r="Y829" s="14">
        <f>VLOOKUP(B829,'2. n_obs_id1'!$A:$B,2,FALSE)</f>
        <v>142</v>
      </c>
      <c r="Z829" s="14">
        <f>IF(ISERROR(VLOOKUP(C829,'2. n_obs_id1'!$A:$B,2,FALSE)),0,VLOOKUP(C829,'2. n_obs_id1'!$A:$B,2,FALSE))</f>
        <v>158</v>
      </c>
    </row>
    <row r="830" spans="1:26" x14ac:dyDescent="0.2">
      <c r="A830">
        <v>829</v>
      </c>
      <c r="B830" t="s">
        <v>134</v>
      </c>
      <c r="C830" t="s">
        <v>154</v>
      </c>
      <c r="D830">
        <v>1</v>
      </c>
      <c r="E830">
        <v>0</v>
      </c>
      <c r="F830">
        <v>1</v>
      </c>
      <c r="G830">
        <v>2</v>
      </c>
      <c r="H830" s="7" t="s">
        <v>5</v>
      </c>
      <c r="I830" s="7" t="s">
        <v>5</v>
      </c>
      <c r="J830" t="s">
        <v>3</v>
      </c>
      <c r="K830" t="s">
        <v>2</v>
      </c>
      <c r="L830" t="s">
        <v>6</v>
      </c>
      <c r="M830" t="s">
        <v>4</v>
      </c>
      <c r="N830" s="1">
        <v>90.285714285714292</v>
      </c>
      <c r="O830" s="1">
        <v>60.166666666666664</v>
      </c>
      <c r="P830" s="1">
        <v>8.9442719099991592</v>
      </c>
      <c r="Q830" s="1">
        <v>29.732137494637012</v>
      </c>
      <c r="R830" s="1">
        <v>27.537942075366431</v>
      </c>
      <c r="S830" s="1">
        <v>38.502524349691555</v>
      </c>
      <c r="T830" s="1">
        <v>-18.593670165367271</v>
      </c>
      <c r="U830" s="1">
        <v>-8.770386855054543</v>
      </c>
      <c r="V830" s="13">
        <v>2014</v>
      </c>
      <c r="W830" s="13" t="s">
        <v>10</v>
      </c>
      <c r="X830" s="13" t="s">
        <v>71</v>
      </c>
      <c r="Y830" s="14">
        <f>VLOOKUP(B830,'2. n_obs_id1'!$A:$B,2,FALSE)</f>
        <v>142</v>
      </c>
      <c r="Z830" s="14">
        <f>IF(ISERROR(VLOOKUP(C830,'2. n_obs_id1'!$A:$B,2,FALSE)),0,VLOOKUP(C830,'2. n_obs_id1'!$A:$B,2,FALSE))</f>
        <v>158</v>
      </c>
    </row>
    <row r="831" spans="1:26" x14ac:dyDescent="0.2">
      <c r="A831">
        <v>830</v>
      </c>
      <c r="B831" t="s">
        <v>154</v>
      </c>
      <c r="C831" t="s">
        <v>134</v>
      </c>
      <c r="D831">
        <v>0</v>
      </c>
      <c r="E831">
        <v>1</v>
      </c>
      <c r="F831">
        <v>2</v>
      </c>
      <c r="G831">
        <v>1</v>
      </c>
      <c r="H831" s="7">
        <v>0</v>
      </c>
      <c r="I831" s="7">
        <v>1</v>
      </c>
      <c r="J831" t="s">
        <v>2</v>
      </c>
      <c r="K831" t="s">
        <v>3</v>
      </c>
      <c r="L831" t="s">
        <v>4</v>
      </c>
      <c r="M831" t="s">
        <v>6</v>
      </c>
      <c r="N831" s="1">
        <v>60.166666666666664</v>
      </c>
      <c r="O831" s="1">
        <v>90.285714285714292</v>
      </c>
      <c r="P831" s="1">
        <v>29.732137494637012</v>
      </c>
      <c r="Q831" s="1">
        <v>8.9442719099991592</v>
      </c>
      <c r="R831" s="1">
        <v>38.637286496795177</v>
      </c>
      <c r="S831" s="1">
        <v>27.13312842137822</v>
      </c>
      <c r="T831" s="1">
        <v>-8.905149002158165</v>
      </c>
      <c r="U831" s="1">
        <v>-18.188856511379061</v>
      </c>
      <c r="V831" s="13">
        <v>2014</v>
      </c>
      <c r="W831" s="13" t="s">
        <v>10</v>
      </c>
      <c r="X831" s="13" t="s">
        <v>71</v>
      </c>
      <c r="Y831" s="14">
        <f>VLOOKUP(B831,'2. n_obs_id1'!$A:$B,2,FALSE)</f>
        <v>158</v>
      </c>
      <c r="Z831" s="14">
        <f>IF(ISERROR(VLOOKUP(C831,'2. n_obs_id1'!$A:$B,2,FALSE)),0,VLOOKUP(C831,'2. n_obs_id1'!$A:$B,2,FALSE))</f>
        <v>142</v>
      </c>
    </row>
    <row r="832" spans="1:26" x14ac:dyDescent="0.2">
      <c r="A832">
        <v>831</v>
      </c>
      <c r="B832" t="s">
        <v>157</v>
      </c>
      <c r="C832" t="s">
        <v>138</v>
      </c>
      <c r="D832">
        <v>0</v>
      </c>
      <c r="E832">
        <v>1</v>
      </c>
      <c r="F832">
        <v>2</v>
      </c>
      <c r="G832">
        <v>1</v>
      </c>
      <c r="H832" s="7">
        <v>0</v>
      </c>
      <c r="I832" s="7">
        <v>1</v>
      </c>
      <c r="J832" t="s">
        <v>2</v>
      </c>
      <c r="K832" t="s">
        <v>2</v>
      </c>
      <c r="L832" t="s">
        <v>6</v>
      </c>
      <c r="M832" t="s">
        <v>6</v>
      </c>
      <c r="N832" s="1">
        <v>81.400000000000006</v>
      </c>
      <c r="O832" s="1">
        <v>78.857142857142861</v>
      </c>
      <c r="P832" s="1">
        <v>214.40149253211834</v>
      </c>
      <c r="Q832" s="1">
        <v>4</v>
      </c>
      <c r="R832" s="1">
        <v>159.82581889712145</v>
      </c>
      <c r="S832" s="1">
        <v>38.572545498119524</v>
      </c>
      <c r="T832" s="1">
        <v>54.575673634996889</v>
      </c>
      <c r="U832" s="1">
        <v>-34.572545498119524</v>
      </c>
      <c r="V832" s="13">
        <v>2014</v>
      </c>
      <c r="W832" s="13" t="s">
        <v>10</v>
      </c>
      <c r="X832" s="13" t="s">
        <v>51</v>
      </c>
      <c r="Y832" s="14">
        <f>VLOOKUP(B832,'2. n_obs_id1'!$A:$B,2,FALSE)</f>
        <v>70</v>
      </c>
      <c r="Z832" s="14">
        <f>IF(ISERROR(VLOOKUP(C832,'2. n_obs_id1'!$A:$B,2,FALSE)),0,VLOOKUP(C832,'2. n_obs_id1'!$A:$B,2,FALSE))</f>
        <v>58</v>
      </c>
    </row>
    <row r="833" spans="1:26" x14ac:dyDescent="0.2">
      <c r="A833">
        <v>832</v>
      </c>
      <c r="B833" t="s">
        <v>137</v>
      </c>
      <c r="C833" t="s">
        <v>138</v>
      </c>
      <c r="D833">
        <v>0</v>
      </c>
      <c r="E833">
        <v>1</v>
      </c>
      <c r="F833">
        <v>2</v>
      </c>
      <c r="G833">
        <v>1</v>
      </c>
      <c r="H833" s="7">
        <v>0</v>
      </c>
      <c r="I833" s="7">
        <v>1</v>
      </c>
      <c r="J833" t="s">
        <v>2</v>
      </c>
      <c r="K833" t="s">
        <v>2</v>
      </c>
      <c r="L833" t="s">
        <v>4</v>
      </c>
      <c r="M833" t="s">
        <v>6</v>
      </c>
      <c r="N833" s="1">
        <v>69.181818181818187</v>
      </c>
      <c r="O833" s="1">
        <v>78.857142857142861</v>
      </c>
      <c r="P833" s="1">
        <v>34.058772731852805</v>
      </c>
      <c r="Q833" s="1">
        <v>4</v>
      </c>
      <c r="R833" s="1">
        <v>58.402832169616239</v>
      </c>
      <c r="S833" s="1">
        <v>38.572545498119524</v>
      </c>
      <c r="T833" s="1">
        <v>-24.344059437763434</v>
      </c>
      <c r="U833" s="1">
        <v>-34.572545498119524</v>
      </c>
      <c r="V833" s="13">
        <v>2014</v>
      </c>
      <c r="W833" s="13" t="s">
        <v>10</v>
      </c>
      <c r="X833" s="13" t="s">
        <v>51</v>
      </c>
      <c r="Y833" s="14">
        <f>VLOOKUP(B833,'2. n_obs_id1'!$A:$B,2,FALSE)</f>
        <v>77</v>
      </c>
      <c r="Z833" s="14">
        <f>IF(ISERROR(VLOOKUP(C833,'2. n_obs_id1'!$A:$B,2,FALSE)),0,VLOOKUP(C833,'2. n_obs_id1'!$A:$B,2,FALSE))</f>
        <v>58</v>
      </c>
    </row>
    <row r="834" spans="1:26" x14ac:dyDescent="0.2">
      <c r="A834">
        <v>833</v>
      </c>
      <c r="B834" t="s">
        <v>157</v>
      </c>
      <c r="C834" t="s">
        <v>137</v>
      </c>
      <c r="D834">
        <v>0</v>
      </c>
      <c r="E834">
        <v>1</v>
      </c>
      <c r="F834">
        <v>1</v>
      </c>
      <c r="G834">
        <v>2</v>
      </c>
      <c r="H834" s="7">
        <v>0</v>
      </c>
      <c r="I834" s="7">
        <v>1</v>
      </c>
      <c r="J834" t="s">
        <v>2</v>
      </c>
      <c r="K834" t="s">
        <v>2</v>
      </c>
      <c r="L834" t="s">
        <v>6</v>
      </c>
      <c r="M834" t="s">
        <v>4</v>
      </c>
      <c r="N834" s="1">
        <v>81.400000000000006</v>
      </c>
      <c r="O834" s="1">
        <v>69.181818181818187</v>
      </c>
      <c r="P834" s="1">
        <v>256.60280590827529</v>
      </c>
      <c r="Q834" s="1">
        <v>10.63014581273465</v>
      </c>
      <c r="R834" s="1">
        <v>159.82581889712145</v>
      </c>
      <c r="S834" s="1">
        <v>56.420044614117785</v>
      </c>
      <c r="T834" s="1">
        <v>96.776987011153835</v>
      </c>
      <c r="U834" s="1">
        <v>-45.789898801383131</v>
      </c>
      <c r="V834" s="13">
        <v>2014</v>
      </c>
      <c r="W834" s="13" t="s">
        <v>10</v>
      </c>
      <c r="X834" s="13" t="s">
        <v>79</v>
      </c>
      <c r="Y834" s="14">
        <f>VLOOKUP(B834,'2. n_obs_id1'!$A:$B,2,FALSE)</f>
        <v>70</v>
      </c>
      <c r="Z834" s="14">
        <f>IF(ISERROR(VLOOKUP(C834,'2. n_obs_id1'!$A:$B,2,FALSE)),0,VLOOKUP(C834,'2. n_obs_id1'!$A:$B,2,FALSE))</f>
        <v>77</v>
      </c>
    </row>
    <row r="835" spans="1:26" x14ac:dyDescent="0.2">
      <c r="A835">
        <v>834</v>
      </c>
      <c r="B835" t="s">
        <v>110</v>
      </c>
      <c r="C835" t="s">
        <v>136</v>
      </c>
      <c r="D835">
        <v>0</v>
      </c>
      <c r="E835">
        <v>1</v>
      </c>
      <c r="F835">
        <v>2</v>
      </c>
      <c r="G835">
        <v>1</v>
      </c>
      <c r="H835" s="7">
        <v>1</v>
      </c>
      <c r="I835" s="7">
        <v>0</v>
      </c>
      <c r="J835" t="s">
        <v>2</v>
      </c>
      <c r="K835" t="s">
        <v>3</v>
      </c>
      <c r="L835" t="s">
        <v>6</v>
      </c>
      <c r="M835" t="s">
        <v>6</v>
      </c>
      <c r="N835" s="1">
        <v>86.3</v>
      </c>
      <c r="O835" s="1">
        <v>90.75</v>
      </c>
      <c r="P835" s="1">
        <v>20.124611797498108</v>
      </c>
      <c r="Q835" s="1">
        <v>9</v>
      </c>
      <c r="R835" s="1">
        <v>33.152641999477652</v>
      </c>
      <c r="S835" s="1">
        <v>9</v>
      </c>
      <c r="T835" s="1">
        <v>-13.028030201979544</v>
      </c>
      <c r="U835" s="1">
        <v>0</v>
      </c>
      <c r="V835" s="13">
        <v>2014</v>
      </c>
      <c r="W835" s="13" t="s">
        <v>33</v>
      </c>
      <c r="X835" s="13" t="s">
        <v>38</v>
      </c>
      <c r="Y835" s="14">
        <f>VLOOKUP(B835,'2. n_obs_id1'!$A:$B,2,FALSE)</f>
        <v>45</v>
      </c>
      <c r="Z835" s="14">
        <f>IF(ISERROR(VLOOKUP(C835,'2. n_obs_id1'!$A:$B,2,FALSE)),0,VLOOKUP(C835,'2. n_obs_id1'!$A:$B,2,FALSE))</f>
        <v>47</v>
      </c>
    </row>
    <row r="836" spans="1:26" x14ac:dyDescent="0.2">
      <c r="A836">
        <v>835</v>
      </c>
      <c r="B836" t="s">
        <v>136</v>
      </c>
      <c r="C836" t="s">
        <v>110</v>
      </c>
      <c r="D836">
        <v>1</v>
      </c>
      <c r="E836">
        <v>0</v>
      </c>
      <c r="F836">
        <v>1</v>
      </c>
      <c r="G836">
        <v>2</v>
      </c>
      <c r="H836" s="7">
        <v>0</v>
      </c>
      <c r="I836" s="7">
        <v>1</v>
      </c>
      <c r="J836" t="s">
        <v>3</v>
      </c>
      <c r="K836" t="s">
        <v>2</v>
      </c>
      <c r="L836" t="s">
        <v>6</v>
      </c>
      <c r="M836" t="s">
        <v>6</v>
      </c>
      <c r="N836" s="1">
        <v>90.75</v>
      </c>
      <c r="O836" s="1">
        <v>86.3</v>
      </c>
      <c r="P836" s="1">
        <v>9</v>
      </c>
      <c r="Q836" s="1">
        <v>20.124611797498108</v>
      </c>
      <c r="R836" s="1">
        <v>9</v>
      </c>
      <c r="S836" s="1">
        <v>25.657723531796517</v>
      </c>
      <c r="T836" s="1">
        <v>0</v>
      </c>
      <c r="U836" s="1">
        <v>-5.5331117342984086</v>
      </c>
      <c r="V836" s="13">
        <v>2014</v>
      </c>
      <c r="W836" s="13" t="s">
        <v>33</v>
      </c>
      <c r="X836" s="13" t="s">
        <v>38</v>
      </c>
      <c r="Y836" s="14">
        <f>VLOOKUP(B836,'2. n_obs_id1'!$A:$B,2,FALSE)</f>
        <v>47</v>
      </c>
      <c r="Z836" s="14">
        <f>IF(ISERROR(VLOOKUP(C836,'2. n_obs_id1'!$A:$B,2,FALSE)),0,VLOOKUP(C836,'2. n_obs_id1'!$A:$B,2,FALSE))</f>
        <v>45</v>
      </c>
    </row>
    <row r="837" spans="1:26" x14ac:dyDescent="0.2">
      <c r="A837">
        <v>836</v>
      </c>
      <c r="B837" t="s">
        <v>136</v>
      </c>
      <c r="C837" t="s">
        <v>110</v>
      </c>
      <c r="D837">
        <v>1</v>
      </c>
      <c r="E837">
        <v>0</v>
      </c>
      <c r="F837">
        <v>1</v>
      </c>
      <c r="G837">
        <v>2</v>
      </c>
      <c r="H837" s="7">
        <v>0</v>
      </c>
      <c r="I837" s="7">
        <v>1</v>
      </c>
      <c r="J837" t="s">
        <v>3</v>
      </c>
      <c r="K837" t="s">
        <v>2</v>
      </c>
      <c r="L837" t="s">
        <v>6</v>
      </c>
      <c r="M837" t="s">
        <v>6</v>
      </c>
      <c r="N837" s="1">
        <v>90.75</v>
      </c>
      <c r="O837" s="1">
        <v>86.3</v>
      </c>
      <c r="P837" s="1">
        <v>9</v>
      </c>
      <c r="Q837" s="1">
        <v>20.124611797498108</v>
      </c>
      <c r="R837" s="1">
        <v>9</v>
      </c>
      <c r="S837" s="1">
        <v>25.657723531796517</v>
      </c>
      <c r="T837" s="1">
        <v>0</v>
      </c>
      <c r="U837" s="1">
        <v>-5.5331117342984086</v>
      </c>
      <c r="V837" s="13">
        <v>2014</v>
      </c>
      <c r="W837" s="13" t="s">
        <v>33</v>
      </c>
      <c r="X837" s="13" t="s">
        <v>38</v>
      </c>
      <c r="Y837" s="14">
        <f>VLOOKUP(B837,'2. n_obs_id1'!$A:$B,2,FALSE)</f>
        <v>47</v>
      </c>
      <c r="Z837" s="14">
        <f>IF(ISERROR(VLOOKUP(C837,'2. n_obs_id1'!$A:$B,2,FALSE)),0,VLOOKUP(C837,'2. n_obs_id1'!$A:$B,2,FALSE))</f>
        <v>45</v>
      </c>
    </row>
    <row r="838" spans="1:26" x14ac:dyDescent="0.2">
      <c r="A838">
        <v>837</v>
      </c>
      <c r="B838" t="s">
        <v>136</v>
      </c>
      <c r="C838" t="s">
        <v>110</v>
      </c>
      <c r="D838">
        <v>1</v>
      </c>
      <c r="E838">
        <v>0</v>
      </c>
      <c r="F838">
        <v>1</v>
      </c>
      <c r="G838">
        <v>2</v>
      </c>
      <c r="H838" s="7" t="s">
        <v>5</v>
      </c>
      <c r="I838" s="7" t="s">
        <v>5</v>
      </c>
      <c r="J838" t="s">
        <v>3</v>
      </c>
      <c r="K838" t="s">
        <v>2</v>
      </c>
      <c r="L838" t="s">
        <v>6</v>
      </c>
      <c r="M838" t="s">
        <v>6</v>
      </c>
      <c r="N838" s="1">
        <v>90.75</v>
      </c>
      <c r="O838" s="1">
        <v>86.3</v>
      </c>
      <c r="P838" s="1">
        <v>9</v>
      </c>
      <c r="Q838" s="1">
        <v>20.124611797498108</v>
      </c>
      <c r="R838" s="1">
        <v>9</v>
      </c>
      <c r="S838" s="1">
        <v>25.657723531796517</v>
      </c>
      <c r="T838" s="1">
        <v>0</v>
      </c>
      <c r="U838" s="1">
        <v>-5.5331117342984086</v>
      </c>
      <c r="V838" s="13">
        <v>2014</v>
      </c>
      <c r="W838" s="13" t="s">
        <v>33</v>
      </c>
      <c r="X838" s="13" t="s">
        <v>38</v>
      </c>
      <c r="Y838" s="14">
        <f>VLOOKUP(B838,'2. n_obs_id1'!$A:$B,2,FALSE)</f>
        <v>47</v>
      </c>
      <c r="Z838" s="14">
        <f>IF(ISERROR(VLOOKUP(C838,'2. n_obs_id1'!$A:$B,2,FALSE)),0,VLOOKUP(C838,'2. n_obs_id1'!$A:$B,2,FALSE))</f>
        <v>45</v>
      </c>
    </row>
    <row r="839" spans="1:26" x14ac:dyDescent="0.2">
      <c r="A839">
        <v>838</v>
      </c>
      <c r="B839" t="s">
        <v>136</v>
      </c>
      <c r="C839" t="s">
        <v>110</v>
      </c>
      <c r="D839">
        <v>1</v>
      </c>
      <c r="E839">
        <v>0</v>
      </c>
      <c r="F839">
        <v>1</v>
      </c>
      <c r="G839">
        <v>2</v>
      </c>
      <c r="H839" s="7" t="s">
        <v>5</v>
      </c>
      <c r="I839" s="7" t="s">
        <v>5</v>
      </c>
      <c r="J839" t="s">
        <v>3</v>
      </c>
      <c r="K839" t="s">
        <v>2</v>
      </c>
      <c r="L839" t="s">
        <v>6</v>
      </c>
      <c r="M839" t="s">
        <v>6</v>
      </c>
      <c r="N839" s="1">
        <v>90.75</v>
      </c>
      <c r="O839" s="1">
        <v>86.3</v>
      </c>
      <c r="P839" s="1">
        <v>9</v>
      </c>
      <c r="Q839" s="1">
        <v>20.124611797498108</v>
      </c>
      <c r="R839" s="1">
        <v>9</v>
      </c>
      <c r="S839" s="1">
        <v>25.657723531796517</v>
      </c>
      <c r="T839" s="1">
        <v>0</v>
      </c>
      <c r="U839" s="1">
        <v>-5.5331117342984086</v>
      </c>
      <c r="V839" s="13">
        <v>2014</v>
      </c>
      <c r="W839" s="13" t="s">
        <v>33</v>
      </c>
      <c r="X839" s="13" t="s">
        <v>38</v>
      </c>
      <c r="Y839" s="14">
        <f>VLOOKUP(B839,'2. n_obs_id1'!$A:$B,2,FALSE)</f>
        <v>47</v>
      </c>
      <c r="Z839" s="14">
        <f>IF(ISERROR(VLOOKUP(C839,'2. n_obs_id1'!$A:$B,2,FALSE)),0,VLOOKUP(C839,'2. n_obs_id1'!$A:$B,2,FALSE))</f>
        <v>45</v>
      </c>
    </row>
    <row r="840" spans="1:26" x14ac:dyDescent="0.2">
      <c r="A840">
        <v>839</v>
      </c>
      <c r="B840" t="s">
        <v>110</v>
      </c>
      <c r="C840" t="s">
        <v>136</v>
      </c>
      <c r="D840">
        <v>0</v>
      </c>
      <c r="E840">
        <v>1</v>
      </c>
      <c r="F840">
        <v>2</v>
      </c>
      <c r="G840">
        <v>1</v>
      </c>
      <c r="H840" s="7" t="s">
        <v>5</v>
      </c>
      <c r="I840" s="7" t="s">
        <v>5</v>
      </c>
      <c r="J840" t="s">
        <v>2</v>
      </c>
      <c r="K840" t="s">
        <v>3</v>
      </c>
      <c r="L840" t="s">
        <v>6</v>
      </c>
      <c r="M840" t="s">
        <v>6</v>
      </c>
      <c r="N840" s="1">
        <v>86.3</v>
      </c>
      <c r="O840" s="1">
        <v>90.75</v>
      </c>
      <c r="P840" s="1">
        <v>20.124611797498108</v>
      </c>
      <c r="Q840" s="1">
        <v>9</v>
      </c>
      <c r="R840" s="1">
        <v>33.152641999477652</v>
      </c>
      <c r="S840" s="1">
        <v>9</v>
      </c>
      <c r="T840" s="1">
        <v>-13.028030201979544</v>
      </c>
      <c r="U840" s="1">
        <v>0</v>
      </c>
      <c r="V840" s="13">
        <v>2014</v>
      </c>
      <c r="W840" s="13" t="s">
        <v>33</v>
      </c>
      <c r="X840" s="13" t="s">
        <v>38</v>
      </c>
      <c r="Y840" s="14">
        <f>VLOOKUP(B840,'2. n_obs_id1'!$A:$B,2,FALSE)</f>
        <v>45</v>
      </c>
      <c r="Z840" s="14">
        <f>IF(ISERROR(VLOOKUP(C840,'2. n_obs_id1'!$A:$B,2,FALSE)),0,VLOOKUP(C840,'2. n_obs_id1'!$A:$B,2,FALSE))</f>
        <v>47</v>
      </c>
    </row>
    <row r="841" spans="1:26" x14ac:dyDescent="0.2">
      <c r="A841">
        <v>840</v>
      </c>
      <c r="B841" t="s">
        <v>110</v>
      </c>
      <c r="C841" t="s">
        <v>136</v>
      </c>
      <c r="D841">
        <v>0</v>
      </c>
      <c r="E841">
        <v>1</v>
      </c>
      <c r="F841">
        <v>2</v>
      </c>
      <c r="G841">
        <v>1</v>
      </c>
      <c r="H841" s="7" t="s">
        <v>5</v>
      </c>
      <c r="I841" s="7" t="s">
        <v>5</v>
      </c>
      <c r="J841" t="s">
        <v>2</v>
      </c>
      <c r="K841" t="s">
        <v>3</v>
      </c>
      <c r="L841" t="s">
        <v>6</v>
      </c>
      <c r="M841" t="s">
        <v>6</v>
      </c>
      <c r="N841" s="1">
        <v>86.3</v>
      </c>
      <c r="O841" s="1">
        <v>90.75</v>
      </c>
      <c r="P841" s="1">
        <v>20.124611797498108</v>
      </c>
      <c r="Q841" s="1">
        <v>9</v>
      </c>
      <c r="R841" s="1">
        <v>33.152641999477652</v>
      </c>
      <c r="S841" s="1">
        <v>9</v>
      </c>
      <c r="T841" s="1">
        <v>-13.028030201979544</v>
      </c>
      <c r="U841" s="1">
        <v>0</v>
      </c>
      <c r="V841" s="13">
        <v>2014</v>
      </c>
      <c r="W841" s="13" t="s">
        <v>33</v>
      </c>
      <c r="X841" s="13" t="s">
        <v>38</v>
      </c>
      <c r="Y841" s="14">
        <f>VLOOKUP(B841,'2. n_obs_id1'!$A:$B,2,FALSE)</f>
        <v>45</v>
      </c>
      <c r="Z841" s="14">
        <f>IF(ISERROR(VLOOKUP(C841,'2. n_obs_id1'!$A:$B,2,FALSE)),0,VLOOKUP(C841,'2. n_obs_id1'!$A:$B,2,FALSE))</f>
        <v>47</v>
      </c>
    </row>
    <row r="842" spans="1:26" x14ac:dyDescent="0.2">
      <c r="A842">
        <v>841</v>
      </c>
      <c r="B842" t="s">
        <v>136</v>
      </c>
      <c r="C842" t="s">
        <v>110</v>
      </c>
      <c r="D842">
        <v>1</v>
      </c>
      <c r="E842">
        <v>0</v>
      </c>
      <c r="F842">
        <v>1</v>
      </c>
      <c r="G842">
        <v>2</v>
      </c>
      <c r="H842" s="7">
        <v>1</v>
      </c>
      <c r="I842" s="7">
        <v>0</v>
      </c>
      <c r="J842" t="s">
        <v>3</v>
      </c>
      <c r="K842" t="s">
        <v>2</v>
      </c>
      <c r="L842" t="s">
        <v>6</v>
      </c>
      <c r="M842" t="s">
        <v>6</v>
      </c>
      <c r="N842" s="1">
        <v>90.75</v>
      </c>
      <c r="O842" s="1">
        <v>86.3</v>
      </c>
      <c r="P842" s="1">
        <v>9</v>
      </c>
      <c r="Q842" s="1">
        <v>20.124611797498108</v>
      </c>
      <c r="R842" s="1">
        <v>9</v>
      </c>
      <c r="S842" s="1">
        <v>25.657723531796517</v>
      </c>
      <c r="T842" s="1">
        <v>0</v>
      </c>
      <c r="U842" s="1">
        <v>-5.5331117342984086</v>
      </c>
      <c r="V842" s="13">
        <v>2014</v>
      </c>
      <c r="W842" s="13" t="s">
        <v>33</v>
      </c>
      <c r="X842" s="13" t="s">
        <v>38</v>
      </c>
      <c r="Y842" s="14">
        <f>VLOOKUP(B842,'2. n_obs_id1'!$A:$B,2,FALSE)</f>
        <v>47</v>
      </c>
      <c r="Z842" s="14">
        <f>IF(ISERROR(VLOOKUP(C842,'2. n_obs_id1'!$A:$B,2,FALSE)),0,VLOOKUP(C842,'2. n_obs_id1'!$A:$B,2,FALSE))</f>
        <v>45</v>
      </c>
    </row>
    <row r="843" spans="1:26" x14ac:dyDescent="0.2">
      <c r="A843">
        <v>842</v>
      </c>
      <c r="B843" t="s">
        <v>136</v>
      </c>
      <c r="C843" t="s">
        <v>125</v>
      </c>
      <c r="D843">
        <v>1</v>
      </c>
      <c r="E843">
        <v>0</v>
      </c>
      <c r="F843">
        <v>2</v>
      </c>
      <c r="G843">
        <v>1</v>
      </c>
      <c r="H843" s="7">
        <v>1</v>
      </c>
      <c r="I843" s="7">
        <v>0</v>
      </c>
      <c r="J843" t="s">
        <v>3</v>
      </c>
      <c r="K843" t="s">
        <v>2</v>
      </c>
      <c r="L843" t="s">
        <v>6</v>
      </c>
      <c r="M843" t="s">
        <v>6</v>
      </c>
      <c r="N843" s="1">
        <v>90.75</v>
      </c>
      <c r="O843" s="1">
        <v>82.4</v>
      </c>
      <c r="P843" s="1">
        <v>9</v>
      </c>
      <c r="Q843" s="1">
        <v>23</v>
      </c>
      <c r="R843" s="1">
        <v>9</v>
      </c>
      <c r="S843" s="1">
        <v>27.342656460931106</v>
      </c>
      <c r="T843" s="1">
        <v>0</v>
      </c>
      <c r="U843" s="1">
        <v>-4.3426564609311065</v>
      </c>
      <c r="V843" s="13">
        <v>2014</v>
      </c>
      <c r="W843" s="13" t="s">
        <v>33</v>
      </c>
      <c r="X843" s="13" t="s">
        <v>38</v>
      </c>
      <c r="Y843" s="14">
        <f>VLOOKUP(B843,'2. n_obs_id1'!$A:$B,2,FALSE)</f>
        <v>47</v>
      </c>
      <c r="Z843" s="14">
        <f>IF(ISERROR(VLOOKUP(C843,'2. n_obs_id1'!$A:$B,2,FALSE)),0,VLOOKUP(C843,'2. n_obs_id1'!$A:$B,2,FALSE))</f>
        <v>24</v>
      </c>
    </row>
    <row r="844" spans="1:26" x14ac:dyDescent="0.2">
      <c r="A844">
        <v>843</v>
      </c>
      <c r="B844" t="s">
        <v>136</v>
      </c>
      <c r="C844" t="s">
        <v>116</v>
      </c>
      <c r="D844">
        <v>1</v>
      </c>
      <c r="E844">
        <v>0</v>
      </c>
      <c r="F844">
        <v>1</v>
      </c>
      <c r="G844">
        <v>2</v>
      </c>
      <c r="H844" s="7">
        <v>1</v>
      </c>
      <c r="I844" s="7">
        <v>0</v>
      </c>
      <c r="J844" t="s">
        <v>3</v>
      </c>
      <c r="K844" t="s">
        <v>2</v>
      </c>
      <c r="L844" t="s">
        <v>6</v>
      </c>
      <c r="M844" t="s">
        <v>6</v>
      </c>
      <c r="N844" s="1">
        <v>90.75</v>
      </c>
      <c r="O844" s="1">
        <v>93.2</v>
      </c>
      <c r="P844" s="1">
        <v>9</v>
      </c>
      <c r="Q844" s="1">
        <v>58.728187440104094</v>
      </c>
      <c r="R844" s="1">
        <v>9</v>
      </c>
      <c r="S844" s="1">
        <v>21.805591041431555</v>
      </c>
      <c r="T844" s="1">
        <v>0</v>
      </c>
      <c r="U844" s="1">
        <v>36.922596398672539</v>
      </c>
      <c r="V844" s="13">
        <v>2014</v>
      </c>
      <c r="W844" s="13" t="s">
        <v>33</v>
      </c>
      <c r="X844" s="13" t="s">
        <v>38</v>
      </c>
      <c r="Y844" s="14">
        <f>VLOOKUP(B844,'2. n_obs_id1'!$A:$B,2,FALSE)</f>
        <v>47</v>
      </c>
      <c r="Z844" s="14">
        <f>IF(ISERROR(VLOOKUP(C844,'2. n_obs_id1'!$A:$B,2,FALSE)),0,VLOOKUP(C844,'2. n_obs_id1'!$A:$B,2,FALSE))</f>
        <v>17</v>
      </c>
    </row>
    <row r="845" spans="1:26" x14ac:dyDescent="0.2">
      <c r="A845">
        <v>844</v>
      </c>
      <c r="B845" t="s">
        <v>136</v>
      </c>
      <c r="C845" t="s">
        <v>125</v>
      </c>
      <c r="D845">
        <v>1</v>
      </c>
      <c r="E845">
        <v>0</v>
      </c>
      <c r="F845">
        <v>2</v>
      </c>
      <c r="G845">
        <v>1</v>
      </c>
      <c r="H845" s="7">
        <v>1</v>
      </c>
      <c r="I845" s="7">
        <v>0</v>
      </c>
      <c r="J845" t="s">
        <v>3</v>
      </c>
      <c r="K845" t="s">
        <v>2</v>
      </c>
      <c r="L845" t="s">
        <v>6</v>
      </c>
      <c r="M845" t="s">
        <v>6</v>
      </c>
      <c r="N845" s="1">
        <v>90.75</v>
      </c>
      <c r="O845" s="1">
        <v>82.4</v>
      </c>
      <c r="P845" s="1">
        <v>9</v>
      </c>
      <c r="Q845" s="1">
        <v>23</v>
      </c>
      <c r="R845" s="1">
        <v>9</v>
      </c>
      <c r="S845" s="1">
        <v>27.342656460931106</v>
      </c>
      <c r="T845" s="1">
        <v>0</v>
      </c>
      <c r="U845" s="1">
        <v>-4.3426564609311065</v>
      </c>
      <c r="V845" s="13">
        <v>2014</v>
      </c>
      <c r="W845" s="13" t="s">
        <v>33</v>
      </c>
      <c r="X845" s="13" t="s">
        <v>38</v>
      </c>
      <c r="Y845" s="14">
        <f>VLOOKUP(B845,'2. n_obs_id1'!$A:$B,2,FALSE)</f>
        <v>47</v>
      </c>
      <c r="Z845" s="14">
        <f>IF(ISERROR(VLOOKUP(C845,'2. n_obs_id1'!$A:$B,2,FALSE)),0,VLOOKUP(C845,'2. n_obs_id1'!$A:$B,2,FALSE))</f>
        <v>24</v>
      </c>
    </row>
    <row r="846" spans="1:26" x14ac:dyDescent="0.2">
      <c r="A846">
        <v>845</v>
      </c>
      <c r="B846" t="s">
        <v>136</v>
      </c>
      <c r="C846" t="s">
        <v>110</v>
      </c>
      <c r="D846">
        <v>0</v>
      </c>
      <c r="E846">
        <v>1</v>
      </c>
      <c r="F846">
        <v>1</v>
      </c>
      <c r="G846">
        <v>2</v>
      </c>
      <c r="H846" s="7" t="s">
        <v>5</v>
      </c>
      <c r="I846" s="7" t="s">
        <v>5</v>
      </c>
      <c r="J846" t="s">
        <v>3</v>
      </c>
      <c r="K846" t="s">
        <v>2</v>
      </c>
      <c r="L846" t="s">
        <v>6</v>
      </c>
      <c r="M846" t="s">
        <v>6</v>
      </c>
      <c r="N846" s="1">
        <v>90.75</v>
      </c>
      <c r="O846" s="1">
        <v>86.3</v>
      </c>
      <c r="P846" s="1">
        <v>9</v>
      </c>
      <c r="Q846" s="1">
        <v>20.124611797498108</v>
      </c>
      <c r="R846" s="1">
        <v>9</v>
      </c>
      <c r="S846" s="1">
        <v>25.657723531796517</v>
      </c>
      <c r="T846" s="1">
        <v>0</v>
      </c>
      <c r="U846" s="1">
        <v>-5.5331117342984086</v>
      </c>
      <c r="V846" s="13">
        <v>2014</v>
      </c>
      <c r="W846" s="13" t="s">
        <v>33</v>
      </c>
      <c r="X846" s="13" t="s">
        <v>38</v>
      </c>
      <c r="Y846" s="14">
        <f>VLOOKUP(B846,'2. n_obs_id1'!$A:$B,2,FALSE)</f>
        <v>47</v>
      </c>
      <c r="Z846" s="14">
        <f>IF(ISERROR(VLOOKUP(C846,'2. n_obs_id1'!$A:$B,2,FALSE)),0,VLOOKUP(C846,'2. n_obs_id1'!$A:$B,2,FALSE))</f>
        <v>45</v>
      </c>
    </row>
    <row r="847" spans="1:26" x14ac:dyDescent="0.2">
      <c r="A847">
        <v>846</v>
      </c>
      <c r="B847" t="s">
        <v>110</v>
      </c>
      <c r="C847" t="s">
        <v>136</v>
      </c>
      <c r="D847">
        <v>0</v>
      </c>
      <c r="E847">
        <v>1</v>
      </c>
      <c r="F847">
        <v>1</v>
      </c>
      <c r="G847">
        <v>2</v>
      </c>
      <c r="H847" s="7">
        <v>0</v>
      </c>
      <c r="I847" s="7">
        <v>1</v>
      </c>
      <c r="J847" t="s">
        <v>2</v>
      </c>
      <c r="K847" t="s">
        <v>3</v>
      </c>
      <c r="L847" t="s">
        <v>6</v>
      </c>
      <c r="M847" t="s">
        <v>6</v>
      </c>
      <c r="N847" s="1">
        <v>86.3</v>
      </c>
      <c r="O847" s="1">
        <v>90.75</v>
      </c>
      <c r="P847" s="1">
        <v>20.124611797498108</v>
      </c>
      <c r="Q847" s="1">
        <v>9</v>
      </c>
      <c r="R847" s="1">
        <v>33.152641999477652</v>
      </c>
      <c r="S847" s="1">
        <v>9</v>
      </c>
      <c r="T847" s="1">
        <v>-13.028030201979544</v>
      </c>
      <c r="U847" s="1">
        <v>0</v>
      </c>
      <c r="V847" s="13">
        <v>2014</v>
      </c>
      <c r="W847" s="13" t="s">
        <v>33</v>
      </c>
      <c r="X847" s="13" t="s">
        <v>38</v>
      </c>
      <c r="Y847" s="14">
        <f>VLOOKUP(B847,'2. n_obs_id1'!$A:$B,2,FALSE)</f>
        <v>45</v>
      </c>
      <c r="Z847" s="14">
        <f>IF(ISERROR(VLOOKUP(C847,'2. n_obs_id1'!$A:$B,2,FALSE)),0,VLOOKUP(C847,'2. n_obs_id1'!$A:$B,2,FALSE))</f>
        <v>47</v>
      </c>
    </row>
    <row r="848" spans="1:26" x14ac:dyDescent="0.2">
      <c r="A848">
        <v>847</v>
      </c>
      <c r="B848" t="s">
        <v>136</v>
      </c>
      <c r="C848" t="s">
        <v>110</v>
      </c>
      <c r="D848">
        <v>1</v>
      </c>
      <c r="E848">
        <v>0</v>
      </c>
      <c r="F848">
        <v>1</v>
      </c>
      <c r="G848">
        <v>2</v>
      </c>
      <c r="H848" s="7" t="s">
        <v>5</v>
      </c>
      <c r="I848" s="7" t="s">
        <v>5</v>
      </c>
      <c r="J848" t="s">
        <v>3</v>
      </c>
      <c r="K848" t="s">
        <v>2</v>
      </c>
      <c r="L848" t="s">
        <v>6</v>
      </c>
      <c r="M848" t="s">
        <v>6</v>
      </c>
      <c r="N848" s="1">
        <v>90.75</v>
      </c>
      <c r="O848" s="1">
        <v>86.3</v>
      </c>
      <c r="P848" s="1">
        <v>9</v>
      </c>
      <c r="Q848" s="1">
        <v>20.124611797498108</v>
      </c>
      <c r="R848" s="1">
        <v>9</v>
      </c>
      <c r="S848" s="1">
        <v>25.657723531796517</v>
      </c>
      <c r="T848" s="1">
        <v>0</v>
      </c>
      <c r="U848" s="1">
        <v>-5.5331117342984086</v>
      </c>
      <c r="V848" s="13">
        <v>2014</v>
      </c>
      <c r="W848" s="13" t="s">
        <v>33</v>
      </c>
      <c r="X848" s="13" t="s">
        <v>38</v>
      </c>
      <c r="Y848" s="14">
        <f>VLOOKUP(B848,'2. n_obs_id1'!$A:$B,2,FALSE)</f>
        <v>47</v>
      </c>
      <c r="Z848" s="14">
        <f>IF(ISERROR(VLOOKUP(C848,'2. n_obs_id1'!$A:$B,2,FALSE)),0,VLOOKUP(C848,'2. n_obs_id1'!$A:$B,2,FALSE))</f>
        <v>45</v>
      </c>
    </row>
    <row r="849" spans="1:26" x14ac:dyDescent="0.2">
      <c r="A849">
        <v>848</v>
      </c>
      <c r="B849" t="s">
        <v>136</v>
      </c>
      <c r="C849" t="s">
        <v>110</v>
      </c>
      <c r="D849">
        <v>1</v>
      </c>
      <c r="E849">
        <v>0</v>
      </c>
      <c r="F849">
        <v>1</v>
      </c>
      <c r="G849">
        <v>2</v>
      </c>
      <c r="H849" s="7" t="s">
        <v>5</v>
      </c>
      <c r="I849" s="7" t="s">
        <v>5</v>
      </c>
      <c r="J849" t="s">
        <v>3</v>
      </c>
      <c r="K849" t="s">
        <v>2</v>
      </c>
      <c r="L849" t="s">
        <v>6</v>
      </c>
      <c r="M849" t="s">
        <v>6</v>
      </c>
      <c r="N849" s="1">
        <v>90.75</v>
      </c>
      <c r="O849" s="1">
        <v>86.3</v>
      </c>
      <c r="P849" s="1">
        <v>9</v>
      </c>
      <c r="Q849" s="1">
        <v>20.124611797498108</v>
      </c>
      <c r="R849" s="1">
        <v>9</v>
      </c>
      <c r="S849" s="1">
        <v>25.657723531796517</v>
      </c>
      <c r="T849" s="1">
        <v>0</v>
      </c>
      <c r="U849" s="1">
        <v>-5.5331117342984086</v>
      </c>
      <c r="V849" s="13">
        <v>2014</v>
      </c>
      <c r="W849" s="13" t="s">
        <v>33</v>
      </c>
      <c r="X849" s="13" t="s">
        <v>38</v>
      </c>
      <c r="Y849" s="14">
        <f>VLOOKUP(B849,'2. n_obs_id1'!$A:$B,2,FALSE)</f>
        <v>47</v>
      </c>
      <c r="Z849" s="14">
        <f>IF(ISERROR(VLOOKUP(C849,'2. n_obs_id1'!$A:$B,2,FALSE)),0,VLOOKUP(C849,'2. n_obs_id1'!$A:$B,2,FALSE))</f>
        <v>45</v>
      </c>
    </row>
    <row r="850" spans="1:26" x14ac:dyDescent="0.2">
      <c r="A850">
        <v>849</v>
      </c>
      <c r="B850" t="s">
        <v>136</v>
      </c>
      <c r="C850" t="s">
        <v>110</v>
      </c>
      <c r="D850">
        <v>1</v>
      </c>
      <c r="E850">
        <v>0</v>
      </c>
      <c r="F850">
        <v>1</v>
      </c>
      <c r="G850">
        <v>2</v>
      </c>
      <c r="H850" s="7" t="s">
        <v>5</v>
      </c>
      <c r="I850" s="7" t="s">
        <v>5</v>
      </c>
      <c r="J850" t="s">
        <v>3</v>
      </c>
      <c r="K850" t="s">
        <v>2</v>
      </c>
      <c r="L850" t="s">
        <v>6</v>
      </c>
      <c r="M850" t="s">
        <v>6</v>
      </c>
      <c r="N850" s="1">
        <v>90.75</v>
      </c>
      <c r="O850" s="1">
        <v>86.3</v>
      </c>
      <c r="P850" s="1">
        <v>9</v>
      </c>
      <c r="Q850" s="1">
        <v>20.124611797498108</v>
      </c>
      <c r="R850" s="1">
        <v>9</v>
      </c>
      <c r="S850" s="1">
        <v>25.657723531796517</v>
      </c>
      <c r="T850" s="1">
        <v>0</v>
      </c>
      <c r="U850" s="1">
        <v>-5.5331117342984086</v>
      </c>
      <c r="V850" s="13">
        <v>2014</v>
      </c>
      <c r="W850" s="13" t="s">
        <v>33</v>
      </c>
      <c r="X850" s="13" t="s">
        <v>38</v>
      </c>
      <c r="Y850" s="14">
        <f>VLOOKUP(B850,'2. n_obs_id1'!$A:$B,2,FALSE)</f>
        <v>47</v>
      </c>
      <c r="Z850" s="14">
        <f>IF(ISERROR(VLOOKUP(C850,'2. n_obs_id1'!$A:$B,2,FALSE)),0,VLOOKUP(C850,'2. n_obs_id1'!$A:$B,2,FALSE))</f>
        <v>45</v>
      </c>
    </row>
    <row r="851" spans="1:26" x14ac:dyDescent="0.2">
      <c r="A851">
        <v>850</v>
      </c>
      <c r="B851" t="s">
        <v>121</v>
      </c>
      <c r="C851" t="s">
        <v>130</v>
      </c>
      <c r="D851">
        <v>0</v>
      </c>
      <c r="E851">
        <v>1</v>
      </c>
      <c r="F851">
        <v>1</v>
      </c>
      <c r="G851">
        <v>2</v>
      </c>
      <c r="H851" s="7">
        <v>0</v>
      </c>
      <c r="I851" s="7">
        <v>1</v>
      </c>
      <c r="J851" t="s">
        <v>3</v>
      </c>
      <c r="K851" t="s">
        <v>2</v>
      </c>
      <c r="L851" t="s">
        <v>6</v>
      </c>
      <c r="M851" t="s">
        <v>6</v>
      </c>
      <c r="N851" s="1">
        <v>100.66666666666667</v>
      </c>
      <c r="O851" s="1">
        <v>83.333333333333329</v>
      </c>
      <c r="P851" s="1">
        <v>38.078865529319543</v>
      </c>
      <c r="Q851" s="1">
        <v>18.357559750685819</v>
      </c>
      <c r="R851" s="1">
        <v>53.875550992751272</v>
      </c>
      <c r="S851" s="1">
        <v>23.438594914704964</v>
      </c>
      <c r="T851" s="1">
        <v>-15.796685463431729</v>
      </c>
      <c r="U851" s="1">
        <v>-5.0810351640191449</v>
      </c>
      <c r="V851" s="13">
        <v>2014</v>
      </c>
      <c r="W851" s="13" t="s">
        <v>33</v>
      </c>
      <c r="X851" s="13" t="s">
        <v>63</v>
      </c>
      <c r="Y851" s="14">
        <f>VLOOKUP(B851,'2. n_obs_id1'!$A:$B,2,FALSE)</f>
        <v>16</v>
      </c>
      <c r="Z851" s="14">
        <f>IF(ISERROR(VLOOKUP(C851,'2. n_obs_id1'!$A:$B,2,FALSE)),0,VLOOKUP(C851,'2. n_obs_id1'!$A:$B,2,FALSE))</f>
        <v>21</v>
      </c>
    </row>
    <row r="852" spans="1:26" x14ac:dyDescent="0.2">
      <c r="A852">
        <v>851</v>
      </c>
      <c r="B852" t="s">
        <v>121</v>
      </c>
      <c r="C852" t="s">
        <v>130</v>
      </c>
      <c r="D852">
        <v>0</v>
      </c>
      <c r="E852">
        <v>1</v>
      </c>
      <c r="F852">
        <v>1</v>
      </c>
      <c r="G852">
        <v>2</v>
      </c>
      <c r="H852" s="7">
        <v>0</v>
      </c>
      <c r="I852" s="7">
        <v>1</v>
      </c>
      <c r="J852" t="s">
        <v>3</v>
      </c>
      <c r="K852" t="s">
        <v>2</v>
      </c>
      <c r="L852" t="s">
        <v>6</v>
      </c>
      <c r="M852" t="s">
        <v>6</v>
      </c>
      <c r="N852" s="1">
        <v>100.66666666666667</v>
      </c>
      <c r="O852" s="1">
        <v>83.333333333333329</v>
      </c>
      <c r="P852" s="1">
        <v>38.078865529319543</v>
      </c>
      <c r="Q852" s="1">
        <v>18.357559750685819</v>
      </c>
      <c r="R852" s="1">
        <v>53.875550992751272</v>
      </c>
      <c r="S852" s="1">
        <v>23.438594914704964</v>
      </c>
      <c r="T852" s="1">
        <v>-15.796685463431729</v>
      </c>
      <c r="U852" s="1">
        <v>-5.0810351640191449</v>
      </c>
      <c r="V852" s="13">
        <v>2014</v>
      </c>
      <c r="W852" s="13" t="s">
        <v>33</v>
      </c>
      <c r="X852" s="13" t="s">
        <v>63</v>
      </c>
      <c r="Y852" s="14">
        <f>VLOOKUP(B852,'2. n_obs_id1'!$A:$B,2,FALSE)</f>
        <v>16</v>
      </c>
      <c r="Z852" s="14">
        <f>IF(ISERROR(VLOOKUP(C852,'2. n_obs_id1'!$A:$B,2,FALSE)),0,VLOOKUP(C852,'2. n_obs_id1'!$A:$B,2,FALSE))</f>
        <v>21</v>
      </c>
    </row>
    <row r="853" spans="1:26" x14ac:dyDescent="0.2">
      <c r="A853">
        <v>852</v>
      </c>
      <c r="B853" t="s">
        <v>121</v>
      </c>
      <c r="C853" t="s">
        <v>130</v>
      </c>
      <c r="D853">
        <v>1</v>
      </c>
      <c r="E853">
        <v>0</v>
      </c>
      <c r="F853">
        <v>2</v>
      </c>
      <c r="G853">
        <v>1</v>
      </c>
      <c r="H853" s="7" t="s">
        <v>5</v>
      </c>
      <c r="I853" s="7" t="s">
        <v>5</v>
      </c>
      <c r="J853" t="s">
        <v>3</v>
      </c>
      <c r="K853" t="s">
        <v>2</v>
      </c>
      <c r="L853" t="s">
        <v>6</v>
      </c>
      <c r="M853" t="s">
        <v>6</v>
      </c>
      <c r="N853" s="1">
        <v>100.66666666666667</v>
      </c>
      <c r="O853" s="1">
        <v>83.333333333333329</v>
      </c>
      <c r="P853" s="1">
        <v>38.078865529319543</v>
      </c>
      <c r="Q853" s="1">
        <v>18.357559750685819</v>
      </c>
      <c r="R853" s="1">
        <v>53.875550992751272</v>
      </c>
      <c r="S853" s="1">
        <v>23.438594914704964</v>
      </c>
      <c r="T853" s="1">
        <v>-15.796685463431729</v>
      </c>
      <c r="U853" s="1">
        <v>-5.0810351640191449</v>
      </c>
      <c r="V853" s="13">
        <v>2014</v>
      </c>
      <c r="W853" s="13" t="s">
        <v>33</v>
      </c>
      <c r="X853" s="13" t="s">
        <v>63</v>
      </c>
      <c r="Y853" s="14">
        <f>VLOOKUP(B853,'2. n_obs_id1'!$A:$B,2,FALSE)</f>
        <v>16</v>
      </c>
      <c r="Z853" s="14">
        <f>IF(ISERROR(VLOOKUP(C853,'2. n_obs_id1'!$A:$B,2,FALSE)),0,VLOOKUP(C853,'2. n_obs_id1'!$A:$B,2,FALSE))</f>
        <v>21</v>
      </c>
    </row>
    <row r="854" spans="1:26" x14ac:dyDescent="0.2">
      <c r="A854">
        <v>853</v>
      </c>
      <c r="B854" t="s">
        <v>121</v>
      </c>
      <c r="C854" t="s">
        <v>130</v>
      </c>
      <c r="D854">
        <v>0</v>
      </c>
      <c r="E854">
        <v>1</v>
      </c>
      <c r="F854">
        <v>2</v>
      </c>
      <c r="G854">
        <v>1</v>
      </c>
      <c r="H854" s="7">
        <v>0</v>
      </c>
      <c r="I854" s="7">
        <v>1</v>
      </c>
      <c r="J854" t="s">
        <v>3</v>
      </c>
      <c r="K854" t="s">
        <v>2</v>
      </c>
      <c r="L854" t="s">
        <v>6</v>
      </c>
      <c r="M854" t="s">
        <v>6</v>
      </c>
      <c r="N854" s="1">
        <v>100.66666666666667</v>
      </c>
      <c r="O854" s="1">
        <v>83.333333333333329</v>
      </c>
      <c r="P854" s="1">
        <v>38.078865529319543</v>
      </c>
      <c r="Q854" s="1">
        <v>18.357559750685819</v>
      </c>
      <c r="R854" s="1">
        <v>53.875550992751272</v>
      </c>
      <c r="S854" s="1">
        <v>23.438594914704964</v>
      </c>
      <c r="T854" s="1">
        <v>-15.796685463431729</v>
      </c>
      <c r="U854" s="1">
        <v>-5.0810351640191449</v>
      </c>
      <c r="V854" s="13">
        <v>2014</v>
      </c>
      <c r="W854" s="13" t="s">
        <v>33</v>
      </c>
      <c r="X854" s="13" t="s">
        <v>63</v>
      </c>
      <c r="Y854" s="14">
        <f>VLOOKUP(B854,'2. n_obs_id1'!$A:$B,2,FALSE)</f>
        <v>16</v>
      </c>
      <c r="Z854" s="14">
        <f>IF(ISERROR(VLOOKUP(C854,'2. n_obs_id1'!$A:$B,2,FALSE)),0,VLOOKUP(C854,'2. n_obs_id1'!$A:$B,2,FALSE))</f>
        <v>21</v>
      </c>
    </row>
    <row r="855" spans="1:26" x14ac:dyDescent="0.2">
      <c r="A855">
        <v>854</v>
      </c>
      <c r="B855" t="s">
        <v>130</v>
      </c>
      <c r="C855" t="s">
        <v>121</v>
      </c>
      <c r="D855">
        <v>0</v>
      </c>
      <c r="E855">
        <v>1</v>
      </c>
      <c r="F855">
        <v>2</v>
      </c>
      <c r="G855">
        <v>1</v>
      </c>
      <c r="H855" s="7">
        <v>1</v>
      </c>
      <c r="I855" s="7">
        <v>0</v>
      </c>
      <c r="J855" t="s">
        <v>2</v>
      </c>
      <c r="K855" t="s">
        <v>3</v>
      </c>
      <c r="L855" t="s">
        <v>6</v>
      </c>
      <c r="M855" t="s">
        <v>6</v>
      </c>
      <c r="N855" s="1">
        <v>83.333333333333329</v>
      </c>
      <c r="O855" s="1">
        <v>100.66666666666667</v>
      </c>
      <c r="P855" s="1">
        <v>18.357559750685819</v>
      </c>
      <c r="Q855" s="1">
        <v>38.078865529319543</v>
      </c>
      <c r="R855" s="1">
        <v>27.098150003075901</v>
      </c>
      <c r="S855" s="1">
        <v>89.00674700865541</v>
      </c>
      <c r="T855" s="1">
        <v>-8.7405902523900814</v>
      </c>
      <c r="U855" s="1">
        <v>-50.927881479335866</v>
      </c>
      <c r="V855" s="13">
        <v>2014</v>
      </c>
      <c r="W855" s="13" t="s">
        <v>33</v>
      </c>
      <c r="X855" s="13" t="s">
        <v>63</v>
      </c>
      <c r="Y855" s="14">
        <f>VLOOKUP(B855,'2. n_obs_id1'!$A:$B,2,FALSE)</f>
        <v>21</v>
      </c>
      <c r="Z855" s="14">
        <f>IF(ISERROR(VLOOKUP(C855,'2. n_obs_id1'!$A:$B,2,FALSE)),0,VLOOKUP(C855,'2. n_obs_id1'!$A:$B,2,FALSE))</f>
        <v>16</v>
      </c>
    </row>
    <row r="856" spans="1:26" x14ac:dyDescent="0.2">
      <c r="A856">
        <v>855</v>
      </c>
      <c r="B856" t="s">
        <v>121</v>
      </c>
      <c r="C856" t="s">
        <v>130</v>
      </c>
      <c r="D856">
        <v>0</v>
      </c>
      <c r="E856">
        <v>1</v>
      </c>
      <c r="F856">
        <v>1</v>
      </c>
      <c r="G856">
        <v>2</v>
      </c>
      <c r="H856" s="7" t="s">
        <v>5</v>
      </c>
      <c r="I856" s="7" t="s">
        <v>5</v>
      </c>
      <c r="J856" t="s">
        <v>3</v>
      </c>
      <c r="K856" t="s">
        <v>2</v>
      </c>
      <c r="L856" t="s">
        <v>6</v>
      </c>
      <c r="M856" t="s">
        <v>6</v>
      </c>
      <c r="N856" s="1">
        <v>100.66666666666667</v>
      </c>
      <c r="O856" s="1">
        <v>83.333333333333329</v>
      </c>
      <c r="P856" s="1">
        <v>38.078865529319543</v>
      </c>
      <c r="Q856" s="1">
        <v>18.357559750685819</v>
      </c>
      <c r="R856" s="1">
        <v>53.875550992751272</v>
      </c>
      <c r="S856" s="1">
        <v>23.438594914704964</v>
      </c>
      <c r="T856" s="1">
        <v>-15.796685463431729</v>
      </c>
      <c r="U856" s="1">
        <v>-5.0810351640191449</v>
      </c>
      <c r="V856" s="13">
        <v>2014</v>
      </c>
      <c r="W856" s="13" t="s">
        <v>33</v>
      </c>
      <c r="X856" s="13" t="s">
        <v>63</v>
      </c>
      <c r="Y856" s="14">
        <f>VLOOKUP(B856,'2. n_obs_id1'!$A:$B,2,FALSE)</f>
        <v>16</v>
      </c>
      <c r="Z856" s="14">
        <f>IF(ISERROR(VLOOKUP(C856,'2. n_obs_id1'!$A:$B,2,FALSE)),0,VLOOKUP(C856,'2. n_obs_id1'!$A:$B,2,FALSE))</f>
        <v>21</v>
      </c>
    </row>
    <row r="857" spans="1:26" x14ac:dyDescent="0.2">
      <c r="A857">
        <v>856</v>
      </c>
      <c r="B857" t="s">
        <v>121</v>
      </c>
      <c r="C857" t="s">
        <v>130</v>
      </c>
      <c r="D857">
        <v>0</v>
      </c>
      <c r="E857">
        <v>1</v>
      </c>
      <c r="F857">
        <v>2</v>
      </c>
      <c r="G857">
        <v>1</v>
      </c>
      <c r="H857" s="7">
        <v>0</v>
      </c>
      <c r="I857" s="7">
        <v>1</v>
      </c>
      <c r="J857" t="s">
        <v>3</v>
      </c>
      <c r="K857" t="s">
        <v>2</v>
      </c>
      <c r="L857" t="s">
        <v>6</v>
      </c>
      <c r="M857" t="s">
        <v>6</v>
      </c>
      <c r="N857" s="1">
        <v>100.66666666666667</v>
      </c>
      <c r="O857" s="1">
        <v>83.333333333333329</v>
      </c>
      <c r="P857" s="1">
        <v>38.078865529319543</v>
      </c>
      <c r="Q857" s="1">
        <v>18.357559750685819</v>
      </c>
      <c r="R857" s="1">
        <v>53.875550992751272</v>
      </c>
      <c r="S857" s="1">
        <v>23.438594914704964</v>
      </c>
      <c r="T857" s="1">
        <v>-15.796685463431729</v>
      </c>
      <c r="U857" s="1">
        <v>-5.0810351640191449</v>
      </c>
      <c r="V857" s="13">
        <v>2014</v>
      </c>
      <c r="W857" s="13" t="s">
        <v>33</v>
      </c>
      <c r="X857" s="13" t="s">
        <v>63</v>
      </c>
      <c r="Y857" s="14">
        <f>VLOOKUP(B857,'2. n_obs_id1'!$A:$B,2,FALSE)</f>
        <v>16</v>
      </c>
      <c r="Z857" s="14">
        <f>IF(ISERROR(VLOOKUP(C857,'2. n_obs_id1'!$A:$B,2,FALSE)),0,VLOOKUP(C857,'2. n_obs_id1'!$A:$B,2,FALSE))</f>
        <v>21</v>
      </c>
    </row>
    <row r="858" spans="1:26" x14ac:dyDescent="0.2">
      <c r="A858">
        <v>857</v>
      </c>
      <c r="B858" t="s">
        <v>121</v>
      </c>
      <c r="C858" t="s">
        <v>130</v>
      </c>
      <c r="D858">
        <v>0</v>
      </c>
      <c r="E858">
        <v>1</v>
      </c>
      <c r="F858">
        <v>1</v>
      </c>
      <c r="G858">
        <v>2</v>
      </c>
      <c r="H858" s="7">
        <v>0</v>
      </c>
      <c r="I858" s="7">
        <v>1</v>
      </c>
      <c r="J858" t="s">
        <v>3</v>
      </c>
      <c r="K858" t="s">
        <v>2</v>
      </c>
      <c r="L858" t="s">
        <v>6</v>
      </c>
      <c r="M858" t="s">
        <v>6</v>
      </c>
      <c r="N858" s="1">
        <v>100.66666666666667</v>
      </c>
      <c r="O858" s="1">
        <v>83.333333333333329</v>
      </c>
      <c r="P858" s="1">
        <v>38.078865529319543</v>
      </c>
      <c r="Q858" s="1">
        <v>18.357559750685819</v>
      </c>
      <c r="R858" s="1">
        <v>53.875550992751272</v>
      </c>
      <c r="S858" s="1">
        <v>23.438594914704964</v>
      </c>
      <c r="T858" s="1">
        <v>-15.796685463431729</v>
      </c>
      <c r="U858" s="1">
        <v>-5.0810351640191449</v>
      </c>
      <c r="V858" s="13">
        <v>2014</v>
      </c>
      <c r="W858" s="13" t="s">
        <v>33</v>
      </c>
      <c r="X858" s="13" t="s">
        <v>63</v>
      </c>
      <c r="Y858" s="14">
        <f>VLOOKUP(B858,'2. n_obs_id1'!$A:$B,2,FALSE)</f>
        <v>16</v>
      </c>
      <c r="Z858" s="14">
        <f>IF(ISERROR(VLOOKUP(C858,'2. n_obs_id1'!$A:$B,2,FALSE)),0,VLOOKUP(C858,'2. n_obs_id1'!$A:$B,2,FALSE))</f>
        <v>21</v>
      </c>
    </row>
    <row r="859" spans="1:26" x14ac:dyDescent="0.2">
      <c r="A859">
        <v>858</v>
      </c>
      <c r="B859" t="s">
        <v>130</v>
      </c>
      <c r="C859" t="s">
        <v>121</v>
      </c>
      <c r="D859">
        <v>1</v>
      </c>
      <c r="E859">
        <v>0</v>
      </c>
      <c r="F859">
        <v>2</v>
      </c>
      <c r="G859">
        <v>1</v>
      </c>
      <c r="H859" s="7">
        <v>1</v>
      </c>
      <c r="I859" s="7">
        <v>0</v>
      </c>
      <c r="J859" t="s">
        <v>2</v>
      </c>
      <c r="K859" t="s">
        <v>3</v>
      </c>
      <c r="L859" t="s">
        <v>6</v>
      </c>
      <c r="M859" t="s">
        <v>6</v>
      </c>
      <c r="N859" s="1">
        <v>83.333333333333329</v>
      </c>
      <c r="O859" s="1">
        <v>100.66666666666667</v>
      </c>
      <c r="P859" s="1">
        <v>18.357559750685819</v>
      </c>
      <c r="Q859" s="1">
        <v>38.078865529319543</v>
      </c>
      <c r="R859" s="1">
        <v>27.098150003075901</v>
      </c>
      <c r="S859" s="1">
        <v>89.00674700865541</v>
      </c>
      <c r="T859" s="1">
        <v>-8.7405902523900814</v>
      </c>
      <c r="U859" s="1">
        <v>-50.927881479335866</v>
      </c>
      <c r="V859" s="13">
        <v>2014</v>
      </c>
      <c r="W859" s="13" t="s">
        <v>33</v>
      </c>
      <c r="X859" s="13" t="s">
        <v>63</v>
      </c>
      <c r="Y859" s="14">
        <f>VLOOKUP(B859,'2. n_obs_id1'!$A:$B,2,FALSE)</f>
        <v>21</v>
      </c>
      <c r="Z859" s="14">
        <f>IF(ISERROR(VLOOKUP(C859,'2. n_obs_id1'!$A:$B,2,FALSE)),0,VLOOKUP(C859,'2. n_obs_id1'!$A:$B,2,FALSE))</f>
        <v>16</v>
      </c>
    </row>
    <row r="860" spans="1:26" x14ac:dyDescent="0.2">
      <c r="A860">
        <v>859</v>
      </c>
      <c r="B860" t="s">
        <v>142</v>
      </c>
      <c r="C860" t="s">
        <v>143</v>
      </c>
      <c r="D860">
        <v>1</v>
      </c>
      <c r="E860">
        <v>0</v>
      </c>
      <c r="F860">
        <v>1</v>
      </c>
      <c r="G860">
        <v>2</v>
      </c>
      <c r="H860" s="7">
        <v>1</v>
      </c>
      <c r="I860" s="7">
        <v>0</v>
      </c>
      <c r="J860" t="s">
        <v>3</v>
      </c>
      <c r="K860" t="s">
        <v>3</v>
      </c>
      <c r="L860" t="s">
        <v>6</v>
      </c>
      <c r="M860" t="s">
        <v>6</v>
      </c>
      <c r="N860" s="1">
        <v>89.3</v>
      </c>
      <c r="O860" s="1">
        <v>95.142857142857139</v>
      </c>
      <c r="P860" s="1">
        <v>9</v>
      </c>
      <c r="Q860" s="1">
        <v>50.219518117958877</v>
      </c>
      <c r="R860" s="1">
        <v>9</v>
      </c>
      <c r="S860" s="1">
        <v>16.007851865956216</v>
      </c>
      <c r="T860" s="1">
        <v>0</v>
      </c>
      <c r="U860" s="1">
        <v>34.211666252002658</v>
      </c>
      <c r="V860" s="13">
        <v>2014</v>
      </c>
      <c r="W860" s="13" t="s">
        <v>33</v>
      </c>
      <c r="X860" s="13" t="s">
        <v>64</v>
      </c>
      <c r="Y860" s="14">
        <f>VLOOKUP(B860,'2. n_obs_id1'!$A:$B,2,FALSE)</f>
        <v>10</v>
      </c>
      <c r="Z860" s="14">
        <f>IF(ISERROR(VLOOKUP(C860,'2. n_obs_id1'!$A:$B,2,FALSE)),0,VLOOKUP(C860,'2. n_obs_id1'!$A:$B,2,FALSE))</f>
        <v>22</v>
      </c>
    </row>
    <row r="861" spans="1:26" x14ac:dyDescent="0.2">
      <c r="A861">
        <v>860</v>
      </c>
      <c r="B861" t="s">
        <v>121</v>
      </c>
      <c r="C861" t="s">
        <v>142</v>
      </c>
      <c r="D861">
        <v>0</v>
      </c>
      <c r="E861">
        <v>1</v>
      </c>
      <c r="F861">
        <v>2</v>
      </c>
      <c r="G861">
        <v>1</v>
      </c>
      <c r="H861" s="7">
        <v>0</v>
      </c>
      <c r="I861" s="7">
        <v>1</v>
      </c>
      <c r="J861" t="s">
        <v>3</v>
      </c>
      <c r="K861" t="s">
        <v>3</v>
      </c>
      <c r="L861" t="s">
        <v>6</v>
      </c>
      <c r="M861" t="s">
        <v>6</v>
      </c>
      <c r="N861" s="1">
        <v>100.66666666666667</v>
      </c>
      <c r="O861" s="1">
        <v>89.3</v>
      </c>
      <c r="P861" s="1">
        <v>84.599054368237475</v>
      </c>
      <c r="Q861" s="1">
        <v>9</v>
      </c>
      <c r="R861" s="1">
        <v>53.875550992751272</v>
      </c>
      <c r="S861" s="1">
        <v>9</v>
      </c>
      <c r="T861" s="1">
        <v>30.723503375486203</v>
      </c>
      <c r="U861" s="1">
        <v>0</v>
      </c>
      <c r="V861" s="13">
        <v>2014</v>
      </c>
      <c r="W861" s="13" t="s">
        <v>33</v>
      </c>
      <c r="X861" s="13" t="s">
        <v>64</v>
      </c>
      <c r="Y861" s="14">
        <f>VLOOKUP(B861,'2. n_obs_id1'!$A:$B,2,FALSE)</f>
        <v>16</v>
      </c>
      <c r="Z861" s="14">
        <f>IF(ISERROR(VLOOKUP(C861,'2. n_obs_id1'!$A:$B,2,FALSE)),0,VLOOKUP(C861,'2. n_obs_id1'!$A:$B,2,FALSE))</f>
        <v>10</v>
      </c>
    </row>
    <row r="862" spans="1:26" x14ac:dyDescent="0.2">
      <c r="A862">
        <v>861</v>
      </c>
      <c r="B862" t="s">
        <v>121</v>
      </c>
      <c r="C862" t="s">
        <v>142</v>
      </c>
      <c r="D862">
        <v>0</v>
      </c>
      <c r="E862">
        <v>1</v>
      </c>
      <c r="F862">
        <v>2</v>
      </c>
      <c r="G862">
        <v>1</v>
      </c>
      <c r="H862" s="7">
        <v>0</v>
      </c>
      <c r="I862" s="7">
        <v>1</v>
      </c>
      <c r="J862" t="s">
        <v>3</v>
      </c>
      <c r="K862" t="s">
        <v>3</v>
      </c>
      <c r="L862" t="s">
        <v>6</v>
      </c>
      <c r="M862" t="s">
        <v>6</v>
      </c>
      <c r="N862" s="1">
        <v>100.66666666666667</v>
      </c>
      <c r="O862" s="1">
        <v>89.3</v>
      </c>
      <c r="P862" s="1">
        <v>84.599054368237475</v>
      </c>
      <c r="Q862" s="1">
        <v>9</v>
      </c>
      <c r="R862" s="1">
        <v>53.875550992751272</v>
      </c>
      <c r="S862" s="1">
        <v>9</v>
      </c>
      <c r="T862" s="1">
        <v>30.723503375486203</v>
      </c>
      <c r="U862" s="1">
        <v>0</v>
      </c>
      <c r="V862" s="13">
        <v>2014</v>
      </c>
      <c r="W862" s="13" t="s">
        <v>33</v>
      </c>
      <c r="X862" s="13" t="s">
        <v>64</v>
      </c>
      <c r="Y862" s="14">
        <f>VLOOKUP(B862,'2. n_obs_id1'!$A:$B,2,FALSE)</f>
        <v>16</v>
      </c>
      <c r="Z862" s="14">
        <f>IF(ISERROR(VLOOKUP(C862,'2. n_obs_id1'!$A:$B,2,FALSE)),0,VLOOKUP(C862,'2. n_obs_id1'!$A:$B,2,FALSE))</f>
        <v>10</v>
      </c>
    </row>
    <row r="863" spans="1:26" x14ac:dyDescent="0.2">
      <c r="A863">
        <v>862</v>
      </c>
      <c r="B863" t="s">
        <v>121</v>
      </c>
      <c r="C863" t="s">
        <v>142</v>
      </c>
      <c r="D863">
        <v>0</v>
      </c>
      <c r="E863">
        <v>1</v>
      </c>
      <c r="F863">
        <v>2</v>
      </c>
      <c r="G863">
        <v>1</v>
      </c>
      <c r="H863" s="7">
        <v>0</v>
      </c>
      <c r="I863" s="7">
        <v>1</v>
      </c>
      <c r="J863" t="s">
        <v>3</v>
      </c>
      <c r="K863" t="s">
        <v>3</v>
      </c>
      <c r="L863" t="s">
        <v>6</v>
      </c>
      <c r="M863" t="s">
        <v>6</v>
      </c>
      <c r="N863" s="1">
        <v>100.66666666666667</v>
      </c>
      <c r="O863" s="1">
        <v>89.3</v>
      </c>
      <c r="P863" s="1">
        <v>84.599054368237475</v>
      </c>
      <c r="Q863" s="1">
        <v>9</v>
      </c>
      <c r="R863" s="1">
        <v>53.875550992751272</v>
      </c>
      <c r="S863" s="1">
        <v>9</v>
      </c>
      <c r="T863" s="1">
        <v>30.723503375486203</v>
      </c>
      <c r="U863" s="1">
        <v>0</v>
      </c>
      <c r="V863" s="13">
        <v>2014</v>
      </c>
      <c r="W863" s="13" t="s">
        <v>33</v>
      </c>
      <c r="X863" s="13" t="s">
        <v>64</v>
      </c>
      <c r="Y863" s="14">
        <f>VLOOKUP(B863,'2. n_obs_id1'!$A:$B,2,FALSE)</f>
        <v>16</v>
      </c>
      <c r="Z863" s="14">
        <f>IF(ISERROR(VLOOKUP(C863,'2. n_obs_id1'!$A:$B,2,FALSE)),0,VLOOKUP(C863,'2. n_obs_id1'!$A:$B,2,FALSE))</f>
        <v>10</v>
      </c>
    </row>
    <row r="864" spans="1:26" x14ac:dyDescent="0.2">
      <c r="A864">
        <v>863</v>
      </c>
      <c r="B864" t="s">
        <v>121</v>
      </c>
      <c r="C864" t="s">
        <v>142</v>
      </c>
      <c r="D864">
        <v>0</v>
      </c>
      <c r="E864">
        <v>1</v>
      </c>
      <c r="F864">
        <v>1</v>
      </c>
      <c r="G864">
        <v>2</v>
      </c>
      <c r="H864" s="7">
        <v>0</v>
      </c>
      <c r="I864" s="7">
        <v>1</v>
      </c>
      <c r="J864" t="s">
        <v>3</v>
      </c>
      <c r="K864" t="s">
        <v>3</v>
      </c>
      <c r="L864" t="s">
        <v>6</v>
      </c>
      <c r="M864" t="s">
        <v>6</v>
      </c>
      <c r="N864" s="1">
        <v>100.66666666666667</v>
      </c>
      <c r="O864" s="1">
        <v>89.3</v>
      </c>
      <c r="P864" s="1">
        <v>84.599054368237475</v>
      </c>
      <c r="Q864" s="1">
        <v>9</v>
      </c>
      <c r="R864" s="1">
        <v>53.875550992751272</v>
      </c>
      <c r="S864" s="1">
        <v>9</v>
      </c>
      <c r="T864" s="1">
        <v>30.723503375486203</v>
      </c>
      <c r="U864" s="1">
        <v>0</v>
      </c>
      <c r="V864" s="13">
        <v>2014</v>
      </c>
      <c r="W864" s="13" t="s">
        <v>33</v>
      </c>
      <c r="X864" s="13" t="s">
        <v>64</v>
      </c>
      <c r="Y864" s="14">
        <f>VLOOKUP(B864,'2. n_obs_id1'!$A:$B,2,FALSE)</f>
        <v>16</v>
      </c>
      <c r="Z864" s="14">
        <f>IF(ISERROR(VLOOKUP(C864,'2. n_obs_id1'!$A:$B,2,FALSE)),0,VLOOKUP(C864,'2. n_obs_id1'!$A:$B,2,FALSE))</f>
        <v>10</v>
      </c>
    </row>
    <row r="865" spans="1:26" x14ac:dyDescent="0.2">
      <c r="A865">
        <v>864</v>
      </c>
      <c r="B865" t="s">
        <v>121</v>
      </c>
      <c r="C865" t="s">
        <v>130</v>
      </c>
      <c r="D865">
        <v>0</v>
      </c>
      <c r="E865">
        <v>1</v>
      </c>
      <c r="F865">
        <v>2</v>
      </c>
      <c r="G865">
        <v>1</v>
      </c>
      <c r="H865" s="7">
        <v>0</v>
      </c>
      <c r="I865" s="7">
        <v>1</v>
      </c>
      <c r="J865" t="s">
        <v>3</v>
      </c>
      <c r="K865" t="s">
        <v>2</v>
      </c>
      <c r="L865" t="s">
        <v>6</v>
      </c>
      <c r="M865" t="s">
        <v>6</v>
      </c>
      <c r="N865" s="1">
        <v>100.66666666666667</v>
      </c>
      <c r="O865" s="1">
        <v>83.333333333333329</v>
      </c>
      <c r="P865" s="1">
        <v>38.078865529319543</v>
      </c>
      <c r="Q865" s="1">
        <v>18.357559750685819</v>
      </c>
      <c r="R865" s="1">
        <v>53.875550992751272</v>
      </c>
      <c r="S865" s="1">
        <v>23.438594914704964</v>
      </c>
      <c r="T865" s="1">
        <v>-15.796685463431729</v>
      </c>
      <c r="U865" s="1">
        <v>-5.0810351640191449</v>
      </c>
      <c r="V865" s="13">
        <v>2014</v>
      </c>
      <c r="W865" s="13" t="s">
        <v>33</v>
      </c>
      <c r="X865" s="13" t="s">
        <v>63</v>
      </c>
      <c r="Y865" s="14">
        <f>VLOOKUP(B865,'2. n_obs_id1'!$A:$B,2,FALSE)</f>
        <v>16</v>
      </c>
      <c r="Z865" s="14">
        <f>IF(ISERROR(VLOOKUP(C865,'2. n_obs_id1'!$A:$B,2,FALSE)),0,VLOOKUP(C865,'2. n_obs_id1'!$A:$B,2,FALSE))</f>
        <v>21</v>
      </c>
    </row>
    <row r="866" spans="1:26" x14ac:dyDescent="0.2">
      <c r="A866">
        <v>865</v>
      </c>
      <c r="B866" t="s">
        <v>121</v>
      </c>
      <c r="C866" t="s">
        <v>130</v>
      </c>
      <c r="D866">
        <v>0</v>
      </c>
      <c r="E866">
        <v>1</v>
      </c>
      <c r="F866">
        <v>2</v>
      </c>
      <c r="G866">
        <v>1</v>
      </c>
      <c r="H866" s="7">
        <v>0</v>
      </c>
      <c r="I866" s="7">
        <v>1</v>
      </c>
      <c r="J866" t="s">
        <v>3</v>
      </c>
      <c r="K866" t="s">
        <v>2</v>
      </c>
      <c r="L866" t="s">
        <v>6</v>
      </c>
      <c r="M866" t="s">
        <v>6</v>
      </c>
      <c r="N866" s="1">
        <v>100.66666666666667</v>
      </c>
      <c r="O866" s="1">
        <v>83.333333333333329</v>
      </c>
      <c r="P866" s="1">
        <v>38.078865529319543</v>
      </c>
      <c r="Q866" s="1">
        <v>18.357559750685819</v>
      </c>
      <c r="R866" s="1">
        <v>53.875550992751272</v>
      </c>
      <c r="S866" s="1">
        <v>23.438594914704964</v>
      </c>
      <c r="T866" s="1">
        <v>-15.796685463431729</v>
      </c>
      <c r="U866" s="1">
        <v>-5.0810351640191449</v>
      </c>
      <c r="V866" s="13">
        <v>2014</v>
      </c>
      <c r="W866" s="13" t="s">
        <v>33</v>
      </c>
      <c r="X866" s="13" t="s">
        <v>63</v>
      </c>
      <c r="Y866" s="14">
        <f>VLOOKUP(B866,'2. n_obs_id1'!$A:$B,2,FALSE)</f>
        <v>16</v>
      </c>
      <c r="Z866" s="14">
        <f>IF(ISERROR(VLOOKUP(C866,'2. n_obs_id1'!$A:$B,2,FALSE)),0,VLOOKUP(C866,'2. n_obs_id1'!$A:$B,2,FALSE))</f>
        <v>21</v>
      </c>
    </row>
    <row r="867" spans="1:26" x14ac:dyDescent="0.2">
      <c r="A867">
        <v>866</v>
      </c>
      <c r="B867" t="s">
        <v>143</v>
      </c>
      <c r="C867" t="s">
        <v>119</v>
      </c>
      <c r="D867">
        <v>0</v>
      </c>
      <c r="E867">
        <v>1</v>
      </c>
      <c r="F867">
        <v>1</v>
      </c>
      <c r="G867">
        <v>2</v>
      </c>
      <c r="H867" s="7" t="s">
        <v>5</v>
      </c>
      <c r="I867" s="7" t="s">
        <v>5</v>
      </c>
      <c r="J867" t="s">
        <v>3</v>
      </c>
      <c r="K867" t="s">
        <v>2</v>
      </c>
      <c r="L867" t="s">
        <v>6</v>
      </c>
      <c r="M867" t="s">
        <v>6</v>
      </c>
      <c r="N867" s="1">
        <v>95.142857142857139</v>
      </c>
      <c r="O867" s="1">
        <v>90.5</v>
      </c>
      <c r="P867" s="1">
        <v>12.206555615733702</v>
      </c>
      <c r="Q867" s="1">
        <v>18.788294228055936</v>
      </c>
      <c r="R867" s="1">
        <v>12.206555615733699</v>
      </c>
      <c r="S867" s="1">
        <v>22.753436526741513</v>
      </c>
      <c r="T867" s="1">
        <v>0</v>
      </c>
      <c r="U867" s="1">
        <v>-3.9651422986855778</v>
      </c>
      <c r="V867" s="13">
        <v>2014</v>
      </c>
      <c r="W867" s="13" t="s">
        <v>33</v>
      </c>
      <c r="X867" s="13" t="s">
        <v>69</v>
      </c>
      <c r="Y867" s="14">
        <f>VLOOKUP(B867,'2. n_obs_id1'!$A:$B,2,FALSE)</f>
        <v>22</v>
      </c>
      <c r="Z867" s="14">
        <f>IF(ISERROR(VLOOKUP(C867,'2. n_obs_id1'!$A:$B,2,FALSE)),0,VLOOKUP(C867,'2. n_obs_id1'!$A:$B,2,FALSE))</f>
        <v>76</v>
      </c>
    </row>
    <row r="868" spans="1:26" x14ac:dyDescent="0.2">
      <c r="A868">
        <v>867</v>
      </c>
      <c r="B868" t="s">
        <v>119</v>
      </c>
      <c r="C868" t="s">
        <v>143</v>
      </c>
      <c r="D868">
        <v>1</v>
      </c>
      <c r="E868">
        <v>0</v>
      </c>
      <c r="F868">
        <v>1</v>
      </c>
      <c r="G868">
        <v>2</v>
      </c>
      <c r="H868" s="7" t="s">
        <v>5</v>
      </c>
      <c r="I868" s="7" t="s">
        <v>5</v>
      </c>
      <c r="J868" t="s">
        <v>2</v>
      </c>
      <c r="K868" t="s">
        <v>3</v>
      </c>
      <c r="L868" t="s">
        <v>6</v>
      </c>
      <c r="M868" t="s">
        <v>6</v>
      </c>
      <c r="N868" s="1">
        <v>90.5</v>
      </c>
      <c r="O868" s="1">
        <v>95.142857142857139</v>
      </c>
      <c r="P868" s="1">
        <v>18.788294228055936</v>
      </c>
      <c r="Q868" s="1">
        <v>12.206555615733702</v>
      </c>
      <c r="R868" s="1">
        <v>23.245159346815022</v>
      </c>
      <c r="S868" s="1">
        <v>16.007851865956216</v>
      </c>
      <c r="T868" s="1">
        <v>-4.4568651187590866</v>
      </c>
      <c r="U868" s="1">
        <v>-3.8012962502225136</v>
      </c>
      <c r="V868" s="13">
        <v>2014</v>
      </c>
      <c r="W868" s="13" t="s">
        <v>33</v>
      </c>
      <c r="X868" s="13" t="s">
        <v>69</v>
      </c>
      <c r="Y868" s="14">
        <f>VLOOKUP(B868,'2. n_obs_id1'!$A:$B,2,FALSE)</f>
        <v>76</v>
      </c>
      <c r="Z868" s="14">
        <f>IF(ISERROR(VLOOKUP(C868,'2. n_obs_id1'!$A:$B,2,FALSE)),0,VLOOKUP(C868,'2. n_obs_id1'!$A:$B,2,FALSE))</f>
        <v>22</v>
      </c>
    </row>
    <row r="869" spans="1:26" x14ac:dyDescent="0.2">
      <c r="A869">
        <v>868</v>
      </c>
      <c r="B869" t="s">
        <v>143</v>
      </c>
      <c r="C869" t="s">
        <v>119</v>
      </c>
      <c r="D869">
        <v>0</v>
      </c>
      <c r="E869">
        <v>1</v>
      </c>
      <c r="F869">
        <v>2</v>
      </c>
      <c r="G869">
        <v>1</v>
      </c>
      <c r="H869" s="7" t="s">
        <v>5</v>
      </c>
      <c r="I869" s="7" t="s">
        <v>5</v>
      </c>
      <c r="J869" t="s">
        <v>3</v>
      </c>
      <c r="K869" t="s">
        <v>2</v>
      </c>
      <c r="L869" t="s">
        <v>6</v>
      </c>
      <c r="M869" t="s">
        <v>6</v>
      </c>
      <c r="N869" s="1">
        <v>95.142857142857139</v>
      </c>
      <c r="O869" s="1">
        <v>90.5</v>
      </c>
      <c r="P869" s="1">
        <v>12.206555615733702</v>
      </c>
      <c r="Q869" s="1">
        <v>18.788294228055936</v>
      </c>
      <c r="R869" s="1">
        <v>12.206555615733699</v>
      </c>
      <c r="S869" s="1">
        <v>22.753436526741513</v>
      </c>
      <c r="T869" s="1">
        <v>0</v>
      </c>
      <c r="U869" s="1">
        <v>-3.9651422986855778</v>
      </c>
      <c r="V869" s="13">
        <v>2014</v>
      </c>
      <c r="W869" s="13" t="s">
        <v>33</v>
      </c>
      <c r="X869" s="13" t="s">
        <v>69</v>
      </c>
      <c r="Y869" s="14">
        <f>VLOOKUP(B869,'2. n_obs_id1'!$A:$B,2,FALSE)</f>
        <v>22</v>
      </c>
      <c r="Z869" s="14">
        <f>IF(ISERROR(VLOOKUP(C869,'2. n_obs_id1'!$A:$B,2,FALSE)),0,VLOOKUP(C869,'2. n_obs_id1'!$A:$B,2,FALSE))</f>
        <v>76</v>
      </c>
    </row>
    <row r="870" spans="1:26" x14ac:dyDescent="0.2">
      <c r="A870">
        <v>869</v>
      </c>
      <c r="B870" t="s">
        <v>143</v>
      </c>
      <c r="C870" t="s">
        <v>119</v>
      </c>
      <c r="D870">
        <v>0</v>
      </c>
      <c r="E870">
        <v>1</v>
      </c>
      <c r="F870">
        <v>1</v>
      </c>
      <c r="G870">
        <v>2</v>
      </c>
      <c r="H870" s="7" t="s">
        <v>5</v>
      </c>
      <c r="I870" s="7" t="s">
        <v>5</v>
      </c>
      <c r="J870" t="s">
        <v>3</v>
      </c>
      <c r="K870" t="s">
        <v>2</v>
      </c>
      <c r="L870" t="s">
        <v>6</v>
      </c>
      <c r="M870" t="s">
        <v>6</v>
      </c>
      <c r="N870" s="1">
        <v>95.142857142857139</v>
      </c>
      <c r="O870" s="1">
        <v>90.5</v>
      </c>
      <c r="P870" s="1">
        <v>12.206555615733702</v>
      </c>
      <c r="Q870" s="1">
        <v>18.788294228055936</v>
      </c>
      <c r="R870" s="1">
        <v>12.206555615733699</v>
      </c>
      <c r="S870" s="1">
        <v>22.753436526741513</v>
      </c>
      <c r="T870" s="1">
        <v>0</v>
      </c>
      <c r="U870" s="1">
        <v>-3.9651422986855778</v>
      </c>
      <c r="V870" s="13">
        <v>2014</v>
      </c>
      <c r="W870" s="13" t="s">
        <v>33</v>
      </c>
      <c r="X870" s="13" t="s">
        <v>69</v>
      </c>
      <c r="Y870" s="14">
        <f>VLOOKUP(B870,'2. n_obs_id1'!$A:$B,2,FALSE)</f>
        <v>22</v>
      </c>
      <c r="Z870" s="14">
        <f>IF(ISERROR(VLOOKUP(C870,'2. n_obs_id1'!$A:$B,2,FALSE)),0,VLOOKUP(C870,'2. n_obs_id1'!$A:$B,2,FALSE))</f>
        <v>76</v>
      </c>
    </row>
    <row r="871" spans="1:26" x14ac:dyDescent="0.2">
      <c r="A871">
        <v>870</v>
      </c>
      <c r="B871" t="s">
        <v>119</v>
      </c>
      <c r="C871" t="s">
        <v>143</v>
      </c>
      <c r="D871">
        <v>1</v>
      </c>
      <c r="E871">
        <v>0</v>
      </c>
      <c r="F871">
        <v>1</v>
      </c>
      <c r="G871">
        <v>2</v>
      </c>
      <c r="H871" s="7" t="s">
        <v>5</v>
      </c>
      <c r="I871" s="7" t="s">
        <v>5</v>
      </c>
      <c r="J871" t="s">
        <v>2</v>
      </c>
      <c r="K871" t="s">
        <v>3</v>
      </c>
      <c r="L871" t="s">
        <v>6</v>
      </c>
      <c r="M871" t="s">
        <v>6</v>
      </c>
      <c r="N871" s="1">
        <v>90.5</v>
      </c>
      <c r="O871" s="1">
        <v>95.142857142857139</v>
      </c>
      <c r="P871" s="1">
        <v>18.788294228055936</v>
      </c>
      <c r="Q871" s="1">
        <v>12.206555615733702</v>
      </c>
      <c r="R871" s="1">
        <v>23.245159346815022</v>
      </c>
      <c r="S871" s="1">
        <v>16.007851865956216</v>
      </c>
      <c r="T871" s="1">
        <v>-4.4568651187590866</v>
      </c>
      <c r="U871" s="1">
        <v>-3.8012962502225136</v>
      </c>
      <c r="V871" s="13">
        <v>2014</v>
      </c>
      <c r="W871" s="13" t="s">
        <v>33</v>
      </c>
      <c r="X871" s="13" t="s">
        <v>69</v>
      </c>
      <c r="Y871" s="14">
        <f>VLOOKUP(B871,'2. n_obs_id1'!$A:$B,2,FALSE)</f>
        <v>76</v>
      </c>
      <c r="Z871" s="14">
        <f>IF(ISERROR(VLOOKUP(C871,'2. n_obs_id1'!$A:$B,2,FALSE)),0,VLOOKUP(C871,'2. n_obs_id1'!$A:$B,2,FALSE))</f>
        <v>22</v>
      </c>
    </row>
    <row r="872" spans="1:26" x14ac:dyDescent="0.2">
      <c r="A872">
        <v>871</v>
      </c>
      <c r="B872" t="s">
        <v>119</v>
      </c>
      <c r="C872" t="s">
        <v>143</v>
      </c>
      <c r="D872">
        <v>1</v>
      </c>
      <c r="E872">
        <v>0</v>
      </c>
      <c r="F872">
        <v>1</v>
      </c>
      <c r="G872">
        <v>2</v>
      </c>
      <c r="H872" s="7" t="s">
        <v>5</v>
      </c>
      <c r="I872" s="7" t="s">
        <v>5</v>
      </c>
      <c r="J872" t="s">
        <v>2</v>
      </c>
      <c r="K872" t="s">
        <v>3</v>
      </c>
      <c r="L872" t="s">
        <v>6</v>
      </c>
      <c r="M872" t="s">
        <v>6</v>
      </c>
      <c r="N872" s="1">
        <v>90.5</v>
      </c>
      <c r="O872" s="1">
        <v>95.142857142857139</v>
      </c>
      <c r="P872" s="1">
        <v>18.788294228055936</v>
      </c>
      <c r="Q872" s="1">
        <v>12.206555615733702</v>
      </c>
      <c r="R872" s="1">
        <v>23.245159346815022</v>
      </c>
      <c r="S872" s="1">
        <v>16.007851865956216</v>
      </c>
      <c r="T872" s="1">
        <v>-4.4568651187590866</v>
      </c>
      <c r="U872" s="1">
        <v>-3.8012962502225136</v>
      </c>
      <c r="V872" s="13">
        <v>2014</v>
      </c>
      <c r="W872" s="13" t="s">
        <v>33</v>
      </c>
      <c r="X872" s="13" t="s">
        <v>69</v>
      </c>
      <c r="Y872" s="14">
        <f>VLOOKUP(B872,'2. n_obs_id1'!$A:$B,2,FALSE)</f>
        <v>76</v>
      </c>
      <c r="Z872" s="14">
        <f>IF(ISERROR(VLOOKUP(C872,'2. n_obs_id1'!$A:$B,2,FALSE)),0,VLOOKUP(C872,'2. n_obs_id1'!$A:$B,2,FALSE))</f>
        <v>22</v>
      </c>
    </row>
    <row r="873" spans="1:26" x14ac:dyDescent="0.2">
      <c r="A873">
        <v>872</v>
      </c>
      <c r="B873" t="s">
        <v>119</v>
      </c>
      <c r="C873" t="s">
        <v>143</v>
      </c>
      <c r="D873">
        <v>1</v>
      </c>
      <c r="E873">
        <v>0</v>
      </c>
      <c r="F873">
        <v>1</v>
      </c>
      <c r="G873">
        <v>2</v>
      </c>
      <c r="H873" s="7" t="s">
        <v>5</v>
      </c>
      <c r="I873" s="7" t="s">
        <v>5</v>
      </c>
      <c r="J873" t="s">
        <v>2</v>
      </c>
      <c r="K873" t="s">
        <v>3</v>
      </c>
      <c r="L873" t="s">
        <v>6</v>
      </c>
      <c r="M873" t="s">
        <v>6</v>
      </c>
      <c r="N873" s="1">
        <v>90.5</v>
      </c>
      <c r="O873" s="1">
        <v>95.142857142857139</v>
      </c>
      <c r="P873" s="1">
        <v>18.788294228055936</v>
      </c>
      <c r="Q873" s="1">
        <v>12.206555615733702</v>
      </c>
      <c r="R873" s="1">
        <v>23.245159346815022</v>
      </c>
      <c r="S873" s="1">
        <v>16.007851865956216</v>
      </c>
      <c r="T873" s="1">
        <v>-4.4568651187590866</v>
      </c>
      <c r="U873" s="1">
        <v>-3.8012962502225136</v>
      </c>
      <c r="V873" s="13">
        <v>2014</v>
      </c>
      <c r="W873" s="13" t="s">
        <v>33</v>
      </c>
      <c r="X873" s="13" t="s">
        <v>69</v>
      </c>
      <c r="Y873" s="14">
        <f>VLOOKUP(B873,'2. n_obs_id1'!$A:$B,2,FALSE)</f>
        <v>76</v>
      </c>
      <c r="Z873" s="14">
        <f>IF(ISERROR(VLOOKUP(C873,'2. n_obs_id1'!$A:$B,2,FALSE)),0,VLOOKUP(C873,'2. n_obs_id1'!$A:$B,2,FALSE))</f>
        <v>22</v>
      </c>
    </row>
    <row r="874" spans="1:26" x14ac:dyDescent="0.2">
      <c r="A874">
        <v>873</v>
      </c>
      <c r="B874" t="s">
        <v>119</v>
      </c>
      <c r="C874" t="s">
        <v>143</v>
      </c>
      <c r="D874">
        <v>1</v>
      </c>
      <c r="E874">
        <v>0</v>
      </c>
      <c r="F874">
        <v>1</v>
      </c>
      <c r="G874">
        <v>2</v>
      </c>
      <c r="H874" s="7" t="s">
        <v>5</v>
      </c>
      <c r="I874" s="7" t="s">
        <v>5</v>
      </c>
      <c r="J874" t="s">
        <v>2</v>
      </c>
      <c r="K874" t="s">
        <v>3</v>
      </c>
      <c r="L874" t="s">
        <v>6</v>
      </c>
      <c r="M874" t="s">
        <v>6</v>
      </c>
      <c r="N874" s="1">
        <v>90.5</v>
      </c>
      <c r="O874" s="1">
        <v>95.142857142857139</v>
      </c>
      <c r="P874" s="1">
        <v>18.788294228055936</v>
      </c>
      <c r="Q874" s="1">
        <v>12.206555615733702</v>
      </c>
      <c r="R874" s="1">
        <v>23.245159346815022</v>
      </c>
      <c r="S874" s="1">
        <v>16.007851865956216</v>
      </c>
      <c r="T874" s="1">
        <v>-4.4568651187590866</v>
      </c>
      <c r="U874" s="1">
        <v>-3.8012962502225136</v>
      </c>
      <c r="V874" s="13">
        <v>2014</v>
      </c>
      <c r="W874" s="13" t="s">
        <v>33</v>
      </c>
      <c r="X874" s="13" t="s">
        <v>69</v>
      </c>
      <c r="Y874" s="14">
        <f>VLOOKUP(B874,'2. n_obs_id1'!$A:$B,2,FALSE)</f>
        <v>76</v>
      </c>
      <c r="Z874" s="14">
        <f>IF(ISERROR(VLOOKUP(C874,'2. n_obs_id1'!$A:$B,2,FALSE)),0,VLOOKUP(C874,'2. n_obs_id1'!$A:$B,2,FALSE))</f>
        <v>22</v>
      </c>
    </row>
    <row r="875" spans="1:26" x14ac:dyDescent="0.2">
      <c r="A875">
        <v>874</v>
      </c>
      <c r="B875" t="s">
        <v>143</v>
      </c>
      <c r="C875" t="s">
        <v>119</v>
      </c>
      <c r="D875">
        <v>0</v>
      </c>
      <c r="E875">
        <v>1</v>
      </c>
      <c r="F875">
        <v>2</v>
      </c>
      <c r="G875">
        <v>1</v>
      </c>
      <c r="H875" s="7" t="s">
        <v>5</v>
      </c>
      <c r="I875" s="7" t="s">
        <v>5</v>
      </c>
      <c r="J875" t="s">
        <v>3</v>
      </c>
      <c r="K875" t="s">
        <v>2</v>
      </c>
      <c r="L875" t="s">
        <v>6</v>
      </c>
      <c r="M875" t="s">
        <v>6</v>
      </c>
      <c r="N875" s="1">
        <v>95.142857142857139</v>
      </c>
      <c r="O875" s="1">
        <v>90.5</v>
      </c>
      <c r="P875" s="1">
        <v>12.206555615733702</v>
      </c>
      <c r="Q875" s="1">
        <v>18.788294228055936</v>
      </c>
      <c r="R875" s="1">
        <v>12.206555615733699</v>
      </c>
      <c r="S875" s="1">
        <v>22.753436526741513</v>
      </c>
      <c r="T875" s="1">
        <v>0</v>
      </c>
      <c r="U875" s="1">
        <v>-3.9651422986855778</v>
      </c>
      <c r="V875" s="13">
        <v>2014</v>
      </c>
      <c r="W875" s="13" t="s">
        <v>33</v>
      </c>
      <c r="X875" s="13" t="s">
        <v>69</v>
      </c>
      <c r="Y875" s="14">
        <f>VLOOKUP(B875,'2. n_obs_id1'!$A:$B,2,FALSE)</f>
        <v>22</v>
      </c>
      <c r="Z875" s="14">
        <f>IF(ISERROR(VLOOKUP(C875,'2. n_obs_id1'!$A:$B,2,FALSE)),0,VLOOKUP(C875,'2. n_obs_id1'!$A:$B,2,FALSE))</f>
        <v>76</v>
      </c>
    </row>
    <row r="876" spans="1:26" x14ac:dyDescent="0.2">
      <c r="A876">
        <v>875</v>
      </c>
      <c r="B876" t="s">
        <v>119</v>
      </c>
      <c r="C876" t="s">
        <v>143</v>
      </c>
      <c r="D876">
        <v>1</v>
      </c>
      <c r="E876">
        <v>0</v>
      </c>
      <c r="F876">
        <v>2</v>
      </c>
      <c r="G876">
        <v>1</v>
      </c>
      <c r="H876" s="7" t="s">
        <v>5</v>
      </c>
      <c r="I876" s="7" t="s">
        <v>5</v>
      </c>
      <c r="J876" t="s">
        <v>2</v>
      </c>
      <c r="K876" t="s">
        <v>3</v>
      </c>
      <c r="L876" t="s">
        <v>6</v>
      </c>
      <c r="M876" t="s">
        <v>6</v>
      </c>
      <c r="N876" s="1">
        <v>90.5</v>
      </c>
      <c r="O876" s="1">
        <v>95.142857142857139</v>
      </c>
      <c r="P876" s="1">
        <v>18.788294228055936</v>
      </c>
      <c r="Q876" s="1">
        <v>12.206555615733702</v>
      </c>
      <c r="R876" s="1">
        <v>23.245159346815022</v>
      </c>
      <c r="S876" s="1">
        <v>16.007851865956216</v>
      </c>
      <c r="T876" s="1">
        <v>-4.4568651187590866</v>
      </c>
      <c r="U876" s="1">
        <v>-3.8012962502225136</v>
      </c>
      <c r="V876" s="13">
        <v>2014</v>
      </c>
      <c r="W876" s="13" t="s">
        <v>33</v>
      </c>
      <c r="X876" s="13" t="s">
        <v>69</v>
      </c>
      <c r="Y876" s="14">
        <f>VLOOKUP(B876,'2. n_obs_id1'!$A:$B,2,FALSE)</f>
        <v>76</v>
      </c>
      <c r="Z876" s="14">
        <f>IF(ISERROR(VLOOKUP(C876,'2. n_obs_id1'!$A:$B,2,FALSE)),0,VLOOKUP(C876,'2. n_obs_id1'!$A:$B,2,FALSE))</f>
        <v>22</v>
      </c>
    </row>
    <row r="877" spans="1:26" x14ac:dyDescent="0.2">
      <c r="A877">
        <v>876</v>
      </c>
      <c r="B877" t="s">
        <v>119</v>
      </c>
      <c r="C877" t="s">
        <v>143</v>
      </c>
      <c r="D877">
        <v>1</v>
      </c>
      <c r="E877">
        <v>0</v>
      </c>
      <c r="F877">
        <v>1</v>
      </c>
      <c r="G877">
        <v>2</v>
      </c>
      <c r="H877" s="7" t="s">
        <v>5</v>
      </c>
      <c r="I877" s="7" t="s">
        <v>5</v>
      </c>
      <c r="J877" t="s">
        <v>2</v>
      </c>
      <c r="K877" t="s">
        <v>3</v>
      </c>
      <c r="L877" t="s">
        <v>6</v>
      </c>
      <c r="M877" t="s">
        <v>6</v>
      </c>
      <c r="N877" s="1">
        <v>90.5</v>
      </c>
      <c r="O877" s="1">
        <v>95.142857142857139</v>
      </c>
      <c r="P877" s="1">
        <v>18.788294228055936</v>
      </c>
      <c r="Q877" s="1">
        <v>12.206555615733702</v>
      </c>
      <c r="R877" s="1">
        <v>23.245159346815022</v>
      </c>
      <c r="S877" s="1">
        <v>16.007851865956216</v>
      </c>
      <c r="T877" s="1">
        <v>-4.4568651187590866</v>
      </c>
      <c r="U877" s="1">
        <v>-3.8012962502225136</v>
      </c>
      <c r="V877" s="13">
        <v>2014</v>
      </c>
      <c r="W877" s="13" t="s">
        <v>33</v>
      </c>
      <c r="X877" s="13" t="s">
        <v>69</v>
      </c>
      <c r="Y877" s="14">
        <f>VLOOKUP(B877,'2. n_obs_id1'!$A:$B,2,FALSE)</f>
        <v>76</v>
      </c>
      <c r="Z877" s="14">
        <f>IF(ISERROR(VLOOKUP(C877,'2. n_obs_id1'!$A:$B,2,FALSE)),0,VLOOKUP(C877,'2. n_obs_id1'!$A:$B,2,FALSE))</f>
        <v>22</v>
      </c>
    </row>
    <row r="878" spans="1:26" x14ac:dyDescent="0.2">
      <c r="A878">
        <v>877</v>
      </c>
      <c r="B878" t="s">
        <v>143</v>
      </c>
      <c r="C878" t="s">
        <v>119</v>
      </c>
      <c r="D878">
        <v>0</v>
      </c>
      <c r="E878">
        <v>1</v>
      </c>
      <c r="F878">
        <v>2</v>
      </c>
      <c r="G878">
        <v>1</v>
      </c>
      <c r="H878" s="7">
        <v>1</v>
      </c>
      <c r="I878" s="7">
        <v>0</v>
      </c>
      <c r="J878" t="s">
        <v>3</v>
      </c>
      <c r="K878" t="s">
        <v>2</v>
      </c>
      <c r="L878" t="s">
        <v>6</v>
      </c>
      <c r="M878" t="s">
        <v>6</v>
      </c>
      <c r="N878" s="1">
        <v>95.142857142857139</v>
      </c>
      <c r="O878" s="1">
        <v>90.5</v>
      </c>
      <c r="P878" s="1">
        <v>12.206555615733702</v>
      </c>
      <c r="Q878" s="1">
        <v>18.788294228055936</v>
      </c>
      <c r="R878" s="1">
        <v>12.206555615733699</v>
      </c>
      <c r="S878" s="1">
        <v>22.753436526741513</v>
      </c>
      <c r="T878" s="1">
        <v>0</v>
      </c>
      <c r="U878" s="1">
        <v>-3.9651422986855778</v>
      </c>
      <c r="V878" s="13">
        <v>2014</v>
      </c>
      <c r="W878" s="13" t="s">
        <v>33</v>
      </c>
      <c r="X878" s="13" t="s">
        <v>69</v>
      </c>
      <c r="Y878" s="14">
        <f>VLOOKUP(B878,'2. n_obs_id1'!$A:$B,2,FALSE)</f>
        <v>22</v>
      </c>
      <c r="Z878" s="14">
        <f>IF(ISERROR(VLOOKUP(C878,'2. n_obs_id1'!$A:$B,2,FALSE)),0,VLOOKUP(C878,'2. n_obs_id1'!$A:$B,2,FALSE))</f>
        <v>76</v>
      </c>
    </row>
    <row r="879" spans="1:26" x14ac:dyDescent="0.2">
      <c r="A879">
        <v>878</v>
      </c>
      <c r="B879" t="s">
        <v>143</v>
      </c>
      <c r="C879" t="s">
        <v>119</v>
      </c>
      <c r="D879">
        <v>0</v>
      </c>
      <c r="E879">
        <v>1</v>
      </c>
      <c r="F879">
        <v>2</v>
      </c>
      <c r="G879">
        <v>1</v>
      </c>
      <c r="H879" s="7" t="s">
        <v>5</v>
      </c>
      <c r="I879" s="7" t="s">
        <v>5</v>
      </c>
      <c r="J879" t="s">
        <v>3</v>
      </c>
      <c r="K879" t="s">
        <v>2</v>
      </c>
      <c r="L879" t="s">
        <v>6</v>
      </c>
      <c r="M879" t="s">
        <v>6</v>
      </c>
      <c r="N879" s="1">
        <v>95.142857142857139</v>
      </c>
      <c r="O879" s="1">
        <v>90.5</v>
      </c>
      <c r="P879" s="1">
        <v>12.206555615733702</v>
      </c>
      <c r="Q879" s="1">
        <v>18.788294228055936</v>
      </c>
      <c r="R879" s="1">
        <v>12.206555615733699</v>
      </c>
      <c r="S879" s="1">
        <v>22.753436526741513</v>
      </c>
      <c r="T879" s="1">
        <v>0</v>
      </c>
      <c r="U879" s="1">
        <v>-3.9651422986855778</v>
      </c>
      <c r="V879" s="13">
        <v>2014</v>
      </c>
      <c r="W879" s="13" t="s">
        <v>33</v>
      </c>
      <c r="X879" s="13" t="s">
        <v>69</v>
      </c>
      <c r="Y879" s="14">
        <f>VLOOKUP(B879,'2. n_obs_id1'!$A:$B,2,FALSE)</f>
        <v>22</v>
      </c>
      <c r="Z879" s="14">
        <f>IF(ISERROR(VLOOKUP(C879,'2. n_obs_id1'!$A:$B,2,FALSE)),0,VLOOKUP(C879,'2. n_obs_id1'!$A:$B,2,FALSE))</f>
        <v>76</v>
      </c>
    </row>
    <row r="880" spans="1:26" x14ac:dyDescent="0.2">
      <c r="A880">
        <v>879</v>
      </c>
      <c r="B880" t="s">
        <v>143</v>
      </c>
      <c r="C880" t="s">
        <v>119</v>
      </c>
      <c r="D880">
        <v>1</v>
      </c>
      <c r="E880">
        <v>0</v>
      </c>
      <c r="F880">
        <v>2</v>
      </c>
      <c r="G880">
        <v>1</v>
      </c>
      <c r="H880" s="7" t="s">
        <v>5</v>
      </c>
      <c r="I880" s="7" t="s">
        <v>5</v>
      </c>
      <c r="J880" t="s">
        <v>3</v>
      </c>
      <c r="K880" t="s">
        <v>2</v>
      </c>
      <c r="L880" t="s">
        <v>6</v>
      </c>
      <c r="M880" t="s">
        <v>6</v>
      </c>
      <c r="N880" s="1">
        <v>95.142857142857139</v>
      </c>
      <c r="O880" s="1">
        <v>90.5</v>
      </c>
      <c r="P880" s="1">
        <v>12.206555615733702</v>
      </c>
      <c r="Q880" s="1">
        <v>18.788294228055936</v>
      </c>
      <c r="R880" s="1">
        <v>12.206555615733699</v>
      </c>
      <c r="S880" s="1">
        <v>22.753436526741513</v>
      </c>
      <c r="T880" s="1">
        <v>0</v>
      </c>
      <c r="U880" s="1">
        <v>-3.9651422986855778</v>
      </c>
      <c r="V880" s="13">
        <v>2014</v>
      </c>
      <c r="W880" s="13" t="s">
        <v>33</v>
      </c>
      <c r="X880" s="13" t="s">
        <v>69</v>
      </c>
      <c r="Y880" s="14">
        <f>VLOOKUP(B880,'2. n_obs_id1'!$A:$B,2,FALSE)</f>
        <v>22</v>
      </c>
      <c r="Z880" s="14">
        <f>IF(ISERROR(VLOOKUP(C880,'2. n_obs_id1'!$A:$B,2,FALSE)),0,VLOOKUP(C880,'2. n_obs_id1'!$A:$B,2,FALSE))</f>
        <v>76</v>
      </c>
    </row>
    <row r="881" spans="1:26" x14ac:dyDescent="0.2">
      <c r="A881">
        <v>880</v>
      </c>
      <c r="B881" t="s">
        <v>143</v>
      </c>
      <c r="C881" t="s">
        <v>119</v>
      </c>
      <c r="D881">
        <v>0</v>
      </c>
      <c r="E881">
        <v>1</v>
      </c>
      <c r="F881">
        <v>2</v>
      </c>
      <c r="G881">
        <v>1</v>
      </c>
      <c r="H881" s="7" t="s">
        <v>5</v>
      </c>
      <c r="I881" s="7" t="s">
        <v>5</v>
      </c>
      <c r="J881" t="s">
        <v>3</v>
      </c>
      <c r="K881" t="s">
        <v>2</v>
      </c>
      <c r="L881" t="s">
        <v>6</v>
      </c>
      <c r="M881" t="s">
        <v>6</v>
      </c>
      <c r="N881" s="1">
        <v>95.142857142857139</v>
      </c>
      <c r="O881" s="1">
        <v>90.5</v>
      </c>
      <c r="P881" s="1">
        <v>12.206555615733702</v>
      </c>
      <c r="Q881" s="1">
        <v>18.788294228055936</v>
      </c>
      <c r="R881" s="1">
        <v>12.206555615733699</v>
      </c>
      <c r="S881" s="1">
        <v>22.753436526741513</v>
      </c>
      <c r="T881" s="1">
        <v>0</v>
      </c>
      <c r="U881" s="1">
        <v>-3.9651422986855778</v>
      </c>
      <c r="V881" s="13">
        <v>2014</v>
      </c>
      <c r="W881" s="13" t="s">
        <v>33</v>
      </c>
      <c r="X881" s="13" t="s">
        <v>69</v>
      </c>
      <c r="Y881" s="14">
        <f>VLOOKUP(B881,'2. n_obs_id1'!$A:$B,2,FALSE)</f>
        <v>22</v>
      </c>
      <c r="Z881" s="14">
        <f>IF(ISERROR(VLOOKUP(C881,'2. n_obs_id1'!$A:$B,2,FALSE)),0,VLOOKUP(C881,'2. n_obs_id1'!$A:$B,2,FALSE))</f>
        <v>76</v>
      </c>
    </row>
    <row r="882" spans="1:26" x14ac:dyDescent="0.2">
      <c r="A882">
        <v>881</v>
      </c>
      <c r="B882" t="s">
        <v>119</v>
      </c>
      <c r="C882" t="s">
        <v>143</v>
      </c>
      <c r="D882">
        <v>1</v>
      </c>
      <c r="E882">
        <v>0</v>
      </c>
      <c r="F882">
        <v>1</v>
      </c>
      <c r="G882">
        <v>2</v>
      </c>
      <c r="H882" s="7" t="s">
        <v>5</v>
      </c>
      <c r="I882" s="7" t="s">
        <v>5</v>
      </c>
      <c r="J882" t="s">
        <v>2</v>
      </c>
      <c r="K882" t="s">
        <v>3</v>
      </c>
      <c r="L882" t="s">
        <v>6</v>
      </c>
      <c r="M882" t="s">
        <v>6</v>
      </c>
      <c r="N882" s="1">
        <v>90.5</v>
      </c>
      <c r="O882" s="1">
        <v>95.142857142857139</v>
      </c>
      <c r="P882" s="1">
        <v>18.788294228055936</v>
      </c>
      <c r="Q882" s="1">
        <v>12.206555615733702</v>
      </c>
      <c r="R882" s="1">
        <v>23.245159346815022</v>
      </c>
      <c r="S882" s="1">
        <v>16.007851865956216</v>
      </c>
      <c r="T882" s="1">
        <v>-4.4568651187590866</v>
      </c>
      <c r="U882" s="1">
        <v>-3.8012962502225136</v>
      </c>
      <c r="V882" s="13">
        <v>2014</v>
      </c>
      <c r="W882" s="13" t="s">
        <v>33</v>
      </c>
      <c r="X882" s="13" t="s">
        <v>69</v>
      </c>
      <c r="Y882" s="14">
        <f>VLOOKUP(B882,'2. n_obs_id1'!$A:$B,2,FALSE)</f>
        <v>76</v>
      </c>
      <c r="Z882" s="14">
        <f>IF(ISERROR(VLOOKUP(C882,'2. n_obs_id1'!$A:$B,2,FALSE)),0,VLOOKUP(C882,'2. n_obs_id1'!$A:$B,2,FALSE))</f>
        <v>22</v>
      </c>
    </row>
    <row r="883" spans="1:26" x14ac:dyDescent="0.2">
      <c r="A883">
        <v>882</v>
      </c>
      <c r="B883" t="s">
        <v>119</v>
      </c>
      <c r="C883" t="s">
        <v>143</v>
      </c>
      <c r="D883">
        <v>1</v>
      </c>
      <c r="E883">
        <v>0</v>
      </c>
      <c r="F883">
        <v>1</v>
      </c>
      <c r="G883">
        <v>2</v>
      </c>
      <c r="H883" s="7" t="s">
        <v>5</v>
      </c>
      <c r="I883" s="7" t="s">
        <v>5</v>
      </c>
      <c r="J883" t="s">
        <v>2</v>
      </c>
      <c r="K883" t="s">
        <v>3</v>
      </c>
      <c r="L883" t="s">
        <v>6</v>
      </c>
      <c r="M883" t="s">
        <v>6</v>
      </c>
      <c r="N883" s="1">
        <v>90.5</v>
      </c>
      <c r="O883" s="1">
        <v>95.142857142857139</v>
      </c>
      <c r="P883" s="1">
        <v>18.788294228055936</v>
      </c>
      <c r="Q883" s="1">
        <v>12.206555615733702</v>
      </c>
      <c r="R883" s="1">
        <v>23.245159346815022</v>
      </c>
      <c r="S883" s="1">
        <v>16.007851865956216</v>
      </c>
      <c r="T883" s="1">
        <v>-4.4568651187590866</v>
      </c>
      <c r="U883" s="1">
        <v>-3.8012962502225136</v>
      </c>
      <c r="V883" s="13">
        <v>2014</v>
      </c>
      <c r="W883" s="13" t="s">
        <v>33</v>
      </c>
      <c r="X883" s="13" t="s">
        <v>69</v>
      </c>
      <c r="Y883" s="14">
        <f>VLOOKUP(B883,'2. n_obs_id1'!$A:$B,2,FALSE)</f>
        <v>76</v>
      </c>
      <c r="Z883" s="14">
        <f>IF(ISERROR(VLOOKUP(C883,'2. n_obs_id1'!$A:$B,2,FALSE)),0,VLOOKUP(C883,'2. n_obs_id1'!$A:$B,2,FALSE))</f>
        <v>22</v>
      </c>
    </row>
    <row r="884" spans="1:26" x14ac:dyDescent="0.2">
      <c r="A884">
        <v>883</v>
      </c>
      <c r="B884" t="s">
        <v>143</v>
      </c>
      <c r="C884" t="s">
        <v>119</v>
      </c>
      <c r="D884">
        <v>1</v>
      </c>
      <c r="E884">
        <v>0</v>
      </c>
      <c r="F884">
        <v>2</v>
      </c>
      <c r="G884">
        <v>1</v>
      </c>
      <c r="H884" s="7" t="s">
        <v>5</v>
      </c>
      <c r="I884" s="7" t="s">
        <v>5</v>
      </c>
      <c r="J884" t="s">
        <v>3</v>
      </c>
      <c r="K884" t="s">
        <v>2</v>
      </c>
      <c r="L884" t="s">
        <v>6</v>
      </c>
      <c r="M884" t="s">
        <v>6</v>
      </c>
      <c r="N884" s="1">
        <v>95.142857142857139</v>
      </c>
      <c r="O884" s="1">
        <v>90.5</v>
      </c>
      <c r="P884" s="1">
        <v>12.206555615733702</v>
      </c>
      <c r="Q884" s="1">
        <v>18.788294228055936</v>
      </c>
      <c r="R884" s="1">
        <v>12.206555615733699</v>
      </c>
      <c r="S884" s="1">
        <v>22.753436526741513</v>
      </c>
      <c r="T884" s="1">
        <v>0</v>
      </c>
      <c r="U884" s="1">
        <v>-3.9651422986855778</v>
      </c>
      <c r="V884" s="13">
        <v>2014</v>
      </c>
      <c r="W884" s="13" t="s">
        <v>33</v>
      </c>
      <c r="X884" s="13" t="s">
        <v>69</v>
      </c>
      <c r="Y884" s="14">
        <f>VLOOKUP(B884,'2. n_obs_id1'!$A:$B,2,FALSE)</f>
        <v>22</v>
      </c>
      <c r="Z884" s="14">
        <f>IF(ISERROR(VLOOKUP(C884,'2. n_obs_id1'!$A:$B,2,FALSE)),0,VLOOKUP(C884,'2. n_obs_id1'!$A:$B,2,FALSE))</f>
        <v>76</v>
      </c>
    </row>
    <row r="885" spans="1:26" x14ac:dyDescent="0.2">
      <c r="A885">
        <v>884</v>
      </c>
      <c r="B885" t="s">
        <v>143</v>
      </c>
      <c r="C885" t="s">
        <v>119</v>
      </c>
      <c r="D885">
        <v>0</v>
      </c>
      <c r="E885">
        <v>1</v>
      </c>
      <c r="F885">
        <v>1</v>
      </c>
      <c r="G885">
        <v>2</v>
      </c>
      <c r="H885" s="7">
        <v>0</v>
      </c>
      <c r="I885" s="7">
        <v>1</v>
      </c>
      <c r="J885" t="s">
        <v>3</v>
      </c>
      <c r="K885" t="s">
        <v>2</v>
      </c>
      <c r="L885" t="s">
        <v>6</v>
      </c>
      <c r="M885" t="s">
        <v>6</v>
      </c>
      <c r="N885" s="1">
        <v>95.142857142857139</v>
      </c>
      <c r="O885" s="1">
        <v>90.5</v>
      </c>
      <c r="P885" s="1">
        <v>12.206555615733702</v>
      </c>
      <c r="Q885" s="1">
        <v>18.788294228055936</v>
      </c>
      <c r="R885" s="1">
        <v>12.206555615733699</v>
      </c>
      <c r="S885" s="1">
        <v>22.753436526741513</v>
      </c>
      <c r="T885" s="1">
        <v>0</v>
      </c>
      <c r="U885" s="1">
        <v>-3.9651422986855778</v>
      </c>
      <c r="V885" s="13">
        <v>2014</v>
      </c>
      <c r="W885" s="13" t="s">
        <v>33</v>
      </c>
      <c r="X885" s="13" t="s">
        <v>69</v>
      </c>
      <c r="Y885" s="14">
        <f>VLOOKUP(B885,'2. n_obs_id1'!$A:$B,2,FALSE)</f>
        <v>22</v>
      </c>
      <c r="Z885" s="14">
        <f>IF(ISERROR(VLOOKUP(C885,'2. n_obs_id1'!$A:$B,2,FALSE)),0,VLOOKUP(C885,'2. n_obs_id1'!$A:$B,2,FALSE))</f>
        <v>76</v>
      </c>
    </row>
    <row r="886" spans="1:26" x14ac:dyDescent="0.2">
      <c r="A886">
        <v>885</v>
      </c>
      <c r="B886" t="s">
        <v>119</v>
      </c>
      <c r="C886" t="s">
        <v>143</v>
      </c>
      <c r="D886">
        <v>1</v>
      </c>
      <c r="E886">
        <v>0</v>
      </c>
      <c r="F886">
        <v>1</v>
      </c>
      <c r="G886">
        <v>2</v>
      </c>
      <c r="H886" s="7">
        <v>1</v>
      </c>
      <c r="I886" s="7">
        <v>0</v>
      </c>
      <c r="J886" t="s">
        <v>2</v>
      </c>
      <c r="K886" t="s">
        <v>3</v>
      </c>
      <c r="L886" t="s">
        <v>6</v>
      </c>
      <c r="M886" t="s">
        <v>6</v>
      </c>
      <c r="N886" s="1">
        <v>90.5</v>
      </c>
      <c r="O886" s="1">
        <v>95.142857142857139</v>
      </c>
      <c r="P886" s="1">
        <v>18.788294228055936</v>
      </c>
      <c r="Q886" s="1">
        <v>12.206555615733702</v>
      </c>
      <c r="R886" s="1">
        <v>23.245159346815022</v>
      </c>
      <c r="S886" s="1">
        <v>16.007851865956216</v>
      </c>
      <c r="T886" s="1">
        <v>-4.4568651187590866</v>
      </c>
      <c r="U886" s="1">
        <v>-3.8012962502225136</v>
      </c>
      <c r="V886" s="13">
        <v>2014</v>
      </c>
      <c r="W886" s="13" t="s">
        <v>33</v>
      </c>
      <c r="X886" s="13" t="s">
        <v>69</v>
      </c>
      <c r="Y886" s="14">
        <f>VLOOKUP(B886,'2. n_obs_id1'!$A:$B,2,FALSE)</f>
        <v>76</v>
      </c>
      <c r="Z886" s="14">
        <f>IF(ISERROR(VLOOKUP(C886,'2. n_obs_id1'!$A:$B,2,FALSE)),0,VLOOKUP(C886,'2. n_obs_id1'!$A:$B,2,FALSE))</f>
        <v>22</v>
      </c>
    </row>
    <row r="887" spans="1:26" x14ac:dyDescent="0.2">
      <c r="A887">
        <v>886</v>
      </c>
      <c r="B887" t="s">
        <v>119</v>
      </c>
      <c r="C887" t="s">
        <v>143</v>
      </c>
      <c r="D887">
        <v>1</v>
      </c>
      <c r="E887">
        <v>0</v>
      </c>
      <c r="F887">
        <v>1</v>
      </c>
      <c r="G887">
        <v>2</v>
      </c>
      <c r="H887" s="7">
        <v>1</v>
      </c>
      <c r="I887" s="7">
        <v>0</v>
      </c>
      <c r="J887" t="s">
        <v>2</v>
      </c>
      <c r="K887" t="s">
        <v>3</v>
      </c>
      <c r="L887" t="s">
        <v>6</v>
      </c>
      <c r="M887" t="s">
        <v>6</v>
      </c>
      <c r="N887" s="1">
        <v>90.5</v>
      </c>
      <c r="O887" s="1">
        <v>95.142857142857139</v>
      </c>
      <c r="P887" s="1">
        <v>18.788294228055936</v>
      </c>
      <c r="Q887" s="1">
        <v>12.206555615733702</v>
      </c>
      <c r="R887" s="1">
        <v>23.245159346815022</v>
      </c>
      <c r="S887" s="1">
        <v>16.007851865956216</v>
      </c>
      <c r="T887" s="1">
        <v>-4.4568651187590866</v>
      </c>
      <c r="U887" s="1">
        <v>-3.8012962502225136</v>
      </c>
      <c r="V887" s="13">
        <v>2014</v>
      </c>
      <c r="W887" s="13" t="s">
        <v>33</v>
      </c>
      <c r="X887" s="13" t="s">
        <v>69</v>
      </c>
      <c r="Y887" s="14">
        <f>VLOOKUP(B887,'2. n_obs_id1'!$A:$B,2,FALSE)</f>
        <v>76</v>
      </c>
      <c r="Z887" s="14">
        <f>IF(ISERROR(VLOOKUP(C887,'2. n_obs_id1'!$A:$B,2,FALSE)),0,VLOOKUP(C887,'2. n_obs_id1'!$A:$B,2,FALSE))</f>
        <v>22</v>
      </c>
    </row>
    <row r="888" spans="1:26" x14ac:dyDescent="0.2">
      <c r="A888">
        <v>887</v>
      </c>
      <c r="B888" t="s">
        <v>143</v>
      </c>
      <c r="C888" t="s">
        <v>119</v>
      </c>
      <c r="D888">
        <v>0</v>
      </c>
      <c r="E888">
        <v>1</v>
      </c>
      <c r="F888">
        <v>2</v>
      </c>
      <c r="G888">
        <v>1</v>
      </c>
      <c r="H888" s="7">
        <v>0</v>
      </c>
      <c r="I888" s="7">
        <v>1</v>
      </c>
      <c r="J888" t="s">
        <v>3</v>
      </c>
      <c r="K888" t="s">
        <v>2</v>
      </c>
      <c r="L888" t="s">
        <v>6</v>
      </c>
      <c r="M888" t="s">
        <v>6</v>
      </c>
      <c r="N888" s="1">
        <v>95.142857142857139</v>
      </c>
      <c r="O888" s="1">
        <v>90.5</v>
      </c>
      <c r="P888" s="1">
        <v>12.206555615733702</v>
      </c>
      <c r="Q888" s="1">
        <v>18.788294228055936</v>
      </c>
      <c r="R888" s="1">
        <v>12.206555615733699</v>
      </c>
      <c r="S888" s="1">
        <v>22.753436526741513</v>
      </c>
      <c r="T888" s="1">
        <v>0</v>
      </c>
      <c r="U888" s="1">
        <v>-3.9651422986855778</v>
      </c>
      <c r="V888" s="13">
        <v>2014</v>
      </c>
      <c r="W888" s="13" t="s">
        <v>33</v>
      </c>
      <c r="X888" s="13" t="s">
        <v>69</v>
      </c>
      <c r="Y888" s="14">
        <f>VLOOKUP(B888,'2. n_obs_id1'!$A:$B,2,FALSE)</f>
        <v>22</v>
      </c>
      <c r="Z888" s="14">
        <f>IF(ISERROR(VLOOKUP(C888,'2. n_obs_id1'!$A:$B,2,FALSE)),0,VLOOKUP(C888,'2. n_obs_id1'!$A:$B,2,FALSE))</f>
        <v>76</v>
      </c>
    </row>
    <row r="889" spans="1:26" x14ac:dyDescent="0.2">
      <c r="A889">
        <v>888</v>
      </c>
      <c r="B889" t="s">
        <v>119</v>
      </c>
      <c r="C889" t="s">
        <v>143</v>
      </c>
      <c r="D889">
        <v>1</v>
      </c>
      <c r="E889">
        <v>0</v>
      </c>
      <c r="F889">
        <v>1</v>
      </c>
      <c r="G889">
        <v>2</v>
      </c>
      <c r="H889" s="7" t="s">
        <v>5</v>
      </c>
      <c r="I889" s="7" t="s">
        <v>5</v>
      </c>
      <c r="J889" t="s">
        <v>2</v>
      </c>
      <c r="K889" t="s">
        <v>3</v>
      </c>
      <c r="L889" t="s">
        <v>6</v>
      </c>
      <c r="M889" t="s">
        <v>6</v>
      </c>
      <c r="N889" s="1">
        <v>90.5</v>
      </c>
      <c r="O889" s="1">
        <v>95.142857142857139</v>
      </c>
      <c r="P889" s="1">
        <v>18.788294228055936</v>
      </c>
      <c r="Q889" s="1">
        <v>12.206555615733702</v>
      </c>
      <c r="R889" s="1">
        <v>23.245159346815022</v>
      </c>
      <c r="S889" s="1">
        <v>16.007851865956216</v>
      </c>
      <c r="T889" s="1">
        <v>-4.4568651187590866</v>
      </c>
      <c r="U889" s="1">
        <v>-3.8012962502225136</v>
      </c>
      <c r="V889" s="13">
        <v>2014</v>
      </c>
      <c r="W889" s="13" t="s">
        <v>33</v>
      </c>
      <c r="X889" s="13" t="s">
        <v>69</v>
      </c>
      <c r="Y889" s="14">
        <f>VLOOKUP(B889,'2. n_obs_id1'!$A:$B,2,FALSE)</f>
        <v>76</v>
      </c>
      <c r="Z889" s="14">
        <f>IF(ISERROR(VLOOKUP(C889,'2. n_obs_id1'!$A:$B,2,FALSE)),0,VLOOKUP(C889,'2. n_obs_id1'!$A:$B,2,FALSE))</f>
        <v>22</v>
      </c>
    </row>
    <row r="890" spans="1:26" x14ac:dyDescent="0.2">
      <c r="A890">
        <v>889</v>
      </c>
      <c r="B890" t="s">
        <v>143</v>
      </c>
      <c r="C890" t="s">
        <v>119</v>
      </c>
      <c r="D890">
        <v>0</v>
      </c>
      <c r="E890">
        <v>1</v>
      </c>
      <c r="F890">
        <v>1</v>
      </c>
      <c r="G890">
        <v>2</v>
      </c>
      <c r="H890" s="7">
        <v>0</v>
      </c>
      <c r="I890" s="7">
        <v>1</v>
      </c>
      <c r="J890" t="s">
        <v>3</v>
      </c>
      <c r="K890" t="s">
        <v>2</v>
      </c>
      <c r="L890" t="s">
        <v>6</v>
      </c>
      <c r="M890" t="s">
        <v>6</v>
      </c>
      <c r="N890" s="1">
        <v>95.142857142857139</v>
      </c>
      <c r="O890" s="1">
        <v>90.5</v>
      </c>
      <c r="P890" s="1">
        <v>12.206555615733702</v>
      </c>
      <c r="Q890" s="1">
        <v>18.788294228055936</v>
      </c>
      <c r="R890" s="1">
        <v>12.206555615733699</v>
      </c>
      <c r="S890" s="1">
        <v>22.753436526741513</v>
      </c>
      <c r="T890" s="1">
        <v>0</v>
      </c>
      <c r="U890" s="1">
        <v>-3.9651422986855778</v>
      </c>
      <c r="V890" s="13">
        <v>2014</v>
      </c>
      <c r="W890" s="13" t="s">
        <v>33</v>
      </c>
      <c r="X890" s="13" t="s">
        <v>69</v>
      </c>
      <c r="Y890" s="14">
        <f>VLOOKUP(B890,'2. n_obs_id1'!$A:$B,2,FALSE)</f>
        <v>22</v>
      </c>
      <c r="Z890" s="14">
        <f>IF(ISERROR(VLOOKUP(C890,'2. n_obs_id1'!$A:$B,2,FALSE)),0,VLOOKUP(C890,'2. n_obs_id1'!$A:$B,2,FALSE))</f>
        <v>76</v>
      </c>
    </row>
    <row r="891" spans="1:26" x14ac:dyDescent="0.2">
      <c r="A891">
        <v>890</v>
      </c>
      <c r="B891" t="s">
        <v>143</v>
      </c>
      <c r="C891" t="s">
        <v>119</v>
      </c>
      <c r="D891">
        <v>0</v>
      </c>
      <c r="E891">
        <v>1</v>
      </c>
      <c r="F891">
        <v>2</v>
      </c>
      <c r="G891">
        <v>1</v>
      </c>
      <c r="H891" s="7" t="s">
        <v>5</v>
      </c>
      <c r="I891" s="7" t="s">
        <v>5</v>
      </c>
      <c r="J891" t="s">
        <v>3</v>
      </c>
      <c r="K891" t="s">
        <v>2</v>
      </c>
      <c r="L891" t="s">
        <v>6</v>
      </c>
      <c r="M891" t="s">
        <v>6</v>
      </c>
      <c r="N891" s="1">
        <v>95.142857142857139</v>
      </c>
      <c r="O891" s="1">
        <v>90.5</v>
      </c>
      <c r="P891" s="1">
        <v>12.206555615733702</v>
      </c>
      <c r="Q891" s="1">
        <v>18.788294228055936</v>
      </c>
      <c r="R891" s="1">
        <v>12.206555615733699</v>
      </c>
      <c r="S891" s="1">
        <v>22.753436526741513</v>
      </c>
      <c r="T891" s="1">
        <v>0</v>
      </c>
      <c r="U891" s="1">
        <v>-3.9651422986855778</v>
      </c>
      <c r="V891" s="13">
        <v>2014</v>
      </c>
      <c r="W891" s="13" t="s">
        <v>33</v>
      </c>
      <c r="X891" s="13" t="s">
        <v>69</v>
      </c>
      <c r="Y891" s="14">
        <f>VLOOKUP(B891,'2. n_obs_id1'!$A:$B,2,FALSE)</f>
        <v>22</v>
      </c>
      <c r="Z891" s="14">
        <f>IF(ISERROR(VLOOKUP(C891,'2. n_obs_id1'!$A:$B,2,FALSE)),0,VLOOKUP(C891,'2. n_obs_id1'!$A:$B,2,FALSE))</f>
        <v>76</v>
      </c>
    </row>
    <row r="892" spans="1:26" x14ac:dyDescent="0.2">
      <c r="A892">
        <v>891</v>
      </c>
      <c r="B892" t="s">
        <v>119</v>
      </c>
      <c r="C892" t="s">
        <v>143</v>
      </c>
      <c r="D892">
        <v>1</v>
      </c>
      <c r="E892">
        <v>0</v>
      </c>
      <c r="F892">
        <v>1</v>
      </c>
      <c r="G892">
        <v>2</v>
      </c>
      <c r="H892" s="7" t="s">
        <v>5</v>
      </c>
      <c r="I892" s="7" t="s">
        <v>5</v>
      </c>
      <c r="J892" t="s">
        <v>2</v>
      </c>
      <c r="K892" t="s">
        <v>3</v>
      </c>
      <c r="L892" t="s">
        <v>6</v>
      </c>
      <c r="M892" t="s">
        <v>6</v>
      </c>
      <c r="N892" s="1">
        <v>90.5</v>
      </c>
      <c r="O892" s="1">
        <v>95.142857142857139</v>
      </c>
      <c r="P892" s="1">
        <v>18.788294228055936</v>
      </c>
      <c r="Q892" s="1">
        <v>12.206555615733702</v>
      </c>
      <c r="R892" s="1">
        <v>23.245159346815022</v>
      </c>
      <c r="S892" s="1">
        <v>16.007851865956216</v>
      </c>
      <c r="T892" s="1">
        <v>-4.4568651187590866</v>
      </c>
      <c r="U892" s="1">
        <v>-3.8012962502225136</v>
      </c>
      <c r="V892" s="13">
        <v>2014</v>
      </c>
      <c r="W892" s="13" t="s">
        <v>33</v>
      </c>
      <c r="X892" s="13" t="s">
        <v>69</v>
      </c>
      <c r="Y892" s="14">
        <f>VLOOKUP(B892,'2. n_obs_id1'!$A:$B,2,FALSE)</f>
        <v>76</v>
      </c>
      <c r="Z892" s="14">
        <f>IF(ISERROR(VLOOKUP(C892,'2. n_obs_id1'!$A:$B,2,FALSE)),0,VLOOKUP(C892,'2. n_obs_id1'!$A:$B,2,FALSE))</f>
        <v>22</v>
      </c>
    </row>
    <row r="893" spans="1:26" x14ac:dyDescent="0.2">
      <c r="A893">
        <v>892</v>
      </c>
      <c r="B893" t="s">
        <v>143</v>
      </c>
      <c r="C893" t="s">
        <v>119</v>
      </c>
      <c r="D893">
        <v>0</v>
      </c>
      <c r="E893">
        <v>1</v>
      </c>
      <c r="F893">
        <v>1</v>
      </c>
      <c r="G893">
        <v>2</v>
      </c>
      <c r="H893" s="7">
        <v>0</v>
      </c>
      <c r="I893" s="7">
        <v>1</v>
      </c>
      <c r="J893" t="s">
        <v>3</v>
      </c>
      <c r="K893" t="s">
        <v>2</v>
      </c>
      <c r="L893" t="s">
        <v>6</v>
      </c>
      <c r="M893" t="s">
        <v>6</v>
      </c>
      <c r="N893" s="1">
        <v>95.142857142857139</v>
      </c>
      <c r="O893" s="1">
        <v>90.5</v>
      </c>
      <c r="P893" s="1">
        <v>12.206555615733702</v>
      </c>
      <c r="Q893" s="1">
        <v>18.788294228055936</v>
      </c>
      <c r="R893" s="1">
        <v>12.206555615733699</v>
      </c>
      <c r="S893" s="1">
        <v>22.753436526741513</v>
      </c>
      <c r="T893" s="1">
        <v>0</v>
      </c>
      <c r="U893" s="1">
        <v>-3.9651422986855778</v>
      </c>
      <c r="V893" s="13">
        <v>2014</v>
      </c>
      <c r="W893" s="13" t="s">
        <v>33</v>
      </c>
      <c r="X893" s="13" t="s">
        <v>69</v>
      </c>
      <c r="Y893" s="14">
        <f>VLOOKUP(B893,'2. n_obs_id1'!$A:$B,2,FALSE)</f>
        <v>22</v>
      </c>
      <c r="Z893" s="14">
        <f>IF(ISERROR(VLOOKUP(C893,'2. n_obs_id1'!$A:$B,2,FALSE)),0,VLOOKUP(C893,'2. n_obs_id1'!$A:$B,2,FALSE))</f>
        <v>76</v>
      </c>
    </row>
    <row r="894" spans="1:26" x14ac:dyDescent="0.2">
      <c r="A894">
        <v>893</v>
      </c>
      <c r="B894" t="s">
        <v>143</v>
      </c>
      <c r="C894" t="s">
        <v>119</v>
      </c>
      <c r="D894">
        <v>0</v>
      </c>
      <c r="E894">
        <v>1</v>
      </c>
      <c r="F894">
        <v>1</v>
      </c>
      <c r="G894">
        <v>2</v>
      </c>
      <c r="H894" s="7">
        <v>0</v>
      </c>
      <c r="I894" s="7">
        <v>1</v>
      </c>
      <c r="J894" t="s">
        <v>3</v>
      </c>
      <c r="K894" t="s">
        <v>2</v>
      </c>
      <c r="L894" t="s">
        <v>6</v>
      </c>
      <c r="M894" t="s">
        <v>6</v>
      </c>
      <c r="N894" s="1">
        <v>95.142857142857139</v>
      </c>
      <c r="O894" s="1">
        <v>90.5</v>
      </c>
      <c r="P894" s="1">
        <v>12.206555615733702</v>
      </c>
      <c r="Q894" s="1">
        <v>18.788294228055936</v>
      </c>
      <c r="R894" s="1">
        <v>12.206555615733699</v>
      </c>
      <c r="S894" s="1">
        <v>22.753436526741513</v>
      </c>
      <c r="T894" s="1">
        <v>0</v>
      </c>
      <c r="U894" s="1">
        <v>-3.9651422986855778</v>
      </c>
      <c r="V894" s="13">
        <v>2014</v>
      </c>
      <c r="W894" s="13" t="s">
        <v>33</v>
      </c>
      <c r="X894" s="13" t="s">
        <v>69</v>
      </c>
      <c r="Y894" s="14">
        <f>VLOOKUP(B894,'2. n_obs_id1'!$A:$B,2,FALSE)</f>
        <v>22</v>
      </c>
      <c r="Z894" s="14">
        <f>IF(ISERROR(VLOOKUP(C894,'2. n_obs_id1'!$A:$B,2,FALSE)),0,VLOOKUP(C894,'2. n_obs_id1'!$A:$B,2,FALSE))</f>
        <v>76</v>
      </c>
    </row>
    <row r="895" spans="1:26" x14ac:dyDescent="0.2">
      <c r="A895">
        <v>894</v>
      </c>
      <c r="B895" t="s">
        <v>119</v>
      </c>
      <c r="C895" t="s">
        <v>143</v>
      </c>
      <c r="D895">
        <v>1</v>
      </c>
      <c r="E895">
        <v>0</v>
      </c>
      <c r="F895">
        <v>1</v>
      </c>
      <c r="G895">
        <v>2</v>
      </c>
      <c r="H895" s="7" t="s">
        <v>5</v>
      </c>
      <c r="I895" s="7" t="s">
        <v>5</v>
      </c>
      <c r="J895" t="s">
        <v>2</v>
      </c>
      <c r="K895" t="s">
        <v>3</v>
      </c>
      <c r="L895" t="s">
        <v>6</v>
      </c>
      <c r="M895" t="s">
        <v>6</v>
      </c>
      <c r="N895" s="1">
        <v>90.5</v>
      </c>
      <c r="O895" s="1">
        <v>95.142857142857139</v>
      </c>
      <c r="P895" s="1">
        <v>18.788294228055936</v>
      </c>
      <c r="Q895" s="1">
        <v>12.206555615733702</v>
      </c>
      <c r="R895" s="1">
        <v>23.245159346815022</v>
      </c>
      <c r="S895" s="1">
        <v>16.007851865956216</v>
      </c>
      <c r="T895" s="1">
        <v>-4.4568651187590866</v>
      </c>
      <c r="U895" s="1">
        <v>-3.8012962502225136</v>
      </c>
      <c r="V895" s="13">
        <v>2014</v>
      </c>
      <c r="W895" s="13" t="s">
        <v>33</v>
      </c>
      <c r="X895" s="13" t="s">
        <v>69</v>
      </c>
      <c r="Y895" s="14">
        <f>VLOOKUP(B895,'2. n_obs_id1'!$A:$B,2,FALSE)</f>
        <v>76</v>
      </c>
      <c r="Z895" s="14">
        <f>IF(ISERROR(VLOOKUP(C895,'2. n_obs_id1'!$A:$B,2,FALSE)),0,VLOOKUP(C895,'2. n_obs_id1'!$A:$B,2,FALSE))</f>
        <v>22</v>
      </c>
    </row>
    <row r="896" spans="1:26" x14ac:dyDescent="0.2">
      <c r="A896">
        <v>895</v>
      </c>
      <c r="B896" t="s">
        <v>132</v>
      </c>
      <c r="C896" t="s">
        <v>128</v>
      </c>
      <c r="D896">
        <v>0</v>
      </c>
      <c r="E896">
        <v>1</v>
      </c>
      <c r="F896">
        <v>1</v>
      </c>
      <c r="G896">
        <v>2</v>
      </c>
      <c r="H896" s="7">
        <v>0</v>
      </c>
      <c r="I896" s="7">
        <v>1</v>
      </c>
      <c r="J896" t="s">
        <v>2</v>
      </c>
      <c r="K896" t="s">
        <v>3</v>
      </c>
      <c r="L896" t="s">
        <v>6</v>
      </c>
      <c r="M896" t="s">
        <v>6</v>
      </c>
      <c r="N896" s="1">
        <v>78.86666666666666</v>
      </c>
      <c r="O896" s="1">
        <v>93</v>
      </c>
      <c r="P896" s="1">
        <v>41.109609582188931</v>
      </c>
      <c r="Q896" s="1">
        <v>10.440306508910551</v>
      </c>
      <c r="R896" s="1">
        <v>41.109609582188966</v>
      </c>
      <c r="S896" s="1">
        <v>9.2120351549210735</v>
      </c>
      <c r="T896" s="1">
        <v>0</v>
      </c>
      <c r="U896" s="1">
        <v>1.2282713539894772</v>
      </c>
      <c r="V896" s="13">
        <v>2014</v>
      </c>
      <c r="W896" s="13" t="s">
        <v>10</v>
      </c>
      <c r="X896" s="13" t="s">
        <v>80</v>
      </c>
      <c r="Y896" s="14">
        <f>VLOOKUP(B896,'2. n_obs_id1'!$A:$B,2,FALSE)</f>
        <v>46</v>
      </c>
      <c r="Z896" s="14">
        <f>IF(ISERROR(VLOOKUP(C896,'2. n_obs_id1'!$A:$B,2,FALSE)),0,VLOOKUP(C896,'2. n_obs_id1'!$A:$B,2,FALSE))</f>
        <v>11</v>
      </c>
    </row>
    <row r="897" spans="1:26" x14ac:dyDescent="0.2">
      <c r="A897">
        <v>896</v>
      </c>
      <c r="B897" t="s">
        <v>128</v>
      </c>
      <c r="C897" t="s">
        <v>132</v>
      </c>
      <c r="D897">
        <v>1</v>
      </c>
      <c r="E897">
        <v>0</v>
      </c>
      <c r="F897">
        <v>2</v>
      </c>
      <c r="G897">
        <v>1</v>
      </c>
      <c r="H897" s="7">
        <v>1</v>
      </c>
      <c r="I897" s="7">
        <v>0</v>
      </c>
      <c r="J897" t="s">
        <v>3</v>
      </c>
      <c r="K897" t="s">
        <v>2</v>
      </c>
      <c r="L897" t="s">
        <v>6</v>
      </c>
      <c r="M897" t="s">
        <v>6</v>
      </c>
      <c r="N897" s="1">
        <v>93</v>
      </c>
      <c r="O897" s="1">
        <v>78.86666666666666</v>
      </c>
      <c r="P897" s="1">
        <v>10.440306508910551</v>
      </c>
      <c r="Q897" s="1">
        <v>41.109609582188931</v>
      </c>
      <c r="R897" s="1">
        <v>10.440306508910551</v>
      </c>
      <c r="S897" s="1">
        <v>41.109609582188973</v>
      </c>
      <c r="T897" s="1">
        <v>0</v>
      </c>
      <c r="U897" s="1">
        <v>0</v>
      </c>
      <c r="V897" s="13">
        <v>2014</v>
      </c>
      <c r="W897" s="13" t="s">
        <v>10</v>
      </c>
      <c r="X897" s="13" t="s">
        <v>80</v>
      </c>
      <c r="Y897" s="14">
        <f>VLOOKUP(B897,'2. n_obs_id1'!$A:$B,2,FALSE)</f>
        <v>11</v>
      </c>
      <c r="Z897" s="14">
        <f>IF(ISERROR(VLOOKUP(C897,'2. n_obs_id1'!$A:$B,2,FALSE)),0,VLOOKUP(C897,'2. n_obs_id1'!$A:$B,2,FALSE))</f>
        <v>46</v>
      </c>
    </row>
    <row r="898" spans="1:26" x14ac:dyDescent="0.2">
      <c r="A898">
        <v>897</v>
      </c>
      <c r="B898" t="s">
        <v>150</v>
      </c>
      <c r="C898" t="s">
        <v>154</v>
      </c>
      <c r="D898">
        <v>0</v>
      </c>
      <c r="E898">
        <v>1</v>
      </c>
      <c r="F898">
        <v>1</v>
      </c>
      <c r="G898">
        <v>2</v>
      </c>
      <c r="H898" s="7">
        <v>0</v>
      </c>
      <c r="I898" s="7">
        <v>1</v>
      </c>
      <c r="J898" t="s">
        <v>3</v>
      </c>
      <c r="K898" t="s">
        <v>2</v>
      </c>
      <c r="L898" t="s">
        <v>4</v>
      </c>
      <c r="M898" t="s">
        <v>4</v>
      </c>
      <c r="N898" s="1">
        <v>72.25</v>
      </c>
      <c r="O898" s="1">
        <v>60.166666666666664</v>
      </c>
      <c r="P898" s="1">
        <v>49.406477308142499</v>
      </c>
      <c r="Q898" s="1">
        <v>29.732137494637012</v>
      </c>
      <c r="R898" s="1">
        <v>34.36519945571272</v>
      </c>
      <c r="S898" s="1">
        <v>38.502524349691555</v>
      </c>
      <c r="T898" s="1">
        <v>15.041277852429779</v>
      </c>
      <c r="U898" s="1">
        <v>-8.770386855054543</v>
      </c>
      <c r="V898" s="13">
        <v>2014</v>
      </c>
      <c r="W898" s="13" t="s">
        <v>10</v>
      </c>
      <c r="X898" s="13" t="s">
        <v>71</v>
      </c>
      <c r="Y898" s="14">
        <f>VLOOKUP(B898,'2. n_obs_id1'!$A:$B,2,FALSE)</f>
        <v>42</v>
      </c>
      <c r="Z898" s="14">
        <f>IF(ISERROR(VLOOKUP(C898,'2. n_obs_id1'!$A:$B,2,FALSE)),0,VLOOKUP(C898,'2. n_obs_id1'!$A:$B,2,FALSE))</f>
        <v>158</v>
      </c>
    </row>
    <row r="899" spans="1:26" x14ac:dyDescent="0.2">
      <c r="A899">
        <v>898</v>
      </c>
      <c r="B899" t="s">
        <v>117</v>
      </c>
      <c r="C899" t="s">
        <v>159</v>
      </c>
      <c r="D899">
        <v>1</v>
      </c>
      <c r="E899">
        <v>0</v>
      </c>
      <c r="F899">
        <v>2</v>
      </c>
      <c r="G899">
        <v>1</v>
      </c>
      <c r="H899" s="7">
        <v>1</v>
      </c>
      <c r="I899" s="7">
        <v>0</v>
      </c>
      <c r="J899" t="s">
        <v>3</v>
      </c>
      <c r="K899" t="s">
        <v>2</v>
      </c>
      <c r="L899" t="s">
        <v>6</v>
      </c>
      <c r="M899" t="s">
        <v>4</v>
      </c>
      <c r="N899" s="1">
        <v>87.75</v>
      </c>
      <c r="O899" s="1">
        <v>63.875</v>
      </c>
      <c r="P899" s="1">
        <v>9</v>
      </c>
      <c r="Q899" s="1">
        <v>23.53720459187964</v>
      </c>
      <c r="R899" s="1">
        <v>9</v>
      </c>
      <c r="S899" s="1">
        <v>39.163553836654089</v>
      </c>
      <c r="T899" s="1">
        <v>0</v>
      </c>
      <c r="U899" s="1">
        <v>-15.626349244774449</v>
      </c>
      <c r="V899" s="13">
        <v>2014</v>
      </c>
      <c r="W899" s="13" t="s">
        <v>10</v>
      </c>
      <c r="X899" s="13" t="s">
        <v>81</v>
      </c>
      <c r="Y899" s="14">
        <f>VLOOKUP(B899,'2. n_obs_id1'!$A:$B,2,FALSE)</f>
        <v>1</v>
      </c>
      <c r="Z899" s="14">
        <f>IF(ISERROR(VLOOKUP(C899,'2. n_obs_id1'!$A:$B,2,FALSE)),0,VLOOKUP(C899,'2. n_obs_id1'!$A:$B,2,FALSE))</f>
        <v>29</v>
      </c>
    </row>
    <row r="900" spans="1:26" x14ac:dyDescent="0.2">
      <c r="A900">
        <v>899</v>
      </c>
      <c r="B900" t="s">
        <v>101</v>
      </c>
      <c r="C900" t="s">
        <v>131</v>
      </c>
      <c r="D900">
        <v>1</v>
      </c>
      <c r="E900">
        <v>0</v>
      </c>
      <c r="F900">
        <v>2</v>
      </c>
      <c r="G900">
        <v>1</v>
      </c>
      <c r="H900" s="7">
        <v>1</v>
      </c>
      <c r="I900" s="7">
        <v>0</v>
      </c>
      <c r="J900" t="s">
        <v>3</v>
      </c>
      <c r="K900" t="s">
        <v>2</v>
      </c>
      <c r="L900" t="s">
        <v>6</v>
      </c>
      <c r="M900" t="s">
        <v>6</v>
      </c>
      <c r="N900" s="1">
        <v>87.625</v>
      </c>
      <c r="O900" s="1">
        <v>87.461538461538467</v>
      </c>
      <c r="P900" s="1">
        <v>7.2111025509279782</v>
      </c>
      <c r="Q900" s="1">
        <v>25.079872407968907</v>
      </c>
      <c r="R900" s="1">
        <v>7.2111025509279765</v>
      </c>
      <c r="S900" s="1">
        <v>35.60245842747922</v>
      </c>
      <c r="T900" s="1">
        <v>0</v>
      </c>
      <c r="U900" s="1">
        <v>-10.522586019510314</v>
      </c>
      <c r="V900" s="13">
        <v>2014</v>
      </c>
      <c r="W900" s="13" t="s">
        <v>10</v>
      </c>
      <c r="X900" s="13" t="s">
        <v>82</v>
      </c>
      <c r="Y900" s="14">
        <f>VLOOKUP(B900,'2. n_obs_id1'!$A:$B,2,FALSE)</f>
        <v>12</v>
      </c>
      <c r="Z900" s="14">
        <f>IF(ISERROR(VLOOKUP(C900,'2. n_obs_id1'!$A:$B,2,FALSE)),0,VLOOKUP(C900,'2. n_obs_id1'!$A:$B,2,FALSE))</f>
        <v>33</v>
      </c>
    </row>
    <row r="901" spans="1:26" x14ac:dyDescent="0.2">
      <c r="A901">
        <v>900</v>
      </c>
      <c r="B901" t="s">
        <v>101</v>
      </c>
      <c r="C901" t="s">
        <v>131</v>
      </c>
      <c r="D901">
        <v>1</v>
      </c>
      <c r="E901">
        <v>0</v>
      </c>
      <c r="F901">
        <v>1</v>
      </c>
      <c r="G901">
        <v>2</v>
      </c>
      <c r="H901" s="7">
        <v>1</v>
      </c>
      <c r="I901" s="7">
        <v>0</v>
      </c>
      <c r="J901" t="s">
        <v>3</v>
      </c>
      <c r="K901" t="s">
        <v>2</v>
      </c>
      <c r="L901" t="s">
        <v>6</v>
      </c>
      <c r="M901" t="s">
        <v>6</v>
      </c>
      <c r="N901" s="1">
        <v>87.625</v>
      </c>
      <c r="O901" s="1">
        <v>87.461538461538467</v>
      </c>
      <c r="P901" s="1">
        <v>7.2111025509279782</v>
      </c>
      <c r="Q901" s="1">
        <v>25.079872407968907</v>
      </c>
      <c r="R901" s="1">
        <v>7.2111025509279765</v>
      </c>
      <c r="S901" s="1">
        <v>35.60245842747922</v>
      </c>
      <c r="T901" s="1">
        <v>0</v>
      </c>
      <c r="U901" s="1">
        <v>-10.522586019510314</v>
      </c>
      <c r="V901" s="13">
        <v>2014</v>
      </c>
      <c r="W901" s="13" t="s">
        <v>10</v>
      </c>
      <c r="X901" s="13" t="s">
        <v>82</v>
      </c>
      <c r="Y901" s="14">
        <f>VLOOKUP(B901,'2. n_obs_id1'!$A:$B,2,FALSE)</f>
        <v>12</v>
      </c>
      <c r="Z901" s="14">
        <f>IF(ISERROR(VLOOKUP(C901,'2. n_obs_id1'!$A:$B,2,FALSE)),0,VLOOKUP(C901,'2. n_obs_id1'!$A:$B,2,FALSE))</f>
        <v>33</v>
      </c>
    </row>
    <row r="902" spans="1:26" x14ac:dyDescent="0.2">
      <c r="A902">
        <v>901</v>
      </c>
      <c r="B902" t="s">
        <v>101</v>
      </c>
      <c r="C902" t="s">
        <v>131</v>
      </c>
      <c r="D902">
        <v>1</v>
      </c>
      <c r="E902">
        <v>0</v>
      </c>
      <c r="F902">
        <v>1</v>
      </c>
      <c r="G902">
        <v>2</v>
      </c>
      <c r="H902" s="7">
        <v>1</v>
      </c>
      <c r="I902" s="7">
        <v>0</v>
      </c>
      <c r="J902" t="s">
        <v>3</v>
      </c>
      <c r="K902" t="s">
        <v>2</v>
      </c>
      <c r="L902" t="s">
        <v>6</v>
      </c>
      <c r="M902" t="s">
        <v>6</v>
      </c>
      <c r="N902" s="1">
        <v>87.625</v>
      </c>
      <c r="O902" s="1">
        <v>87.461538461538467</v>
      </c>
      <c r="P902" s="1">
        <v>7.2111025509279782</v>
      </c>
      <c r="Q902" s="1">
        <v>25.079872407968907</v>
      </c>
      <c r="R902" s="1">
        <v>7.2111025509279765</v>
      </c>
      <c r="S902" s="1">
        <v>35.60245842747922</v>
      </c>
      <c r="T902" s="1">
        <v>0</v>
      </c>
      <c r="U902" s="1">
        <v>-10.522586019510314</v>
      </c>
      <c r="V902" s="13">
        <v>2014</v>
      </c>
      <c r="W902" s="13" t="s">
        <v>10</v>
      </c>
      <c r="X902" s="13" t="s">
        <v>82</v>
      </c>
      <c r="Y902" s="14">
        <f>VLOOKUP(B902,'2. n_obs_id1'!$A:$B,2,FALSE)</f>
        <v>12</v>
      </c>
      <c r="Z902" s="14">
        <f>IF(ISERROR(VLOOKUP(C902,'2. n_obs_id1'!$A:$B,2,FALSE)),0,VLOOKUP(C902,'2. n_obs_id1'!$A:$B,2,FALSE))</f>
        <v>33</v>
      </c>
    </row>
    <row r="903" spans="1:26" x14ac:dyDescent="0.2">
      <c r="A903">
        <v>902</v>
      </c>
      <c r="B903" t="s">
        <v>101</v>
      </c>
      <c r="C903" t="s">
        <v>131</v>
      </c>
      <c r="D903">
        <v>1</v>
      </c>
      <c r="E903">
        <v>0</v>
      </c>
      <c r="F903">
        <v>2</v>
      </c>
      <c r="G903">
        <v>1</v>
      </c>
      <c r="H903" s="7">
        <v>1</v>
      </c>
      <c r="I903" s="7">
        <v>0</v>
      </c>
      <c r="J903" t="s">
        <v>3</v>
      </c>
      <c r="K903" t="s">
        <v>2</v>
      </c>
      <c r="L903" t="s">
        <v>6</v>
      </c>
      <c r="M903" t="s">
        <v>6</v>
      </c>
      <c r="N903" s="1">
        <v>87.625</v>
      </c>
      <c r="O903" s="1">
        <v>87.461538461538467</v>
      </c>
      <c r="P903" s="1">
        <v>7.2111025509279782</v>
      </c>
      <c r="Q903" s="1">
        <v>25.079872407968907</v>
      </c>
      <c r="R903" s="1">
        <v>7.2111025509279765</v>
      </c>
      <c r="S903" s="1">
        <v>35.60245842747922</v>
      </c>
      <c r="T903" s="1">
        <v>0</v>
      </c>
      <c r="U903" s="1">
        <v>-10.522586019510314</v>
      </c>
      <c r="V903" s="13">
        <v>2014</v>
      </c>
      <c r="W903" s="13" t="s">
        <v>10</v>
      </c>
      <c r="X903" s="13" t="s">
        <v>82</v>
      </c>
      <c r="Y903" s="14">
        <f>VLOOKUP(B903,'2. n_obs_id1'!$A:$B,2,FALSE)</f>
        <v>12</v>
      </c>
      <c r="Z903" s="14">
        <f>IF(ISERROR(VLOOKUP(C903,'2. n_obs_id1'!$A:$B,2,FALSE)),0,VLOOKUP(C903,'2. n_obs_id1'!$A:$B,2,FALSE))</f>
        <v>33</v>
      </c>
    </row>
    <row r="904" spans="1:26" x14ac:dyDescent="0.2">
      <c r="A904">
        <v>903</v>
      </c>
      <c r="B904" t="s">
        <v>159</v>
      </c>
      <c r="C904" t="s">
        <v>139</v>
      </c>
      <c r="D904">
        <v>0</v>
      </c>
      <c r="E904">
        <v>1</v>
      </c>
      <c r="F904">
        <v>2</v>
      </c>
      <c r="G904">
        <v>1</v>
      </c>
      <c r="H904" s="7">
        <v>0</v>
      </c>
      <c r="I904" s="7">
        <v>1</v>
      </c>
      <c r="J904" t="s">
        <v>2</v>
      </c>
      <c r="K904" t="s">
        <v>3</v>
      </c>
      <c r="L904" t="s">
        <v>4</v>
      </c>
      <c r="M904" t="s">
        <v>6</v>
      </c>
      <c r="N904" s="1">
        <v>63.875</v>
      </c>
      <c r="O904" s="1">
        <v>89.166666666666671</v>
      </c>
      <c r="P904" s="1">
        <v>49.040799340956916</v>
      </c>
      <c r="Q904" s="1">
        <v>18.681541692269406</v>
      </c>
      <c r="R904" s="1">
        <v>44.244522849940964</v>
      </c>
      <c r="S904" s="1">
        <v>18.262697468884333</v>
      </c>
      <c r="T904" s="1">
        <v>4.7962764910159521</v>
      </c>
      <c r="U904" s="1">
        <v>0.41884422338507221</v>
      </c>
      <c r="V904" s="13">
        <v>2014</v>
      </c>
      <c r="W904" s="13" t="s">
        <v>10</v>
      </c>
      <c r="X904" s="13" t="s">
        <v>83</v>
      </c>
      <c r="Y904" s="14">
        <f>VLOOKUP(B904,'2. n_obs_id1'!$A:$B,2,FALSE)</f>
        <v>29</v>
      </c>
      <c r="Z904" s="14">
        <f>IF(ISERROR(VLOOKUP(C904,'2. n_obs_id1'!$A:$B,2,FALSE)),0,VLOOKUP(C904,'2. n_obs_id1'!$A:$B,2,FALSE))</f>
        <v>51</v>
      </c>
    </row>
    <row r="905" spans="1:26" x14ac:dyDescent="0.2">
      <c r="A905">
        <v>904</v>
      </c>
      <c r="B905" t="s">
        <v>139</v>
      </c>
      <c r="C905" t="s">
        <v>159</v>
      </c>
      <c r="D905">
        <v>1</v>
      </c>
      <c r="E905">
        <v>0</v>
      </c>
      <c r="F905">
        <v>2</v>
      </c>
      <c r="G905">
        <v>1</v>
      </c>
      <c r="H905" s="7">
        <v>1</v>
      </c>
      <c r="I905" s="7">
        <v>0</v>
      </c>
      <c r="J905" t="s">
        <v>3</v>
      </c>
      <c r="K905" t="s">
        <v>2</v>
      </c>
      <c r="L905" t="s">
        <v>6</v>
      </c>
      <c r="M905" t="s">
        <v>4</v>
      </c>
      <c r="N905" s="1">
        <v>89.166666666666671</v>
      </c>
      <c r="O905" s="1">
        <v>63.875</v>
      </c>
      <c r="P905" s="1">
        <v>18.681541692269406</v>
      </c>
      <c r="Q905" s="1">
        <v>49.040799340956916</v>
      </c>
      <c r="R905" s="1">
        <v>20.133436566864216</v>
      </c>
      <c r="S905" s="1">
        <v>39.163553836654089</v>
      </c>
      <c r="T905" s="1">
        <v>-1.4518948745948101</v>
      </c>
      <c r="U905" s="1">
        <v>9.8772455043028273</v>
      </c>
      <c r="V905" s="13">
        <v>2014</v>
      </c>
      <c r="W905" s="13" t="s">
        <v>10</v>
      </c>
      <c r="X905" s="13" t="s">
        <v>83</v>
      </c>
      <c r="Y905" s="14">
        <f>VLOOKUP(B905,'2. n_obs_id1'!$A:$B,2,FALSE)</f>
        <v>51</v>
      </c>
      <c r="Z905" s="14">
        <f>IF(ISERROR(VLOOKUP(C905,'2. n_obs_id1'!$A:$B,2,FALSE)),0,VLOOKUP(C905,'2. n_obs_id1'!$A:$B,2,FALSE))</f>
        <v>29</v>
      </c>
    </row>
    <row r="906" spans="1:26" x14ac:dyDescent="0.2">
      <c r="A906">
        <v>905</v>
      </c>
      <c r="B906" t="s">
        <v>159</v>
      </c>
      <c r="C906" t="s">
        <v>139</v>
      </c>
      <c r="D906">
        <v>0</v>
      </c>
      <c r="E906">
        <v>1</v>
      </c>
      <c r="F906">
        <v>1</v>
      </c>
      <c r="G906">
        <v>2</v>
      </c>
      <c r="H906" s="7">
        <v>0</v>
      </c>
      <c r="I906" s="7">
        <v>1</v>
      </c>
      <c r="J906" t="s">
        <v>2</v>
      </c>
      <c r="K906" t="s">
        <v>3</v>
      </c>
      <c r="L906" t="s">
        <v>4</v>
      </c>
      <c r="M906" t="s">
        <v>6</v>
      </c>
      <c r="N906" s="1">
        <v>63.875</v>
      </c>
      <c r="O906" s="1">
        <v>89.166666666666671</v>
      </c>
      <c r="P906" s="1">
        <v>49.040799340956916</v>
      </c>
      <c r="Q906" s="1">
        <v>18.681541692269406</v>
      </c>
      <c r="R906" s="1">
        <v>44.244522849940964</v>
      </c>
      <c r="S906" s="1">
        <v>18.262697468884333</v>
      </c>
      <c r="T906" s="1">
        <v>4.7962764910159521</v>
      </c>
      <c r="U906" s="1">
        <v>0.41884422338507221</v>
      </c>
      <c r="V906" s="13">
        <v>2014</v>
      </c>
      <c r="W906" s="13" t="s">
        <v>10</v>
      </c>
      <c r="X906" s="13" t="s">
        <v>83</v>
      </c>
      <c r="Y906" s="14">
        <f>VLOOKUP(B906,'2. n_obs_id1'!$A:$B,2,FALSE)</f>
        <v>29</v>
      </c>
      <c r="Z906" s="14">
        <f>IF(ISERROR(VLOOKUP(C906,'2. n_obs_id1'!$A:$B,2,FALSE)),0,VLOOKUP(C906,'2. n_obs_id1'!$A:$B,2,FALSE))</f>
        <v>51</v>
      </c>
    </row>
    <row r="907" spans="1:26" x14ac:dyDescent="0.2">
      <c r="A907">
        <v>906</v>
      </c>
      <c r="B907" t="s">
        <v>139</v>
      </c>
      <c r="C907" t="s">
        <v>149</v>
      </c>
      <c r="D907">
        <v>1</v>
      </c>
      <c r="E907">
        <v>0</v>
      </c>
      <c r="F907">
        <v>1</v>
      </c>
      <c r="G907">
        <v>2</v>
      </c>
      <c r="H907" s="7">
        <v>1</v>
      </c>
      <c r="I907" s="7">
        <v>0</v>
      </c>
      <c r="J907" t="s">
        <v>3</v>
      </c>
      <c r="K907" t="s">
        <v>3</v>
      </c>
      <c r="L907" t="s">
        <v>6</v>
      </c>
      <c r="M907" t="s">
        <v>6</v>
      </c>
      <c r="N907" s="1">
        <v>89.166666666666671</v>
      </c>
      <c r="O907" s="1">
        <v>88.5</v>
      </c>
      <c r="P907" s="1">
        <v>18.681541692269406</v>
      </c>
      <c r="Q907" s="1">
        <v>21.633307652783937</v>
      </c>
      <c r="R907" s="1">
        <v>20.133436566864216</v>
      </c>
      <c r="S907" s="1">
        <v>21.349988333867785</v>
      </c>
      <c r="T907" s="1">
        <v>-1.4518948745948101</v>
      </c>
      <c r="U907" s="1">
        <v>0.2833193189161527</v>
      </c>
      <c r="V907" s="13">
        <v>2014</v>
      </c>
      <c r="W907" s="13" t="s">
        <v>10</v>
      </c>
      <c r="X907" s="13" t="s">
        <v>83</v>
      </c>
      <c r="Y907" s="14">
        <f>VLOOKUP(B907,'2. n_obs_id1'!$A:$B,2,FALSE)</f>
        <v>51</v>
      </c>
      <c r="Z907" s="14">
        <f>IF(ISERROR(VLOOKUP(C907,'2. n_obs_id1'!$A:$B,2,FALSE)),0,VLOOKUP(C907,'2. n_obs_id1'!$A:$B,2,FALSE))</f>
        <v>27</v>
      </c>
    </row>
    <row r="908" spans="1:26" x14ac:dyDescent="0.2">
      <c r="A908">
        <v>907</v>
      </c>
      <c r="B908" t="s">
        <v>100</v>
      </c>
      <c r="C908" t="s">
        <v>139</v>
      </c>
      <c r="D908">
        <v>0</v>
      </c>
      <c r="E908">
        <v>1</v>
      </c>
      <c r="F908">
        <v>1</v>
      </c>
      <c r="G908">
        <v>2</v>
      </c>
      <c r="H908" s="7">
        <v>0</v>
      </c>
      <c r="I908" s="7">
        <v>1</v>
      </c>
      <c r="J908" t="s">
        <v>2</v>
      </c>
      <c r="K908" t="s">
        <v>3</v>
      </c>
      <c r="L908" t="s">
        <v>6</v>
      </c>
      <c r="M908" t="s">
        <v>6</v>
      </c>
      <c r="N908" s="1">
        <v>85.666666666666671</v>
      </c>
      <c r="O908" s="1">
        <v>89.166666666666671</v>
      </c>
      <c r="P908" s="1">
        <v>39.05124837953327</v>
      </c>
      <c r="Q908" s="1">
        <v>18.681541692269406</v>
      </c>
      <c r="R908" s="1">
        <v>23.09909307574117</v>
      </c>
      <c r="S908" s="1">
        <v>18.262697468884333</v>
      </c>
      <c r="T908" s="1">
        <v>15.9521553037921</v>
      </c>
      <c r="U908" s="1">
        <v>0.41884422338507221</v>
      </c>
      <c r="V908" s="13">
        <v>2014</v>
      </c>
      <c r="W908" s="13" t="s">
        <v>10</v>
      </c>
      <c r="X908" s="13" t="s">
        <v>83</v>
      </c>
      <c r="Y908" s="14">
        <f>VLOOKUP(B908,'2. n_obs_id1'!$A:$B,2,FALSE)</f>
        <v>42</v>
      </c>
      <c r="Z908" s="14">
        <f>IF(ISERROR(VLOOKUP(C908,'2. n_obs_id1'!$A:$B,2,FALSE)),0,VLOOKUP(C908,'2. n_obs_id1'!$A:$B,2,FALSE))</f>
        <v>51</v>
      </c>
    </row>
    <row r="909" spans="1:26" x14ac:dyDescent="0.2">
      <c r="A909">
        <v>908</v>
      </c>
      <c r="B909" t="s">
        <v>139</v>
      </c>
      <c r="C909" t="s">
        <v>100</v>
      </c>
      <c r="D909">
        <v>1</v>
      </c>
      <c r="E909">
        <v>0</v>
      </c>
      <c r="F909">
        <v>2</v>
      </c>
      <c r="G909">
        <v>1</v>
      </c>
      <c r="H909" s="7">
        <v>1</v>
      </c>
      <c r="I909" s="7">
        <v>0</v>
      </c>
      <c r="J909" t="s">
        <v>3</v>
      </c>
      <c r="K909" t="s">
        <v>2</v>
      </c>
      <c r="L909" t="s">
        <v>6</v>
      </c>
      <c r="M909" t="s">
        <v>6</v>
      </c>
      <c r="N909" s="1">
        <v>89.166666666666671</v>
      </c>
      <c r="O909" s="1">
        <v>85.666666666666671</v>
      </c>
      <c r="P909" s="1">
        <v>18.681541692269406</v>
      </c>
      <c r="Q909" s="1">
        <v>39.05124837953327</v>
      </c>
      <c r="R909" s="1">
        <v>20.133436566864216</v>
      </c>
      <c r="S909" s="1">
        <v>25.466237699519432</v>
      </c>
      <c r="T909" s="1">
        <v>-1.4518948745948101</v>
      </c>
      <c r="U909" s="1">
        <v>13.585010680013838</v>
      </c>
      <c r="V909" s="13">
        <v>2014</v>
      </c>
      <c r="W909" s="13" t="s">
        <v>10</v>
      </c>
      <c r="X909" s="13" t="s">
        <v>83</v>
      </c>
      <c r="Y909" s="14">
        <f>VLOOKUP(B909,'2. n_obs_id1'!$A:$B,2,FALSE)</f>
        <v>51</v>
      </c>
      <c r="Z909" s="14">
        <f>IF(ISERROR(VLOOKUP(C909,'2. n_obs_id1'!$A:$B,2,FALSE)),0,VLOOKUP(C909,'2. n_obs_id1'!$A:$B,2,FALSE))</f>
        <v>42</v>
      </c>
    </row>
    <row r="910" spans="1:26" x14ac:dyDescent="0.2">
      <c r="A910">
        <v>909</v>
      </c>
      <c r="B910" t="s">
        <v>137</v>
      </c>
      <c r="C910" t="s">
        <v>128</v>
      </c>
      <c r="D910">
        <v>1</v>
      </c>
      <c r="E910">
        <v>0</v>
      </c>
      <c r="F910">
        <v>2</v>
      </c>
      <c r="G910">
        <v>1</v>
      </c>
      <c r="H910" s="7">
        <v>0</v>
      </c>
      <c r="I910" s="7">
        <v>1</v>
      </c>
      <c r="J910" t="s">
        <v>2</v>
      </c>
      <c r="K910" t="s">
        <v>3</v>
      </c>
      <c r="L910" t="s">
        <v>4</v>
      </c>
      <c r="M910" t="s">
        <v>6</v>
      </c>
      <c r="N910" s="1">
        <v>69.181818181818187</v>
      </c>
      <c r="O910" s="1">
        <v>93</v>
      </c>
      <c r="P910" s="1">
        <v>47.539457296018853</v>
      </c>
      <c r="Q910" s="1">
        <v>0</v>
      </c>
      <c r="R910" s="1">
        <v>58.402832169616239</v>
      </c>
      <c r="S910" s="1">
        <v>9.2120351549210735</v>
      </c>
      <c r="T910" s="1">
        <v>-10.863374873597387</v>
      </c>
      <c r="U910" s="1">
        <v>-9.2120351549210735</v>
      </c>
      <c r="V910" s="13">
        <v>2014</v>
      </c>
      <c r="W910" s="13" t="s">
        <v>10</v>
      </c>
      <c r="X910" s="13" t="s">
        <v>84</v>
      </c>
      <c r="Y910" s="14">
        <f>VLOOKUP(B910,'2. n_obs_id1'!$A:$B,2,FALSE)</f>
        <v>77</v>
      </c>
      <c r="Z910" s="14">
        <f>IF(ISERROR(VLOOKUP(C910,'2. n_obs_id1'!$A:$B,2,FALSE)),0,VLOOKUP(C910,'2. n_obs_id1'!$A:$B,2,FALSE))</f>
        <v>11</v>
      </c>
    </row>
    <row r="911" spans="1:26" x14ac:dyDescent="0.2">
      <c r="A911">
        <v>910</v>
      </c>
      <c r="B911" t="s">
        <v>137</v>
      </c>
      <c r="C911" t="s">
        <v>132</v>
      </c>
      <c r="D911">
        <v>0</v>
      </c>
      <c r="E911">
        <v>1</v>
      </c>
      <c r="F911">
        <v>1</v>
      </c>
      <c r="G911">
        <v>2</v>
      </c>
      <c r="H911" s="7" t="s">
        <v>5</v>
      </c>
      <c r="I911" s="7" t="s">
        <v>5</v>
      </c>
      <c r="J911" t="s">
        <v>2</v>
      </c>
      <c r="K911" t="s">
        <v>2</v>
      </c>
      <c r="L911" t="s">
        <v>4</v>
      </c>
      <c r="M911" t="s">
        <v>6</v>
      </c>
      <c r="N911" s="1">
        <v>69.181818181818187</v>
      </c>
      <c r="O911" s="1">
        <v>78.86666666666666</v>
      </c>
      <c r="P911" s="1">
        <v>57.974132162542979</v>
      </c>
      <c r="Q911" s="1">
        <v>41.109609582188931</v>
      </c>
      <c r="R911" s="1">
        <v>58.402832169616239</v>
      </c>
      <c r="S911" s="1">
        <v>41.109609582188973</v>
      </c>
      <c r="T911" s="1">
        <v>-0.42870000707326028</v>
      </c>
      <c r="U911" s="1">
        <v>0</v>
      </c>
      <c r="V911" s="13">
        <v>2014</v>
      </c>
      <c r="W911" s="13" t="s">
        <v>10</v>
      </c>
      <c r="X911" s="13" t="s">
        <v>80</v>
      </c>
      <c r="Y911" s="14">
        <f>VLOOKUP(B911,'2. n_obs_id1'!$A:$B,2,FALSE)</f>
        <v>77</v>
      </c>
      <c r="Z911" s="14">
        <f>IF(ISERROR(VLOOKUP(C911,'2. n_obs_id1'!$A:$B,2,FALSE)),0,VLOOKUP(C911,'2. n_obs_id1'!$A:$B,2,FALSE))</f>
        <v>46</v>
      </c>
    </row>
    <row r="912" spans="1:26" x14ac:dyDescent="0.2">
      <c r="A912">
        <v>911</v>
      </c>
      <c r="B912" t="s">
        <v>137</v>
      </c>
      <c r="C912" t="s">
        <v>132</v>
      </c>
      <c r="D912">
        <v>0</v>
      </c>
      <c r="E912">
        <v>1</v>
      </c>
      <c r="F912">
        <v>2</v>
      </c>
      <c r="G912">
        <v>1</v>
      </c>
      <c r="H912" s="7" t="s">
        <v>5</v>
      </c>
      <c r="I912" s="7" t="s">
        <v>5</v>
      </c>
      <c r="J912" t="s">
        <v>2</v>
      </c>
      <c r="K912" t="s">
        <v>2</v>
      </c>
      <c r="L912" t="s">
        <v>4</v>
      </c>
      <c r="M912" t="s">
        <v>6</v>
      </c>
      <c r="N912" s="1">
        <v>69.181818181818187</v>
      </c>
      <c r="O912" s="1">
        <v>78.86666666666666</v>
      </c>
      <c r="P912" s="1">
        <v>57.974132162542979</v>
      </c>
      <c r="Q912" s="1">
        <v>41.109609582188931</v>
      </c>
      <c r="R912" s="1">
        <v>58.402832169616239</v>
      </c>
      <c r="S912" s="1">
        <v>41.109609582188973</v>
      </c>
      <c r="T912" s="1">
        <v>-0.42870000707326028</v>
      </c>
      <c r="U912" s="1">
        <v>0</v>
      </c>
      <c r="V912" s="13">
        <v>2014</v>
      </c>
      <c r="W912" s="13" t="s">
        <v>10</v>
      </c>
      <c r="X912" s="13" t="s">
        <v>80</v>
      </c>
      <c r="Y912" s="14">
        <f>VLOOKUP(B912,'2. n_obs_id1'!$A:$B,2,FALSE)</f>
        <v>77</v>
      </c>
      <c r="Z912" s="14">
        <f>IF(ISERROR(VLOOKUP(C912,'2. n_obs_id1'!$A:$B,2,FALSE)),0,VLOOKUP(C912,'2. n_obs_id1'!$A:$B,2,FALSE))</f>
        <v>46</v>
      </c>
    </row>
    <row r="913" spans="1:26" x14ac:dyDescent="0.2">
      <c r="A913">
        <v>912</v>
      </c>
      <c r="B913" t="s">
        <v>132</v>
      </c>
      <c r="C913" t="s">
        <v>137</v>
      </c>
      <c r="D913">
        <v>1</v>
      </c>
      <c r="E913">
        <v>0</v>
      </c>
      <c r="F913">
        <v>1</v>
      </c>
      <c r="G913">
        <v>2</v>
      </c>
      <c r="H913" s="7" t="s">
        <v>5</v>
      </c>
      <c r="I913" s="7" t="s">
        <v>5</v>
      </c>
      <c r="J913" t="s">
        <v>2</v>
      </c>
      <c r="K913" t="s">
        <v>2</v>
      </c>
      <c r="L913" t="s">
        <v>6</v>
      </c>
      <c r="M913" t="s">
        <v>4</v>
      </c>
      <c r="N913" s="1">
        <v>78.86666666666666</v>
      </c>
      <c r="O913" s="1">
        <v>69.181818181818187</v>
      </c>
      <c r="P913" s="1">
        <v>41.109609582188931</v>
      </c>
      <c r="Q913" s="1">
        <v>57.974132162542979</v>
      </c>
      <c r="R913" s="1">
        <v>41.109609582188966</v>
      </c>
      <c r="S913" s="1">
        <v>56.420044614117785</v>
      </c>
      <c r="T913" s="1">
        <v>0</v>
      </c>
      <c r="U913" s="1">
        <v>1.5540875484251941</v>
      </c>
      <c r="V913" s="13">
        <v>2014</v>
      </c>
      <c r="W913" s="13" t="s">
        <v>10</v>
      </c>
      <c r="X913" s="13" t="s">
        <v>80</v>
      </c>
      <c r="Y913" s="14">
        <f>VLOOKUP(B913,'2. n_obs_id1'!$A:$B,2,FALSE)</f>
        <v>46</v>
      </c>
      <c r="Z913" s="14">
        <f>IF(ISERROR(VLOOKUP(C913,'2. n_obs_id1'!$A:$B,2,FALSE)),0,VLOOKUP(C913,'2. n_obs_id1'!$A:$B,2,FALSE))</f>
        <v>77</v>
      </c>
    </row>
    <row r="914" spans="1:26" x14ac:dyDescent="0.2">
      <c r="A914">
        <v>913</v>
      </c>
      <c r="B914" t="s">
        <v>137</v>
      </c>
      <c r="C914" t="s">
        <v>132</v>
      </c>
      <c r="D914">
        <v>0</v>
      </c>
      <c r="E914">
        <v>1</v>
      </c>
      <c r="F914">
        <v>2</v>
      </c>
      <c r="G914">
        <v>1</v>
      </c>
      <c r="H914" s="7" t="s">
        <v>5</v>
      </c>
      <c r="I914" s="7" t="s">
        <v>5</v>
      </c>
      <c r="J914" t="s">
        <v>2</v>
      </c>
      <c r="K914" t="s">
        <v>2</v>
      </c>
      <c r="L914" t="s">
        <v>4</v>
      </c>
      <c r="M914" t="s">
        <v>6</v>
      </c>
      <c r="N914" s="1">
        <v>69.181818181818187</v>
      </c>
      <c r="O914" s="1">
        <v>78.86666666666666</v>
      </c>
      <c r="P914" s="1">
        <v>57.974132162542979</v>
      </c>
      <c r="Q914" s="1">
        <v>41.109609582188931</v>
      </c>
      <c r="R914" s="1">
        <v>58.402832169616239</v>
      </c>
      <c r="S914" s="1">
        <v>41.109609582188973</v>
      </c>
      <c r="T914" s="1">
        <v>-0.42870000707326028</v>
      </c>
      <c r="U914" s="1">
        <v>0</v>
      </c>
      <c r="V914" s="13">
        <v>2014</v>
      </c>
      <c r="W914" s="13" t="s">
        <v>10</v>
      </c>
      <c r="X914" s="13" t="s">
        <v>80</v>
      </c>
      <c r="Y914" s="14">
        <f>VLOOKUP(B914,'2. n_obs_id1'!$A:$B,2,FALSE)</f>
        <v>77</v>
      </c>
      <c r="Z914" s="14">
        <f>IF(ISERROR(VLOOKUP(C914,'2. n_obs_id1'!$A:$B,2,FALSE)),0,VLOOKUP(C914,'2. n_obs_id1'!$A:$B,2,FALSE))</f>
        <v>46</v>
      </c>
    </row>
    <row r="915" spans="1:26" x14ac:dyDescent="0.2">
      <c r="A915">
        <v>914</v>
      </c>
      <c r="B915" t="s">
        <v>137</v>
      </c>
      <c r="C915" t="s">
        <v>132</v>
      </c>
      <c r="D915">
        <v>0</v>
      </c>
      <c r="E915">
        <v>1</v>
      </c>
      <c r="F915">
        <v>2</v>
      </c>
      <c r="G915">
        <v>1</v>
      </c>
      <c r="H915" s="7" t="s">
        <v>5</v>
      </c>
      <c r="I915" s="7" t="s">
        <v>5</v>
      </c>
      <c r="J915" t="s">
        <v>2</v>
      </c>
      <c r="K915" t="s">
        <v>2</v>
      </c>
      <c r="L915" t="s">
        <v>4</v>
      </c>
      <c r="M915" t="s">
        <v>6</v>
      </c>
      <c r="N915" s="1">
        <v>69.181818181818187</v>
      </c>
      <c r="O915" s="1">
        <v>78.86666666666666</v>
      </c>
      <c r="P915" s="1">
        <v>57.974132162542979</v>
      </c>
      <c r="Q915" s="1">
        <v>41.109609582188931</v>
      </c>
      <c r="R915" s="1">
        <v>58.402832169616239</v>
      </c>
      <c r="S915" s="1">
        <v>41.109609582188973</v>
      </c>
      <c r="T915" s="1">
        <v>-0.42870000707326028</v>
      </c>
      <c r="U915" s="1">
        <v>0</v>
      </c>
      <c r="V915" s="13">
        <v>2014</v>
      </c>
      <c r="W915" s="13" t="s">
        <v>10</v>
      </c>
      <c r="X915" s="13" t="s">
        <v>80</v>
      </c>
      <c r="Y915" s="14">
        <f>VLOOKUP(B915,'2. n_obs_id1'!$A:$B,2,FALSE)</f>
        <v>77</v>
      </c>
      <c r="Z915" s="14">
        <f>IF(ISERROR(VLOOKUP(C915,'2. n_obs_id1'!$A:$B,2,FALSE)),0,VLOOKUP(C915,'2. n_obs_id1'!$A:$B,2,FALSE))</f>
        <v>46</v>
      </c>
    </row>
    <row r="916" spans="1:26" x14ac:dyDescent="0.2">
      <c r="A916">
        <v>915</v>
      </c>
      <c r="B916" t="s">
        <v>132</v>
      </c>
      <c r="C916" t="s">
        <v>137</v>
      </c>
      <c r="D916">
        <v>1</v>
      </c>
      <c r="E916">
        <v>0</v>
      </c>
      <c r="F916">
        <v>1</v>
      </c>
      <c r="G916">
        <v>2</v>
      </c>
      <c r="H916" s="7" t="s">
        <v>5</v>
      </c>
      <c r="I916" s="7" t="s">
        <v>5</v>
      </c>
      <c r="J916" t="s">
        <v>2</v>
      </c>
      <c r="K916" t="s">
        <v>2</v>
      </c>
      <c r="L916" t="s">
        <v>6</v>
      </c>
      <c r="M916" t="s">
        <v>4</v>
      </c>
      <c r="N916" s="1">
        <v>78.86666666666666</v>
      </c>
      <c r="O916" s="1">
        <v>69.181818181818187</v>
      </c>
      <c r="P916" s="1">
        <v>41.109609582188931</v>
      </c>
      <c r="Q916" s="1">
        <v>57.974132162542979</v>
      </c>
      <c r="R916" s="1">
        <v>41.109609582188966</v>
      </c>
      <c r="S916" s="1">
        <v>56.420044614117785</v>
      </c>
      <c r="T916" s="1">
        <v>0</v>
      </c>
      <c r="U916" s="1">
        <v>1.5540875484251941</v>
      </c>
      <c r="V916" s="13">
        <v>2014</v>
      </c>
      <c r="W916" s="13" t="s">
        <v>10</v>
      </c>
      <c r="X916" s="13" t="s">
        <v>80</v>
      </c>
      <c r="Y916" s="14">
        <f>VLOOKUP(B916,'2. n_obs_id1'!$A:$B,2,FALSE)</f>
        <v>46</v>
      </c>
      <c r="Z916" s="14">
        <f>IF(ISERROR(VLOOKUP(C916,'2. n_obs_id1'!$A:$B,2,FALSE)),0,VLOOKUP(C916,'2. n_obs_id1'!$A:$B,2,FALSE))</f>
        <v>77</v>
      </c>
    </row>
    <row r="917" spans="1:26" x14ac:dyDescent="0.2">
      <c r="A917">
        <v>916</v>
      </c>
      <c r="B917" t="s">
        <v>132</v>
      </c>
      <c r="C917" t="s">
        <v>137</v>
      </c>
      <c r="D917">
        <v>1</v>
      </c>
      <c r="E917">
        <v>0</v>
      </c>
      <c r="F917">
        <v>1</v>
      </c>
      <c r="G917">
        <v>2</v>
      </c>
      <c r="H917" s="7" t="s">
        <v>5</v>
      </c>
      <c r="I917" s="7" t="s">
        <v>5</v>
      </c>
      <c r="J917" t="s">
        <v>2</v>
      </c>
      <c r="K917" t="s">
        <v>2</v>
      </c>
      <c r="L917" t="s">
        <v>6</v>
      </c>
      <c r="M917" t="s">
        <v>4</v>
      </c>
      <c r="N917" s="1">
        <v>78.86666666666666</v>
      </c>
      <c r="O917" s="1">
        <v>69.181818181818187</v>
      </c>
      <c r="P917" s="1">
        <v>41.109609582188931</v>
      </c>
      <c r="Q917" s="1">
        <v>57.974132162542979</v>
      </c>
      <c r="R917" s="1">
        <v>41.109609582188966</v>
      </c>
      <c r="S917" s="1">
        <v>56.420044614117785</v>
      </c>
      <c r="T917" s="1">
        <v>0</v>
      </c>
      <c r="U917" s="1">
        <v>1.5540875484251941</v>
      </c>
      <c r="V917" s="13">
        <v>2014</v>
      </c>
      <c r="W917" s="13" t="s">
        <v>10</v>
      </c>
      <c r="X917" s="13" t="s">
        <v>80</v>
      </c>
      <c r="Y917" s="14">
        <f>VLOOKUP(B917,'2. n_obs_id1'!$A:$B,2,FALSE)</f>
        <v>46</v>
      </c>
      <c r="Z917" s="14">
        <f>IF(ISERROR(VLOOKUP(C917,'2. n_obs_id1'!$A:$B,2,FALSE)),0,VLOOKUP(C917,'2. n_obs_id1'!$A:$B,2,FALSE))</f>
        <v>77</v>
      </c>
    </row>
    <row r="918" spans="1:26" x14ac:dyDescent="0.2">
      <c r="A918">
        <v>917</v>
      </c>
      <c r="B918" t="s">
        <v>137</v>
      </c>
      <c r="C918" t="s">
        <v>132</v>
      </c>
      <c r="D918">
        <v>0</v>
      </c>
      <c r="E918">
        <v>1</v>
      </c>
      <c r="F918">
        <v>2</v>
      </c>
      <c r="G918">
        <v>1</v>
      </c>
      <c r="H918" s="7" t="s">
        <v>5</v>
      </c>
      <c r="I918" s="7" t="s">
        <v>5</v>
      </c>
      <c r="J918" t="s">
        <v>2</v>
      </c>
      <c r="K918" t="s">
        <v>2</v>
      </c>
      <c r="L918" t="s">
        <v>4</v>
      </c>
      <c r="M918" t="s">
        <v>6</v>
      </c>
      <c r="N918" s="1">
        <v>69.181818181818187</v>
      </c>
      <c r="O918" s="1">
        <v>78.86666666666666</v>
      </c>
      <c r="P918" s="1">
        <v>57.974132162542979</v>
      </c>
      <c r="Q918" s="1">
        <v>41.109609582188931</v>
      </c>
      <c r="R918" s="1">
        <v>58.402832169616239</v>
      </c>
      <c r="S918" s="1">
        <v>41.109609582188973</v>
      </c>
      <c r="T918" s="1">
        <v>-0.42870000707326028</v>
      </c>
      <c r="U918" s="1">
        <v>0</v>
      </c>
      <c r="V918" s="13">
        <v>2014</v>
      </c>
      <c r="W918" s="13" t="s">
        <v>10</v>
      </c>
      <c r="X918" s="13" t="s">
        <v>80</v>
      </c>
      <c r="Y918" s="14">
        <f>VLOOKUP(B918,'2. n_obs_id1'!$A:$B,2,FALSE)</f>
        <v>77</v>
      </c>
      <c r="Z918" s="14">
        <f>IF(ISERROR(VLOOKUP(C918,'2. n_obs_id1'!$A:$B,2,FALSE)),0,VLOOKUP(C918,'2. n_obs_id1'!$A:$B,2,FALSE))</f>
        <v>46</v>
      </c>
    </row>
    <row r="919" spans="1:26" x14ac:dyDescent="0.2">
      <c r="A919">
        <v>918</v>
      </c>
      <c r="B919" t="s">
        <v>132</v>
      </c>
      <c r="C919" t="s">
        <v>137</v>
      </c>
      <c r="D919">
        <v>1</v>
      </c>
      <c r="E919">
        <v>0</v>
      </c>
      <c r="F919">
        <v>2</v>
      </c>
      <c r="G919">
        <v>1</v>
      </c>
      <c r="H919" s="7" t="s">
        <v>5</v>
      </c>
      <c r="I919" s="7" t="s">
        <v>5</v>
      </c>
      <c r="J919" t="s">
        <v>2</v>
      </c>
      <c r="K919" t="s">
        <v>2</v>
      </c>
      <c r="L919" t="s">
        <v>6</v>
      </c>
      <c r="M919" t="s">
        <v>4</v>
      </c>
      <c r="N919" s="1">
        <v>78.86666666666666</v>
      </c>
      <c r="O919" s="1">
        <v>69.181818181818187</v>
      </c>
      <c r="P919" s="1">
        <v>41.109609582188931</v>
      </c>
      <c r="Q919" s="1">
        <v>57.974132162542979</v>
      </c>
      <c r="R919" s="1">
        <v>41.109609582188966</v>
      </c>
      <c r="S919" s="1">
        <v>56.420044614117785</v>
      </c>
      <c r="T919" s="1">
        <v>0</v>
      </c>
      <c r="U919" s="1">
        <v>1.5540875484251941</v>
      </c>
      <c r="V919" s="13">
        <v>2014</v>
      </c>
      <c r="W919" s="13" t="s">
        <v>10</v>
      </c>
      <c r="X919" s="13" t="s">
        <v>80</v>
      </c>
      <c r="Y919" s="14">
        <f>VLOOKUP(B919,'2. n_obs_id1'!$A:$B,2,FALSE)</f>
        <v>46</v>
      </c>
      <c r="Z919" s="14">
        <f>IF(ISERROR(VLOOKUP(C919,'2. n_obs_id1'!$A:$B,2,FALSE)),0,VLOOKUP(C919,'2. n_obs_id1'!$A:$B,2,FALSE))</f>
        <v>77</v>
      </c>
    </row>
    <row r="920" spans="1:26" x14ac:dyDescent="0.2">
      <c r="A920">
        <v>919</v>
      </c>
      <c r="B920" t="s">
        <v>128</v>
      </c>
      <c r="C920" t="s">
        <v>137</v>
      </c>
      <c r="D920">
        <v>1</v>
      </c>
      <c r="E920">
        <v>0</v>
      </c>
      <c r="F920">
        <v>1</v>
      </c>
      <c r="G920">
        <v>2</v>
      </c>
      <c r="H920" s="7" t="s">
        <v>5</v>
      </c>
      <c r="I920" s="7" t="s">
        <v>5</v>
      </c>
      <c r="J920" t="s">
        <v>3</v>
      </c>
      <c r="K920" t="s">
        <v>2</v>
      </c>
      <c r="L920" t="s">
        <v>6</v>
      </c>
      <c r="M920" t="s">
        <v>4</v>
      </c>
      <c r="N920" s="1">
        <v>93</v>
      </c>
      <c r="O920" s="1">
        <v>69.181818181818187</v>
      </c>
      <c r="P920" s="1">
        <v>10.440306508910551</v>
      </c>
      <c r="Q920" s="1">
        <v>57.974132162542979</v>
      </c>
      <c r="R920" s="1">
        <v>10.440306508910551</v>
      </c>
      <c r="S920" s="1">
        <v>56.420044614117785</v>
      </c>
      <c r="T920" s="1">
        <v>0</v>
      </c>
      <c r="U920" s="1">
        <v>1.5540875484251941</v>
      </c>
      <c r="V920" s="13">
        <v>2014</v>
      </c>
      <c r="W920" s="13" t="s">
        <v>10</v>
      </c>
      <c r="X920" s="13" t="s">
        <v>80</v>
      </c>
      <c r="Y920" s="14">
        <f>VLOOKUP(B920,'2. n_obs_id1'!$A:$B,2,FALSE)</f>
        <v>11</v>
      </c>
      <c r="Z920" s="14">
        <f>IF(ISERROR(VLOOKUP(C920,'2. n_obs_id1'!$A:$B,2,FALSE)),0,VLOOKUP(C920,'2. n_obs_id1'!$A:$B,2,FALSE))</f>
        <v>77</v>
      </c>
    </row>
    <row r="921" spans="1:26" x14ac:dyDescent="0.2">
      <c r="A921">
        <v>920</v>
      </c>
      <c r="B921" t="s">
        <v>128</v>
      </c>
      <c r="C921" t="s">
        <v>132</v>
      </c>
      <c r="D921">
        <v>1</v>
      </c>
      <c r="E921">
        <v>0</v>
      </c>
      <c r="F921">
        <v>1</v>
      </c>
      <c r="G921">
        <v>2</v>
      </c>
      <c r="H921" s="7">
        <v>0</v>
      </c>
      <c r="I921" s="7">
        <v>1</v>
      </c>
      <c r="J921" t="s">
        <v>3</v>
      </c>
      <c r="K921" t="s">
        <v>2</v>
      </c>
      <c r="L921" t="s">
        <v>6</v>
      </c>
      <c r="M921" t="s">
        <v>6</v>
      </c>
      <c r="N921" s="1">
        <v>93</v>
      </c>
      <c r="O921" s="1">
        <v>78.86666666666666</v>
      </c>
      <c r="P921" s="1">
        <v>10.440306508910551</v>
      </c>
      <c r="Q921" s="1">
        <v>41.109609582188931</v>
      </c>
      <c r="R921" s="1">
        <v>10.440306508910551</v>
      </c>
      <c r="S921" s="1">
        <v>41.109609582188973</v>
      </c>
      <c r="T921" s="1">
        <v>0</v>
      </c>
      <c r="U921" s="1">
        <v>0</v>
      </c>
      <c r="V921" s="13">
        <v>2014</v>
      </c>
      <c r="W921" s="13" t="s">
        <v>10</v>
      </c>
      <c r="X921" s="13" t="s">
        <v>80</v>
      </c>
      <c r="Y921" s="14">
        <f>VLOOKUP(B921,'2. n_obs_id1'!$A:$B,2,FALSE)</f>
        <v>11</v>
      </c>
      <c r="Z921" s="14">
        <f>IF(ISERROR(VLOOKUP(C921,'2. n_obs_id1'!$A:$B,2,FALSE)),0,VLOOKUP(C921,'2. n_obs_id1'!$A:$B,2,FALSE))</f>
        <v>46</v>
      </c>
    </row>
    <row r="922" spans="1:26" x14ac:dyDescent="0.2">
      <c r="A922">
        <v>921</v>
      </c>
      <c r="B922" t="s">
        <v>132</v>
      </c>
      <c r="C922" t="s">
        <v>128</v>
      </c>
      <c r="D922">
        <v>0</v>
      </c>
      <c r="E922">
        <v>1</v>
      </c>
      <c r="F922">
        <v>2</v>
      </c>
      <c r="G922">
        <v>1</v>
      </c>
      <c r="H922" s="7">
        <v>1</v>
      </c>
      <c r="I922" s="7">
        <v>0</v>
      </c>
      <c r="J922" t="s">
        <v>2</v>
      </c>
      <c r="K922" t="s">
        <v>3</v>
      </c>
      <c r="L922" t="s">
        <v>6</v>
      </c>
      <c r="M922" t="s">
        <v>6</v>
      </c>
      <c r="N922" s="1">
        <v>78.86666666666666</v>
      </c>
      <c r="O922" s="1">
        <v>93</v>
      </c>
      <c r="P922" s="1">
        <v>41.109609582188931</v>
      </c>
      <c r="Q922" s="1">
        <v>10.440306508910551</v>
      </c>
      <c r="R922" s="1">
        <v>41.109609582188966</v>
      </c>
      <c r="S922" s="1">
        <v>9.2120351549210735</v>
      </c>
      <c r="T922" s="1">
        <v>0</v>
      </c>
      <c r="U922" s="1">
        <v>1.2282713539894772</v>
      </c>
      <c r="V922" s="13">
        <v>2014</v>
      </c>
      <c r="W922" s="13" t="s">
        <v>10</v>
      </c>
      <c r="X922" s="13" t="s">
        <v>80</v>
      </c>
      <c r="Y922" s="14">
        <f>VLOOKUP(B922,'2. n_obs_id1'!$A:$B,2,FALSE)</f>
        <v>46</v>
      </c>
      <c r="Z922" s="14">
        <f>IF(ISERROR(VLOOKUP(C922,'2. n_obs_id1'!$A:$B,2,FALSE)),0,VLOOKUP(C922,'2. n_obs_id1'!$A:$B,2,FALSE))</f>
        <v>11</v>
      </c>
    </row>
    <row r="923" spans="1:26" x14ac:dyDescent="0.2">
      <c r="A923">
        <v>922</v>
      </c>
      <c r="B923" t="s">
        <v>132</v>
      </c>
      <c r="C923" t="s">
        <v>128</v>
      </c>
      <c r="D923">
        <v>0</v>
      </c>
      <c r="E923">
        <v>1</v>
      </c>
      <c r="F923">
        <v>2</v>
      </c>
      <c r="G923">
        <v>1</v>
      </c>
      <c r="H923" s="7" t="s">
        <v>5</v>
      </c>
      <c r="I923" s="7" t="s">
        <v>5</v>
      </c>
      <c r="J923" t="s">
        <v>2</v>
      </c>
      <c r="K923" t="s">
        <v>3</v>
      </c>
      <c r="L923" t="s">
        <v>6</v>
      </c>
      <c r="M923" t="s">
        <v>6</v>
      </c>
      <c r="N923" s="1">
        <v>78.86666666666666</v>
      </c>
      <c r="O923" s="1">
        <v>93</v>
      </c>
      <c r="P923" s="1">
        <v>41.109609582188931</v>
      </c>
      <c r="Q923" s="1">
        <v>10.440306508910551</v>
      </c>
      <c r="R923" s="1">
        <v>41.109609582188966</v>
      </c>
      <c r="S923" s="1">
        <v>9.2120351549210735</v>
      </c>
      <c r="T923" s="1">
        <v>0</v>
      </c>
      <c r="U923" s="1">
        <v>1.2282713539894772</v>
      </c>
      <c r="V923" s="13">
        <v>2014</v>
      </c>
      <c r="W923" s="13" t="s">
        <v>10</v>
      </c>
      <c r="X923" s="13" t="s">
        <v>80</v>
      </c>
      <c r="Y923" s="14">
        <f>VLOOKUP(B923,'2. n_obs_id1'!$A:$B,2,FALSE)</f>
        <v>46</v>
      </c>
      <c r="Z923" s="14">
        <f>IF(ISERROR(VLOOKUP(C923,'2. n_obs_id1'!$A:$B,2,FALSE)),0,VLOOKUP(C923,'2. n_obs_id1'!$A:$B,2,FALSE))</f>
        <v>11</v>
      </c>
    </row>
    <row r="924" spans="1:26" x14ac:dyDescent="0.2">
      <c r="A924">
        <v>923</v>
      </c>
      <c r="B924" t="s">
        <v>138</v>
      </c>
      <c r="C924" t="s">
        <v>102</v>
      </c>
      <c r="D924">
        <v>0</v>
      </c>
      <c r="E924">
        <v>1</v>
      </c>
      <c r="F924">
        <v>1</v>
      </c>
      <c r="G924">
        <v>2</v>
      </c>
      <c r="H924" s="7" t="s">
        <v>5</v>
      </c>
      <c r="I924" s="7" t="s">
        <v>5</v>
      </c>
      <c r="J924" t="s">
        <v>2</v>
      </c>
      <c r="K924" t="s">
        <v>3</v>
      </c>
      <c r="L924" t="s">
        <v>6</v>
      </c>
      <c r="M924" t="s">
        <v>6</v>
      </c>
      <c r="N924" s="1">
        <v>78.857142857142861</v>
      </c>
      <c r="O924" s="1">
        <v>101.85714285714286</v>
      </c>
      <c r="P924" s="1">
        <v>41.593268686170845</v>
      </c>
      <c r="Q924" s="1">
        <v>10.295630140987001</v>
      </c>
      <c r="R924" s="1">
        <v>30.618777590811717</v>
      </c>
      <c r="S924" s="1">
        <v>24.7030732082135</v>
      </c>
      <c r="T924" s="1">
        <v>10.974491095359127</v>
      </c>
      <c r="U924" s="1">
        <v>-14.407443067226499</v>
      </c>
      <c r="V924" s="13">
        <v>2014</v>
      </c>
      <c r="W924" s="13" t="s">
        <v>10</v>
      </c>
      <c r="X924" s="13" t="s">
        <v>45</v>
      </c>
      <c r="Y924" s="14">
        <f>VLOOKUP(B924,'2. n_obs_id1'!$A:$B,2,FALSE)</f>
        <v>58</v>
      </c>
      <c r="Z924" s="14">
        <f>IF(ISERROR(VLOOKUP(C924,'2. n_obs_id1'!$A:$B,2,FALSE)),0,VLOOKUP(C924,'2. n_obs_id1'!$A:$B,2,FALSE))</f>
        <v>17</v>
      </c>
    </row>
    <row r="925" spans="1:26" x14ac:dyDescent="0.2">
      <c r="A925">
        <v>924</v>
      </c>
      <c r="B925" t="s">
        <v>137</v>
      </c>
      <c r="C925" t="s">
        <v>102</v>
      </c>
      <c r="D925">
        <v>0</v>
      </c>
      <c r="E925">
        <v>1</v>
      </c>
      <c r="F925">
        <v>1</v>
      </c>
      <c r="G925">
        <v>2</v>
      </c>
      <c r="H925" s="7" t="s">
        <v>5</v>
      </c>
      <c r="I925" s="7" t="s">
        <v>5</v>
      </c>
      <c r="J925" t="s">
        <v>2</v>
      </c>
      <c r="K925" t="s">
        <v>3</v>
      </c>
      <c r="L925" t="s">
        <v>4</v>
      </c>
      <c r="M925" t="s">
        <v>6</v>
      </c>
      <c r="N925" s="1">
        <v>69.181818181818187</v>
      </c>
      <c r="O925" s="1">
        <v>101.85714285714286</v>
      </c>
      <c r="P925" s="1">
        <v>61.400325732035007</v>
      </c>
      <c r="Q925" s="1">
        <v>10.295630140987001</v>
      </c>
      <c r="R925" s="1">
        <v>58.402832169616239</v>
      </c>
      <c r="S925" s="1">
        <v>24.7030732082135</v>
      </c>
      <c r="T925" s="1">
        <v>2.997493562418768</v>
      </c>
      <c r="U925" s="1">
        <v>-14.407443067226499</v>
      </c>
      <c r="V925" s="13">
        <v>2014</v>
      </c>
      <c r="W925" s="13" t="s">
        <v>10</v>
      </c>
      <c r="X925" s="13" t="s">
        <v>45</v>
      </c>
      <c r="Y925" s="14">
        <f>VLOOKUP(B925,'2. n_obs_id1'!$A:$B,2,FALSE)</f>
        <v>77</v>
      </c>
      <c r="Z925" s="14">
        <f>IF(ISERROR(VLOOKUP(C925,'2. n_obs_id1'!$A:$B,2,FALSE)),0,VLOOKUP(C925,'2. n_obs_id1'!$A:$B,2,FALSE))</f>
        <v>17</v>
      </c>
    </row>
    <row r="926" spans="1:26" x14ac:dyDescent="0.2">
      <c r="A926">
        <v>925</v>
      </c>
      <c r="B926" t="s">
        <v>137</v>
      </c>
      <c r="C926" t="s">
        <v>128</v>
      </c>
      <c r="D926">
        <v>0</v>
      </c>
      <c r="E926">
        <v>1</v>
      </c>
      <c r="F926">
        <v>1</v>
      </c>
      <c r="G926">
        <v>2</v>
      </c>
      <c r="H926" s="7">
        <v>0</v>
      </c>
      <c r="I926" s="7">
        <v>1</v>
      </c>
      <c r="J926" t="s">
        <v>2</v>
      </c>
      <c r="K926" t="s">
        <v>3</v>
      </c>
      <c r="L926" t="s">
        <v>4</v>
      </c>
      <c r="M926" t="s">
        <v>6</v>
      </c>
      <c r="N926" s="1">
        <v>69.181818181818187</v>
      </c>
      <c r="O926" s="1">
        <v>93</v>
      </c>
      <c r="P926" s="1">
        <v>47.539457296018853</v>
      </c>
      <c r="Q926" s="1">
        <v>0</v>
      </c>
      <c r="R926" s="1">
        <v>58.402832169616239</v>
      </c>
      <c r="S926" s="1">
        <v>9.2120351549210735</v>
      </c>
      <c r="T926" s="1">
        <v>-10.863374873597387</v>
      </c>
      <c r="U926" s="1">
        <v>-9.2120351549210735</v>
      </c>
      <c r="V926" s="13">
        <v>2014</v>
      </c>
      <c r="W926" s="13" t="s">
        <v>10</v>
      </c>
      <c r="X926" s="13" t="s">
        <v>84</v>
      </c>
      <c r="Y926" s="14">
        <f>VLOOKUP(B926,'2. n_obs_id1'!$A:$B,2,FALSE)</f>
        <v>77</v>
      </c>
      <c r="Z926" s="14">
        <f>IF(ISERROR(VLOOKUP(C926,'2. n_obs_id1'!$A:$B,2,FALSE)),0,VLOOKUP(C926,'2. n_obs_id1'!$A:$B,2,FALSE))</f>
        <v>11</v>
      </c>
    </row>
    <row r="927" spans="1:26" x14ac:dyDescent="0.2">
      <c r="A927">
        <v>926</v>
      </c>
      <c r="B927" t="s">
        <v>164</v>
      </c>
      <c r="C927" t="s">
        <v>135</v>
      </c>
      <c r="D927">
        <v>0</v>
      </c>
      <c r="E927">
        <v>1</v>
      </c>
      <c r="F927">
        <v>1</v>
      </c>
      <c r="G927">
        <v>2</v>
      </c>
      <c r="H927" s="7">
        <v>0</v>
      </c>
      <c r="I927" s="7">
        <v>1</v>
      </c>
      <c r="J927" t="s">
        <v>2</v>
      </c>
      <c r="K927" t="s">
        <v>3</v>
      </c>
      <c r="L927" t="s">
        <v>4</v>
      </c>
      <c r="M927" t="s">
        <v>6</v>
      </c>
      <c r="N927" s="1">
        <v>73.833333333333329</v>
      </c>
      <c r="O927" s="1">
        <v>83</v>
      </c>
      <c r="P927" s="1">
        <v>51.478150704935004</v>
      </c>
      <c r="Q927" s="1">
        <v>14.035668847618199</v>
      </c>
      <c r="R927" s="1">
        <v>45.500555558602947</v>
      </c>
      <c r="S927" s="1">
        <v>18.280348158904005</v>
      </c>
      <c r="T927" s="1">
        <v>5.9775951463320567</v>
      </c>
      <c r="U927" s="1">
        <v>-4.2446793112858057</v>
      </c>
      <c r="V927" s="13">
        <v>2014</v>
      </c>
      <c r="W927" s="13" t="s">
        <v>33</v>
      </c>
      <c r="X927" s="13" t="s">
        <v>85</v>
      </c>
      <c r="Y927" s="14">
        <f>VLOOKUP(B927,'2. n_obs_id1'!$A:$B,2,FALSE)</f>
        <v>14</v>
      </c>
      <c r="Z927" s="14">
        <f>IF(ISERROR(VLOOKUP(C927,'2. n_obs_id1'!$A:$B,2,FALSE)),0,VLOOKUP(C927,'2. n_obs_id1'!$A:$B,2,FALSE))</f>
        <v>32</v>
      </c>
    </row>
    <row r="928" spans="1:26" x14ac:dyDescent="0.2">
      <c r="A928">
        <v>927</v>
      </c>
      <c r="B928" t="s">
        <v>142</v>
      </c>
      <c r="C928" t="s">
        <v>135</v>
      </c>
      <c r="D928">
        <v>1</v>
      </c>
      <c r="E928">
        <v>0</v>
      </c>
      <c r="F928">
        <v>2</v>
      </c>
      <c r="G928">
        <v>1</v>
      </c>
      <c r="H928" s="7">
        <v>1</v>
      </c>
      <c r="I928" s="7">
        <v>0</v>
      </c>
      <c r="J928" t="s">
        <v>3</v>
      </c>
      <c r="K928" t="s">
        <v>3</v>
      </c>
      <c r="L928" t="s">
        <v>6</v>
      </c>
      <c r="M928" t="s">
        <v>6</v>
      </c>
      <c r="N928" s="1">
        <v>89.3</v>
      </c>
      <c r="O928" s="1">
        <v>83</v>
      </c>
      <c r="P928" s="1">
        <v>9</v>
      </c>
      <c r="Q928" s="1">
        <v>27.202941017470888</v>
      </c>
      <c r="R928" s="1">
        <v>9</v>
      </c>
      <c r="S928" s="1">
        <v>18.280348158904005</v>
      </c>
      <c r="T928" s="1">
        <v>0</v>
      </c>
      <c r="U928" s="1">
        <v>8.9225928585668832</v>
      </c>
      <c r="V928" s="13">
        <v>2014</v>
      </c>
      <c r="W928" s="13" t="s">
        <v>33</v>
      </c>
      <c r="X928" s="13" t="s">
        <v>64</v>
      </c>
      <c r="Y928" s="14">
        <f>VLOOKUP(B928,'2. n_obs_id1'!$A:$B,2,FALSE)</f>
        <v>10</v>
      </c>
      <c r="Z928" s="14">
        <f>IF(ISERROR(VLOOKUP(C928,'2. n_obs_id1'!$A:$B,2,FALSE)),0,VLOOKUP(C928,'2. n_obs_id1'!$A:$B,2,FALSE))</f>
        <v>32</v>
      </c>
    </row>
    <row r="929" spans="1:26" x14ac:dyDescent="0.2">
      <c r="A929">
        <v>928</v>
      </c>
      <c r="B929" t="s">
        <v>142</v>
      </c>
      <c r="C929" t="s">
        <v>135</v>
      </c>
      <c r="D929">
        <v>1</v>
      </c>
      <c r="E929">
        <v>0</v>
      </c>
      <c r="F929">
        <v>2</v>
      </c>
      <c r="G929">
        <v>1</v>
      </c>
      <c r="H929" s="7" t="s">
        <v>5</v>
      </c>
      <c r="I929" s="7" t="s">
        <v>5</v>
      </c>
      <c r="J929" t="s">
        <v>3</v>
      </c>
      <c r="K929" t="s">
        <v>3</v>
      </c>
      <c r="L929" t="s">
        <v>6</v>
      </c>
      <c r="M929" t="s">
        <v>6</v>
      </c>
      <c r="N929" s="1">
        <v>89.3</v>
      </c>
      <c r="O929" s="1">
        <v>83</v>
      </c>
      <c r="P929" s="1">
        <v>9</v>
      </c>
      <c r="Q929" s="1">
        <v>27.202941017470888</v>
      </c>
      <c r="R929" s="1">
        <v>9</v>
      </c>
      <c r="S929" s="1">
        <v>18.280348158904005</v>
      </c>
      <c r="T929" s="1">
        <v>0</v>
      </c>
      <c r="U929" s="1">
        <v>8.9225928585668832</v>
      </c>
      <c r="V929" s="13">
        <v>2014</v>
      </c>
      <c r="W929" s="13" t="s">
        <v>33</v>
      </c>
      <c r="X929" s="13" t="s">
        <v>64</v>
      </c>
      <c r="Y929" s="14">
        <f>VLOOKUP(B929,'2. n_obs_id1'!$A:$B,2,FALSE)</f>
        <v>10</v>
      </c>
      <c r="Z929" s="14">
        <f>IF(ISERROR(VLOOKUP(C929,'2. n_obs_id1'!$A:$B,2,FALSE)),0,VLOOKUP(C929,'2. n_obs_id1'!$A:$B,2,FALSE))</f>
        <v>32</v>
      </c>
    </row>
    <row r="930" spans="1:26" x14ac:dyDescent="0.2">
      <c r="A930">
        <v>929</v>
      </c>
      <c r="B930" t="s">
        <v>135</v>
      </c>
      <c r="C930" t="s">
        <v>142</v>
      </c>
      <c r="D930">
        <v>0</v>
      </c>
      <c r="E930">
        <v>1</v>
      </c>
      <c r="F930">
        <v>2</v>
      </c>
      <c r="G930">
        <v>1</v>
      </c>
      <c r="H930" s="7">
        <v>0</v>
      </c>
      <c r="I930" s="7">
        <v>1</v>
      </c>
      <c r="J930" t="s">
        <v>3</v>
      </c>
      <c r="K930" t="s">
        <v>3</v>
      </c>
      <c r="L930" t="s">
        <v>6</v>
      </c>
      <c r="M930" t="s">
        <v>6</v>
      </c>
      <c r="N930" s="1">
        <v>83</v>
      </c>
      <c r="O930" s="1">
        <v>89.3</v>
      </c>
      <c r="P930" s="1">
        <v>27.202941017470888</v>
      </c>
      <c r="Q930" s="1">
        <v>9</v>
      </c>
      <c r="R930" s="1">
        <v>17.738964145389261</v>
      </c>
      <c r="S930" s="1">
        <v>9</v>
      </c>
      <c r="T930" s="1">
        <v>9.4639768720816271</v>
      </c>
      <c r="U930" s="1">
        <v>0</v>
      </c>
      <c r="V930" s="13">
        <v>2014</v>
      </c>
      <c r="W930" s="13" t="s">
        <v>33</v>
      </c>
      <c r="X930" s="13" t="s">
        <v>64</v>
      </c>
      <c r="Y930" s="14">
        <f>VLOOKUP(B930,'2. n_obs_id1'!$A:$B,2,FALSE)</f>
        <v>32</v>
      </c>
      <c r="Z930" s="14">
        <f>IF(ISERROR(VLOOKUP(C930,'2. n_obs_id1'!$A:$B,2,FALSE)),0,VLOOKUP(C930,'2. n_obs_id1'!$A:$B,2,FALSE))</f>
        <v>10</v>
      </c>
    </row>
    <row r="931" spans="1:26" x14ac:dyDescent="0.2">
      <c r="A931">
        <v>930</v>
      </c>
      <c r="B931" t="s">
        <v>142</v>
      </c>
      <c r="C931" t="s">
        <v>135</v>
      </c>
      <c r="D931">
        <v>1</v>
      </c>
      <c r="E931">
        <v>0</v>
      </c>
      <c r="F931">
        <v>2</v>
      </c>
      <c r="G931">
        <v>1</v>
      </c>
      <c r="H931" s="7">
        <v>1</v>
      </c>
      <c r="I931" s="7">
        <v>0</v>
      </c>
      <c r="J931" t="s">
        <v>3</v>
      </c>
      <c r="K931" t="s">
        <v>3</v>
      </c>
      <c r="L931" t="s">
        <v>6</v>
      </c>
      <c r="M931" t="s">
        <v>6</v>
      </c>
      <c r="N931" s="1">
        <v>89.3</v>
      </c>
      <c r="O931" s="1">
        <v>83</v>
      </c>
      <c r="P931" s="1">
        <v>9</v>
      </c>
      <c r="Q931" s="1">
        <v>27.202941017470888</v>
      </c>
      <c r="R931" s="1">
        <v>9</v>
      </c>
      <c r="S931" s="1">
        <v>18.280348158904005</v>
      </c>
      <c r="T931" s="1">
        <v>0</v>
      </c>
      <c r="U931" s="1">
        <v>8.9225928585668832</v>
      </c>
      <c r="V931" s="13">
        <v>2014</v>
      </c>
      <c r="W931" s="13" t="s">
        <v>33</v>
      </c>
      <c r="X931" s="13" t="s">
        <v>64</v>
      </c>
      <c r="Y931" s="14">
        <f>VLOOKUP(B931,'2. n_obs_id1'!$A:$B,2,FALSE)</f>
        <v>10</v>
      </c>
      <c r="Z931" s="14">
        <f>IF(ISERROR(VLOOKUP(C931,'2. n_obs_id1'!$A:$B,2,FALSE)),0,VLOOKUP(C931,'2. n_obs_id1'!$A:$B,2,FALSE))</f>
        <v>32</v>
      </c>
    </row>
    <row r="932" spans="1:26" x14ac:dyDescent="0.2">
      <c r="A932">
        <v>931</v>
      </c>
      <c r="B932" t="s">
        <v>154</v>
      </c>
      <c r="C932" t="s">
        <v>163</v>
      </c>
      <c r="D932">
        <v>0</v>
      </c>
      <c r="E932">
        <v>1</v>
      </c>
      <c r="F932">
        <v>1</v>
      </c>
      <c r="G932">
        <v>2</v>
      </c>
      <c r="H932" s="7">
        <v>0</v>
      </c>
      <c r="I932" s="7">
        <v>1</v>
      </c>
      <c r="J932" t="s">
        <v>2</v>
      </c>
      <c r="K932" t="s">
        <v>2</v>
      </c>
      <c r="L932" t="s">
        <v>4</v>
      </c>
      <c r="M932" t="s">
        <v>6</v>
      </c>
      <c r="N932" s="1">
        <v>60.166666666666664</v>
      </c>
      <c r="O932" s="1">
        <v>90.166666666666671</v>
      </c>
      <c r="P932" s="1">
        <v>108.6830253535482</v>
      </c>
      <c r="Q932" s="1">
        <v>76.694197955256044</v>
      </c>
      <c r="R932" s="1">
        <v>38.637286496795177</v>
      </c>
      <c r="S932" s="1">
        <v>76.694197955256044</v>
      </c>
      <c r="T932" s="1">
        <v>70.045738856753019</v>
      </c>
      <c r="U932" s="1">
        <v>0</v>
      </c>
      <c r="V932" s="13">
        <v>2014</v>
      </c>
      <c r="W932" s="13" t="s">
        <v>10</v>
      </c>
      <c r="X932" s="13" t="s">
        <v>82</v>
      </c>
      <c r="Y932" s="14">
        <f>VLOOKUP(B932,'2. n_obs_id1'!$A:$B,2,FALSE)</f>
        <v>158</v>
      </c>
      <c r="Z932" s="14">
        <f>IF(ISERROR(VLOOKUP(C932,'2. n_obs_id1'!$A:$B,2,FALSE)),0,VLOOKUP(C932,'2. n_obs_id1'!$A:$B,2,FALSE))</f>
        <v>2</v>
      </c>
    </row>
    <row r="933" spans="1:26" x14ac:dyDescent="0.2">
      <c r="A933">
        <v>932</v>
      </c>
      <c r="B933" t="s">
        <v>151</v>
      </c>
      <c r="C933" t="s">
        <v>154</v>
      </c>
      <c r="D933">
        <v>1</v>
      </c>
      <c r="E933">
        <v>0</v>
      </c>
      <c r="F933">
        <v>2</v>
      </c>
      <c r="G933">
        <v>1</v>
      </c>
      <c r="H933" s="7" t="s">
        <v>5</v>
      </c>
      <c r="I933" s="7" t="s">
        <v>5</v>
      </c>
      <c r="J933" t="s">
        <v>3</v>
      </c>
      <c r="K933" t="s">
        <v>2</v>
      </c>
      <c r="L933" t="s">
        <v>4</v>
      </c>
      <c r="M933" t="s">
        <v>4</v>
      </c>
      <c r="N933" s="1">
        <v>75.785714285714292</v>
      </c>
      <c r="O933" s="1">
        <v>60.166666666666664</v>
      </c>
      <c r="P933" s="1">
        <v>26.92582403567252</v>
      </c>
      <c r="Q933" s="1">
        <v>22.803508501982758</v>
      </c>
      <c r="R933" s="1">
        <v>53.670982228208608</v>
      </c>
      <c r="S933" s="1">
        <v>38.502524349691555</v>
      </c>
      <c r="T933" s="1">
        <v>-26.745158192536088</v>
      </c>
      <c r="U933" s="1">
        <v>-15.699015847708797</v>
      </c>
      <c r="V933" s="13">
        <v>2014</v>
      </c>
      <c r="W933" s="13" t="s">
        <v>10</v>
      </c>
      <c r="X933" s="13" t="s">
        <v>50</v>
      </c>
      <c r="Y933" s="14">
        <f>VLOOKUP(B933,'2. n_obs_id1'!$A:$B,2,FALSE)</f>
        <v>128</v>
      </c>
      <c r="Z933" s="14">
        <f>IF(ISERROR(VLOOKUP(C933,'2. n_obs_id1'!$A:$B,2,FALSE)),0,VLOOKUP(C933,'2. n_obs_id1'!$A:$B,2,FALSE))</f>
        <v>158</v>
      </c>
    </row>
    <row r="934" spans="1:26" x14ac:dyDescent="0.2">
      <c r="A934">
        <v>933</v>
      </c>
      <c r="B934" t="s">
        <v>151</v>
      </c>
      <c r="C934" t="s">
        <v>154</v>
      </c>
      <c r="D934">
        <v>1</v>
      </c>
      <c r="E934">
        <v>0</v>
      </c>
      <c r="F934">
        <v>2</v>
      </c>
      <c r="G934">
        <v>1</v>
      </c>
      <c r="H934" s="7" t="s">
        <v>5</v>
      </c>
      <c r="I934" s="7" t="s">
        <v>5</v>
      </c>
      <c r="J934" t="s">
        <v>3</v>
      </c>
      <c r="K934" t="s">
        <v>2</v>
      </c>
      <c r="L934" t="s">
        <v>4</v>
      </c>
      <c r="M934" t="s">
        <v>4</v>
      </c>
      <c r="N934" s="1">
        <v>75.785714285714292</v>
      </c>
      <c r="O934" s="1">
        <v>60.166666666666664</v>
      </c>
      <c r="P934" s="1">
        <v>26.92582403567252</v>
      </c>
      <c r="Q934" s="1">
        <v>22.803508501982758</v>
      </c>
      <c r="R934" s="1">
        <v>53.670982228208608</v>
      </c>
      <c r="S934" s="1">
        <v>38.502524349691555</v>
      </c>
      <c r="T934" s="1">
        <v>-26.745158192536088</v>
      </c>
      <c r="U934" s="1">
        <v>-15.699015847708797</v>
      </c>
      <c r="V934" s="13">
        <v>2014</v>
      </c>
      <c r="W934" s="13" t="s">
        <v>10</v>
      </c>
      <c r="X934" s="13" t="s">
        <v>50</v>
      </c>
      <c r="Y934" s="14">
        <f>VLOOKUP(B934,'2. n_obs_id1'!$A:$B,2,FALSE)</f>
        <v>128</v>
      </c>
      <c r="Z934" s="14">
        <f>IF(ISERROR(VLOOKUP(C934,'2. n_obs_id1'!$A:$B,2,FALSE)),0,VLOOKUP(C934,'2. n_obs_id1'!$A:$B,2,FALSE))</f>
        <v>158</v>
      </c>
    </row>
    <row r="935" spans="1:26" x14ac:dyDescent="0.2">
      <c r="A935">
        <v>934</v>
      </c>
      <c r="B935" t="s">
        <v>154</v>
      </c>
      <c r="C935" t="s">
        <v>151</v>
      </c>
      <c r="D935">
        <v>0</v>
      </c>
      <c r="E935">
        <v>1</v>
      </c>
      <c r="F935">
        <v>1</v>
      </c>
      <c r="G935">
        <v>2</v>
      </c>
      <c r="H935" s="7" t="s">
        <v>5</v>
      </c>
      <c r="I935" s="7" t="s">
        <v>5</v>
      </c>
      <c r="J935" t="s">
        <v>2</v>
      </c>
      <c r="K935" t="s">
        <v>3</v>
      </c>
      <c r="L935" t="s">
        <v>4</v>
      </c>
      <c r="M935" t="s">
        <v>4</v>
      </c>
      <c r="N935" s="1">
        <v>60.166666666666664</v>
      </c>
      <c r="O935" s="1">
        <v>75.785714285714292</v>
      </c>
      <c r="P935" s="1">
        <v>22.803508501982758</v>
      </c>
      <c r="Q935" s="1">
        <v>26.92582403567252</v>
      </c>
      <c r="R935" s="1">
        <v>38.637286496795177</v>
      </c>
      <c r="S935" s="1">
        <v>52.284737795292884</v>
      </c>
      <c r="T935" s="1">
        <v>-15.833777994812419</v>
      </c>
      <c r="U935" s="1">
        <v>-25.358913759620364</v>
      </c>
      <c r="V935" s="13">
        <v>2014</v>
      </c>
      <c r="W935" s="13" t="s">
        <v>10</v>
      </c>
      <c r="X935" s="13" t="s">
        <v>50</v>
      </c>
      <c r="Y935" s="14">
        <f>VLOOKUP(B935,'2. n_obs_id1'!$A:$B,2,FALSE)</f>
        <v>158</v>
      </c>
      <c r="Z935" s="14">
        <f>IF(ISERROR(VLOOKUP(C935,'2. n_obs_id1'!$A:$B,2,FALSE)),0,VLOOKUP(C935,'2. n_obs_id1'!$A:$B,2,FALSE))</f>
        <v>128</v>
      </c>
    </row>
    <row r="936" spans="1:26" x14ac:dyDescent="0.2">
      <c r="A936">
        <v>935</v>
      </c>
      <c r="B936" t="s">
        <v>151</v>
      </c>
      <c r="C936" t="s">
        <v>154</v>
      </c>
      <c r="D936">
        <v>1</v>
      </c>
      <c r="E936">
        <v>0</v>
      </c>
      <c r="F936">
        <v>2</v>
      </c>
      <c r="G936">
        <v>1</v>
      </c>
      <c r="H936" s="7" t="s">
        <v>5</v>
      </c>
      <c r="I936" s="7" t="s">
        <v>5</v>
      </c>
      <c r="J936" t="s">
        <v>3</v>
      </c>
      <c r="K936" t="s">
        <v>2</v>
      </c>
      <c r="L936" t="s">
        <v>4</v>
      </c>
      <c r="M936" t="s">
        <v>4</v>
      </c>
      <c r="N936" s="1">
        <v>75.785714285714292</v>
      </c>
      <c r="O936" s="1">
        <v>60.166666666666664</v>
      </c>
      <c r="P936" s="1">
        <v>26.92582403567252</v>
      </c>
      <c r="Q936" s="1">
        <v>22.803508501982758</v>
      </c>
      <c r="R936" s="1">
        <v>53.670982228208608</v>
      </c>
      <c r="S936" s="1">
        <v>38.502524349691555</v>
      </c>
      <c r="T936" s="1">
        <v>-26.745158192536088</v>
      </c>
      <c r="U936" s="1">
        <v>-15.699015847708797</v>
      </c>
      <c r="V936" s="13">
        <v>2014</v>
      </c>
      <c r="W936" s="13" t="s">
        <v>10</v>
      </c>
      <c r="X936" s="13" t="s">
        <v>50</v>
      </c>
      <c r="Y936" s="14">
        <f>VLOOKUP(B936,'2. n_obs_id1'!$A:$B,2,FALSE)</f>
        <v>128</v>
      </c>
      <c r="Z936" s="14">
        <f>IF(ISERROR(VLOOKUP(C936,'2. n_obs_id1'!$A:$B,2,FALSE)),0,VLOOKUP(C936,'2. n_obs_id1'!$A:$B,2,FALSE))</f>
        <v>158</v>
      </c>
    </row>
    <row r="937" spans="1:26" x14ac:dyDescent="0.2">
      <c r="A937">
        <v>936</v>
      </c>
      <c r="B937" t="s">
        <v>151</v>
      </c>
      <c r="C937" t="s">
        <v>154</v>
      </c>
      <c r="D937">
        <v>1</v>
      </c>
      <c r="E937">
        <v>0</v>
      </c>
      <c r="F937">
        <v>1</v>
      </c>
      <c r="G937">
        <v>2</v>
      </c>
      <c r="H937" s="7" t="s">
        <v>5</v>
      </c>
      <c r="I937" s="7" t="s">
        <v>5</v>
      </c>
      <c r="J937" t="s">
        <v>3</v>
      </c>
      <c r="K937" t="s">
        <v>2</v>
      </c>
      <c r="L937" t="s">
        <v>4</v>
      </c>
      <c r="M937" t="s">
        <v>4</v>
      </c>
      <c r="N937" s="1">
        <v>75.785714285714292</v>
      </c>
      <c r="O937" s="1">
        <v>60.166666666666664</v>
      </c>
      <c r="P937" s="1">
        <v>26.92582403567252</v>
      </c>
      <c r="Q937" s="1">
        <v>22.803508501982758</v>
      </c>
      <c r="R937" s="1">
        <v>53.670982228208608</v>
      </c>
      <c r="S937" s="1">
        <v>38.502524349691555</v>
      </c>
      <c r="T937" s="1">
        <v>-26.745158192536088</v>
      </c>
      <c r="U937" s="1">
        <v>-15.699015847708797</v>
      </c>
      <c r="V937" s="13">
        <v>2014</v>
      </c>
      <c r="W937" s="13" t="s">
        <v>10</v>
      </c>
      <c r="X937" s="13" t="s">
        <v>50</v>
      </c>
      <c r="Y937" s="14">
        <f>VLOOKUP(B937,'2. n_obs_id1'!$A:$B,2,FALSE)</f>
        <v>128</v>
      </c>
      <c r="Z937" s="14">
        <f>IF(ISERROR(VLOOKUP(C937,'2. n_obs_id1'!$A:$B,2,FALSE)),0,VLOOKUP(C937,'2. n_obs_id1'!$A:$B,2,FALSE))</f>
        <v>158</v>
      </c>
    </row>
    <row r="938" spans="1:26" x14ac:dyDescent="0.2">
      <c r="A938">
        <v>937</v>
      </c>
      <c r="B938" t="s">
        <v>154</v>
      </c>
      <c r="C938" t="s">
        <v>151</v>
      </c>
      <c r="D938">
        <v>0</v>
      </c>
      <c r="E938">
        <v>1</v>
      </c>
      <c r="F938">
        <v>2</v>
      </c>
      <c r="G938">
        <v>1</v>
      </c>
      <c r="H938" s="7">
        <v>0</v>
      </c>
      <c r="I938" s="7">
        <v>1</v>
      </c>
      <c r="J938" t="s">
        <v>2</v>
      </c>
      <c r="K938" t="s">
        <v>3</v>
      </c>
      <c r="L938" t="s">
        <v>4</v>
      </c>
      <c r="M938" t="s">
        <v>4</v>
      </c>
      <c r="N938" s="1">
        <v>60.166666666666664</v>
      </c>
      <c r="O938" s="1">
        <v>75.785714285714292</v>
      </c>
      <c r="P938" s="1">
        <v>22.803508501982758</v>
      </c>
      <c r="Q938" s="1">
        <v>26.92582403567252</v>
      </c>
      <c r="R938" s="1">
        <v>38.637286496795177</v>
      </c>
      <c r="S938" s="1">
        <v>52.284737795292884</v>
      </c>
      <c r="T938" s="1">
        <v>-15.833777994812419</v>
      </c>
      <c r="U938" s="1">
        <v>-25.358913759620364</v>
      </c>
      <c r="V938" s="13">
        <v>2014</v>
      </c>
      <c r="W938" s="13" t="s">
        <v>10</v>
      </c>
      <c r="X938" s="13" t="s">
        <v>50</v>
      </c>
      <c r="Y938" s="14">
        <f>VLOOKUP(B938,'2. n_obs_id1'!$A:$B,2,FALSE)</f>
        <v>158</v>
      </c>
      <c r="Z938" s="14">
        <f>IF(ISERROR(VLOOKUP(C938,'2. n_obs_id1'!$A:$B,2,FALSE)),0,VLOOKUP(C938,'2. n_obs_id1'!$A:$B,2,FALSE))</f>
        <v>128</v>
      </c>
    </row>
    <row r="939" spans="1:26" x14ac:dyDescent="0.2">
      <c r="A939">
        <v>938</v>
      </c>
      <c r="B939" t="s">
        <v>154</v>
      </c>
      <c r="C939" t="s">
        <v>151</v>
      </c>
      <c r="D939">
        <v>0</v>
      </c>
      <c r="E939">
        <v>1</v>
      </c>
      <c r="F939">
        <v>2</v>
      </c>
      <c r="G939">
        <v>1</v>
      </c>
      <c r="H939" s="7">
        <v>0</v>
      </c>
      <c r="I939" s="7">
        <v>1</v>
      </c>
      <c r="J939" t="s">
        <v>2</v>
      </c>
      <c r="K939" t="s">
        <v>3</v>
      </c>
      <c r="L939" t="s">
        <v>4</v>
      </c>
      <c r="M939" t="s">
        <v>4</v>
      </c>
      <c r="N939" s="1">
        <v>60.166666666666664</v>
      </c>
      <c r="O939" s="1">
        <v>75.785714285714292</v>
      </c>
      <c r="P939" s="1">
        <v>22.803508501982758</v>
      </c>
      <c r="Q939" s="1">
        <v>26.92582403567252</v>
      </c>
      <c r="R939" s="1">
        <v>38.637286496795177</v>
      </c>
      <c r="S939" s="1">
        <v>52.284737795292884</v>
      </c>
      <c r="T939" s="1">
        <v>-15.833777994812419</v>
      </c>
      <c r="U939" s="1">
        <v>-25.358913759620364</v>
      </c>
      <c r="V939" s="13">
        <v>2014</v>
      </c>
      <c r="W939" s="13" t="s">
        <v>10</v>
      </c>
      <c r="X939" s="13" t="s">
        <v>50</v>
      </c>
      <c r="Y939" s="14">
        <f>VLOOKUP(B939,'2. n_obs_id1'!$A:$B,2,FALSE)</f>
        <v>158</v>
      </c>
      <c r="Z939" s="14">
        <f>IF(ISERROR(VLOOKUP(C939,'2. n_obs_id1'!$A:$B,2,FALSE)),0,VLOOKUP(C939,'2. n_obs_id1'!$A:$B,2,FALSE))</f>
        <v>128</v>
      </c>
    </row>
    <row r="940" spans="1:26" x14ac:dyDescent="0.2">
      <c r="A940">
        <v>939</v>
      </c>
      <c r="B940" t="s">
        <v>151</v>
      </c>
      <c r="C940" t="s">
        <v>154</v>
      </c>
      <c r="D940">
        <v>1</v>
      </c>
      <c r="E940">
        <v>0</v>
      </c>
      <c r="F940">
        <v>2</v>
      </c>
      <c r="G940">
        <v>1</v>
      </c>
      <c r="H940" s="7">
        <v>1</v>
      </c>
      <c r="I940" s="7">
        <v>0</v>
      </c>
      <c r="J940" t="s">
        <v>3</v>
      </c>
      <c r="K940" t="s">
        <v>2</v>
      </c>
      <c r="L940" t="s">
        <v>4</v>
      </c>
      <c r="M940" t="s">
        <v>4</v>
      </c>
      <c r="N940" s="1">
        <v>75.785714285714292</v>
      </c>
      <c r="O940" s="1">
        <v>60.166666666666664</v>
      </c>
      <c r="P940" s="1">
        <v>26.92582403567252</v>
      </c>
      <c r="Q940" s="1">
        <v>22.803508501982758</v>
      </c>
      <c r="R940" s="1">
        <v>53.670982228208608</v>
      </c>
      <c r="S940" s="1">
        <v>38.502524349691555</v>
      </c>
      <c r="T940" s="1">
        <v>-26.745158192536088</v>
      </c>
      <c r="U940" s="1">
        <v>-15.699015847708797</v>
      </c>
      <c r="V940" s="13">
        <v>2014</v>
      </c>
      <c r="W940" s="13" t="s">
        <v>10</v>
      </c>
      <c r="X940" s="13" t="s">
        <v>50</v>
      </c>
      <c r="Y940" s="14">
        <f>VLOOKUP(B940,'2. n_obs_id1'!$A:$B,2,FALSE)</f>
        <v>128</v>
      </c>
      <c r="Z940" s="14">
        <f>IF(ISERROR(VLOOKUP(C940,'2. n_obs_id1'!$A:$B,2,FALSE)),0,VLOOKUP(C940,'2. n_obs_id1'!$A:$B,2,FALSE))</f>
        <v>158</v>
      </c>
    </row>
    <row r="941" spans="1:26" x14ac:dyDescent="0.2">
      <c r="A941">
        <v>940</v>
      </c>
      <c r="B941" t="s">
        <v>154</v>
      </c>
      <c r="C941" t="s">
        <v>133</v>
      </c>
      <c r="D941">
        <v>0</v>
      </c>
      <c r="E941">
        <v>1</v>
      </c>
      <c r="F941">
        <v>2</v>
      </c>
      <c r="G941">
        <v>1</v>
      </c>
      <c r="H941" s="7">
        <v>0</v>
      </c>
      <c r="I941" s="7">
        <v>1</v>
      </c>
      <c r="J941" t="s">
        <v>2</v>
      </c>
      <c r="K941" t="s">
        <v>2</v>
      </c>
      <c r="L941" t="s">
        <v>4</v>
      </c>
      <c r="M941" t="s">
        <v>6</v>
      </c>
      <c r="N941" s="1">
        <v>60.166666666666664</v>
      </c>
      <c r="O941" s="1">
        <v>87.272727272727266</v>
      </c>
      <c r="P941" s="1">
        <v>61.611687202997452</v>
      </c>
      <c r="Q941" s="1">
        <v>30.594117081556711</v>
      </c>
      <c r="R941" s="1">
        <v>38.637286496795177</v>
      </c>
      <c r="S941" s="1">
        <v>47.127807489230563</v>
      </c>
      <c r="T941" s="1">
        <v>22.974400706202275</v>
      </c>
      <c r="U941" s="1">
        <v>-16.533690407673852</v>
      </c>
      <c r="V941" s="13">
        <v>2014</v>
      </c>
      <c r="W941" s="13" t="s">
        <v>10</v>
      </c>
      <c r="X941" s="13" t="s">
        <v>83</v>
      </c>
      <c r="Y941" s="14">
        <f>VLOOKUP(B941,'2. n_obs_id1'!$A:$B,2,FALSE)</f>
        <v>158</v>
      </c>
      <c r="Z941" s="14">
        <f>IF(ISERROR(VLOOKUP(C941,'2. n_obs_id1'!$A:$B,2,FALSE)),0,VLOOKUP(C941,'2. n_obs_id1'!$A:$B,2,FALSE))</f>
        <v>84</v>
      </c>
    </row>
    <row r="942" spans="1:26" x14ac:dyDescent="0.2">
      <c r="A942">
        <v>941</v>
      </c>
      <c r="B942" t="s">
        <v>154</v>
      </c>
      <c r="C942" t="s">
        <v>133</v>
      </c>
      <c r="D942">
        <v>0</v>
      </c>
      <c r="E942">
        <v>1</v>
      </c>
      <c r="F942">
        <v>2</v>
      </c>
      <c r="G942">
        <v>1</v>
      </c>
      <c r="H942" s="7">
        <v>0</v>
      </c>
      <c r="I942" s="7">
        <v>1</v>
      </c>
      <c r="J942" t="s">
        <v>2</v>
      </c>
      <c r="K942" t="s">
        <v>2</v>
      </c>
      <c r="L942" t="s">
        <v>4</v>
      </c>
      <c r="M942" t="s">
        <v>6</v>
      </c>
      <c r="N942" s="1">
        <v>60.166666666666664</v>
      </c>
      <c r="O942" s="1">
        <v>87.272727272727266</v>
      </c>
      <c r="P942" s="1">
        <v>61.611687202997452</v>
      </c>
      <c r="Q942" s="1">
        <v>30.594117081556711</v>
      </c>
      <c r="R942" s="1">
        <v>38.637286496795177</v>
      </c>
      <c r="S942" s="1">
        <v>47.127807489230563</v>
      </c>
      <c r="T942" s="1">
        <v>22.974400706202275</v>
      </c>
      <c r="U942" s="1">
        <v>-16.533690407673852</v>
      </c>
      <c r="V942" s="13">
        <v>2014</v>
      </c>
      <c r="W942" s="13" t="s">
        <v>10</v>
      </c>
      <c r="X942" s="13" t="s">
        <v>83</v>
      </c>
      <c r="Y942" s="14">
        <f>VLOOKUP(B942,'2. n_obs_id1'!$A:$B,2,FALSE)</f>
        <v>158</v>
      </c>
      <c r="Z942" s="14">
        <f>IF(ISERROR(VLOOKUP(C942,'2. n_obs_id1'!$A:$B,2,FALSE)),0,VLOOKUP(C942,'2. n_obs_id1'!$A:$B,2,FALSE))</f>
        <v>84</v>
      </c>
    </row>
    <row r="943" spans="1:26" x14ac:dyDescent="0.2">
      <c r="A943">
        <v>942</v>
      </c>
      <c r="B943" t="s">
        <v>154</v>
      </c>
      <c r="C943" t="s">
        <v>133</v>
      </c>
      <c r="D943">
        <v>1</v>
      </c>
      <c r="E943">
        <v>0</v>
      </c>
      <c r="F943">
        <v>1</v>
      </c>
      <c r="G943">
        <v>2</v>
      </c>
      <c r="H943" s="7" t="s">
        <v>5</v>
      </c>
      <c r="I943" s="7" t="s">
        <v>5</v>
      </c>
      <c r="J943" t="s">
        <v>2</v>
      </c>
      <c r="K943" t="s">
        <v>2</v>
      </c>
      <c r="L943" t="s">
        <v>4</v>
      </c>
      <c r="M943" t="s">
        <v>6</v>
      </c>
      <c r="N943" s="1">
        <v>60.166666666666664</v>
      </c>
      <c r="O943" s="1">
        <v>87.272727272727266</v>
      </c>
      <c r="P943" s="1">
        <v>61.611687202997452</v>
      </c>
      <c r="Q943" s="1">
        <v>30.594117081556711</v>
      </c>
      <c r="R943" s="1">
        <v>38.637286496795177</v>
      </c>
      <c r="S943" s="1">
        <v>47.127807489230563</v>
      </c>
      <c r="T943" s="1">
        <v>22.974400706202275</v>
      </c>
      <c r="U943" s="1">
        <v>-16.533690407673852</v>
      </c>
      <c r="V943" s="13">
        <v>2014</v>
      </c>
      <c r="W943" s="13" t="s">
        <v>10</v>
      </c>
      <c r="X943" s="13" t="s">
        <v>83</v>
      </c>
      <c r="Y943" s="14">
        <f>VLOOKUP(B943,'2. n_obs_id1'!$A:$B,2,FALSE)</f>
        <v>158</v>
      </c>
      <c r="Z943" s="14">
        <f>IF(ISERROR(VLOOKUP(C943,'2. n_obs_id1'!$A:$B,2,FALSE)),0,VLOOKUP(C943,'2. n_obs_id1'!$A:$B,2,FALSE))</f>
        <v>84</v>
      </c>
    </row>
    <row r="944" spans="1:26" x14ac:dyDescent="0.2">
      <c r="A944">
        <v>943</v>
      </c>
      <c r="B944" t="s">
        <v>159</v>
      </c>
      <c r="C944" t="s">
        <v>133</v>
      </c>
      <c r="D944">
        <v>0</v>
      </c>
      <c r="E944">
        <v>1</v>
      </c>
      <c r="F944">
        <v>1</v>
      </c>
      <c r="G944">
        <v>2</v>
      </c>
      <c r="H944" s="7" t="s">
        <v>5</v>
      </c>
      <c r="I944" s="7" t="s">
        <v>5</v>
      </c>
      <c r="J944" t="s">
        <v>2</v>
      </c>
      <c r="K944" t="s">
        <v>2</v>
      </c>
      <c r="L944" t="s">
        <v>4</v>
      </c>
      <c r="M944" t="s">
        <v>6</v>
      </c>
      <c r="N944" s="1">
        <v>63.875</v>
      </c>
      <c r="O944" s="1">
        <v>87.272727272727266</v>
      </c>
      <c r="P944" s="1">
        <v>49.040799340956916</v>
      </c>
      <c r="Q944" s="1">
        <v>30.594117081556711</v>
      </c>
      <c r="R944" s="1">
        <v>44.244522849940964</v>
      </c>
      <c r="S944" s="1">
        <v>47.127807489230563</v>
      </c>
      <c r="T944" s="1">
        <v>4.7962764910159521</v>
      </c>
      <c r="U944" s="1">
        <v>-16.533690407673852</v>
      </c>
      <c r="V944" s="13">
        <v>2014</v>
      </c>
      <c r="W944" s="13" t="s">
        <v>10</v>
      </c>
      <c r="X944" s="13" t="s">
        <v>83</v>
      </c>
      <c r="Y944" s="14">
        <f>VLOOKUP(B944,'2. n_obs_id1'!$A:$B,2,FALSE)</f>
        <v>29</v>
      </c>
      <c r="Z944" s="14">
        <f>IF(ISERROR(VLOOKUP(C944,'2. n_obs_id1'!$A:$B,2,FALSE)),0,VLOOKUP(C944,'2. n_obs_id1'!$A:$B,2,FALSE))</f>
        <v>84</v>
      </c>
    </row>
    <row r="945" spans="1:26" x14ac:dyDescent="0.2">
      <c r="A945">
        <v>944</v>
      </c>
      <c r="B945" t="s">
        <v>139</v>
      </c>
      <c r="C945" t="s">
        <v>159</v>
      </c>
      <c r="D945">
        <v>1</v>
      </c>
      <c r="E945">
        <v>0</v>
      </c>
      <c r="F945">
        <v>1</v>
      </c>
      <c r="G945">
        <v>2</v>
      </c>
      <c r="H945" s="7" t="s">
        <v>5</v>
      </c>
      <c r="I945" s="7" t="s">
        <v>5</v>
      </c>
      <c r="J945" t="s">
        <v>3</v>
      </c>
      <c r="K945" t="s">
        <v>2</v>
      </c>
      <c r="L945" t="s">
        <v>6</v>
      </c>
      <c r="M945" t="s">
        <v>4</v>
      </c>
      <c r="N945" s="1">
        <v>89.166666666666671</v>
      </c>
      <c r="O945" s="1">
        <v>63.875</v>
      </c>
      <c r="P945" s="1">
        <v>18.681541692269406</v>
      </c>
      <c r="Q945" s="1">
        <v>49.040799340956916</v>
      </c>
      <c r="R945" s="1">
        <v>20.133436566864216</v>
      </c>
      <c r="S945" s="1">
        <v>39.163553836654089</v>
      </c>
      <c r="T945" s="1">
        <v>-1.4518948745948101</v>
      </c>
      <c r="U945" s="1">
        <v>9.8772455043028273</v>
      </c>
      <c r="V945" s="13">
        <v>2014</v>
      </c>
      <c r="W945" s="13" t="s">
        <v>10</v>
      </c>
      <c r="X945" s="13" t="s">
        <v>83</v>
      </c>
      <c r="Y945" s="14">
        <f>VLOOKUP(B945,'2. n_obs_id1'!$A:$B,2,FALSE)</f>
        <v>51</v>
      </c>
      <c r="Z945" s="14">
        <f>IF(ISERROR(VLOOKUP(C945,'2. n_obs_id1'!$A:$B,2,FALSE)),0,VLOOKUP(C945,'2. n_obs_id1'!$A:$B,2,FALSE))</f>
        <v>29</v>
      </c>
    </row>
    <row r="946" spans="1:26" x14ac:dyDescent="0.2">
      <c r="A946">
        <v>945</v>
      </c>
      <c r="B946" t="s">
        <v>154</v>
      </c>
      <c r="C946" t="s">
        <v>159</v>
      </c>
      <c r="D946">
        <v>1</v>
      </c>
      <c r="E946">
        <v>0</v>
      </c>
      <c r="F946">
        <v>2</v>
      </c>
      <c r="G946">
        <v>1</v>
      </c>
      <c r="H946" s="7">
        <v>1</v>
      </c>
      <c r="I946" s="7">
        <v>0</v>
      </c>
      <c r="J946" t="s">
        <v>2</v>
      </c>
      <c r="K946" t="s">
        <v>2</v>
      </c>
      <c r="L946" t="s">
        <v>4</v>
      </c>
      <c r="M946" t="s">
        <v>4</v>
      </c>
      <c r="N946" s="1">
        <v>60.166666666666664</v>
      </c>
      <c r="O946" s="1">
        <v>63.875</v>
      </c>
      <c r="P946" s="1">
        <v>61.611687202997452</v>
      </c>
      <c r="Q946" s="1">
        <v>49.040799340956916</v>
      </c>
      <c r="R946" s="1">
        <v>38.637286496795177</v>
      </c>
      <c r="S946" s="1">
        <v>39.163553836654089</v>
      </c>
      <c r="T946" s="1">
        <v>22.974400706202275</v>
      </c>
      <c r="U946" s="1">
        <v>9.8772455043028273</v>
      </c>
      <c r="V946" s="13">
        <v>2014</v>
      </c>
      <c r="W946" s="13" t="s">
        <v>10</v>
      </c>
      <c r="X946" s="13" t="s">
        <v>83</v>
      </c>
      <c r="Y946" s="14">
        <f>VLOOKUP(B946,'2. n_obs_id1'!$A:$B,2,FALSE)</f>
        <v>158</v>
      </c>
      <c r="Z946" s="14">
        <f>IF(ISERROR(VLOOKUP(C946,'2. n_obs_id1'!$A:$B,2,FALSE)),0,VLOOKUP(C946,'2. n_obs_id1'!$A:$B,2,FALSE))</f>
        <v>29</v>
      </c>
    </row>
    <row r="947" spans="1:26" x14ac:dyDescent="0.2">
      <c r="A947">
        <v>946</v>
      </c>
      <c r="B947" t="s">
        <v>159</v>
      </c>
      <c r="C947" t="s">
        <v>154</v>
      </c>
      <c r="D947">
        <v>0</v>
      </c>
      <c r="E947">
        <v>1</v>
      </c>
      <c r="F947">
        <v>2</v>
      </c>
      <c r="G947">
        <v>1</v>
      </c>
      <c r="H947" s="7">
        <v>0</v>
      </c>
      <c r="I947" s="7">
        <v>1</v>
      </c>
      <c r="J947" t="s">
        <v>2</v>
      </c>
      <c r="K947" t="s">
        <v>2</v>
      </c>
      <c r="L947" t="s">
        <v>4</v>
      </c>
      <c r="M947" t="s">
        <v>4</v>
      </c>
      <c r="N947" s="1">
        <v>63.875</v>
      </c>
      <c r="O947" s="1">
        <v>60.166666666666664</v>
      </c>
      <c r="P947" s="1">
        <v>49.040799340956916</v>
      </c>
      <c r="Q947" s="1">
        <v>61.611687202997452</v>
      </c>
      <c r="R947" s="1">
        <v>44.244522849940964</v>
      </c>
      <c r="S947" s="1">
        <v>38.502524349691555</v>
      </c>
      <c r="T947" s="1">
        <v>4.7962764910159521</v>
      </c>
      <c r="U947" s="1">
        <v>23.109162853305897</v>
      </c>
      <c r="V947" s="13">
        <v>2014</v>
      </c>
      <c r="W947" s="13" t="s">
        <v>10</v>
      </c>
      <c r="X947" s="13" t="s">
        <v>83</v>
      </c>
      <c r="Y947" s="14">
        <f>VLOOKUP(B947,'2. n_obs_id1'!$A:$B,2,FALSE)</f>
        <v>29</v>
      </c>
      <c r="Z947" s="14">
        <f>IF(ISERROR(VLOOKUP(C947,'2. n_obs_id1'!$A:$B,2,FALSE)),0,VLOOKUP(C947,'2. n_obs_id1'!$A:$B,2,FALSE))</f>
        <v>158</v>
      </c>
    </row>
    <row r="948" spans="1:26" x14ac:dyDescent="0.2">
      <c r="A948">
        <v>947</v>
      </c>
      <c r="B948" t="s">
        <v>154</v>
      </c>
      <c r="C948" t="s">
        <v>159</v>
      </c>
      <c r="D948">
        <v>1</v>
      </c>
      <c r="E948">
        <v>0</v>
      </c>
      <c r="F948">
        <v>1</v>
      </c>
      <c r="G948">
        <v>2</v>
      </c>
      <c r="H948" s="7">
        <v>1</v>
      </c>
      <c r="I948" s="7">
        <v>0</v>
      </c>
      <c r="J948" t="s">
        <v>2</v>
      </c>
      <c r="K948" t="s">
        <v>2</v>
      </c>
      <c r="L948" t="s">
        <v>4</v>
      </c>
      <c r="M948" t="s">
        <v>4</v>
      </c>
      <c r="N948" s="1">
        <v>60.166666666666664</v>
      </c>
      <c r="O948" s="1">
        <v>63.875</v>
      </c>
      <c r="P948" s="1">
        <v>61.611687202997452</v>
      </c>
      <c r="Q948" s="1">
        <v>49.040799340956916</v>
      </c>
      <c r="R948" s="1">
        <v>38.637286496795177</v>
      </c>
      <c r="S948" s="1">
        <v>39.163553836654089</v>
      </c>
      <c r="T948" s="1">
        <v>22.974400706202275</v>
      </c>
      <c r="U948" s="1">
        <v>9.8772455043028273</v>
      </c>
      <c r="V948" s="13">
        <v>2014</v>
      </c>
      <c r="W948" s="13" t="s">
        <v>10</v>
      </c>
      <c r="X948" s="13" t="s">
        <v>83</v>
      </c>
      <c r="Y948" s="14">
        <f>VLOOKUP(B948,'2. n_obs_id1'!$A:$B,2,FALSE)</f>
        <v>158</v>
      </c>
      <c r="Z948" s="14">
        <f>IF(ISERROR(VLOOKUP(C948,'2. n_obs_id1'!$A:$B,2,FALSE)),0,VLOOKUP(C948,'2. n_obs_id1'!$A:$B,2,FALSE))</f>
        <v>29</v>
      </c>
    </row>
    <row r="949" spans="1:26" x14ac:dyDescent="0.2">
      <c r="A949">
        <v>948</v>
      </c>
      <c r="B949" t="s">
        <v>159</v>
      </c>
      <c r="C949" t="s">
        <v>139</v>
      </c>
      <c r="D949">
        <v>0</v>
      </c>
      <c r="E949">
        <v>1</v>
      </c>
      <c r="F949">
        <v>1</v>
      </c>
      <c r="G949">
        <v>2</v>
      </c>
      <c r="H949" s="7">
        <v>0</v>
      </c>
      <c r="I949" s="7">
        <v>1</v>
      </c>
      <c r="J949" t="s">
        <v>2</v>
      </c>
      <c r="K949" t="s">
        <v>3</v>
      </c>
      <c r="L949" t="s">
        <v>4</v>
      </c>
      <c r="M949" t="s">
        <v>6</v>
      </c>
      <c r="N949" s="1">
        <v>63.875</v>
      </c>
      <c r="O949" s="1">
        <v>89.166666666666671</v>
      </c>
      <c r="P949" s="1">
        <v>49.040799340956916</v>
      </c>
      <c r="Q949" s="1">
        <v>18.681541692269406</v>
      </c>
      <c r="R949" s="1">
        <v>44.244522849940964</v>
      </c>
      <c r="S949" s="1">
        <v>18.262697468884333</v>
      </c>
      <c r="T949" s="1">
        <v>4.7962764910159521</v>
      </c>
      <c r="U949" s="1">
        <v>0.41884422338507221</v>
      </c>
      <c r="V949" s="13">
        <v>2014</v>
      </c>
      <c r="W949" s="13" t="s">
        <v>10</v>
      </c>
      <c r="X949" s="13" t="s">
        <v>83</v>
      </c>
      <c r="Y949" s="14">
        <f>VLOOKUP(B949,'2. n_obs_id1'!$A:$B,2,FALSE)</f>
        <v>29</v>
      </c>
      <c r="Z949" s="14">
        <f>IF(ISERROR(VLOOKUP(C949,'2. n_obs_id1'!$A:$B,2,FALSE)),0,VLOOKUP(C949,'2. n_obs_id1'!$A:$B,2,FALSE))</f>
        <v>51</v>
      </c>
    </row>
    <row r="950" spans="1:26" x14ac:dyDescent="0.2">
      <c r="A950">
        <v>949</v>
      </c>
      <c r="B950" t="s">
        <v>159</v>
      </c>
      <c r="C950" t="s">
        <v>139</v>
      </c>
      <c r="D950">
        <v>0</v>
      </c>
      <c r="E950">
        <v>1</v>
      </c>
      <c r="F950">
        <v>2</v>
      </c>
      <c r="G950">
        <v>1</v>
      </c>
      <c r="H950" s="7" t="s">
        <v>5</v>
      </c>
      <c r="I950" s="7" t="s">
        <v>5</v>
      </c>
      <c r="J950" t="s">
        <v>2</v>
      </c>
      <c r="K950" t="s">
        <v>3</v>
      </c>
      <c r="L950" t="s">
        <v>4</v>
      </c>
      <c r="M950" t="s">
        <v>6</v>
      </c>
      <c r="N950" s="1">
        <v>63.875</v>
      </c>
      <c r="O950" s="1">
        <v>89.166666666666671</v>
      </c>
      <c r="P950" s="1">
        <v>49.040799340956916</v>
      </c>
      <c r="Q950" s="1">
        <v>18.681541692269406</v>
      </c>
      <c r="R950" s="1">
        <v>44.244522849940964</v>
      </c>
      <c r="S950" s="1">
        <v>18.262697468884333</v>
      </c>
      <c r="T950" s="1">
        <v>4.7962764910159521</v>
      </c>
      <c r="U950" s="1">
        <v>0.41884422338507221</v>
      </c>
      <c r="V950" s="13">
        <v>2014</v>
      </c>
      <c r="W950" s="13" t="s">
        <v>10</v>
      </c>
      <c r="X950" s="13" t="s">
        <v>83</v>
      </c>
      <c r="Y950" s="14">
        <f>VLOOKUP(B950,'2. n_obs_id1'!$A:$B,2,FALSE)</f>
        <v>29</v>
      </c>
      <c r="Z950" s="14">
        <f>IF(ISERROR(VLOOKUP(C950,'2. n_obs_id1'!$A:$B,2,FALSE)),0,VLOOKUP(C950,'2. n_obs_id1'!$A:$B,2,FALSE))</f>
        <v>51</v>
      </c>
    </row>
    <row r="951" spans="1:26" x14ac:dyDescent="0.2">
      <c r="A951">
        <v>950</v>
      </c>
      <c r="B951" t="s">
        <v>139</v>
      </c>
      <c r="C951" t="s">
        <v>133</v>
      </c>
      <c r="D951">
        <v>1</v>
      </c>
      <c r="E951">
        <v>0</v>
      </c>
      <c r="F951">
        <v>1</v>
      </c>
      <c r="G951">
        <v>2</v>
      </c>
      <c r="H951" s="7">
        <v>0</v>
      </c>
      <c r="I951" s="7">
        <v>1</v>
      </c>
      <c r="J951" t="s">
        <v>3</v>
      </c>
      <c r="K951" t="s">
        <v>2</v>
      </c>
      <c r="L951" t="s">
        <v>6</v>
      </c>
      <c r="M951" t="s">
        <v>6</v>
      </c>
      <c r="N951" s="1">
        <v>89.166666666666671</v>
      </c>
      <c r="O951" s="1">
        <v>87.272727272727266</v>
      </c>
      <c r="P951" s="1">
        <v>18.681541692269406</v>
      </c>
      <c r="Q951" s="1">
        <v>30.594117081556711</v>
      </c>
      <c r="R951" s="1">
        <v>20.133436566864216</v>
      </c>
      <c r="S951" s="1">
        <v>47.127807489230563</v>
      </c>
      <c r="T951" s="1">
        <v>-1.4518948745948101</v>
      </c>
      <c r="U951" s="1">
        <v>-16.533690407673852</v>
      </c>
      <c r="V951" s="13">
        <v>2014</v>
      </c>
      <c r="W951" s="13" t="s">
        <v>10</v>
      </c>
      <c r="X951" s="13" t="s">
        <v>83</v>
      </c>
      <c r="Y951" s="14">
        <f>VLOOKUP(B951,'2. n_obs_id1'!$A:$B,2,FALSE)</f>
        <v>51</v>
      </c>
      <c r="Z951" s="14">
        <f>IF(ISERROR(VLOOKUP(C951,'2. n_obs_id1'!$A:$B,2,FALSE)),0,VLOOKUP(C951,'2. n_obs_id1'!$A:$B,2,FALSE))</f>
        <v>84</v>
      </c>
    </row>
    <row r="952" spans="1:26" x14ac:dyDescent="0.2">
      <c r="A952">
        <v>951</v>
      </c>
      <c r="B952" t="s">
        <v>133</v>
      </c>
      <c r="C952" t="s">
        <v>151</v>
      </c>
      <c r="D952">
        <v>0</v>
      </c>
      <c r="E952">
        <v>1</v>
      </c>
      <c r="F952">
        <v>2</v>
      </c>
      <c r="G952">
        <v>1</v>
      </c>
      <c r="H952" s="7" t="s">
        <v>5</v>
      </c>
      <c r="I952" s="7" t="s">
        <v>5</v>
      </c>
      <c r="J952" t="s">
        <v>2</v>
      </c>
      <c r="K952" t="s">
        <v>3</v>
      </c>
      <c r="L952" t="s">
        <v>6</v>
      </c>
      <c r="M952" t="s">
        <v>4</v>
      </c>
      <c r="N952" s="1">
        <v>87.272727272727266</v>
      </c>
      <c r="O952" s="1">
        <v>75.785714285714292</v>
      </c>
      <c r="P952" s="1">
        <v>30.594117081556711</v>
      </c>
      <c r="Q952" s="1">
        <v>59.135437767890075</v>
      </c>
      <c r="R952" s="1">
        <v>48.399477429557052</v>
      </c>
      <c r="S952" s="1">
        <v>52.284737795292884</v>
      </c>
      <c r="T952" s="1">
        <v>-17.805360348000342</v>
      </c>
      <c r="U952" s="1">
        <v>6.8506999725971909</v>
      </c>
      <c r="V952" s="13">
        <v>2014</v>
      </c>
      <c r="W952" s="13" t="s">
        <v>10</v>
      </c>
      <c r="X952" s="13" t="s">
        <v>83</v>
      </c>
      <c r="Y952" s="14">
        <f>VLOOKUP(B952,'2. n_obs_id1'!$A:$B,2,FALSE)</f>
        <v>84</v>
      </c>
      <c r="Z952" s="14">
        <f>IF(ISERROR(VLOOKUP(C952,'2. n_obs_id1'!$A:$B,2,FALSE)),0,VLOOKUP(C952,'2. n_obs_id1'!$A:$B,2,FALSE))</f>
        <v>128</v>
      </c>
    </row>
    <row r="953" spans="1:26" x14ac:dyDescent="0.2">
      <c r="A953">
        <v>952</v>
      </c>
      <c r="B953" t="s">
        <v>133</v>
      </c>
      <c r="C953" t="s">
        <v>151</v>
      </c>
      <c r="D953">
        <v>0</v>
      </c>
      <c r="E953">
        <v>1</v>
      </c>
      <c r="F953">
        <v>2</v>
      </c>
      <c r="G953">
        <v>1</v>
      </c>
      <c r="H953" s="7">
        <v>0</v>
      </c>
      <c r="I953" s="7">
        <v>1</v>
      </c>
      <c r="J953" t="s">
        <v>2</v>
      </c>
      <c r="K953" t="s">
        <v>3</v>
      </c>
      <c r="L953" t="s">
        <v>6</v>
      </c>
      <c r="M953" t="s">
        <v>4</v>
      </c>
      <c r="N953" s="1">
        <v>87.272727272727266</v>
      </c>
      <c r="O953" s="1">
        <v>75.785714285714292</v>
      </c>
      <c r="P953" s="1">
        <v>30.594117081556711</v>
      </c>
      <c r="Q953" s="1">
        <v>59.135437767890075</v>
      </c>
      <c r="R953" s="1">
        <v>48.399477429557052</v>
      </c>
      <c r="S953" s="1">
        <v>52.284737795292884</v>
      </c>
      <c r="T953" s="1">
        <v>-17.805360348000342</v>
      </c>
      <c r="U953" s="1">
        <v>6.8506999725971909</v>
      </c>
      <c r="V953" s="13">
        <v>2014</v>
      </c>
      <c r="W953" s="13" t="s">
        <v>10</v>
      </c>
      <c r="X953" s="13" t="s">
        <v>83</v>
      </c>
      <c r="Y953" s="14">
        <f>VLOOKUP(B953,'2. n_obs_id1'!$A:$B,2,FALSE)</f>
        <v>84</v>
      </c>
      <c r="Z953" s="14">
        <f>IF(ISERROR(VLOOKUP(C953,'2. n_obs_id1'!$A:$B,2,FALSE)),0,VLOOKUP(C953,'2. n_obs_id1'!$A:$B,2,FALSE))</f>
        <v>128</v>
      </c>
    </row>
    <row r="954" spans="1:26" x14ac:dyDescent="0.2">
      <c r="A954">
        <v>953</v>
      </c>
      <c r="B954" t="s">
        <v>139</v>
      </c>
      <c r="C954" t="s">
        <v>159</v>
      </c>
      <c r="D954">
        <v>1</v>
      </c>
      <c r="E954">
        <v>0</v>
      </c>
      <c r="F954">
        <v>2</v>
      </c>
      <c r="G954">
        <v>1</v>
      </c>
      <c r="H954" s="7">
        <v>1</v>
      </c>
      <c r="I954" s="7">
        <v>0</v>
      </c>
      <c r="J954" t="s">
        <v>3</v>
      </c>
      <c r="K954" t="s">
        <v>2</v>
      </c>
      <c r="L954" t="s">
        <v>6</v>
      </c>
      <c r="M954" t="s">
        <v>4</v>
      </c>
      <c r="N954" s="1">
        <v>89.166666666666671</v>
      </c>
      <c r="O954" s="1">
        <v>63.875</v>
      </c>
      <c r="P954" s="1">
        <v>18.681541692269406</v>
      </c>
      <c r="Q954" s="1">
        <v>49.040799340956916</v>
      </c>
      <c r="R954" s="1">
        <v>20.133436566864216</v>
      </c>
      <c r="S954" s="1">
        <v>39.163553836654089</v>
      </c>
      <c r="T954" s="1">
        <v>-1.4518948745948101</v>
      </c>
      <c r="U954" s="1">
        <v>9.8772455043028273</v>
      </c>
      <c r="V954" s="13">
        <v>2014</v>
      </c>
      <c r="W954" s="13" t="s">
        <v>10</v>
      </c>
      <c r="X954" s="13" t="s">
        <v>83</v>
      </c>
      <c r="Y954" s="14">
        <f>VLOOKUP(B954,'2. n_obs_id1'!$A:$B,2,FALSE)</f>
        <v>51</v>
      </c>
      <c r="Z954" s="14">
        <f>IF(ISERROR(VLOOKUP(C954,'2. n_obs_id1'!$A:$B,2,FALSE)),0,VLOOKUP(C954,'2. n_obs_id1'!$A:$B,2,FALSE))</f>
        <v>29</v>
      </c>
    </row>
    <row r="955" spans="1:26" x14ac:dyDescent="0.2">
      <c r="A955">
        <v>954</v>
      </c>
      <c r="B955" t="s">
        <v>139</v>
      </c>
      <c r="C955" t="s">
        <v>151</v>
      </c>
      <c r="D955">
        <v>1</v>
      </c>
      <c r="E955">
        <v>0</v>
      </c>
      <c r="F955">
        <v>1</v>
      </c>
      <c r="G955">
        <v>2</v>
      </c>
      <c r="H955" s="7">
        <v>1</v>
      </c>
      <c r="I955" s="7">
        <v>0</v>
      </c>
      <c r="J955" t="s">
        <v>3</v>
      </c>
      <c r="K955" t="s">
        <v>3</v>
      </c>
      <c r="L955" t="s">
        <v>6</v>
      </c>
      <c r="M955" t="s">
        <v>4</v>
      </c>
      <c r="N955" s="1">
        <v>89.166666666666671</v>
      </c>
      <c r="O955" s="1">
        <v>75.785714285714292</v>
      </c>
      <c r="P955" s="1">
        <v>18.681541692269406</v>
      </c>
      <c r="Q955" s="1">
        <v>59.135437767890075</v>
      </c>
      <c r="R955" s="1">
        <v>20.133436566864216</v>
      </c>
      <c r="S955" s="1">
        <v>52.284737795292884</v>
      </c>
      <c r="T955" s="1">
        <v>-1.4518948745948101</v>
      </c>
      <c r="U955" s="1">
        <v>6.8506999725971909</v>
      </c>
      <c r="V955" s="13">
        <v>2014</v>
      </c>
      <c r="W955" s="13" t="s">
        <v>10</v>
      </c>
      <c r="X955" s="13" t="s">
        <v>83</v>
      </c>
      <c r="Y955" s="14">
        <f>VLOOKUP(B955,'2. n_obs_id1'!$A:$B,2,FALSE)</f>
        <v>51</v>
      </c>
      <c r="Z955" s="14">
        <f>IF(ISERROR(VLOOKUP(C955,'2. n_obs_id1'!$A:$B,2,FALSE)),0,VLOOKUP(C955,'2. n_obs_id1'!$A:$B,2,FALSE))</f>
        <v>128</v>
      </c>
    </row>
    <row r="956" spans="1:26" x14ac:dyDescent="0.2">
      <c r="A956">
        <v>955</v>
      </c>
      <c r="B956" t="s">
        <v>159</v>
      </c>
      <c r="C956" t="s">
        <v>139</v>
      </c>
      <c r="D956">
        <v>0</v>
      </c>
      <c r="E956">
        <v>1</v>
      </c>
      <c r="F956">
        <v>1</v>
      </c>
      <c r="G956">
        <v>2</v>
      </c>
      <c r="H956" s="7">
        <v>0</v>
      </c>
      <c r="I956" s="7">
        <v>1</v>
      </c>
      <c r="J956" t="s">
        <v>2</v>
      </c>
      <c r="K956" t="s">
        <v>3</v>
      </c>
      <c r="L956" t="s">
        <v>4</v>
      </c>
      <c r="M956" t="s">
        <v>6</v>
      </c>
      <c r="N956" s="1">
        <v>63.875</v>
      </c>
      <c r="O956" s="1">
        <v>89.166666666666671</v>
      </c>
      <c r="P956" s="1">
        <v>49.040799340956916</v>
      </c>
      <c r="Q956" s="1">
        <v>18.681541692269406</v>
      </c>
      <c r="R956" s="1">
        <v>44.244522849940964</v>
      </c>
      <c r="S956" s="1">
        <v>18.262697468884333</v>
      </c>
      <c r="T956" s="1">
        <v>4.7962764910159521</v>
      </c>
      <c r="U956" s="1">
        <v>0.41884422338507221</v>
      </c>
      <c r="V956" s="13">
        <v>2014</v>
      </c>
      <c r="W956" s="13" t="s">
        <v>10</v>
      </c>
      <c r="X956" s="13" t="s">
        <v>83</v>
      </c>
      <c r="Y956" s="14">
        <f>VLOOKUP(B956,'2. n_obs_id1'!$A:$B,2,FALSE)</f>
        <v>29</v>
      </c>
      <c r="Z956" s="14">
        <f>IF(ISERROR(VLOOKUP(C956,'2. n_obs_id1'!$A:$B,2,FALSE)),0,VLOOKUP(C956,'2. n_obs_id1'!$A:$B,2,FALSE))</f>
        <v>51</v>
      </c>
    </row>
    <row r="957" spans="1:26" x14ac:dyDescent="0.2">
      <c r="A957">
        <v>956</v>
      </c>
      <c r="B957" t="s">
        <v>139</v>
      </c>
      <c r="C957" t="s">
        <v>149</v>
      </c>
      <c r="D957">
        <v>1</v>
      </c>
      <c r="E957">
        <v>0</v>
      </c>
      <c r="F957">
        <v>1</v>
      </c>
      <c r="G957">
        <v>2</v>
      </c>
      <c r="H957" s="7">
        <v>1</v>
      </c>
      <c r="I957" s="7">
        <v>0</v>
      </c>
      <c r="J957" t="s">
        <v>3</v>
      </c>
      <c r="K957" t="s">
        <v>3</v>
      </c>
      <c r="L957" t="s">
        <v>6</v>
      </c>
      <c r="M957" t="s">
        <v>6</v>
      </c>
      <c r="N957" s="1">
        <v>89.166666666666671</v>
      </c>
      <c r="O957" s="1">
        <v>88.5</v>
      </c>
      <c r="P957" s="1">
        <v>18.681541692269406</v>
      </c>
      <c r="Q957" s="1">
        <v>21.633307652783937</v>
      </c>
      <c r="R957" s="1">
        <v>20.133436566864216</v>
      </c>
      <c r="S957" s="1">
        <v>21.349988333867785</v>
      </c>
      <c r="T957" s="1">
        <v>-1.4518948745948101</v>
      </c>
      <c r="U957" s="1">
        <v>0.2833193189161527</v>
      </c>
      <c r="V957" s="13">
        <v>2014</v>
      </c>
      <c r="W957" s="13" t="s">
        <v>10</v>
      </c>
      <c r="X957" s="13" t="s">
        <v>83</v>
      </c>
      <c r="Y957" s="14">
        <f>VLOOKUP(B957,'2. n_obs_id1'!$A:$B,2,FALSE)</f>
        <v>51</v>
      </c>
      <c r="Z957" s="14">
        <f>IF(ISERROR(VLOOKUP(C957,'2. n_obs_id1'!$A:$B,2,FALSE)),0,VLOOKUP(C957,'2. n_obs_id1'!$A:$B,2,FALSE))</f>
        <v>27</v>
      </c>
    </row>
    <row r="958" spans="1:26" x14ac:dyDescent="0.2">
      <c r="A958">
        <v>957</v>
      </c>
      <c r="B958" t="s">
        <v>147</v>
      </c>
      <c r="C958" t="s">
        <v>146</v>
      </c>
      <c r="D958">
        <v>0</v>
      </c>
      <c r="E958">
        <v>1</v>
      </c>
      <c r="F958">
        <v>1</v>
      </c>
      <c r="G958">
        <v>2</v>
      </c>
      <c r="H958" s="7">
        <v>0</v>
      </c>
      <c r="I958" s="7">
        <v>1</v>
      </c>
      <c r="J958" t="s">
        <v>2</v>
      </c>
      <c r="K958" t="s">
        <v>3</v>
      </c>
      <c r="L958" t="s">
        <v>6</v>
      </c>
      <c r="M958" t="s">
        <v>6</v>
      </c>
      <c r="N958" s="1">
        <v>87.888888888888886</v>
      </c>
      <c r="O958" s="1">
        <v>80.333333333333329</v>
      </c>
      <c r="P958" s="1">
        <v>8.4852813742385695</v>
      </c>
      <c r="Q958" s="1">
        <v>5.8309518948453007</v>
      </c>
      <c r="R958" s="1">
        <v>15.187135483622992</v>
      </c>
      <c r="S958" s="1">
        <v>21.45114967092038</v>
      </c>
      <c r="T958" s="1">
        <v>-6.7018541093844224</v>
      </c>
      <c r="U958" s="1">
        <v>-15.620197776075079</v>
      </c>
      <c r="V958" s="13">
        <v>2014</v>
      </c>
      <c r="W958" s="13" t="s">
        <v>10</v>
      </c>
      <c r="X958" s="13" t="s">
        <v>86</v>
      </c>
      <c r="Y958" s="14">
        <f>VLOOKUP(B958,'2. n_obs_id1'!$A:$B,2,FALSE)</f>
        <v>49</v>
      </c>
      <c r="Z958" s="14">
        <f>IF(ISERROR(VLOOKUP(C958,'2. n_obs_id1'!$A:$B,2,FALSE)),0,VLOOKUP(C958,'2. n_obs_id1'!$A:$B,2,FALSE))</f>
        <v>49</v>
      </c>
    </row>
    <row r="959" spans="1:26" x14ac:dyDescent="0.2">
      <c r="A959">
        <v>958</v>
      </c>
      <c r="B959" t="s">
        <v>166</v>
      </c>
      <c r="C959" t="s">
        <v>147</v>
      </c>
      <c r="D959">
        <v>0</v>
      </c>
      <c r="E959">
        <v>1</v>
      </c>
      <c r="F959">
        <v>1</v>
      </c>
      <c r="G959">
        <v>2</v>
      </c>
      <c r="H959" s="7" t="s">
        <v>5</v>
      </c>
      <c r="I959" s="7" t="s">
        <v>5</v>
      </c>
      <c r="J959" t="s">
        <v>3</v>
      </c>
      <c r="K959" t="s">
        <v>2</v>
      </c>
      <c r="L959" t="s">
        <v>4</v>
      </c>
      <c r="M959" t="s">
        <v>6</v>
      </c>
      <c r="N959" s="1">
        <v>76.666666666666671</v>
      </c>
      <c r="O959" s="1">
        <v>87.888888888888886</v>
      </c>
      <c r="P959" s="1">
        <v>23.323807579381203</v>
      </c>
      <c r="Q959" s="1">
        <v>8.4852813742385695</v>
      </c>
      <c r="R959" s="1">
        <v>44.413177614464104</v>
      </c>
      <c r="S959" s="1">
        <v>15.68883500618103</v>
      </c>
      <c r="T959" s="1">
        <v>-21.089370035082901</v>
      </c>
      <c r="U959" s="1">
        <v>-7.2035536319424605</v>
      </c>
      <c r="V959" s="13">
        <v>2014</v>
      </c>
      <c r="W959" s="13" t="s">
        <v>10</v>
      </c>
      <c r="X959" s="13" t="s">
        <v>86</v>
      </c>
      <c r="Y959" s="14">
        <f>VLOOKUP(B959,'2. n_obs_id1'!$A:$B,2,FALSE)</f>
        <v>63</v>
      </c>
      <c r="Z959" s="14">
        <f>IF(ISERROR(VLOOKUP(C959,'2. n_obs_id1'!$A:$B,2,FALSE)),0,VLOOKUP(C959,'2. n_obs_id1'!$A:$B,2,FALSE))</f>
        <v>49</v>
      </c>
    </row>
    <row r="960" spans="1:26" x14ac:dyDescent="0.2">
      <c r="A960">
        <v>959</v>
      </c>
      <c r="B960" t="s">
        <v>147</v>
      </c>
      <c r="C960" t="s">
        <v>146</v>
      </c>
      <c r="D960">
        <v>1</v>
      </c>
      <c r="E960">
        <v>0</v>
      </c>
      <c r="F960">
        <v>1</v>
      </c>
      <c r="G960">
        <v>2</v>
      </c>
      <c r="H960" s="7" t="s">
        <v>5</v>
      </c>
      <c r="I960" s="7" t="s">
        <v>5</v>
      </c>
      <c r="J960" t="s">
        <v>2</v>
      </c>
      <c r="K960" t="s">
        <v>3</v>
      </c>
      <c r="L960" t="s">
        <v>6</v>
      </c>
      <c r="M960" t="s">
        <v>6</v>
      </c>
      <c r="N960" s="1">
        <v>87.888888888888886</v>
      </c>
      <c r="O960" s="1">
        <v>80.333333333333329</v>
      </c>
      <c r="P960" s="1">
        <v>8.4852813742385695</v>
      </c>
      <c r="Q960" s="1">
        <v>5.8309518948453007</v>
      </c>
      <c r="R960" s="1">
        <v>15.187135483622992</v>
      </c>
      <c r="S960" s="1">
        <v>21.45114967092038</v>
      </c>
      <c r="T960" s="1">
        <v>-6.7018541093844224</v>
      </c>
      <c r="U960" s="1">
        <v>-15.620197776075079</v>
      </c>
      <c r="V960" s="13">
        <v>2014</v>
      </c>
      <c r="W960" s="13" t="s">
        <v>10</v>
      </c>
      <c r="X960" s="13" t="s">
        <v>86</v>
      </c>
      <c r="Y960" s="14">
        <f>VLOOKUP(B960,'2. n_obs_id1'!$A:$B,2,FALSE)</f>
        <v>49</v>
      </c>
      <c r="Z960" s="14">
        <f>IF(ISERROR(VLOOKUP(C960,'2. n_obs_id1'!$A:$B,2,FALSE)),0,VLOOKUP(C960,'2. n_obs_id1'!$A:$B,2,FALSE))</f>
        <v>49</v>
      </c>
    </row>
    <row r="961" spans="1:26" x14ac:dyDescent="0.2">
      <c r="A961">
        <v>960</v>
      </c>
      <c r="B961" t="s">
        <v>166</v>
      </c>
      <c r="C961" t="s">
        <v>152</v>
      </c>
      <c r="D961">
        <v>0</v>
      </c>
      <c r="E961">
        <v>1</v>
      </c>
      <c r="F961">
        <v>1</v>
      </c>
      <c r="G961">
        <v>2</v>
      </c>
      <c r="H961" s="7" t="s">
        <v>5</v>
      </c>
      <c r="I961" s="7" t="s">
        <v>5</v>
      </c>
      <c r="J961" t="s">
        <v>3</v>
      </c>
      <c r="K961" t="s">
        <v>2</v>
      </c>
      <c r="L961" t="s">
        <v>4</v>
      </c>
      <c r="M961" t="s">
        <v>6</v>
      </c>
      <c r="N961" s="1">
        <v>76.666666666666671</v>
      </c>
      <c r="O961" s="1">
        <v>92.333333333333329</v>
      </c>
      <c r="P961" s="1">
        <v>49.648766349225639</v>
      </c>
      <c r="Q961" s="1">
        <v>103.36827366266692</v>
      </c>
      <c r="R961" s="1">
        <v>44.413177614464104</v>
      </c>
      <c r="S961" s="1">
        <v>34.012528718814842</v>
      </c>
      <c r="T961" s="1">
        <v>5.2355887347615351</v>
      </c>
      <c r="U961" s="1">
        <v>69.355744943852073</v>
      </c>
      <c r="V961" s="13">
        <v>2014</v>
      </c>
      <c r="W961" s="13" t="s">
        <v>10</v>
      </c>
      <c r="X961" s="13" t="s">
        <v>45</v>
      </c>
      <c r="Y961" s="14">
        <f>VLOOKUP(B961,'2. n_obs_id1'!$A:$B,2,FALSE)</f>
        <v>63</v>
      </c>
      <c r="Z961" s="14">
        <f>IF(ISERROR(VLOOKUP(C961,'2. n_obs_id1'!$A:$B,2,FALSE)),0,VLOOKUP(C961,'2. n_obs_id1'!$A:$B,2,FALSE))</f>
        <v>87</v>
      </c>
    </row>
    <row r="962" spans="1:26" x14ac:dyDescent="0.2">
      <c r="A962">
        <v>961</v>
      </c>
      <c r="B962" t="s">
        <v>134</v>
      </c>
      <c r="C962" t="s">
        <v>166</v>
      </c>
      <c r="D962">
        <v>1</v>
      </c>
      <c r="E962">
        <v>0</v>
      </c>
      <c r="F962">
        <v>2</v>
      </c>
      <c r="G962">
        <v>1</v>
      </c>
      <c r="H962" s="7" t="s">
        <v>5</v>
      </c>
      <c r="I962" s="7" t="s">
        <v>5</v>
      </c>
      <c r="J962" t="s">
        <v>3</v>
      </c>
      <c r="K962" t="s">
        <v>3</v>
      </c>
      <c r="L962" t="s">
        <v>6</v>
      </c>
      <c r="M962" t="s">
        <v>4</v>
      </c>
      <c r="N962" s="1">
        <v>90.285714285714292</v>
      </c>
      <c r="O962" s="1">
        <v>76.666666666666671</v>
      </c>
      <c r="P962" s="1">
        <v>135.59498515800649</v>
      </c>
      <c r="Q962" s="1">
        <v>49.648766349225639</v>
      </c>
      <c r="R962" s="1">
        <v>27.537942075366431</v>
      </c>
      <c r="S962" s="1">
        <v>41.366907862338032</v>
      </c>
      <c r="T962" s="1">
        <v>108.05704308264006</v>
      </c>
      <c r="U962" s="1">
        <v>8.2818584868876073</v>
      </c>
      <c r="V962" s="13">
        <v>2014</v>
      </c>
      <c r="W962" s="13" t="s">
        <v>10</v>
      </c>
      <c r="X962" s="13" t="s">
        <v>45</v>
      </c>
      <c r="Y962" s="14">
        <f>VLOOKUP(B962,'2. n_obs_id1'!$A:$B,2,FALSE)</f>
        <v>142</v>
      </c>
      <c r="Z962" s="14">
        <f>IF(ISERROR(VLOOKUP(C962,'2. n_obs_id1'!$A:$B,2,FALSE)),0,VLOOKUP(C962,'2. n_obs_id1'!$A:$B,2,FALSE))</f>
        <v>63</v>
      </c>
    </row>
    <row r="963" spans="1:26" x14ac:dyDescent="0.2">
      <c r="A963">
        <v>962</v>
      </c>
      <c r="B963" t="s">
        <v>137</v>
      </c>
      <c r="C963" t="s">
        <v>166</v>
      </c>
      <c r="D963">
        <v>1</v>
      </c>
      <c r="E963">
        <v>0</v>
      </c>
      <c r="F963">
        <v>1</v>
      </c>
      <c r="G963">
        <v>2</v>
      </c>
      <c r="H963" s="7" t="s">
        <v>5</v>
      </c>
      <c r="I963" s="7" t="s">
        <v>5</v>
      </c>
      <c r="J963" t="s">
        <v>2</v>
      </c>
      <c r="K963" t="s">
        <v>3</v>
      </c>
      <c r="L963" t="s">
        <v>4</v>
      </c>
      <c r="M963" t="s">
        <v>4</v>
      </c>
      <c r="N963" s="1">
        <v>69.181818181818187</v>
      </c>
      <c r="O963" s="1">
        <v>76.666666666666671</v>
      </c>
      <c r="P963" s="1">
        <v>61.400325732035007</v>
      </c>
      <c r="Q963" s="1">
        <v>49.648766349225639</v>
      </c>
      <c r="R963" s="1">
        <v>58.402832169616239</v>
      </c>
      <c r="S963" s="1">
        <v>41.366907862338032</v>
      </c>
      <c r="T963" s="1">
        <v>2.997493562418768</v>
      </c>
      <c r="U963" s="1">
        <v>8.2818584868876073</v>
      </c>
      <c r="V963" s="13">
        <v>2014</v>
      </c>
      <c r="W963" s="13" t="s">
        <v>10</v>
      </c>
      <c r="X963" s="13" t="s">
        <v>45</v>
      </c>
      <c r="Y963" s="14">
        <f>VLOOKUP(B963,'2. n_obs_id1'!$A:$B,2,FALSE)</f>
        <v>77</v>
      </c>
      <c r="Z963" s="14">
        <f>IF(ISERROR(VLOOKUP(C963,'2. n_obs_id1'!$A:$B,2,FALSE)),0,VLOOKUP(C963,'2. n_obs_id1'!$A:$B,2,FALSE))</f>
        <v>63</v>
      </c>
    </row>
    <row r="964" spans="1:26" x14ac:dyDescent="0.2">
      <c r="A964">
        <v>963</v>
      </c>
      <c r="B964" t="s">
        <v>137</v>
      </c>
      <c r="C964" t="s">
        <v>166</v>
      </c>
      <c r="D964">
        <v>1</v>
      </c>
      <c r="E964">
        <v>0</v>
      </c>
      <c r="F964">
        <v>2</v>
      </c>
      <c r="G964">
        <v>1</v>
      </c>
      <c r="H964" s="7">
        <v>1</v>
      </c>
      <c r="I964" s="7">
        <v>0</v>
      </c>
      <c r="J964" t="s">
        <v>2</v>
      </c>
      <c r="K964" t="s">
        <v>3</v>
      </c>
      <c r="L964" t="s">
        <v>4</v>
      </c>
      <c r="M964" t="s">
        <v>4</v>
      </c>
      <c r="N964" s="1">
        <v>69.181818181818187</v>
      </c>
      <c r="O964" s="1">
        <v>76.666666666666671</v>
      </c>
      <c r="P964" s="1">
        <v>61.400325732035007</v>
      </c>
      <c r="Q964" s="1">
        <v>49.648766349225639</v>
      </c>
      <c r="R964" s="1">
        <v>58.402832169616239</v>
      </c>
      <c r="S964" s="1">
        <v>41.366907862338032</v>
      </c>
      <c r="T964" s="1">
        <v>2.997493562418768</v>
      </c>
      <c r="U964" s="1">
        <v>8.2818584868876073</v>
      </c>
      <c r="V964" s="13">
        <v>2014</v>
      </c>
      <c r="W964" s="13" t="s">
        <v>10</v>
      </c>
      <c r="X964" s="13" t="s">
        <v>45</v>
      </c>
      <c r="Y964" s="14">
        <f>VLOOKUP(B964,'2. n_obs_id1'!$A:$B,2,FALSE)</f>
        <v>77</v>
      </c>
      <c r="Z964" s="14">
        <f>IF(ISERROR(VLOOKUP(C964,'2. n_obs_id1'!$A:$B,2,FALSE)),0,VLOOKUP(C964,'2. n_obs_id1'!$A:$B,2,FALSE))</f>
        <v>63</v>
      </c>
    </row>
    <row r="965" spans="1:26" x14ac:dyDescent="0.2">
      <c r="A965">
        <v>964</v>
      </c>
      <c r="B965" t="s">
        <v>137</v>
      </c>
      <c r="C965" t="s">
        <v>132</v>
      </c>
      <c r="D965">
        <v>0</v>
      </c>
      <c r="E965">
        <v>1</v>
      </c>
      <c r="F965">
        <v>2</v>
      </c>
      <c r="G965">
        <v>1</v>
      </c>
      <c r="H965" s="7" t="s">
        <v>5</v>
      </c>
      <c r="I965" s="7" t="s">
        <v>5</v>
      </c>
      <c r="J965" t="s">
        <v>2</v>
      </c>
      <c r="K965" t="s">
        <v>2</v>
      </c>
      <c r="L965" t="s">
        <v>4</v>
      </c>
      <c r="M965" t="s">
        <v>6</v>
      </c>
      <c r="N965" s="1">
        <v>69.181818181818187</v>
      </c>
      <c r="O965" s="1">
        <v>78.86666666666666</v>
      </c>
      <c r="P965" s="1">
        <v>57.974132162542979</v>
      </c>
      <c r="Q965" s="1">
        <v>41.109609582188931</v>
      </c>
      <c r="R965" s="1">
        <v>58.402832169616239</v>
      </c>
      <c r="S965" s="1">
        <v>41.109609582188973</v>
      </c>
      <c r="T965" s="1">
        <v>-0.42870000707326028</v>
      </c>
      <c r="U965" s="1">
        <v>0</v>
      </c>
      <c r="V965" s="13">
        <v>2014</v>
      </c>
      <c r="W965" s="13" t="s">
        <v>10</v>
      </c>
      <c r="X965" s="13" t="s">
        <v>80</v>
      </c>
      <c r="Y965" s="14">
        <f>VLOOKUP(B965,'2. n_obs_id1'!$A:$B,2,FALSE)</f>
        <v>77</v>
      </c>
      <c r="Z965" s="14">
        <f>IF(ISERROR(VLOOKUP(C965,'2. n_obs_id1'!$A:$B,2,FALSE)),0,VLOOKUP(C965,'2. n_obs_id1'!$A:$B,2,FALSE))</f>
        <v>46</v>
      </c>
    </row>
    <row r="966" spans="1:26" x14ac:dyDescent="0.2">
      <c r="A966">
        <v>965</v>
      </c>
      <c r="B966" t="s">
        <v>137</v>
      </c>
      <c r="C966" t="s">
        <v>132</v>
      </c>
      <c r="D966">
        <v>0</v>
      </c>
      <c r="E966">
        <v>1</v>
      </c>
      <c r="F966">
        <v>2</v>
      </c>
      <c r="G966">
        <v>1</v>
      </c>
      <c r="H966" s="7">
        <v>0</v>
      </c>
      <c r="I966" s="7">
        <v>1</v>
      </c>
      <c r="J966" t="s">
        <v>2</v>
      </c>
      <c r="K966" t="s">
        <v>2</v>
      </c>
      <c r="L966" t="s">
        <v>4</v>
      </c>
      <c r="M966" t="s">
        <v>6</v>
      </c>
      <c r="N966" s="1">
        <v>69.181818181818187</v>
      </c>
      <c r="O966" s="1">
        <v>78.86666666666666</v>
      </c>
      <c r="P966" s="1">
        <v>57.974132162542979</v>
      </c>
      <c r="Q966" s="1">
        <v>41.109609582188931</v>
      </c>
      <c r="R966" s="1">
        <v>58.402832169616239</v>
      </c>
      <c r="S966" s="1">
        <v>41.109609582188973</v>
      </c>
      <c r="T966" s="1">
        <v>-0.42870000707326028</v>
      </c>
      <c r="U966" s="1">
        <v>0</v>
      </c>
      <c r="V966" s="13">
        <v>2014</v>
      </c>
      <c r="W966" s="13" t="s">
        <v>10</v>
      </c>
      <c r="X966" s="13" t="s">
        <v>80</v>
      </c>
      <c r="Y966" s="14">
        <f>VLOOKUP(B966,'2. n_obs_id1'!$A:$B,2,FALSE)</f>
        <v>77</v>
      </c>
      <c r="Z966" s="14">
        <f>IF(ISERROR(VLOOKUP(C966,'2. n_obs_id1'!$A:$B,2,FALSE)),0,VLOOKUP(C966,'2. n_obs_id1'!$A:$B,2,FALSE))</f>
        <v>46</v>
      </c>
    </row>
    <row r="967" spans="1:26" x14ac:dyDescent="0.2">
      <c r="A967">
        <v>966</v>
      </c>
      <c r="B967" t="s">
        <v>132</v>
      </c>
      <c r="C967" t="s">
        <v>137</v>
      </c>
      <c r="D967">
        <v>1</v>
      </c>
      <c r="E967">
        <v>0</v>
      </c>
      <c r="F967">
        <v>1</v>
      </c>
      <c r="G967">
        <v>2</v>
      </c>
      <c r="H967" s="7">
        <v>1</v>
      </c>
      <c r="I967" s="7">
        <v>0</v>
      </c>
      <c r="J967" t="s">
        <v>2</v>
      </c>
      <c r="K967" t="s">
        <v>2</v>
      </c>
      <c r="L967" t="s">
        <v>6</v>
      </c>
      <c r="M967" t="s">
        <v>4</v>
      </c>
      <c r="N967" s="1">
        <v>78.86666666666666</v>
      </c>
      <c r="O967" s="1">
        <v>69.181818181818187</v>
      </c>
      <c r="P967" s="1">
        <v>41.109609582188931</v>
      </c>
      <c r="Q967" s="1">
        <v>57.974132162542979</v>
      </c>
      <c r="R967" s="1">
        <v>41.109609582188966</v>
      </c>
      <c r="S967" s="1">
        <v>56.420044614117785</v>
      </c>
      <c r="T967" s="1">
        <v>0</v>
      </c>
      <c r="U967" s="1">
        <v>1.5540875484251941</v>
      </c>
      <c r="V967" s="13">
        <v>2014</v>
      </c>
      <c r="W967" s="13" t="s">
        <v>10</v>
      </c>
      <c r="X967" s="13" t="s">
        <v>80</v>
      </c>
      <c r="Y967" s="14">
        <f>VLOOKUP(B967,'2. n_obs_id1'!$A:$B,2,FALSE)</f>
        <v>46</v>
      </c>
      <c r="Z967" s="14">
        <f>IF(ISERROR(VLOOKUP(C967,'2. n_obs_id1'!$A:$B,2,FALSE)),0,VLOOKUP(C967,'2. n_obs_id1'!$A:$B,2,FALSE))</f>
        <v>77</v>
      </c>
    </row>
    <row r="968" spans="1:26" x14ac:dyDescent="0.2">
      <c r="A968">
        <v>967</v>
      </c>
      <c r="B968" t="s">
        <v>137</v>
      </c>
      <c r="C968" t="s">
        <v>132</v>
      </c>
      <c r="D968">
        <v>0</v>
      </c>
      <c r="E968">
        <v>1</v>
      </c>
      <c r="F968">
        <v>2</v>
      </c>
      <c r="G968">
        <v>1</v>
      </c>
      <c r="H968" s="7">
        <v>1</v>
      </c>
      <c r="I968" s="7">
        <v>0</v>
      </c>
      <c r="J968" t="s">
        <v>2</v>
      </c>
      <c r="K968" t="s">
        <v>2</v>
      </c>
      <c r="L968" t="s">
        <v>4</v>
      </c>
      <c r="M968" t="s">
        <v>6</v>
      </c>
      <c r="N968" s="1">
        <v>69.181818181818187</v>
      </c>
      <c r="O968" s="1">
        <v>78.86666666666666</v>
      </c>
      <c r="P968" s="1">
        <v>57.974132162542979</v>
      </c>
      <c r="Q968" s="1">
        <v>41.109609582188931</v>
      </c>
      <c r="R968" s="1">
        <v>58.402832169616239</v>
      </c>
      <c r="S968" s="1">
        <v>41.109609582188973</v>
      </c>
      <c r="T968" s="1">
        <v>-0.42870000707326028</v>
      </c>
      <c r="U968" s="1">
        <v>0</v>
      </c>
      <c r="V968" s="13">
        <v>2014</v>
      </c>
      <c r="W968" s="13" t="s">
        <v>10</v>
      </c>
      <c r="X968" s="13" t="s">
        <v>80</v>
      </c>
      <c r="Y968" s="14">
        <f>VLOOKUP(B968,'2. n_obs_id1'!$A:$B,2,FALSE)</f>
        <v>77</v>
      </c>
      <c r="Z968" s="14">
        <f>IF(ISERROR(VLOOKUP(C968,'2. n_obs_id1'!$A:$B,2,FALSE)),0,VLOOKUP(C968,'2. n_obs_id1'!$A:$B,2,FALSE))</f>
        <v>46</v>
      </c>
    </row>
    <row r="969" spans="1:26" x14ac:dyDescent="0.2">
      <c r="A969">
        <v>968</v>
      </c>
      <c r="B969" t="s">
        <v>137</v>
      </c>
      <c r="C969" t="s">
        <v>132</v>
      </c>
      <c r="D969">
        <v>0</v>
      </c>
      <c r="E969">
        <v>1</v>
      </c>
      <c r="F969">
        <v>2</v>
      </c>
      <c r="G969">
        <v>1</v>
      </c>
      <c r="H969" s="7" t="s">
        <v>5</v>
      </c>
      <c r="I969" s="7" t="s">
        <v>5</v>
      </c>
      <c r="J969" t="s">
        <v>2</v>
      </c>
      <c r="K969" t="s">
        <v>2</v>
      </c>
      <c r="L969" t="s">
        <v>4</v>
      </c>
      <c r="M969" t="s">
        <v>6</v>
      </c>
      <c r="N969" s="1">
        <v>69.181818181818187</v>
      </c>
      <c r="O969" s="1">
        <v>78.86666666666666</v>
      </c>
      <c r="P969" s="1">
        <v>57.974132162542979</v>
      </c>
      <c r="Q969" s="1">
        <v>41.109609582188931</v>
      </c>
      <c r="R969" s="1">
        <v>58.402832169616239</v>
      </c>
      <c r="S969" s="1">
        <v>41.109609582188973</v>
      </c>
      <c r="T969" s="1">
        <v>-0.42870000707326028</v>
      </c>
      <c r="U969" s="1">
        <v>0</v>
      </c>
      <c r="V969" s="13">
        <v>2014</v>
      </c>
      <c r="W969" s="13" t="s">
        <v>10</v>
      </c>
      <c r="X969" s="13" t="s">
        <v>80</v>
      </c>
      <c r="Y969" s="14">
        <f>VLOOKUP(B969,'2. n_obs_id1'!$A:$B,2,FALSE)</f>
        <v>77</v>
      </c>
      <c r="Z969" s="14">
        <f>IF(ISERROR(VLOOKUP(C969,'2. n_obs_id1'!$A:$B,2,FALSE)),0,VLOOKUP(C969,'2. n_obs_id1'!$A:$B,2,FALSE))</f>
        <v>46</v>
      </c>
    </row>
    <row r="970" spans="1:26" x14ac:dyDescent="0.2">
      <c r="A970">
        <v>969</v>
      </c>
      <c r="B970" t="s">
        <v>132</v>
      </c>
      <c r="C970" t="s">
        <v>137</v>
      </c>
      <c r="D970">
        <v>1</v>
      </c>
      <c r="E970">
        <v>0</v>
      </c>
      <c r="F970">
        <v>2</v>
      </c>
      <c r="G970">
        <v>1</v>
      </c>
      <c r="H970" s="7">
        <v>1</v>
      </c>
      <c r="I970" s="7">
        <v>0</v>
      </c>
      <c r="J970" t="s">
        <v>2</v>
      </c>
      <c r="K970" t="s">
        <v>2</v>
      </c>
      <c r="L970" t="s">
        <v>6</v>
      </c>
      <c r="M970" t="s">
        <v>4</v>
      </c>
      <c r="N970" s="1">
        <v>78.86666666666666</v>
      </c>
      <c r="O970" s="1">
        <v>69.181818181818187</v>
      </c>
      <c r="P970" s="1">
        <v>41.109609582188931</v>
      </c>
      <c r="Q970" s="1">
        <v>57.974132162542979</v>
      </c>
      <c r="R970" s="1">
        <v>41.109609582188966</v>
      </c>
      <c r="S970" s="1">
        <v>56.420044614117785</v>
      </c>
      <c r="T970" s="1">
        <v>0</v>
      </c>
      <c r="U970" s="1">
        <v>1.5540875484251941</v>
      </c>
      <c r="V970" s="13">
        <v>2014</v>
      </c>
      <c r="W970" s="13" t="s">
        <v>10</v>
      </c>
      <c r="X970" s="13" t="s">
        <v>80</v>
      </c>
      <c r="Y970" s="14">
        <f>VLOOKUP(B970,'2. n_obs_id1'!$A:$B,2,FALSE)</f>
        <v>46</v>
      </c>
      <c r="Z970" s="14">
        <f>IF(ISERROR(VLOOKUP(C970,'2. n_obs_id1'!$A:$B,2,FALSE)),0,VLOOKUP(C970,'2. n_obs_id1'!$A:$B,2,FALSE))</f>
        <v>77</v>
      </c>
    </row>
    <row r="971" spans="1:26" x14ac:dyDescent="0.2">
      <c r="A971">
        <v>970</v>
      </c>
      <c r="B971" t="s">
        <v>134</v>
      </c>
      <c r="C971" t="s">
        <v>154</v>
      </c>
      <c r="D971">
        <v>1</v>
      </c>
      <c r="E971">
        <v>0</v>
      </c>
      <c r="F971">
        <v>1</v>
      </c>
      <c r="G971">
        <v>2</v>
      </c>
      <c r="H971" s="7">
        <v>1</v>
      </c>
      <c r="I971" s="7">
        <v>0</v>
      </c>
      <c r="J971" t="s">
        <v>3</v>
      </c>
      <c r="K971" t="s">
        <v>2</v>
      </c>
      <c r="L971" t="s">
        <v>6</v>
      </c>
      <c r="M971" t="s">
        <v>4</v>
      </c>
      <c r="N971" s="1">
        <v>90.285714285714292</v>
      </c>
      <c r="O971" s="1">
        <v>60.166666666666664</v>
      </c>
      <c r="P971" s="1">
        <v>8.9442719099991592</v>
      </c>
      <c r="Q971" s="1">
        <v>29.732137494637012</v>
      </c>
      <c r="R971" s="1">
        <v>27.537942075366431</v>
      </c>
      <c r="S971" s="1">
        <v>38.502524349691555</v>
      </c>
      <c r="T971" s="1">
        <v>-18.593670165367271</v>
      </c>
      <c r="U971" s="1">
        <v>-8.770386855054543</v>
      </c>
      <c r="V971" s="13">
        <v>2014</v>
      </c>
      <c r="W971" s="13" t="s">
        <v>10</v>
      </c>
      <c r="X971" s="13" t="s">
        <v>71</v>
      </c>
      <c r="Y971" s="14">
        <f>VLOOKUP(B971,'2. n_obs_id1'!$A:$B,2,FALSE)</f>
        <v>142</v>
      </c>
      <c r="Z971" s="14">
        <f>IF(ISERROR(VLOOKUP(C971,'2. n_obs_id1'!$A:$B,2,FALSE)),0,VLOOKUP(C971,'2. n_obs_id1'!$A:$B,2,FALSE))</f>
        <v>158</v>
      </c>
    </row>
    <row r="972" spans="1:26" x14ac:dyDescent="0.2">
      <c r="A972">
        <v>971</v>
      </c>
      <c r="B972" t="s">
        <v>152</v>
      </c>
      <c r="C972" t="s">
        <v>154</v>
      </c>
      <c r="D972">
        <v>1</v>
      </c>
      <c r="E972">
        <v>0</v>
      </c>
      <c r="F972">
        <v>1</v>
      </c>
      <c r="G972">
        <v>2</v>
      </c>
      <c r="H972" s="7">
        <v>1</v>
      </c>
      <c r="I972" s="7">
        <v>0</v>
      </c>
      <c r="J972" t="s">
        <v>2</v>
      </c>
      <c r="K972" t="s">
        <v>2</v>
      </c>
      <c r="L972" t="s">
        <v>6</v>
      </c>
      <c r="M972" t="s">
        <v>4</v>
      </c>
      <c r="N972" s="1">
        <v>92.333333333333329</v>
      </c>
      <c r="O972" s="1">
        <v>60.166666666666664</v>
      </c>
      <c r="P972" s="1">
        <v>18.110770276274835</v>
      </c>
      <c r="Q972" s="1">
        <v>48.548944375753422</v>
      </c>
      <c r="R972" s="1">
        <v>33.698602058570671</v>
      </c>
      <c r="S972" s="1">
        <v>38.502524349691555</v>
      </c>
      <c r="T972" s="1">
        <v>-15.587831782295837</v>
      </c>
      <c r="U972" s="1">
        <v>10.046420026061867</v>
      </c>
      <c r="V972" s="13">
        <v>2014</v>
      </c>
      <c r="W972" s="13" t="s">
        <v>10</v>
      </c>
      <c r="X972" s="13" t="s">
        <v>74</v>
      </c>
      <c r="Y972" s="14">
        <f>VLOOKUP(B972,'2. n_obs_id1'!$A:$B,2,FALSE)</f>
        <v>87</v>
      </c>
      <c r="Z972" s="14">
        <f>IF(ISERROR(VLOOKUP(C972,'2. n_obs_id1'!$A:$B,2,FALSE)),0,VLOOKUP(C972,'2. n_obs_id1'!$A:$B,2,FALSE))</f>
        <v>158</v>
      </c>
    </row>
    <row r="973" spans="1:26" x14ac:dyDescent="0.2">
      <c r="A973">
        <v>972</v>
      </c>
      <c r="B973" t="s">
        <v>159</v>
      </c>
      <c r="C973" t="s">
        <v>152</v>
      </c>
      <c r="D973">
        <v>0</v>
      </c>
      <c r="E973">
        <v>1</v>
      </c>
      <c r="F973">
        <v>2</v>
      </c>
      <c r="G973">
        <v>1</v>
      </c>
      <c r="H973" s="7">
        <v>0</v>
      </c>
      <c r="I973" s="7">
        <v>1</v>
      </c>
      <c r="J973" t="s">
        <v>2</v>
      </c>
      <c r="K973" t="s">
        <v>2</v>
      </c>
      <c r="L973" t="s">
        <v>4</v>
      </c>
      <c r="M973" t="s">
        <v>6</v>
      </c>
      <c r="N973" s="1">
        <v>63.875</v>
      </c>
      <c r="O973" s="1">
        <v>92.333333333333329</v>
      </c>
      <c r="P973" s="1">
        <v>124.40257232067189</v>
      </c>
      <c r="Q973" s="1">
        <v>18.110770276274835</v>
      </c>
      <c r="R973" s="1">
        <v>44.244522849940964</v>
      </c>
      <c r="S973" s="1">
        <v>34.012528718814842</v>
      </c>
      <c r="T973" s="1">
        <v>80.15804947073093</v>
      </c>
      <c r="U973" s="1">
        <v>-15.901758442540007</v>
      </c>
      <c r="V973" s="13">
        <v>2014</v>
      </c>
      <c r="W973" s="13" t="s">
        <v>10</v>
      </c>
      <c r="X973" s="13" t="s">
        <v>74</v>
      </c>
      <c r="Y973" s="14">
        <f>VLOOKUP(B973,'2. n_obs_id1'!$A:$B,2,FALSE)</f>
        <v>29</v>
      </c>
      <c r="Z973" s="14">
        <f>IF(ISERROR(VLOOKUP(C973,'2. n_obs_id1'!$A:$B,2,FALSE)),0,VLOOKUP(C973,'2. n_obs_id1'!$A:$B,2,FALSE))</f>
        <v>87</v>
      </c>
    </row>
    <row r="974" spans="1:26" x14ac:dyDescent="0.2">
      <c r="A974">
        <v>973</v>
      </c>
      <c r="B974" t="s">
        <v>152</v>
      </c>
      <c r="C974" t="s">
        <v>154</v>
      </c>
      <c r="D974">
        <v>1</v>
      </c>
      <c r="E974">
        <v>0</v>
      </c>
      <c r="F974">
        <v>1</v>
      </c>
      <c r="G974">
        <v>2</v>
      </c>
      <c r="H974" s="7" t="s">
        <v>5</v>
      </c>
      <c r="I974" s="7" t="s">
        <v>5</v>
      </c>
      <c r="J974" t="s">
        <v>2</v>
      </c>
      <c r="K974" t="s">
        <v>2</v>
      </c>
      <c r="L974" t="s">
        <v>6</v>
      </c>
      <c r="M974" t="s">
        <v>4</v>
      </c>
      <c r="N974" s="1">
        <v>92.333333333333329</v>
      </c>
      <c r="O974" s="1">
        <v>60.166666666666664</v>
      </c>
      <c r="P974" s="1">
        <v>18.110770276274835</v>
      </c>
      <c r="Q974" s="1">
        <v>48.548944375753422</v>
      </c>
      <c r="R974" s="1">
        <v>33.698602058570671</v>
      </c>
      <c r="S974" s="1">
        <v>38.502524349691555</v>
      </c>
      <c r="T974" s="1">
        <v>-15.587831782295837</v>
      </c>
      <c r="U974" s="1">
        <v>10.046420026061867</v>
      </c>
      <c r="V974" s="13">
        <v>2014</v>
      </c>
      <c r="W974" s="13" t="s">
        <v>10</v>
      </c>
      <c r="X974" s="13" t="s">
        <v>74</v>
      </c>
      <c r="Y974" s="14">
        <f>VLOOKUP(B974,'2. n_obs_id1'!$A:$B,2,FALSE)</f>
        <v>87</v>
      </c>
      <c r="Z974" s="14">
        <f>IF(ISERROR(VLOOKUP(C974,'2. n_obs_id1'!$A:$B,2,FALSE)),0,VLOOKUP(C974,'2. n_obs_id1'!$A:$B,2,FALSE))</f>
        <v>158</v>
      </c>
    </row>
    <row r="975" spans="1:26" x14ac:dyDescent="0.2">
      <c r="A975">
        <v>974</v>
      </c>
      <c r="B975" t="s">
        <v>134</v>
      </c>
      <c r="C975" t="s">
        <v>152</v>
      </c>
      <c r="D975">
        <v>0</v>
      </c>
      <c r="E975">
        <v>1</v>
      </c>
      <c r="F975">
        <v>1</v>
      </c>
      <c r="G975">
        <v>2</v>
      </c>
      <c r="H975" s="7" t="s">
        <v>5</v>
      </c>
      <c r="I975" s="7" t="s">
        <v>5</v>
      </c>
      <c r="J975" t="s">
        <v>3</v>
      </c>
      <c r="K975" t="s">
        <v>2</v>
      </c>
      <c r="L975" t="s">
        <v>6</v>
      </c>
      <c r="M975" t="s">
        <v>6</v>
      </c>
      <c r="N975" s="1">
        <v>90.285714285714292</v>
      </c>
      <c r="O975" s="1">
        <v>92.333333333333329</v>
      </c>
      <c r="P975" s="1">
        <v>36.400549446402593</v>
      </c>
      <c r="Q975" s="1">
        <v>18.110770276274835</v>
      </c>
      <c r="R975" s="1">
        <v>27.537942075366431</v>
      </c>
      <c r="S975" s="1">
        <v>34.012528718814842</v>
      </c>
      <c r="T975" s="1">
        <v>8.8626073710361624</v>
      </c>
      <c r="U975" s="1">
        <v>-15.901758442540007</v>
      </c>
      <c r="V975" s="13">
        <v>2014</v>
      </c>
      <c r="W975" s="13" t="s">
        <v>10</v>
      </c>
      <c r="X975" s="13" t="s">
        <v>74</v>
      </c>
      <c r="Y975" s="14">
        <f>VLOOKUP(B975,'2. n_obs_id1'!$A:$B,2,FALSE)</f>
        <v>142</v>
      </c>
      <c r="Z975" s="14">
        <f>IF(ISERROR(VLOOKUP(C975,'2. n_obs_id1'!$A:$B,2,FALSE)),0,VLOOKUP(C975,'2. n_obs_id1'!$A:$B,2,FALSE))</f>
        <v>87</v>
      </c>
    </row>
    <row r="976" spans="1:26" x14ac:dyDescent="0.2">
      <c r="A976">
        <v>975</v>
      </c>
      <c r="B976" t="s">
        <v>152</v>
      </c>
      <c r="C976" t="s">
        <v>134</v>
      </c>
      <c r="D976">
        <v>1</v>
      </c>
      <c r="E976">
        <v>0</v>
      </c>
      <c r="F976">
        <v>2</v>
      </c>
      <c r="G976">
        <v>1</v>
      </c>
      <c r="H976" s="7">
        <v>1</v>
      </c>
      <c r="I976" s="7">
        <v>0</v>
      </c>
      <c r="J976" t="s">
        <v>2</v>
      </c>
      <c r="K976" t="s">
        <v>3</v>
      </c>
      <c r="L976" t="s">
        <v>6</v>
      </c>
      <c r="M976" t="s">
        <v>6</v>
      </c>
      <c r="N976" s="1">
        <v>92.333333333333329</v>
      </c>
      <c r="O976" s="1">
        <v>90.285714285714292</v>
      </c>
      <c r="P976" s="1">
        <v>18.110770276274835</v>
      </c>
      <c r="Q976" s="1">
        <v>36.400549446402593</v>
      </c>
      <c r="R976" s="1">
        <v>33.698602058570671</v>
      </c>
      <c r="S976" s="1">
        <v>27.13312842137822</v>
      </c>
      <c r="T976" s="1">
        <v>-15.587831782295837</v>
      </c>
      <c r="U976" s="1">
        <v>9.2674210250243725</v>
      </c>
      <c r="V976" s="13">
        <v>2014</v>
      </c>
      <c r="W976" s="13" t="s">
        <v>10</v>
      </c>
      <c r="X976" s="13" t="s">
        <v>74</v>
      </c>
      <c r="Y976" s="14">
        <f>VLOOKUP(B976,'2. n_obs_id1'!$A:$B,2,FALSE)</f>
        <v>87</v>
      </c>
      <c r="Z976" s="14">
        <f>IF(ISERROR(VLOOKUP(C976,'2. n_obs_id1'!$A:$B,2,FALSE)),0,VLOOKUP(C976,'2. n_obs_id1'!$A:$B,2,FALSE))</f>
        <v>142</v>
      </c>
    </row>
    <row r="977" spans="1:26" x14ac:dyDescent="0.2">
      <c r="A977">
        <v>976</v>
      </c>
      <c r="B977" t="s">
        <v>152</v>
      </c>
      <c r="C977" t="s">
        <v>134</v>
      </c>
      <c r="D977">
        <v>1</v>
      </c>
      <c r="E977">
        <v>0</v>
      </c>
      <c r="F977">
        <v>2</v>
      </c>
      <c r="G977">
        <v>1</v>
      </c>
      <c r="H977" s="7" t="s">
        <v>5</v>
      </c>
      <c r="I977" s="7" t="s">
        <v>5</v>
      </c>
      <c r="J977" t="s">
        <v>2</v>
      </c>
      <c r="K977" t="s">
        <v>3</v>
      </c>
      <c r="L977" t="s">
        <v>6</v>
      </c>
      <c r="M977" t="s">
        <v>6</v>
      </c>
      <c r="N977" s="1">
        <v>92.333333333333329</v>
      </c>
      <c r="O977" s="1">
        <v>90.285714285714292</v>
      </c>
      <c r="P977" s="1">
        <v>18.110770276274835</v>
      </c>
      <c r="Q977" s="1">
        <v>36.400549446402593</v>
      </c>
      <c r="R977" s="1">
        <v>33.698602058570671</v>
      </c>
      <c r="S977" s="1">
        <v>27.13312842137822</v>
      </c>
      <c r="T977" s="1">
        <v>-15.587831782295837</v>
      </c>
      <c r="U977" s="1">
        <v>9.2674210250243725</v>
      </c>
      <c r="V977" s="13">
        <v>2014</v>
      </c>
      <c r="W977" s="13" t="s">
        <v>10</v>
      </c>
      <c r="X977" s="13" t="s">
        <v>74</v>
      </c>
      <c r="Y977" s="14">
        <f>VLOOKUP(B977,'2. n_obs_id1'!$A:$B,2,FALSE)</f>
        <v>87</v>
      </c>
      <c r="Z977" s="14">
        <f>IF(ISERROR(VLOOKUP(C977,'2. n_obs_id1'!$A:$B,2,FALSE)),0,VLOOKUP(C977,'2. n_obs_id1'!$A:$B,2,FALSE))</f>
        <v>142</v>
      </c>
    </row>
    <row r="978" spans="1:26" x14ac:dyDescent="0.2">
      <c r="A978">
        <v>977</v>
      </c>
      <c r="B978" t="s">
        <v>152</v>
      </c>
      <c r="C978" t="s">
        <v>134</v>
      </c>
      <c r="D978">
        <v>1</v>
      </c>
      <c r="E978">
        <v>0</v>
      </c>
      <c r="F978">
        <v>2</v>
      </c>
      <c r="G978">
        <v>1</v>
      </c>
      <c r="H978" s="7">
        <v>1</v>
      </c>
      <c r="I978" s="7">
        <v>0</v>
      </c>
      <c r="J978" t="s">
        <v>2</v>
      </c>
      <c r="K978" t="s">
        <v>3</v>
      </c>
      <c r="L978" t="s">
        <v>6</v>
      </c>
      <c r="M978" t="s">
        <v>6</v>
      </c>
      <c r="N978" s="1">
        <v>92.333333333333329</v>
      </c>
      <c r="O978" s="1">
        <v>90.285714285714292</v>
      </c>
      <c r="P978" s="1">
        <v>18.110770276274835</v>
      </c>
      <c r="Q978" s="1">
        <v>36.400549446402593</v>
      </c>
      <c r="R978" s="1">
        <v>33.698602058570671</v>
      </c>
      <c r="S978" s="1">
        <v>27.13312842137822</v>
      </c>
      <c r="T978" s="1">
        <v>-15.587831782295837</v>
      </c>
      <c r="U978" s="1">
        <v>9.2674210250243725</v>
      </c>
      <c r="V978" s="13">
        <v>2014</v>
      </c>
      <c r="W978" s="13" t="s">
        <v>10</v>
      </c>
      <c r="X978" s="13" t="s">
        <v>74</v>
      </c>
      <c r="Y978" s="14">
        <f>VLOOKUP(B978,'2. n_obs_id1'!$A:$B,2,FALSE)</f>
        <v>87</v>
      </c>
      <c r="Z978" s="14">
        <f>IF(ISERROR(VLOOKUP(C978,'2. n_obs_id1'!$A:$B,2,FALSE)),0,VLOOKUP(C978,'2. n_obs_id1'!$A:$B,2,FALSE))</f>
        <v>142</v>
      </c>
    </row>
    <row r="979" spans="1:26" x14ac:dyDescent="0.2">
      <c r="A979">
        <v>978</v>
      </c>
      <c r="B979" t="s">
        <v>134</v>
      </c>
      <c r="C979" t="s">
        <v>152</v>
      </c>
      <c r="D979">
        <v>0</v>
      </c>
      <c r="E979">
        <v>1</v>
      </c>
      <c r="F979">
        <v>1</v>
      </c>
      <c r="G979">
        <v>2</v>
      </c>
      <c r="H979" s="7" t="s">
        <v>5</v>
      </c>
      <c r="I979" s="7" t="s">
        <v>5</v>
      </c>
      <c r="J979" t="s">
        <v>3</v>
      </c>
      <c r="K979" t="s">
        <v>2</v>
      </c>
      <c r="L979" t="s">
        <v>6</v>
      </c>
      <c r="M979" t="s">
        <v>6</v>
      </c>
      <c r="N979" s="1">
        <v>90.285714285714292</v>
      </c>
      <c r="O979" s="1">
        <v>92.333333333333329</v>
      </c>
      <c r="P979" s="1">
        <v>36.400549446402593</v>
      </c>
      <c r="Q979" s="1">
        <v>18.110770276274835</v>
      </c>
      <c r="R979" s="1">
        <v>27.537942075366431</v>
      </c>
      <c r="S979" s="1">
        <v>34.012528718814842</v>
      </c>
      <c r="T979" s="1">
        <v>8.8626073710361624</v>
      </c>
      <c r="U979" s="1">
        <v>-15.901758442540007</v>
      </c>
      <c r="V979" s="13">
        <v>2014</v>
      </c>
      <c r="W979" s="13" t="s">
        <v>10</v>
      </c>
      <c r="X979" s="13" t="s">
        <v>74</v>
      </c>
      <c r="Y979" s="14">
        <f>VLOOKUP(B979,'2. n_obs_id1'!$A:$B,2,FALSE)</f>
        <v>142</v>
      </c>
      <c r="Z979" s="14">
        <f>IF(ISERROR(VLOOKUP(C979,'2. n_obs_id1'!$A:$B,2,FALSE)),0,VLOOKUP(C979,'2. n_obs_id1'!$A:$B,2,FALSE))</f>
        <v>87</v>
      </c>
    </row>
    <row r="980" spans="1:26" x14ac:dyDescent="0.2">
      <c r="A980">
        <v>979</v>
      </c>
      <c r="B980" t="s">
        <v>152</v>
      </c>
      <c r="C980" t="s">
        <v>134</v>
      </c>
      <c r="D980">
        <v>1</v>
      </c>
      <c r="E980">
        <v>0</v>
      </c>
      <c r="F980">
        <v>2</v>
      </c>
      <c r="G980">
        <v>1</v>
      </c>
      <c r="H980" s="7" t="s">
        <v>5</v>
      </c>
      <c r="I980" s="7" t="s">
        <v>5</v>
      </c>
      <c r="J980" t="s">
        <v>2</v>
      </c>
      <c r="K980" t="s">
        <v>3</v>
      </c>
      <c r="L980" t="s">
        <v>6</v>
      </c>
      <c r="M980" t="s">
        <v>6</v>
      </c>
      <c r="N980" s="1">
        <v>92.333333333333329</v>
      </c>
      <c r="O980" s="1">
        <v>90.285714285714292</v>
      </c>
      <c r="P980" s="1">
        <v>18.110770276274835</v>
      </c>
      <c r="Q980" s="1">
        <v>36.400549446402593</v>
      </c>
      <c r="R980" s="1">
        <v>33.698602058570671</v>
      </c>
      <c r="S980" s="1">
        <v>27.13312842137822</v>
      </c>
      <c r="T980" s="1">
        <v>-15.587831782295837</v>
      </c>
      <c r="U980" s="1">
        <v>9.2674210250243725</v>
      </c>
      <c r="V980" s="13">
        <v>2014</v>
      </c>
      <c r="W980" s="13" t="s">
        <v>10</v>
      </c>
      <c r="X980" s="13" t="s">
        <v>74</v>
      </c>
      <c r="Y980" s="14">
        <f>VLOOKUP(B980,'2. n_obs_id1'!$A:$B,2,FALSE)</f>
        <v>87</v>
      </c>
      <c r="Z980" s="14">
        <f>IF(ISERROR(VLOOKUP(C980,'2. n_obs_id1'!$A:$B,2,FALSE)),0,VLOOKUP(C980,'2. n_obs_id1'!$A:$B,2,FALSE))</f>
        <v>142</v>
      </c>
    </row>
    <row r="981" spans="1:26" x14ac:dyDescent="0.2">
      <c r="A981">
        <v>980</v>
      </c>
      <c r="B981" t="s">
        <v>134</v>
      </c>
      <c r="C981" t="s">
        <v>152</v>
      </c>
      <c r="D981">
        <v>0</v>
      </c>
      <c r="E981">
        <v>1</v>
      </c>
      <c r="F981">
        <v>2</v>
      </c>
      <c r="G981">
        <v>1</v>
      </c>
      <c r="H981" s="7" t="s">
        <v>5</v>
      </c>
      <c r="I981" s="7" t="s">
        <v>5</v>
      </c>
      <c r="J981" t="s">
        <v>3</v>
      </c>
      <c r="K981" t="s">
        <v>2</v>
      </c>
      <c r="L981" t="s">
        <v>6</v>
      </c>
      <c r="M981" t="s">
        <v>6</v>
      </c>
      <c r="N981" s="1">
        <v>90.285714285714292</v>
      </c>
      <c r="O981" s="1">
        <v>92.333333333333329</v>
      </c>
      <c r="P981" s="1">
        <v>36.400549446402593</v>
      </c>
      <c r="Q981" s="1">
        <v>18.110770276274835</v>
      </c>
      <c r="R981" s="1">
        <v>27.537942075366431</v>
      </c>
      <c r="S981" s="1">
        <v>34.012528718814842</v>
      </c>
      <c r="T981" s="1">
        <v>8.8626073710361624</v>
      </c>
      <c r="U981" s="1">
        <v>-15.901758442540007</v>
      </c>
      <c r="V981" s="13">
        <v>2014</v>
      </c>
      <c r="W981" s="13" t="s">
        <v>10</v>
      </c>
      <c r="X981" s="13" t="s">
        <v>74</v>
      </c>
      <c r="Y981" s="14">
        <f>VLOOKUP(B981,'2. n_obs_id1'!$A:$B,2,FALSE)</f>
        <v>142</v>
      </c>
      <c r="Z981" s="14">
        <f>IF(ISERROR(VLOOKUP(C981,'2. n_obs_id1'!$A:$B,2,FALSE)),0,VLOOKUP(C981,'2. n_obs_id1'!$A:$B,2,FALSE))</f>
        <v>87</v>
      </c>
    </row>
    <row r="982" spans="1:26" x14ac:dyDescent="0.2">
      <c r="A982">
        <v>981</v>
      </c>
      <c r="B982" t="s">
        <v>152</v>
      </c>
      <c r="C982" t="s">
        <v>150</v>
      </c>
      <c r="D982">
        <v>1</v>
      </c>
      <c r="E982">
        <v>0</v>
      </c>
      <c r="F982">
        <v>1</v>
      </c>
      <c r="G982">
        <v>2</v>
      </c>
      <c r="H982" s="7">
        <v>1</v>
      </c>
      <c r="I982" s="7">
        <v>0</v>
      </c>
      <c r="J982" t="s">
        <v>2</v>
      </c>
      <c r="K982" t="s">
        <v>3</v>
      </c>
      <c r="L982" t="s">
        <v>6</v>
      </c>
      <c r="M982" t="s">
        <v>4</v>
      </c>
      <c r="N982" s="1">
        <v>92.333333333333329</v>
      </c>
      <c r="O982" s="1">
        <v>72.25</v>
      </c>
      <c r="P982" s="1">
        <v>18.110770276274835</v>
      </c>
      <c r="Q982" s="1">
        <v>38.052595180880893</v>
      </c>
      <c r="R982" s="1">
        <v>33.698602058570671</v>
      </c>
      <c r="S982" s="1">
        <v>41.301151377594778</v>
      </c>
      <c r="T982" s="1">
        <v>-15.587831782295837</v>
      </c>
      <c r="U982" s="1">
        <v>-3.248556196713885</v>
      </c>
      <c r="V982" s="13">
        <v>2014</v>
      </c>
      <c r="W982" s="13" t="s">
        <v>10</v>
      </c>
      <c r="X982" s="13" t="s">
        <v>74</v>
      </c>
      <c r="Y982" s="14">
        <f>VLOOKUP(B982,'2. n_obs_id1'!$A:$B,2,FALSE)</f>
        <v>87</v>
      </c>
      <c r="Z982" s="14">
        <f>IF(ISERROR(VLOOKUP(C982,'2. n_obs_id1'!$A:$B,2,FALSE)),0,VLOOKUP(C982,'2. n_obs_id1'!$A:$B,2,FALSE))</f>
        <v>42</v>
      </c>
    </row>
    <row r="983" spans="1:26" x14ac:dyDescent="0.2">
      <c r="A983">
        <v>982</v>
      </c>
      <c r="B983" t="s">
        <v>150</v>
      </c>
      <c r="C983" t="s">
        <v>152</v>
      </c>
      <c r="D983">
        <v>0</v>
      </c>
      <c r="E983">
        <v>1</v>
      </c>
      <c r="F983">
        <v>1</v>
      </c>
      <c r="G983">
        <v>2</v>
      </c>
      <c r="H983" s="7">
        <v>0</v>
      </c>
      <c r="I983" s="7">
        <v>1</v>
      </c>
      <c r="J983" t="s">
        <v>3</v>
      </c>
      <c r="K983" t="s">
        <v>2</v>
      </c>
      <c r="L983" t="s">
        <v>4</v>
      </c>
      <c r="M983" t="s">
        <v>6</v>
      </c>
      <c r="N983" s="1">
        <v>72.25</v>
      </c>
      <c r="O983" s="1">
        <v>92.333333333333329</v>
      </c>
      <c r="P983" s="1">
        <v>38.052595180880893</v>
      </c>
      <c r="Q983" s="1">
        <v>18.110770276274835</v>
      </c>
      <c r="R983" s="1">
        <v>34.36519945571272</v>
      </c>
      <c r="S983" s="1">
        <v>34.012528718814842</v>
      </c>
      <c r="T983" s="1">
        <v>3.687395725168173</v>
      </c>
      <c r="U983" s="1">
        <v>-15.901758442540007</v>
      </c>
      <c r="V983" s="13">
        <v>2014</v>
      </c>
      <c r="W983" s="13" t="s">
        <v>10</v>
      </c>
      <c r="X983" s="13" t="s">
        <v>74</v>
      </c>
      <c r="Y983" s="14">
        <f>VLOOKUP(B983,'2. n_obs_id1'!$A:$B,2,FALSE)</f>
        <v>42</v>
      </c>
      <c r="Z983" s="14">
        <f>IF(ISERROR(VLOOKUP(C983,'2. n_obs_id1'!$A:$B,2,FALSE)),0,VLOOKUP(C983,'2. n_obs_id1'!$A:$B,2,FALSE))</f>
        <v>87</v>
      </c>
    </row>
    <row r="984" spans="1:26" x14ac:dyDescent="0.2">
      <c r="A984">
        <v>983</v>
      </c>
      <c r="B984" t="s">
        <v>152</v>
      </c>
      <c r="C984" t="s">
        <v>150</v>
      </c>
      <c r="D984">
        <v>1</v>
      </c>
      <c r="E984">
        <v>0</v>
      </c>
      <c r="F984">
        <v>2</v>
      </c>
      <c r="G984">
        <v>1</v>
      </c>
      <c r="H984" s="7">
        <v>1</v>
      </c>
      <c r="I984" s="7">
        <v>0</v>
      </c>
      <c r="J984" t="s">
        <v>2</v>
      </c>
      <c r="K984" t="s">
        <v>3</v>
      </c>
      <c r="L984" t="s">
        <v>6</v>
      </c>
      <c r="M984" t="s">
        <v>4</v>
      </c>
      <c r="N984" s="1">
        <v>92.333333333333329</v>
      </c>
      <c r="O984" s="1">
        <v>72.25</v>
      </c>
      <c r="P984" s="1">
        <v>18.110770276274835</v>
      </c>
      <c r="Q984" s="1">
        <v>38.052595180880893</v>
      </c>
      <c r="R984" s="1">
        <v>33.698602058570671</v>
      </c>
      <c r="S984" s="1">
        <v>41.301151377594778</v>
      </c>
      <c r="T984" s="1">
        <v>-15.587831782295837</v>
      </c>
      <c r="U984" s="1">
        <v>-3.248556196713885</v>
      </c>
      <c r="V984" s="13">
        <v>2014</v>
      </c>
      <c r="W984" s="13" t="s">
        <v>10</v>
      </c>
      <c r="X984" s="13" t="s">
        <v>74</v>
      </c>
      <c r="Y984" s="14">
        <f>VLOOKUP(B984,'2. n_obs_id1'!$A:$B,2,FALSE)</f>
        <v>87</v>
      </c>
      <c r="Z984" s="14">
        <f>IF(ISERROR(VLOOKUP(C984,'2. n_obs_id1'!$A:$B,2,FALSE)),0,VLOOKUP(C984,'2. n_obs_id1'!$A:$B,2,FALSE))</f>
        <v>42</v>
      </c>
    </row>
    <row r="985" spans="1:26" x14ac:dyDescent="0.2">
      <c r="A985">
        <v>984</v>
      </c>
      <c r="B985" t="s">
        <v>134</v>
      </c>
      <c r="C985" t="s">
        <v>152</v>
      </c>
      <c r="D985">
        <v>0</v>
      </c>
      <c r="E985">
        <v>1</v>
      </c>
      <c r="F985">
        <v>1</v>
      </c>
      <c r="G985">
        <v>2</v>
      </c>
      <c r="H985" s="7" t="s">
        <v>5</v>
      </c>
      <c r="I985" s="7" t="s">
        <v>5</v>
      </c>
      <c r="J985" t="s">
        <v>3</v>
      </c>
      <c r="K985" t="s">
        <v>2</v>
      </c>
      <c r="L985" t="s">
        <v>6</v>
      </c>
      <c r="M985" t="s">
        <v>6</v>
      </c>
      <c r="N985" s="1">
        <v>90.285714285714292</v>
      </c>
      <c r="O985" s="1">
        <v>92.333333333333329</v>
      </c>
      <c r="P985" s="1">
        <v>36.400549446402593</v>
      </c>
      <c r="Q985" s="1">
        <v>18.110770276274835</v>
      </c>
      <c r="R985" s="1">
        <v>27.537942075366431</v>
      </c>
      <c r="S985" s="1">
        <v>34.012528718814842</v>
      </c>
      <c r="T985" s="1">
        <v>8.8626073710361624</v>
      </c>
      <c r="U985" s="1">
        <v>-15.901758442540007</v>
      </c>
      <c r="V985" s="13">
        <v>2014</v>
      </c>
      <c r="W985" s="13" t="s">
        <v>10</v>
      </c>
      <c r="X985" s="13" t="s">
        <v>74</v>
      </c>
      <c r="Y985" s="14">
        <f>VLOOKUP(B985,'2. n_obs_id1'!$A:$B,2,FALSE)</f>
        <v>142</v>
      </c>
      <c r="Z985" s="14">
        <f>IF(ISERROR(VLOOKUP(C985,'2. n_obs_id1'!$A:$B,2,FALSE)),0,VLOOKUP(C985,'2. n_obs_id1'!$A:$B,2,FALSE))</f>
        <v>87</v>
      </c>
    </row>
    <row r="986" spans="1:26" x14ac:dyDescent="0.2">
      <c r="A986">
        <v>985</v>
      </c>
      <c r="B986" t="s">
        <v>134</v>
      </c>
      <c r="C986" t="s">
        <v>152</v>
      </c>
      <c r="D986">
        <v>0</v>
      </c>
      <c r="E986">
        <v>1</v>
      </c>
      <c r="F986">
        <v>2</v>
      </c>
      <c r="G986">
        <v>1</v>
      </c>
      <c r="H986" s="7" t="s">
        <v>5</v>
      </c>
      <c r="I986" s="7" t="s">
        <v>5</v>
      </c>
      <c r="J986" t="s">
        <v>3</v>
      </c>
      <c r="K986" t="s">
        <v>2</v>
      </c>
      <c r="L986" t="s">
        <v>6</v>
      </c>
      <c r="M986" t="s">
        <v>6</v>
      </c>
      <c r="N986" s="1">
        <v>90.285714285714292</v>
      </c>
      <c r="O986" s="1">
        <v>92.333333333333329</v>
      </c>
      <c r="P986" s="1">
        <v>36.400549446402593</v>
      </c>
      <c r="Q986" s="1">
        <v>18.110770276274835</v>
      </c>
      <c r="R986" s="1">
        <v>27.537942075366431</v>
      </c>
      <c r="S986" s="1">
        <v>34.012528718814842</v>
      </c>
      <c r="T986" s="1">
        <v>8.8626073710361624</v>
      </c>
      <c r="U986" s="1">
        <v>-15.901758442540007</v>
      </c>
      <c r="V986" s="13">
        <v>2014</v>
      </c>
      <c r="W986" s="13" t="s">
        <v>10</v>
      </c>
      <c r="X986" s="13" t="s">
        <v>74</v>
      </c>
      <c r="Y986" s="14">
        <f>VLOOKUP(B986,'2. n_obs_id1'!$A:$B,2,FALSE)</f>
        <v>142</v>
      </c>
      <c r="Z986" s="14">
        <f>IF(ISERROR(VLOOKUP(C986,'2. n_obs_id1'!$A:$B,2,FALSE)),0,VLOOKUP(C986,'2. n_obs_id1'!$A:$B,2,FALSE))</f>
        <v>87</v>
      </c>
    </row>
    <row r="987" spans="1:26" x14ac:dyDescent="0.2">
      <c r="A987">
        <v>986</v>
      </c>
      <c r="B987" t="s">
        <v>134</v>
      </c>
      <c r="C987" t="s">
        <v>150</v>
      </c>
      <c r="D987">
        <v>1</v>
      </c>
      <c r="E987">
        <v>0</v>
      </c>
      <c r="F987">
        <v>2</v>
      </c>
      <c r="G987">
        <v>1</v>
      </c>
      <c r="H987" s="7">
        <v>1</v>
      </c>
      <c r="I987" s="7">
        <v>0</v>
      </c>
      <c r="J987" t="s">
        <v>3</v>
      </c>
      <c r="K987" t="s">
        <v>3</v>
      </c>
      <c r="L987" t="s">
        <v>6</v>
      </c>
      <c r="M987" t="s">
        <v>4</v>
      </c>
      <c r="N987" s="1">
        <v>90.285714285714292</v>
      </c>
      <c r="O987" s="1">
        <v>72.25</v>
      </c>
      <c r="P987" s="1">
        <v>36.400549446402593</v>
      </c>
      <c r="Q987" s="1">
        <v>38.052595180880893</v>
      </c>
      <c r="R987" s="1">
        <v>27.537942075366431</v>
      </c>
      <c r="S987" s="1">
        <v>41.301151377594778</v>
      </c>
      <c r="T987" s="1">
        <v>8.8626073710361624</v>
      </c>
      <c r="U987" s="1">
        <v>-3.248556196713885</v>
      </c>
      <c r="V987" s="13">
        <v>2014</v>
      </c>
      <c r="W987" s="13" t="s">
        <v>10</v>
      </c>
      <c r="X987" s="13" t="s">
        <v>74</v>
      </c>
      <c r="Y987" s="14">
        <f>VLOOKUP(B987,'2. n_obs_id1'!$A:$B,2,FALSE)</f>
        <v>142</v>
      </c>
      <c r="Z987" s="14">
        <f>IF(ISERROR(VLOOKUP(C987,'2. n_obs_id1'!$A:$B,2,FALSE)),0,VLOOKUP(C987,'2. n_obs_id1'!$A:$B,2,FALSE))</f>
        <v>42</v>
      </c>
    </row>
    <row r="988" spans="1:26" x14ac:dyDescent="0.2">
      <c r="A988">
        <v>987</v>
      </c>
      <c r="B988" t="s">
        <v>134</v>
      </c>
      <c r="C988" t="s">
        <v>152</v>
      </c>
      <c r="D988">
        <v>0</v>
      </c>
      <c r="E988">
        <v>1</v>
      </c>
      <c r="F988">
        <v>2</v>
      </c>
      <c r="G988">
        <v>1</v>
      </c>
      <c r="H988" s="7">
        <v>0</v>
      </c>
      <c r="I988" s="7">
        <v>1</v>
      </c>
      <c r="J988" t="s">
        <v>3</v>
      </c>
      <c r="K988" t="s">
        <v>2</v>
      </c>
      <c r="L988" t="s">
        <v>6</v>
      </c>
      <c r="M988" t="s">
        <v>6</v>
      </c>
      <c r="N988" s="1">
        <v>90.285714285714292</v>
      </c>
      <c r="O988" s="1">
        <v>92.333333333333329</v>
      </c>
      <c r="P988" s="1">
        <v>36.400549446402593</v>
      </c>
      <c r="Q988" s="1">
        <v>18.110770276274835</v>
      </c>
      <c r="R988" s="1">
        <v>27.537942075366431</v>
      </c>
      <c r="S988" s="1">
        <v>34.012528718814842</v>
      </c>
      <c r="T988" s="1">
        <v>8.8626073710361624</v>
      </c>
      <c r="U988" s="1">
        <v>-15.901758442540007</v>
      </c>
      <c r="V988" s="13">
        <v>2014</v>
      </c>
      <c r="W988" s="13" t="s">
        <v>10</v>
      </c>
      <c r="X988" s="13" t="s">
        <v>74</v>
      </c>
      <c r="Y988" s="14">
        <f>VLOOKUP(B988,'2. n_obs_id1'!$A:$B,2,FALSE)</f>
        <v>142</v>
      </c>
      <c r="Z988" s="14">
        <f>IF(ISERROR(VLOOKUP(C988,'2. n_obs_id1'!$A:$B,2,FALSE)),0,VLOOKUP(C988,'2. n_obs_id1'!$A:$B,2,FALSE))</f>
        <v>87</v>
      </c>
    </row>
    <row r="989" spans="1:26" x14ac:dyDescent="0.2">
      <c r="A989">
        <v>988</v>
      </c>
      <c r="B989" t="s">
        <v>134</v>
      </c>
      <c r="C989" t="s">
        <v>152</v>
      </c>
      <c r="D989">
        <v>0</v>
      </c>
      <c r="E989">
        <v>1</v>
      </c>
      <c r="F989">
        <v>2</v>
      </c>
      <c r="G989">
        <v>1</v>
      </c>
      <c r="H989" s="7">
        <v>0</v>
      </c>
      <c r="I989" s="7">
        <v>1</v>
      </c>
      <c r="J989" t="s">
        <v>3</v>
      </c>
      <c r="K989" t="s">
        <v>2</v>
      </c>
      <c r="L989" t="s">
        <v>6</v>
      </c>
      <c r="M989" t="s">
        <v>6</v>
      </c>
      <c r="N989" s="1">
        <v>90.285714285714292</v>
      </c>
      <c r="O989" s="1">
        <v>92.333333333333329</v>
      </c>
      <c r="P989" s="1">
        <v>36.400549446402593</v>
      </c>
      <c r="Q989" s="1">
        <v>18.110770276274835</v>
      </c>
      <c r="R989" s="1">
        <v>27.537942075366431</v>
      </c>
      <c r="S989" s="1">
        <v>34.012528718814842</v>
      </c>
      <c r="T989" s="1">
        <v>8.8626073710361624</v>
      </c>
      <c r="U989" s="1">
        <v>-15.901758442540007</v>
      </c>
      <c r="V989" s="13">
        <v>2014</v>
      </c>
      <c r="W989" s="13" t="s">
        <v>10</v>
      </c>
      <c r="X989" s="13" t="s">
        <v>74</v>
      </c>
      <c r="Y989" s="14">
        <f>VLOOKUP(B989,'2. n_obs_id1'!$A:$B,2,FALSE)</f>
        <v>142</v>
      </c>
      <c r="Z989" s="14">
        <f>IF(ISERROR(VLOOKUP(C989,'2. n_obs_id1'!$A:$B,2,FALSE)),0,VLOOKUP(C989,'2. n_obs_id1'!$A:$B,2,FALSE))</f>
        <v>87</v>
      </c>
    </row>
    <row r="990" spans="1:26" x14ac:dyDescent="0.2">
      <c r="A990">
        <v>989</v>
      </c>
      <c r="B990" t="s">
        <v>156</v>
      </c>
      <c r="C990" t="s">
        <v>145</v>
      </c>
      <c r="D990">
        <v>0</v>
      </c>
      <c r="E990">
        <v>1</v>
      </c>
      <c r="F990">
        <v>2</v>
      </c>
      <c r="G990">
        <v>1</v>
      </c>
      <c r="H990" s="7">
        <v>0</v>
      </c>
      <c r="I990" s="7">
        <v>1</v>
      </c>
      <c r="J990" t="s">
        <v>2</v>
      </c>
      <c r="K990" t="s">
        <v>3</v>
      </c>
      <c r="L990" t="s">
        <v>4</v>
      </c>
      <c r="M990" t="s">
        <v>6</v>
      </c>
      <c r="N990" s="1">
        <v>60.111111111111114</v>
      </c>
      <c r="O990" s="1">
        <v>85.928571428571431</v>
      </c>
      <c r="P990" s="1">
        <v>33.060550509633082</v>
      </c>
      <c r="Q990" s="1">
        <v>9.0553851381374173</v>
      </c>
      <c r="R990" s="1">
        <v>19.530204156534676</v>
      </c>
      <c r="S990" s="1">
        <v>31.872321130091684</v>
      </c>
      <c r="T990" s="1">
        <v>13.530346353098405</v>
      </c>
      <c r="U990" s="1">
        <v>-22.816935991954267</v>
      </c>
      <c r="V990" s="13">
        <v>2014</v>
      </c>
      <c r="W990" s="13" t="s">
        <v>33</v>
      </c>
      <c r="X990" s="13" t="s">
        <v>41</v>
      </c>
      <c r="Y990" s="14">
        <f>VLOOKUP(B990,'2. n_obs_id1'!$A:$B,2,FALSE)</f>
        <v>71</v>
      </c>
      <c r="Z990" s="14">
        <f>IF(ISERROR(VLOOKUP(C990,'2. n_obs_id1'!$A:$B,2,FALSE)),0,VLOOKUP(C990,'2. n_obs_id1'!$A:$B,2,FALSE))</f>
        <v>73</v>
      </c>
    </row>
    <row r="991" spans="1:26" x14ac:dyDescent="0.2">
      <c r="A991">
        <v>990</v>
      </c>
      <c r="B991" t="s">
        <v>145</v>
      </c>
      <c r="C991" t="s">
        <v>112</v>
      </c>
      <c r="D991">
        <v>1</v>
      </c>
      <c r="E991">
        <v>0</v>
      </c>
      <c r="F991">
        <v>1</v>
      </c>
      <c r="G991">
        <v>2</v>
      </c>
      <c r="H991" s="7">
        <v>1</v>
      </c>
      <c r="I991" s="7">
        <v>0</v>
      </c>
      <c r="J991" t="s">
        <v>3</v>
      </c>
      <c r="K991" t="s">
        <v>2</v>
      </c>
      <c r="L991" t="s">
        <v>6</v>
      </c>
      <c r="M991" t="s">
        <v>6</v>
      </c>
      <c r="N991" s="1">
        <v>85.928571428571431</v>
      </c>
      <c r="O991" s="1">
        <v>81.5</v>
      </c>
      <c r="P991" s="1">
        <v>9.0553851381374173</v>
      </c>
      <c r="Q991" s="1">
        <v>93.477269964414347</v>
      </c>
      <c r="R991" s="1">
        <v>33.835625874539616</v>
      </c>
      <c r="S991" s="1">
        <v>70.320375642312698</v>
      </c>
      <c r="T991" s="1">
        <v>-24.780240736402199</v>
      </c>
      <c r="U991" s="1">
        <v>23.15689432210165</v>
      </c>
      <c r="V991" s="13">
        <v>2014</v>
      </c>
      <c r="W991" s="13" t="s">
        <v>33</v>
      </c>
      <c r="X991" s="13" t="s">
        <v>41</v>
      </c>
      <c r="Y991" s="14">
        <f>VLOOKUP(B991,'2. n_obs_id1'!$A:$B,2,FALSE)</f>
        <v>73</v>
      </c>
      <c r="Z991" s="14">
        <f>IF(ISERROR(VLOOKUP(C991,'2. n_obs_id1'!$A:$B,2,FALSE)),0,VLOOKUP(C991,'2. n_obs_id1'!$A:$B,2,FALSE))</f>
        <v>84</v>
      </c>
    </row>
    <row r="992" spans="1:26" x14ac:dyDescent="0.2">
      <c r="A992">
        <v>991</v>
      </c>
      <c r="B992" t="s">
        <v>112</v>
      </c>
      <c r="C992" t="s">
        <v>153</v>
      </c>
      <c r="D992">
        <v>0</v>
      </c>
      <c r="E992">
        <v>1</v>
      </c>
      <c r="F992">
        <v>2</v>
      </c>
      <c r="G992">
        <v>1</v>
      </c>
      <c r="H992" s="7">
        <v>0</v>
      </c>
      <c r="I992" s="7">
        <v>1</v>
      </c>
      <c r="J992" t="s">
        <v>2</v>
      </c>
      <c r="K992" t="s">
        <v>3</v>
      </c>
      <c r="L992" t="s">
        <v>6</v>
      </c>
      <c r="M992" t="s">
        <v>4</v>
      </c>
      <c r="N992" s="1">
        <v>81.5</v>
      </c>
      <c r="O992" s="1">
        <v>65</v>
      </c>
      <c r="P992" s="1">
        <v>112.53888216967503</v>
      </c>
      <c r="Q992" s="1">
        <v>39.66106403010388</v>
      </c>
      <c r="R992" s="1">
        <v>72.306326438000568</v>
      </c>
      <c r="S992" s="1">
        <v>37.794412898464323</v>
      </c>
      <c r="T992" s="1">
        <v>40.232555731674466</v>
      </c>
      <c r="U992" s="1">
        <v>1.8666511316395571</v>
      </c>
      <c r="V992" s="13">
        <v>2014</v>
      </c>
      <c r="W992" s="13" t="s">
        <v>33</v>
      </c>
      <c r="X992" s="13" t="s">
        <v>49</v>
      </c>
      <c r="Y992" s="14">
        <f>VLOOKUP(B992,'2. n_obs_id1'!$A:$B,2,FALSE)</f>
        <v>84</v>
      </c>
      <c r="Z992" s="14">
        <f>IF(ISERROR(VLOOKUP(C992,'2. n_obs_id1'!$A:$B,2,FALSE)),0,VLOOKUP(C992,'2. n_obs_id1'!$A:$B,2,FALSE))</f>
        <v>72</v>
      </c>
    </row>
    <row r="993" spans="1:26" x14ac:dyDescent="0.2">
      <c r="A993">
        <v>992</v>
      </c>
      <c r="B993" t="s">
        <v>142</v>
      </c>
      <c r="C993" t="s">
        <v>121</v>
      </c>
      <c r="D993">
        <v>1</v>
      </c>
      <c r="E993">
        <v>0</v>
      </c>
      <c r="F993">
        <v>2</v>
      </c>
      <c r="G993">
        <v>1</v>
      </c>
      <c r="H993" s="7">
        <v>1</v>
      </c>
      <c r="I993" s="7">
        <v>0</v>
      </c>
      <c r="J993" t="s">
        <v>3</v>
      </c>
      <c r="K993" t="s">
        <v>3</v>
      </c>
      <c r="L993" t="s">
        <v>6</v>
      </c>
      <c r="M993" t="s">
        <v>6</v>
      </c>
      <c r="N993" s="1">
        <v>89.3</v>
      </c>
      <c r="O993" s="1">
        <v>100.66666666666667</v>
      </c>
      <c r="P993" s="1">
        <v>9</v>
      </c>
      <c r="Q993" s="1">
        <v>84.599054368237475</v>
      </c>
      <c r="R993" s="1">
        <v>9</v>
      </c>
      <c r="S993" s="1">
        <v>89.00674700865541</v>
      </c>
      <c r="T993" s="1">
        <v>0</v>
      </c>
      <c r="U993" s="1">
        <v>-4.4076926404179346</v>
      </c>
      <c r="V993" s="13">
        <v>2014</v>
      </c>
      <c r="W993" s="13" t="s">
        <v>33</v>
      </c>
      <c r="X993" s="13" t="s">
        <v>64</v>
      </c>
      <c r="Y993" s="14">
        <f>VLOOKUP(B993,'2. n_obs_id1'!$A:$B,2,FALSE)</f>
        <v>10</v>
      </c>
      <c r="Z993" s="14">
        <f>IF(ISERROR(VLOOKUP(C993,'2. n_obs_id1'!$A:$B,2,FALSE)),0,VLOOKUP(C993,'2. n_obs_id1'!$A:$B,2,FALSE))</f>
        <v>16</v>
      </c>
    </row>
    <row r="994" spans="1:26" x14ac:dyDescent="0.2">
      <c r="A994">
        <v>993</v>
      </c>
      <c r="B994" t="s">
        <v>121</v>
      </c>
      <c r="C994" t="s">
        <v>142</v>
      </c>
      <c r="D994">
        <v>0</v>
      </c>
      <c r="E994">
        <v>1</v>
      </c>
      <c r="F994">
        <v>2</v>
      </c>
      <c r="G994">
        <v>1</v>
      </c>
      <c r="H994" s="7" t="s">
        <v>5</v>
      </c>
      <c r="I994" s="7" t="s">
        <v>5</v>
      </c>
      <c r="J994" t="s">
        <v>3</v>
      </c>
      <c r="K994" t="s">
        <v>3</v>
      </c>
      <c r="L994" t="s">
        <v>6</v>
      </c>
      <c r="M994" t="s">
        <v>6</v>
      </c>
      <c r="N994" s="1">
        <v>100.66666666666667</v>
      </c>
      <c r="O994" s="1">
        <v>89.3</v>
      </c>
      <c r="P994" s="1">
        <v>84.599054368237475</v>
      </c>
      <c r="Q994" s="1">
        <v>9</v>
      </c>
      <c r="R994" s="1">
        <v>53.875550992751272</v>
      </c>
      <c r="S994" s="1">
        <v>9</v>
      </c>
      <c r="T994" s="1">
        <v>30.723503375486203</v>
      </c>
      <c r="U994" s="1">
        <v>0</v>
      </c>
      <c r="V994" s="13">
        <v>2014</v>
      </c>
      <c r="W994" s="13" t="s">
        <v>33</v>
      </c>
      <c r="X994" s="13" t="s">
        <v>64</v>
      </c>
      <c r="Y994" s="14">
        <f>VLOOKUP(B994,'2. n_obs_id1'!$A:$B,2,FALSE)</f>
        <v>16</v>
      </c>
      <c r="Z994" s="14">
        <f>IF(ISERROR(VLOOKUP(C994,'2. n_obs_id1'!$A:$B,2,FALSE)),0,VLOOKUP(C994,'2. n_obs_id1'!$A:$B,2,FALSE))</f>
        <v>10</v>
      </c>
    </row>
    <row r="995" spans="1:26" x14ac:dyDescent="0.2">
      <c r="A995">
        <v>994</v>
      </c>
      <c r="B995" t="s">
        <v>142</v>
      </c>
      <c r="C995" t="s">
        <v>121</v>
      </c>
      <c r="D995">
        <v>1</v>
      </c>
      <c r="E995">
        <v>0</v>
      </c>
      <c r="F995">
        <v>1</v>
      </c>
      <c r="G995">
        <v>2</v>
      </c>
      <c r="H995" s="7" t="s">
        <v>5</v>
      </c>
      <c r="I995" s="7" t="s">
        <v>5</v>
      </c>
      <c r="J995" t="s">
        <v>3</v>
      </c>
      <c r="K995" t="s">
        <v>3</v>
      </c>
      <c r="L995" t="s">
        <v>6</v>
      </c>
      <c r="M995" t="s">
        <v>6</v>
      </c>
      <c r="N995" s="1">
        <v>89.3</v>
      </c>
      <c r="O995" s="1">
        <v>100.66666666666667</v>
      </c>
      <c r="P995" s="1">
        <v>9</v>
      </c>
      <c r="Q995" s="1">
        <v>84.599054368237475</v>
      </c>
      <c r="R995" s="1">
        <v>9</v>
      </c>
      <c r="S995" s="1">
        <v>89.00674700865541</v>
      </c>
      <c r="T995" s="1">
        <v>0</v>
      </c>
      <c r="U995" s="1">
        <v>-4.4076926404179346</v>
      </c>
      <c r="V995" s="13">
        <v>2014</v>
      </c>
      <c r="W995" s="13" t="s">
        <v>33</v>
      </c>
      <c r="X995" s="13" t="s">
        <v>64</v>
      </c>
      <c r="Y995" s="14">
        <f>VLOOKUP(B995,'2. n_obs_id1'!$A:$B,2,FALSE)</f>
        <v>10</v>
      </c>
      <c r="Z995" s="14">
        <f>IF(ISERROR(VLOOKUP(C995,'2. n_obs_id1'!$A:$B,2,FALSE)),0,VLOOKUP(C995,'2. n_obs_id1'!$A:$B,2,FALSE))</f>
        <v>16</v>
      </c>
    </row>
    <row r="996" spans="1:26" x14ac:dyDescent="0.2">
      <c r="A996">
        <v>995</v>
      </c>
      <c r="B996" t="s">
        <v>142</v>
      </c>
      <c r="C996" t="s">
        <v>121</v>
      </c>
      <c r="D996">
        <v>1</v>
      </c>
      <c r="E996">
        <v>0</v>
      </c>
      <c r="F996">
        <v>1</v>
      </c>
      <c r="G996">
        <v>2</v>
      </c>
      <c r="H996" s="7">
        <v>1</v>
      </c>
      <c r="I996" s="7">
        <v>0</v>
      </c>
      <c r="J996" t="s">
        <v>3</v>
      </c>
      <c r="K996" t="s">
        <v>3</v>
      </c>
      <c r="L996" t="s">
        <v>6</v>
      </c>
      <c r="M996" t="s">
        <v>6</v>
      </c>
      <c r="N996" s="1">
        <v>89.3</v>
      </c>
      <c r="O996" s="1">
        <v>100.66666666666667</v>
      </c>
      <c r="P996" s="1">
        <v>9</v>
      </c>
      <c r="Q996" s="1">
        <v>84.599054368237475</v>
      </c>
      <c r="R996" s="1">
        <v>9</v>
      </c>
      <c r="S996" s="1">
        <v>89.00674700865541</v>
      </c>
      <c r="T996" s="1">
        <v>0</v>
      </c>
      <c r="U996" s="1">
        <v>-4.4076926404179346</v>
      </c>
      <c r="V996" s="13">
        <v>2014</v>
      </c>
      <c r="W996" s="13" t="s">
        <v>33</v>
      </c>
      <c r="X996" s="13" t="s">
        <v>64</v>
      </c>
      <c r="Y996" s="14">
        <f>VLOOKUP(B996,'2. n_obs_id1'!$A:$B,2,FALSE)</f>
        <v>10</v>
      </c>
      <c r="Z996" s="14">
        <f>IF(ISERROR(VLOOKUP(C996,'2. n_obs_id1'!$A:$B,2,FALSE)),0,VLOOKUP(C996,'2. n_obs_id1'!$A:$B,2,FALSE))</f>
        <v>16</v>
      </c>
    </row>
    <row r="997" spans="1:26" x14ac:dyDescent="0.2">
      <c r="A997">
        <v>996</v>
      </c>
      <c r="B997" t="s">
        <v>135</v>
      </c>
      <c r="C997" t="s">
        <v>119</v>
      </c>
      <c r="D997">
        <v>1</v>
      </c>
      <c r="E997">
        <v>0</v>
      </c>
      <c r="F997">
        <v>2</v>
      </c>
      <c r="G997">
        <v>1</v>
      </c>
      <c r="H997" s="7">
        <v>1</v>
      </c>
      <c r="I997" s="7">
        <v>0</v>
      </c>
      <c r="J997" t="s">
        <v>3</v>
      </c>
      <c r="K997" t="s">
        <v>2</v>
      </c>
      <c r="L997" t="s">
        <v>6</v>
      </c>
      <c r="M997" t="s">
        <v>6</v>
      </c>
      <c r="N997" s="1">
        <v>83</v>
      </c>
      <c r="O997" s="1">
        <v>90.5</v>
      </c>
      <c r="P997" s="1">
        <v>14.035668847618199</v>
      </c>
      <c r="Q997" s="1">
        <v>14.035668847618199</v>
      </c>
      <c r="R997" s="1">
        <v>17.738964145389261</v>
      </c>
      <c r="S997" s="1">
        <v>22.753436526741513</v>
      </c>
      <c r="T997" s="1">
        <v>-3.7032952977710618</v>
      </c>
      <c r="U997" s="1">
        <v>-8.7177676791233143</v>
      </c>
      <c r="V997" s="13">
        <v>2014</v>
      </c>
      <c r="W997" s="13" t="s">
        <v>33</v>
      </c>
      <c r="X997" s="13" t="s">
        <v>85</v>
      </c>
      <c r="Y997" s="14">
        <f>VLOOKUP(B997,'2. n_obs_id1'!$A:$B,2,FALSE)</f>
        <v>32</v>
      </c>
      <c r="Z997" s="14">
        <f>IF(ISERROR(VLOOKUP(C997,'2. n_obs_id1'!$A:$B,2,FALSE)),0,VLOOKUP(C997,'2. n_obs_id1'!$A:$B,2,FALSE))</f>
        <v>76</v>
      </c>
    </row>
    <row r="998" spans="1:26" x14ac:dyDescent="0.2">
      <c r="A998">
        <v>997</v>
      </c>
      <c r="B998" t="s">
        <v>119</v>
      </c>
      <c r="C998" t="s">
        <v>135</v>
      </c>
      <c r="D998">
        <v>0</v>
      </c>
      <c r="E998">
        <v>1</v>
      </c>
      <c r="F998">
        <v>2</v>
      </c>
      <c r="G998">
        <v>1</v>
      </c>
      <c r="H998" s="7" t="s">
        <v>5</v>
      </c>
      <c r="I998" s="7" t="s">
        <v>5</v>
      </c>
      <c r="J998" t="s">
        <v>2</v>
      </c>
      <c r="K998" t="s">
        <v>3</v>
      </c>
      <c r="L998" t="s">
        <v>6</v>
      </c>
      <c r="M998" t="s">
        <v>6</v>
      </c>
      <c r="N998" s="1">
        <v>90.5</v>
      </c>
      <c r="O998" s="1">
        <v>83</v>
      </c>
      <c r="P998" s="1">
        <v>14.035668847618199</v>
      </c>
      <c r="Q998" s="1">
        <v>14.035668847618199</v>
      </c>
      <c r="R998" s="1">
        <v>23.245159346815022</v>
      </c>
      <c r="S998" s="1">
        <v>18.280348158904005</v>
      </c>
      <c r="T998" s="1">
        <v>-9.2094904991968232</v>
      </c>
      <c r="U998" s="1">
        <v>-4.2446793112858057</v>
      </c>
      <c r="V998" s="13">
        <v>2014</v>
      </c>
      <c r="W998" s="13" t="s">
        <v>33</v>
      </c>
      <c r="X998" s="13" t="s">
        <v>85</v>
      </c>
      <c r="Y998" s="14">
        <f>VLOOKUP(B998,'2. n_obs_id1'!$A:$B,2,FALSE)</f>
        <v>76</v>
      </c>
      <c r="Z998" s="14">
        <f>IF(ISERROR(VLOOKUP(C998,'2. n_obs_id1'!$A:$B,2,FALSE)),0,VLOOKUP(C998,'2. n_obs_id1'!$A:$B,2,FALSE))</f>
        <v>32</v>
      </c>
    </row>
    <row r="999" spans="1:26" x14ac:dyDescent="0.2">
      <c r="A999">
        <v>998</v>
      </c>
      <c r="B999" t="s">
        <v>102</v>
      </c>
      <c r="C999" t="s">
        <v>138</v>
      </c>
      <c r="D999">
        <v>1</v>
      </c>
      <c r="E999">
        <v>0</v>
      </c>
      <c r="F999">
        <v>1</v>
      </c>
      <c r="G999">
        <v>2</v>
      </c>
      <c r="H999" s="7" t="s">
        <v>5</v>
      </c>
      <c r="I999" s="7" t="s">
        <v>5</v>
      </c>
      <c r="J999" t="s">
        <v>3</v>
      </c>
      <c r="K999" t="s">
        <v>2</v>
      </c>
      <c r="L999" t="s">
        <v>6</v>
      </c>
      <c r="M999" t="s">
        <v>6</v>
      </c>
      <c r="N999" s="1">
        <v>101.85714285714286</v>
      </c>
      <c r="O999" s="1">
        <v>78.857142857142861</v>
      </c>
      <c r="P999" s="1">
        <v>0</v>
      </c>
      <c r="Q999" s="1">
        <v>43.174066289845804</v>
      </c>
      <c r="R999" s="1">
        <v>22.012805168088146</v>
      </c>
      <c r="S999" s="1">
        <v>38.572545498119524</v>
      </c>
      <c r="T999" s="1">
        <v>-22.012805168088146</v>
      </c>
      <c r="U999" s="1">
        <v>4.6015207917262799</v>
      </c>
      <c r="V999" s="13">
        <v>2014</v>
      </c>
      <c r="W999" s="13" t="s">
        <v>10</v>
      </c>
      <c r="X999" s="13" t="s">
        <v>87</v>
      </c>
      <c r="Y999" s="14">
        <f>VLOOKUP(B999,'2. n_obs_id1'!$A:$B,2,FALSE)</f>
        <v>17</v>
      </c>
      <c r="Z999" s="14">
        <f>IF(ISERROR(VLOOKUP(C999,'2. n_obs_id1'!$A:$B,2,FALSE)),0,VLOOKUP(C999,'2. n_obs_id1'!$A:$B,2,FALSE))</f>
        <v>58</v>
      </c>
    </row>
    <row r="1000" spans="1:26" x14ac:dyDescent="0.2">
      <c r="A1000">
        <v>999</v>
      </c>
      <c r="B1000" t="s">
        <v>147</v>
      </c>
      <c r="C1000" t="s">
        <v>146</v>
      </c>
      <c r="D1000">
        <v>1</v>
      </c>
      <c r="E1000">
        <v>0</v>
      </c>
      <c r="F1000">
        <v>2</v>
      </c>
      <c r="G1000">
        <v>1</v>
      </c>
      <c r="H1000" s="7">
        <v>1</v>
      </c>
      <c r="I1000" s="7">
        <v>0</v>
      </c>
      <c r="J1000" t="s">
        <v>2</v>
      </c>
      <c r="K1000" t="s">
        <v>3</v>
      </c>
      <c r="L1000" t="s">
        <v>6</v>
      </c>
      <c r="M1000" t="s">
        <v>6</v>
      </c>
      <c r="N1000" s="1">
        <v>87.888888888888886</v>
      </c>
      <c r="O1000" s="1">
        <v>80.333333333333329</v>
      </c>
      <c r="P1000" s="1">
        <v>20.124611797498108</v>
      </c>
      <c r="Q1000" s="1">
        <v>29</v>
      </c>
      <c r="R1000" s="1">
        <v>15.187135483622992</v>
      </c>
      <c r="S1000" s="1">
        <v>21.45114967092038</v>
      </c>
      <c r="T1000" s="1">
        <v>4.9374763138751163</v>
      </c>
      <c r="U1000" s="1">
        <v>7.5488503290796203</v>
      </c>
      <c r="V1000" s="13">
        <v>2014</v>
      </c>
      <c r="W1000" s="13" t="s">
        <v>10</v>
      </c>
      <c r="X1000" s="13" t="s">
        <v>48</v>
      </c>
      <c r="Y1000" s="14">
        <f>VLOOKUP(B1000,'2. n_obs_id1'!$A:$B,2,FALSE)</f>
        <v>49</v>
      </c>
      <c r="Z1000" s="14">
        <f>IF(ISERROR(VLOOKUP(C1000,'2. n_obs_id1'!$A:$B,2,FALSE)),0,VLOOKUP(C1000,'2. n_obs_id1'!$A:$B,2,FALSE))</f>
        <v>49</v>
      </c>
    </row>
    <row r="1001" spans="1:26" x14ac:dyDescent="0.2">
      <c r="A1001">
        <v>1000</v>
      </c>
      <c r="B1001" t="s">
        <v>102</v>
      </c>
      <c r="C1001" t="s">
        <v>137</v>
      </c>
      <c r="D1001">
        <v>1</v>
      </c>
      <c r="E1001">
        <v>0</v>
      </c>
      <c r="F1001">
        <v>1</v>
      </c>
      <c r="G1001">
        <v>2</v>
      </c>
      <c r="H1001" s="7">
        <v>1</v>
      </c>
      <c r="I1001" s="7">
        <v>0</v>
      </c>
      <c r="J1001" t="s">
        <v>3</v>
      </c>
      <c r="K1001" t="s">
        <v>2</v>
      </c>
      <c r="L1001" t="s">
        <v>6</v>
      </c>
      <c r="M1001" t="s">
        <v>4</v>
      </c>
      <c r="N1001" s="1">
        <v>101.85714285714286</v>
      </c>
      <c r="O1001" s="1">
        <v>69.181818181818187</v>
      </c>
      <c r="P1001" s="1">
        <v>10.295630140987001</v>
      </c>
      <c r="Q1001" s="1">
        <v>61.400325732035007</v>
      </c>
      <c r="R1001" s="1">
        <v>22.012805168088146</v>
      </c>
      <c r="S1001" s="1">
        <v>56.420044614117785</v>
      </c>
      <c r="T1001" s="1">
        <v>-11.717175027101145</v>
      </c>
      <c r="U1001" s="1">
        <v>4.9802811179172224</v>
      </c>
      <c r="V1001" s="13">
        <v>2014</v>
      </c>
      <c r="W1001" s="13" t="s">
        <v>10</v>
      </c>
      <c r="X1001" s="13" t="s">
        <v>45</v>
      </c>
      <c r="Y1001" s="14">
        <f>VLOOKUP(B1001,'2. n_obs_id1'!$A:$B,2,FALSE)</f>
        <v>17</v>
      </c>
      <c r="Z1001" s="14">
        <f>IF(ISERROR(VLOOKUP(C1001,'2. n_obs_id1'!$A:$B,2,FALSE)),0,VLOOKUP(C1001,'2. n_obs_id1'!$A:$B,2,FALSE))</f>
        <v>77</v>
      </c>
    </row>
    <row r="1002" spans="1:26" x14ac:dyDescent="0.2">
      <c r="A1002">
        <v>1001</v>
      </c>
      <c r="B1002" t="s">
        <v>166</v>
      </c>
      <c r="C1002" t="s">
        <v>102</v>
      </c>
      <c r="D1002">
        <v>0</v>
      </c>
      <c r="E1002">
        <v>1</v>
      </c>
      <c r="F1002">
        <v>2</v>
      </c>
      <c r="G1002">
        <v>1</v>
      </c>
      <c r="H1002" s="7">
        <v>0</v>
      </c>
      <c r="I1002" s="7">
        <v>1</v>
      </c>
      <c r="J1002" t="s">
        <v>3</v>
      </c>
      <c r="K1002" t="s">
        <v>3</v>
      </c>
      <c r="L1002" t="s">
        <v>4</v>
      </c>
      <c r="M1002" t="s">
        <v>6</v>
      </c>
      <c r="N1002" s="1">
        <v>76.666666666666671</v>
      </c>
      <c r="O1002" s="1">
        <v>101.85714285714286</v>
      </c>
      <c r="P1002" s="1">
        <v>49.648766349225639</v>
      </c>
      <c r="Q1002" s="1">
        <v>10.295630140987001</v>
      </c>
      <c r="R1002" s="1">
        <v>44.413177614464104</v>
      </c>
      <c r="S1002" s="1">
        <v>24.7030732082135</v>
      </c>
      <c r="T1002" s="1">
        <v>5.2355887347615351</v>
      </c>
      <c r="U1002" s="1">
        <v>-14.407443067226499</v>
      </c>
      <c r="V1002" s="13">
        <v>2014</v>
      </c>
      <c r="W1002" s="13" t="s">
        <v>10</v>
      </c>
      <c r="X1002" s="13" t="s">
        <v>45</v>
      </c>
      <c r="Y1002" s="14">
        <f>VLOOKUP(B1002,'2. n_obs_id1'!$A:$B,2,FALSE)</f>
        <v>63</v>
      </c>
      <c r="Z1002" s="14">
        <f>IF(ISERROR(VLOOKUP(C1002,'2. n_obs_id1'!$A:$B,2,FALSE)),0,VLOOKUP(C1002,'2. n_obs_id1'!$A:$B,2,FALSE))</f>
        <v>17</v>
      </c>
    </row>
    <row r="1003" spans="1:26" x14ac:dyDescent="0.2">
      <c r="A1003">
        <v>1002</v>
      </c>
      <c r="B1003" t="s">
        <v>137</v>
      </c>
      <c r="C1003" t="s">
        <v>102</v>
      </c>
      <c r="D1003">
        <v>0</v>
      </c>
      <c r="E1003">
        <v>1</v>
      </c>
      <c r="F1003">
        <v>1</v>
      </c>
      <c r="G1003">
        <v>2</v>
      </c>
      <c r="H1003" s="7" t="s">
        <v>5</v>
      </c>
      <c r="I1003" s="7" t="s">
        <v>5</v>
      </c>
      <c r="J1003" t="s">
        <v>2</v>
      </c>
      <c r="K1003" t="s">
        <v>3</v>
      </c>
      <c r="L1003" t="s">
        <v>4</v>
      </c>
      <c r="M1003" t="s">
        <v>6</v>
      </c>
      <c r="N1003" s="1">
        <v>69.181818181818187</v>
      </c>
      <c r="O1003" s="1">
        <v>101.85714285714286</v>
      </c>
      <c r="P1003" s="1">
        <v>61.400325732035007</v>
      </c>
      <c r="Q1003" s="1">
        <v>10.295630140987001</v>
      </c>
      <c r="R1003" s="1">
        <v>58.402832169616239</v>
      </c>
      <c r="S1003" s="1">
        <v>24.7030732082135</v>
      </c>
      <c r="T1003" s="1">
        <v>2.997493562418768</v>
      </c>
      <c r="U1003" s="1">
        <v>-14.407443067226499</v>
      </c>
      <c r="V1003" s="13">
        <v>2014</v>
      </c>
      <c r="W1003" s="13" t="s">
        <v>10</v>
      </c>
      <c r="X1003" s="13" t="s">
        <v>45</v>
      </c>
      <c r="Y1003" s="14">
        <f>VLOOKUP(B1003,'2. n_obs_id1'!$A:$B,2,FALSE)</f>
        <v>77</v>
      </c>
      <c r="Z1003" s="14">
        <f>IF(ISERROR(VLOOKUP(C1003,'2. n_obs_id1'!$A:$B,2,FALSE)),0,VLOOKUP(C1003,'2. n_obs_id1'!$A:$B,2,FALSE))</f>
        <v>17</v>
      </c>
    </row>
    <row r="1004" spans="1:26" x14ac:dyDescent="0.2">
      <c r="A1004">
        <v>1003</v>
      </c>
      <c r="B1004" t="s">
        <v>137</v>
      </c>
      <c r="C1004" t="s">
        <v>102</v>
      </c>
      <c r="D1004">
        <v>0</v>
      </c>
      <c r="E1004">
        <v>1</v>
      </c>
      <c r="F1004">
        <v>2</v>
      </c>
      <c r="G1004">
        <v>1</v>
      </c>
      <c r="H1004" s="7" t="s">
        <v>5</v>
      </c>
      <c r="I1004" s="7" t="s">
        <v>5</v>
      </c>
      <c r="J1004" t="s">
        <v>2</v>
      </c>
      <c r="K1004" t="s">
        <v>3</v>
      </c>
      <c r="L1004" t="s">
        <v>4</v>
      </c>
      <c r="M1004" t="s">
        <v>6</v>
      </c>
      <c r="N1004" s="1">
        <v>69.181818181818187</v>
      </c>
      <c r="O1004" s="1">
        <v>101.85714285714286</v>
      </c>
      <c r="P1004" s="1">
        <v>61.400325732035007</v>
      </c>
      <c r="Q1004" s="1">
        <v>10.295630140987001</v>
      </c>
      <c r="R1004" s="1">
        <v>58.402832169616239</v>
      </c>
      <c r="S1004" s="1">
        <v>24.7030732082135</v>
      </c>
      <c r="T1004" s="1">
        <v>2.997493562418768</v>
      </c>
      <c r="U1004" s="1">
        <v>-14.407443067226499</v>
      </c>
      <c r="V1004" s="13">
        <v>2014</v>
      </c>
      <c r="W1004" s="13" t="s">
        <v>10</v>
      </c>
      <c r="X1004" s="13" t="s">
        <v>45</v>
      </c>
      <c r="Y1004" s="14">
        <f>VLOOKUP(B1004,'2. n_obs_id1'!$A:$B,2,FALSE)</f>
        <v>77</v>
      </c>
      <c r="Z1004" s="14">
        <f>IF(ISERROR(VLOOKUP(C1004,'2. n_obs_id1'!$A:$B,2,FALSE)),0,VLOOKUP(C1004,'2. n_obs_id1'!$A:$B,2,FALSE))</f>
        <v>17</v>
      </c>
    </row>
    <row r="1005" spans="1:26" x14ac:dyDescent="0.2">
      <c r="A1005">
        <v>1004</v>
      </c>
      <c r="B1005" t="s">
        <v>166</v>
      </c>
      <c r="C1005" t="s">
        <v>102</v>
      </c>
      <c r="D1005">
        <v>0</v>
      </c>
      <c r="E1005">
        <v>1</v>
      </c>
      <c r="F1005">
        <v>1</v>
      </c>
      <c r="G1005">
        <v>2</v>
      </c>
      <c r="H1005" s="7">
        <v>0</v>
      </c>
      <c r="I1005" s="7">
        <v>1</v>
      </c>
      <c r="J1005" t="s">
        <v>3</v>
      </c>
      <c r="K1005" t="s">
        <v>3</v>
      </c>
      <c r="L1005" t="s">
        <v>4</v>
      </c>
      <c r="M1005" t="s">
        <v>6</v>
      </c>
      <c r="N1005" s="1">
        <v>76.666666666666671</v>
      </c>
      <c r="O1005" s="1">
        <v>101.85714285714286</v>
      </c>
      <c r="P1005" s="1">
        <v>49.648766349225639</v>
      </c>
      <c r="Q1005" s="1">
        <v>10.295630140987001</v>
      </c>
      <c r="R1005" s="1">
        <v>44.413177614464104</v>
      </c>
      <c r="S1005" s="1">
        <v>24.7030732082135</v>
      </c>
      <c r="T1005" s="1">
        <v>5.2355887347615351</v>
      </c>
      <c r="U1005" s="1">
        <v>-14.407443067226499</v>
      </c>
      <c r="V1005" s="13">
        <v>2014</v>
      </c>
      <c r="W1005" s="13" t="s">
        <v>10</v>
      </c>
      <c r="X1005" s="13" t="s">
        <v>45</v>
      </c>
      <c r="Y1005" s="14">
        <f>VLOOKUP(B1005,'2. n_obs_id1'!$A:$B,2,FALSE)</f>
        <v>63</v>
      </c>
      <c r="Z1005" s="14">
        <f>IF(ISERROR(VLOOKUP(C1005,'2. n_obs_id1'!$A:$B,2,FALSE)),0,VLOOKUP(C1005,'2. n_obs_id1'!$A:$B,2,FALSE))</f>
        <v>17</v>
      </c>
    </row>
    <row r="1006" spans="1:26" x14ac:dyDescent="0.2">
      <c r="A1006">
        <v>1005</v>
      </c>
      <c r="B1006" t="s">
        <v>102</v>
      </c>
      <c r="C1006" t="s">
        <v>138</v>
      </c>
      <c r="D1006">
        <v>1</v>
      </c>
      <c r="E1006">
        <v>0</v>
      </c>
      <c r="F1006">
        <v>2</v>
      </c>
      <c r="G1006">
        <v>1</v>
      </c>
      <c r="H1006" s="7" t="s">
        <v>5</v>
      </c>
      <c r="I1006" s="7" t="s">
        <v>5</v>
      </c>
      <c r="J1006" t="s">
        <v>3</v>
      </c>
      <c r="K1006" t="s">
        <v>2</v>
      </c>
      <c r="L1006" t="s">
        <v>6</v>
      </c>
      <c r="M1006" t="s">
        <v>6</v>
      </c>
      <c r="N1006" s="1">
        <v>101.85714285714286</v>
      </c>
      <c r="O1006" s="1">
        <v>78.857142857142861</v>
      </c>
      <c r="P1006" s="1">
        <v>10.295630140987001</v>
      </c>
      <c r="Q1006" s="1">
        <v>41.593268686170845</v>
      </c>
      <c r="R1006" s="1">
        <v>22.012805168088146</v>
      </c>
      <c r="S1006" s="1">
        <v>38.572545498119524</v>
      </c>
      <c r="T1006" s="1">
        <v>-11.717175027101145</v>
      </c>
      <c r="U1006" s="1">
        <v>3.0207231880513206</v>
      </c>
      <c r="V1006" s="13">
        <v>2014</v>
      </c>
      <c r="W1006" s="13" t="s">
        <v>10</v>
      </c>
      <c r="X1006" s="13" t="s">
        <v>45</v>
      </c>
      <c r="Y1006" s="14">
        <f>VLOOKUP(B1006,'2. n_obs_id1'!$A:$B,2,FALSE)</f>
        <v>17</v>
      </c>
      <c r="Z1006" s="14">
        <f>IF(ISERROR(VLOOKUP(C1006,'2. n_obs_id1'!$A:$B,2,FALSE)),0,VLOOKUP(C1006,'2. n_obs_id1'!$A:$B,2,FALSE))</f>
        <v>58</v>
      </c>
    </row>
    <row r="1007" spans="1:26" x14ac:dyDescent="0.2">
      <c r="A1007">
        <v>1006</v>
      </c>
      <c r="B1007" t="s">
        <v>160</v>
      </c>
      <c r="C1007" t="s">
        <v>103</v>
      </c>
      <c r="D1007">
        <v>0</v>
      </c>
      <c r="E1007">
        <v>1</v>
      </c>
      <c r="F1007">
        <v>2</v>
      </c>
      <c r="G1007">
        <v>1</v>
      </c>
      <c r="H1007" s="7">
        <v>0</v>
      </c>
      <c r="I1007" s="7">
        <v>1</v>
      </c>
      <c r="J1007" t="s">
        <v>2</v>
      </c>
      <c r="K1007" t="s">
        <v>3</v>
      </c>
      <c r="L1007" t="s">
        <v>6</v>
      </c>
      <c r="M1007" t="s">
        <v>6</v>
      </c>
      <c r="N1007" s="1">
        <v>78.84615384615384</v>
      </c>
      <c r="O1007" s="1">
        <v>94.833333333333329</v>
      </c>
      <c r="P1007" s="1">
        <v>75.073297516493838</v>
      </c>
      <c r="Q1007" s="1">
        <v>7.2111025509279782</v>
      </c>
      <c r="R1007" s="1">
        <v>75.073297516493852</v>
      </c>
      <c r="S1007" s="1">
        <v>57.806001349791586</v>
      </c>
      <c r="T1007" s="1">
        <v>0</v>
      </c>
      <c r="U1007" s="1">
        <v>-50.594898798863611</v>
      </c>
      <c r="V1007" s="13">
        <v>2014</v>
      </c>
      <c r="W1007" s="13" t="s">
        <v>10</v>
      </c>
      <c r="X1007" s="13" t="s">
        <v>46</v>
      </c>
      <c r="Y1007" s="14">
        <f>VLOOKUP(B1007,'2. n_obs_id1'!$A:$B,2,FALSE)</f>
        <v>11</v>
      </c>
      <c r="Z1007" s="14">
        <f>IF(ISERROR(VLOOKUP(C1007,'2. n_obs_id1'!$A:$B,2,FALSE)),0,VLOOKUP(C1007,'2. n_obs_id1'!$A:$B,2,FALSE))</f>
        <v>38</v>
      </c>
    </row>
    <row r="1008" spans="1:26" x14ac:dyDescent="0.2">
      <c r="A1008">
        <v>1007</v>
      </c>
      <c r="B1008" t="s">
        <v>103</v>
      </c>
      <c r="C1008" t="s">
        <v>158</v>
      </c>
      <c r="D1008">
        <v>1</v>
      </c>
      <c r="E1008">
        <v>0</v>
      </c>
      <c r="F1008">
        <v>2</v>
      </c>
      <c r="G1008">
        <v>1</v>
      </c>
      <c r="H1008" s="7">
        <v>1</v>
      </c>
      <c r="I1008" s="7">
        <v>0</v>
      </c>
      <c r="J1008" t="s">
        <v>3</v>
      </c>
      <c r="K1008" t="s">
        <v>2</v>
      </c>
      <c r="L1008" t="s">
        <v>6</v>
      </c>
      <c r="M1008" t="s">
        <v>6</v>
      </c>
      <c r="N1008" s="1">
        <v>94.833333333333329</v>
      </c>
      <c r="O1008" s="1">
        <v>94.875</v>
      </c>
      <c r="P1008" s="1">
        <v>35.355339059327378</v>
      </c>
      <c r="Q1008" s="1">
        <v>142.84257068535277</v>
      </c>
      <c r="R1008" s="1">
        <v>67.78205663569527</v>
      </c>
      <c r="S1008" s="1">
        <v>143.07312321894329</v>
      </c>
      <c r="T1008" s="1">
        <v>-32.426717576367892</v>
      </c>
      <c r="U1008" s="1">
        <v>-0.23055253359052585</v>
      </c>
      <c r="V1008" s="13">
        <v>2014</v>
      </c>
      <c r="W1008" s="13" t="s">
        <v>10</v>
      </c>
      <c r="X1008" s="13" t="s">
        <v>62</v>
      </c>
      <c r="Y1008" s="14">
        <f>VLOOKUP(B1008,'2. n_obs_id1'!$A:$B,2,FALSE)</f>
        <v>38</v>
      </c>
      <c r="Z1008" s="14">
        <f>IF(ISERROR(VLOOKUP(C1008,'2. n_obs_id1'!$A:$B,2,FALSE)),0,VLOOKUP(C1008,'2. n_obs_id1'!$A:$B,2,FALSE))</f>
        <v>3</v>
      </c>
    </row>
    <row r="1009" spans="1:26" x14ac:dyDescent="0.2">
      <c r="A1009">
        <v>1008</v>
      </c>
      <c r="B1009" t="s">
        <v>154</v>
      </c>
      <c r="C1009" t="s">
        <v>151</v>
      </c>
      <c r="D1009">
        <v>0</v>
      </c>
      <c r="E1009">
        <v>1</v>
      </c>
      <c r="F1009">
        <v>1</v>
      </c>
      <c r="G1009">
        <v>2</v>
      </c>
      <c r="H1009" s="7">
        <v>0</v>
      </c>
      <c r="I1009" s="7">
        <v>1</v>
      </c>
      <c r="J1009" t="s">
        <v>2</v>
      </c>
      <c r="K1009" t="s">
        <v>3</v>
      </c>
      <c r="L1009" t="s">
        <v>4</v>
      </c>
      <c r="M1009" t="s">
        <v>4</v>
      </c>
      <c r="N1009" s="1">
        <v>60.166666666666664</v>
      </c>
      <c r="O1009" s="1">
        <v>75.785714285714292</v>
      </c>
      <c r="P1009" s="1">
        <v>22.803508501982758</v>
      </c>
      <c r="Q1009" s="1">
        <v>26.92582403567252</v>
      </c>
      <c r="R1009" s="1">
        <v>38.637286496795177</v>
      </c>
      <c r="S1009" s="1">
        <v>52.284737795292884</v>
      </c>
      <c r="T1009" s="1">
        <v>-15.833777994812419</v>
      </c>
      <c r="U1009" s="1">
        <v>-25.358913759620364</v>
      </c>
      <c r="V1009" s="13">
        <v>2014</v>
      </c>
      <c r="W1009" s="13" t="s">
        <v>10</v>
      </c>
      <c r="X1009" s="13" t="s">
        <v>50</v>
      </c>
      <c r="Y1009" s="14">
        <f>VLOOKUP(B1009,'2. n_obs_id1'!$A:$B,2,FALSE)</f>
        <v>158</v>
      </c>
      <c r="Z1009" s="14">
        <f>IF(ISERROR(VLOOKUP(C1009,'2. n_obs_id1'!$A:$B,2,FALSE)),0,VLOOKUP(C1009,'2. n_obs_id1'!$A:$B,2,FALSE))</f>
        <v>128</v>
      </c>
    </row>
    <row r="1010" spans="1:26" x14ac:dyDescent="0.2">
      <c r="A1010">
        <v>1009</v>
      </c>
      <c r="B1010" t="s">
        <v>134</v>
      </c>
      <c r="C1010" t="s">
        <v>151</v>
      </c>
      <c r="D1010">
        <v>1</v>
      </c>
      <c r="E1010">
        <v>0</v>
      </c>
      <c r="F1010">
        <v>2</v>
      </c>
      <c r="G1010">
        <v>1</v>
      </c>
      <c r="H1010" s="7" t="s">
        <v>5</v>
      </c>
      <c r="I1010" s="7" t="s">
        <v>5</v>
      </c>
      <c r="J1010" t="s">
        <v>3</v>
      </c>
      <c r="K1010" t="s">
        <v>3</v>
      </c>
      <c r="L1010" t="s">
        <v>6</v>
      </c>
      <c r="M1010" t="s">
        <v>4</v>
      </c>
      <c r="N1010" s="1">
        <v>90.285714285714292</v>
      </c>
      <c r="O1010" s="1">
        <v>75.785714285714292</v>
      </c>
      <c r="P1010" s="1">
        <v>32.557641192199412</v>
      </c>
      <c r="Q1010" s="1">
        <v>26.92582403567252</v>
      </c>
      <c r="R1010" s="1">
        <v>27.537942075366431</v>
      </c>
      <c r="S1010" s="1">
        <v>52.284737795292884</v>
      </c>
      <c r="T1010" s="1">
        <v>5.0196991168329816</v>
      </c>
      <c r="U1010" s="1">
        <v>-25.358913759620364</v>
      </c>
      <c r="V1010" s="13">
        <v>2014</v>
      </c>
      <c r="W1010" s="13" t="s">
        <v>10</v>
      </c>
      <c r="X1010" s="13" t="s">
        <v>50</v>
      </c>
      <c r="Y1010" s="14">
        <f>VLOOKUP(B1010,'2. n_obs_id1'!$A:$B,2,FALSE)</f>
        <v>142</v>
      </c>
      <c r="Z1010" s="14">
        <f>IF(ISERROR(VLOOKUP(C1010,'2. n_obs_id1'!$A:$B,2,FALSE)),0,VLOOKUP(C1010,'2. n_obs_id1'!$A:$B,2,FALSE))</f>
        <v>128</v>
      </c>
    </row>
    <row r="1011" spans="1:26" x14ac:dyDescent="0.2">
      <c r="A1011">
        <v>1010</v>
      </c>
      <c r="B1011" t="s">
        <v>134</v>
      </c>
      <c r="C1011" t="s">
        <v>151</v>
      </c>
      <c r="D1011">
        <v>1</v>
      </c>
      <c r="E1011">
        <v>0</v>
      </c>
      <c r="F1011">
        <v>1</v>
      </c>
      <c r="G1011">
        <v>2</v>
      </c>
      <c r="H1011" s="7" t="s">
        <v>5</v>
      </c>
      <c r="I1011" s="7" t="s">
        <v>5</v>
      </c>
      <c r="J1011" t="s">
        <v>3</v>
      </c>
      <c r="K1011" t="s">
        <v>3</v>
      </c>
      <c r="L1011" t="s">
        <v>6</v>
      </c>
      <c r="M1011" t="s">
        <v>4</v>
      </c>
      <c r="N1011" s="1">
        <v>90.285714285714292</v>
      </c>
      <c r="O1011" s="1">
        <v>75.785714285714292</v>
      </c>
      <c r="P1011" s="1">
        <v>32.557641192199412</v>
      </c>
      <c r="Q1011" s="1">
        <v>26.92582403567252</v>
      </c>
      <c r="R1011" s="1">
        <v>27.537942075366431</v>
      </c>
      <c r="S1011" s="1">
        <v>52.284737795292884</v>
      </c>
      <c r="T1011" s="1">
        <v>5.0196991168329816</v>
      </c>
      <c r="U1011" s="1">
        <v>-25.358913759620364</v>
      </c>
      <c r="V1011" s="13">
        <v>2014</v>
      </c>
      <c r="W1011" s="13" t="s">
        <v>10</v>
      </c>
      <c r="X1011" s="13" t="s">
        <v>50</v>
      </c>
      <c r="Y1011" s="14">
        <f>VLOOKUP(B1011,'2. n_obs_id1'!$A:$B,2,FALSE)</f>
        <v>142</v>
      </c>
      <c r="Z1011" s="14">
        <f>IF(ISERROR(VLOOKUP(C1011,'2. n_obs_id1'!$A:$B,2,FALSE)),0,VLOOKUP(C1011,'2. n_obs_id1'!$A:$B,2,FALSE))</f>
        <v>128</v>
      </c>
    </row>
    <row r="1012" spans="1:26" x14ac:dyDescent="0.2">
      <c r="A1012">
        <v>1011</v>
      </c>
      <c r="B1012" t="s">
        <v>134</v>
      </c>
      <c r="C1012" t="s">
        <v>154</v>
      </c>
      <c r="D1012">
        <v>1</v>
      </c>
      <c r="E1012">
        <v>0</v>
      </c>
      <c r="F1012">
        <v>1</v>
      </c>
      <c r="G1012">
        <v>2</v>
      </c>
      <c r="H1012" s="7">
        <v>1</v>
      </c>
      <c r="I1012" s="7">
        <v>0</v>
      </c>
      <c r="J1012" t="s">
        <v>3</v>
      </c>
      <c r="K1012" t="s">
        <v>2</v>
      </c>
      <c r="L1012" t="s">
        <v>6</v>
      </c>
      <c r="M1012" t="s">
        <v>4</v>
      </c>
      <c r="N1012" s="1">
        <v>90.285714285714292</v>
      </c>
      <c r="O1012" s="1">
        <v>60.166666666666664</v>
      </c>
      <c r="P1012" s="1">
        <v>32.557641192199412</v>
      </c>
      <c r="Q1012" s="1">
        <v>22.803508501982758</v>
      </c>
      <c r="R1012" s="1">
        <v>27.537942075366431</v>
      </c>
      <c r="S1012" s="1">
        <v>38.502524349691555</v>
      </c>
      <c r="T1012" s="1">
        <v>5.0196991168329816</v>
      </c>
      <c r="U1012" s="1">
        <v>-15.699015847708797</v>
      </c>
      <c r="V1012" s="13">
        <v>2014</v>
      </c>
      <c r="W1012" s="13" t="s">
        <v>10</v>
      </c>
      <c r="X1012" s="13" t="s">
        <v>50</v>
      </c>
      <c r="Y1012" s="14">
        <f>VLOOKUP(B1012,'2. n_obs_id1'!$A:$B,2,FALSE)</f>
        <v>142</v>
      </c>
      <c r="Z1012" s="14">
        <f>IF(ISERROR(VLOOKUP(C1012,'2. n_obs_id1'!$A:$B,2,FALSE)),0,VLOOKUP(C1012,'2. n_obs_id1'!$A:$B,2,FALSE))</f>
        <v>158</v>
      </c>
    </row>
    <row r="1013" spans="1:26" x14ac:dyDescent="0.2">
      <c r="A1013">
        <v>1012</v>
      </c>
      <c r="B1013" t="s">
        <v>151</v>
      </c>
      <c r="C1013" t="s">
        <v>134</v>
      </c>
      <c r="D1013">
        <v>0</v>
      </c>
      <c r="E1013">
        <v>1</v>
      </c>
      <c r="F1013">
        <v>2</v>
      </c>
      <c r="G1013">
        <v>1</v>
      </c>
      <c r="H1013" s="7" t="s">
        <v>5</v>
      </c>
      <c r="I1013" s="7" t="s">
        <v>5</v>
      </c>
      <c r="J1013" t="s">
        <v>3</v>
      </c>
      <c r="K1013" t="s">
        <v>3</v>
      </c>
      <c r="L1013" t="s">
        <v>4</v>
      </c>
      <c r="M1013" t="s">
        <v>6</v>
      </c>
      <c r="N1013" s="1">
        <v>75.785714285714292</v>
      </c>
      <c r="O1013" s="1">
        <v>90.285714285714292</v>
      </c>
      <c r="P1013" s="1">
        <v>26.92582403567252</v>
      </c>
      <c r="Q1013" s="1">
        <v>32.557641192199412</v>
      </c>
      <c r="R1013" s="1">
        <v>53.670982228208608</v>
      </c>
      <c r="S1013" s="1">
        <v>27.13312842137822</v>
      </c>
      <c r="T1013" s="1">
        <v>-26.745158192536088</v>
      </c>
      <c r="U1013" s="1">
        <v>5.4245127708211918</v>
      </c>
      <c r="V1013" s="13">
        <v>2014</v>
      </c>
      <c r="W1013" s="13" t="s">
        <v>10</v>
      </c>
      <c r="X1013" s="13" t="s">
        <v>50</v>
      </c>
      <c r="Y1013" s="14">
        <f>VLOOKUP(B1013,'2. n_obs_id1'!$A:$B,2,FALSE)</f>
        <v>128</v>
      </c>
      <c r="Z1013" s="14">
        <f>IF(ISERROR(VLOOKUP(C1013,'2. n_obs_id1'!$A:$B,2,FALSE)),0,VLOOKUP(C1013,'2. n_obs_id1'!$A:$B,2,FALSE))</f>
        <v>142</v>
      </c>
    </row>
    <row r="1014" spans="1:26" x14ac:dyDescent="0.2">
      <c r="A1014">
        <v>1013</v>
      </c>
      <c r="B1014" t="s">
        <v>154</v>
      </c>
      <c r="C1014" t="s">
        <v>134</v>
      </c>
      <c r="D1014">
        <v>0</v>
      </c>
      <c r="E1014">
        <v>1</v>
      </c>
      <c r="F1014">
        <v>2</v>
      </c>
      <c r="G1014">
        <v>1</v>
      </c>
      <c r="H1014" s="7">
        <v>0</v>
      </c>
      <c r="I1014" s="7">
        <v>1</v>
      </c>
      <c r="J1014" t="s">
        <v>2</v>
      </c>
      <c r="K1014" t="s">
        <v>3</v>
      </c>
      <c r="L1014" t="s">
        <v>4</v>
      </c>
      <c r="M1014" t="s">
        <v>6</v>
      </c>
      <c r="N1014" s="1">
        <v>60.166666666666664</v>
      </c>
      <c r="O1014" s="1">
        <v>90.285714285714292</v>
      </c>
      <c r="P1014" s="1">
        <v>22.803508501982758</v>
      </c>
      <c r="Q1014" s="1">
        <v>32.557641192199412</v>
      </c>
      <c r="R1014" s="1">
        <v>38.637286496795177</v>
      </c>
      <c r="S1014" s="1">
        <v>27.13312842137822</v>
      </c>
      <c r="T1014" s="1">
        <v>-15.833777994812419</v>
      </c>
      <c r="U1014" s="1">
        <v>5.4245127708211918</v>
      </c>
      <c r="V1014" s="13">
        <v>2014</v>
      </c>
      <c r="W1014" s="13" t="s">
        <v>10</v>
      </c>
      <c r="X1014" s="13" t="s">
        <v>50</v>
      </c>
      <c r="Y1014" s="14">
        <f>VLOOKUP(B1014,'2. n_obs_id1'!$A:$B,2,FALSE)</f>
        <v>158</v>
      </c>
      <c r="Z1014" s="14">
        <f>IF(ISERROR(VLOOKUP(C1014,'2. n_obs_id1'!$A:$B,2,FALSE)),0,VLOOKUP(C1014,'2. n_obs_id1'!$A:$B,2,FALSE))</f>
        <v>142</v>
      </c>
    </row>
    <row r="1015" spans="1:26" x14ac:dyDescent="0.2">
      <c r="A1015">
        <v>1014</v>
      </c>
      <c r="B1015" t="s">
        <v>151</v>
      </c>
      <c r="C1015" t="s">
        <v>154</v>
      </c>
      <c r="D1015">
        <v>1</v>
      </c>
      <c r="E1015">
        <v>0</v>
      </c>
      <c r="F1015">
        <v>2</v>
      </c>
      <c r="G1015">
        <v>1</v>
      </c>
      <c r="H1015" s="7" t="s">
        <v>5</v>
      </c>
      <c r="I1015" s="7" t="s">
        <v>5</v>
      </c>
      <c r="J1015" t="s">
        <v>3</v>
      </c>
      <c r="K1015" t="s">
        <v>2</v>
      </c>
      <c r="L1015" t="s">
        <v>4</v>
      </c>
      <c r="M1015" t="s">
        <v>4</v>
      </c>
      <c r="N1015" s="1">
        <v>75.785714285714292</v>
      </c>
      <c r="O1015" s="1">
        <v>60.166666666666664</v>
      </c>
      <c r="P1015" s="1">
        <v>26.92582403567252</v>
      </c>
      <c r="Q1015" s="1">
        <v>22.803508501982758</v>
      </c>
      <c r="R1015" s="1">
        <v>53.670982228208608</v>
      </c>
      <c r="S1015" s="1">
        <v>38.502524349691555</v>
      </c>
      <c r="T1015" s="1">
        <v>-26.745158192536088</v>
      </c>
      <c r="U1015" s="1">
        <v>-15.699015847708797</v>
      </c>
      <c r="V1015" s="13">
        <v>2014</v>
      </c>
      <c r="W1015" s="13" t="s">
        <v>10</v>
      </c>
      <c r="X1015" s="13" t="s">
        <v>50</v>
      </c>
      <c r="Y1015" s="14">
        <f>VLOOKUP(B1015,'2. n_obs_id1'!$A:$B,2,FALSE)</f>
        <v>128</v>
      </c>
      <c r="Z1015" s="14">
        <f>IF(ISERROR(VLOOKUP(C1015,'2. n_obs_id1'!$A:$B,2,FALSE)),0,VLOOKUP(C1015,'2. n_obs_id1'!$A:$B,2,FALSE))</f>
        <v>158</v>
      </c>
    </row>
    <row r="1016" spans="1:26" x14ac:dyDescent="0.2">
      <c r="A1016">
        <v>1015</v>
      </c>
      <c r="B1016" t="s">
        <v>154</v>
      </c>
      <c r="C1016" t="s">
        <v>151</v>
      </c>
      <c r="D1016">
        <v>0</v>
      </c>
      <c r="E1016">
        <v>1</v>
      </c>
      <c r="F1016">
        <v>1</v>
      </c>
      <c r="G1016">
        <v>2</v>
      </c>
      <c r="H1016" s="7" t="s">
        <v>5</v>
      </c>
      <c r="I1016" s="7" t="s">
        <v>5</v>
      </c>
      <c r="J1016" t="s">
        <v>2</v>
      </c>
      <c r="K1016" t="s">
        <v>3</v>
      </c>
      <c r="L1016" t="s">
        <v>4</v>
      </c>
      <c r="M1016" t="s">
        <v>4</v>
      </c>
      <c r="N1016" s="1">
        <v>60.166666666666664</v>
      </c>
      <c r="O1016" s="1">
        <v>75.785714285714292</v>
      </c>
      <c r="P1016" s="1">
        <v>22.803508501982758</v>
      </c>
      <c r="Q1016" s="1">
        <v>26.92582403567252</v>
      </c>
      <c r="R1016" s="1">
        <v>38.637286496795177</v>
      </c>
      <c r="S1016" s="1">
        <v>52.284737795292884</v>
      </c>
      <c r="T1016" s="1">
        <v>-15.833777994812419</v>
      </c>
      <c r="U1016" s="1">
        <v>-25.358913759620364</v>
      </c>
      <c r="V1016" s="13">
        <v>2014</v>
      </c>
      <c r="W1016" s="13" t="s">
        <v>10</v>
      </c>
      <c r="X1016" s="13" t="s">
        <v>50</v>
      </c>
      <c r="Y1016" s="14">
        <f>VLOOKUP(B1016,'2. n_obs_id1'!$A:$B,2,FALSE)</f>
        <v>158</v>
      </c>
      <c r="Z1016" s="14">
        <f>IF(ISERROR(VLOOKUP(C1016,'2. n_obs_id1'!$A:$B,2,FALSE)),0,VLOOKUP(C1016,'2. n_obs_id1'!$A:$B,2,FALSE))</f>
        <v>128</v>
      </c>
    </row>
    <row r="1017" spans="1:26" x14ac:dyDescent="0.2">
      <c r="A1017">
        <v>1016</v>
      </c>
      <c r="B1017" t="s">
        <v>151</v>
      </c>
      <c r="C1017" t="s">
        <v>154</v>
      </c>
      <c r="D1017">
        <v>1</v>
      </c>
      <c r="E1017">
        <v>0</v>
      </c>
      <c r="F1017">
        <v>2</v>
      </c>
      <c r="G1017">
        <v>1</v>
      </c>
      <c r="H1017" s="7">
        <v>1</v>
      </c>
      <c r="I1017" s="7">
        <v>0</v>
      </c>
      <c r="J1017" t="s">
        <v>3</v>
      </c>
      <c r="K1017" t="s">
        <v>2</v>
      </c>
      <c r="L1017" t="s">
        <v>4</v>
      </c>
      <c r="M1017" t="s">
        <v>4</v>
      </c>
      <c r="N1017" s="1">
        <v>75.785714285714292</v>
      </c>
      <c r="O1017" s="1">
        <v>60.166666666666664</v>
      </c>
      <c r="P1017" s="1">
        <v>26.92582403567252</v>
      </c>
      <c r="Q1017" s="1">
        <v>22.803508501982758</v>
      </c>
      <c r="R1017" s="1">
        <v>53.670982228208608</v>
      </c>
      <c r="S1017" s="1">
        <v>38.502524349691555</v>
      </c>
      <c r="T1017" s="1">
        <v>-26.745158192536088</v>
      </c>
      <c r="U1017" s="1">
        <v>-15.699015847708797</v>
      </c>
      <c r="V1017" s="13">
        <v>2014</v>
      </c>
      <c r="W1017" s="13" t="s">
        <v>10</v>
      </c>
      <c r="X1017" s="13" t="s">
        <v>50</v>
      </c>
      <c r="Y1017" s="14">
        <f>VLOOKUP(B1017,'2. n_obs_id1'!$A:$B,2,FALSE)</f>
        <v>128</v>
      </c>
      <c r="Z1017" s="14">
        <f>IF(ISERROR(VLOOKUP(C1017,'2. n_obs_id1'!$A:$B,2,FALSE)),0,VLOOKUP(C1017,'2. n_obs_id1'!$A:$B,2,FALSE))</f>
        <v>158</v>
      </c>
    </row>
    <row r="1018" spans="1:26" x14ac:dyDescent="0.2">
      <c r="A1018">
        <v>1017</v>
      </c>
      <c r="B1018" t="s">
        <v>134</v>
      </c>
      <c r="C1018" t="s">
        <v>151</v>
      </c>
      <c r="D1018">
        <v>1</v>
      </c>
      <c r="E1018">
        <v>0</v>
      </c>
      <c r="F1018">
        <v>2</v>
      </c>
      <c r="G1018">
        <v>1</v>
      </c>
      <c r="H1018" s="7">
        <v>1</v>
      </c>
      <c r="I1018" s="7">
        <v>0</v>
      </c>
      <c r="J1018" t="s">
        <v>3</v>
      </c>
      <c r="K1018" t="s">
        <v>3</v>
      </c>
      <c r="L1018" t="s">
        <v>6</v>
      </c>
      <c r="M1018" t="s">
        <v>4</v>
      </c>
      <c r="N1018" s="1">
        <v>90.285714285714292</v>
      </c>
      <c r="O1018" s="1">
        <v>75.785714285714292</v>
      </c>
      <c r="P1018" s="1">
        <v>32.557641192199412</v>
      </c>
      <c r="Q1018" s="1">
        <v>26.92582403567252</v>
      </c>
      <c r="R1018" s="1">
        <v>27.537942075366431</v>
      </c>
      <c r="S1018" s="1">
        <v>52.284737795292884</v>
      </c>
      <c r="T1018" s="1">
        <v>5.0196991168329816</v>
      </c>
      <c r="U1018" s="1">
        <v>-25.358913759620364</v>
      </c>
      <c r="V1018" s="13">
        <v>2014</v>
      </c>
      <c r="W1018" s="13" t="s">
        <v>10</v>
      </c>
      <c r="X1018" s="13" t="s">
        <v>50</v>
      </c>
      <c r="Y1018" s="14">
        <f>VLOOKUP(B1018,'2. n_obs_id1'!$A:$B,2,FALSE)</f>
        <v>142</v>
      </c>
      <c r="Z1018" s="14">
        <f>IF(ISERROR(VLOOKUP(C1018,'2. n_obs_id1'!$A:$B,2,FALSE)),0,VLOOKUP(C1018,'2. n_obs_id1'!$A:$B,2,FALSE))</f>
        <v>128</v>
      </c>
    </row>
    <row r="1019" spans="1:26" x14ac:dyDescent="0.2">
      <c r="A1019">
        <v>1018</v>
      </c>
      <c r="B1019" t="s">
        <v>133</v>
      </c>
      <c r="C1019" t="s">
        <v>157</v>
      </c>
      <c r="D1019">
        <v>1</v>
      </c>
      <c r="E1019">
        <v>0</v>
      </c>
      <c r="F1019">
        <v>2</v>
      </c>
      <c r="G1019">
        <v>1</v>
      </c>
      <c r="H1019" s="7">
        <v>1</v>
      </c>
      <c r="I1019" s="7">
        <v>0</v>
      </c>
      <c r="J1019" t="s">
        <v>2</v>
      </c>
      <c r="K1019" t="s">
        <v>2</v>
      </c>
      <c r="L1019" t="s">
        <v>6</v>
      </c>
      <c r="M1019" t="s">
        <v>6</v>
      </c>
      <c r="N1019" s="1">
        <v>87.272727272727266</v>
      </c>
      <c r="O1019" s="1">
        <v>81.400000000000006</v>
      </c>
      <c r="P1019" s="1">
        <v>50.358713248056688</v>
      </c>
      <c r="Q1019" s="1">
        <v>112.92475370794483</v>
      </c>
      <c r="R1019" s="1">
        <v>48.399477429557052</v>
      </c>
      <c r="S1019" s="1">
        <v>147.46769362274719</v>
      </c>
      <c r="T1019" s="1">
        <v>1.9592358184996357</v>
      </c>
      <c r="U1019" s="1">
        <v>-34.542939914802361</v>
      </c>
      <c r="V1019" s="13">
        <v>2014</v>
      </c>
      <c r="W1019" s="13" t="s">
        <v>10</v>
      </c>
      <c r="X1019" s="13" t="s">
        <v>57</v>
      </c>
      <c r="Y1019" s="14">
        <f>VLOOKUP(B1019,'2. n_obs_id1'!$A:$B,2,FALSE)</f>
        <v>84</v>
      </c>
      <c r="Z1019" s="14">
        <f>IF(ISERROR(VLOOKUP(C1019,'2. n_obs_id1'!$A:$B,2,FALSE)),0,VLOOKUP(C1019,'2. n_obs_id1'!$A:$B,2,FALSE))</f>
        <v>70</v>
      </c>
    </row>
    <row r="1020" spans="1:26" x14ac:dyDescent="0.2">
      <c r="A1020">
        <v>1019</v>
      </c>
      <c r="B1020" t="s">
        <v>149</v>
      </c>
      <c r="C1020" t="s">
        <v>139</v>
      </c>
      <c r="D1020">
        <v>1</v>
      </c>
      <c r="E1020">
        <v>0</v>
      </c>
      <c r="F1020">
        <v>1</v>
      </c>
      <c r="G1020">
        <v>2</v>
      </c>
      <c r="H1020" s="7" t="s">
        <v>5</v>
      </c>
      <c r="I1020" s="7" t="s">
        <v>5</v>
      </c>
      <c r="J1020" t="s">
        <v>3</v>
      </c>
      <c r="K1020" t="s">
        <v>3</v>
      </c>
      <c r="L1020" t="s">
        <v>6</v>
      </c>
      <c r="M1020" t="s">
        <v>6</v>
      </c>
      <c r="N1020" s="1">
        <v>88.5</v>
      </c>
      <c r="O1020" s="1">
        <v>89.166666666666671</v>
      </c>
      <c r="P1020" s="1">
        <v>21.633307652783937</v>
      </c>
      <c r="Q1020" s="1">
        <v>18.681541692269406</v>
      </c>
      <c r="R1020" s="1">
        <v>20.648255174349245</v>
      </c>
      <c r="S1020" s="1">
        <v>18.262697468884333</v>
      </c>
      <c r="T1020" s="1">
        <v>0.98505247843469235</v>
      </c>
      <c r="U1020" s="1">
        <v>0.41884422338507221</v>
      </c>
      <c r="V1020" s="13">
        <v>2014</v>
      </c>
      <c r="W1020" s="13" t="s">
        <v>10</v>
      </c>
      <c r="X1020" s="13" t="s">
        <v>83</v>
      </c>
      <c r="Y1020" s="14">
        <f>VLOOKUP(B1020,'2. n_obs_id1'!$A:$B,2,FALSE)</f>
        <v>27</v>
      </c>
      <c r="Z1020" s="14">
        <f>IF(ISERROR(VLOOKUP(C1020,'2. n_obs_id1'!$A:$B,2,FALSE)),0,VLOOKUP(C1020,'2. n_obs_id1'!$A:$B,2,FALSE))</f>
        <v>51</v>
      </c>
    </row>
    <row r="1021" spans="1:26" x14ac:dyDescent="0.2">
      <c r="A1021">
        <v>1020</v>
      </c>
      <c r="B1021" t="s">
        <v>139</v>
      </c>
      <c r="C1021" t="s">
        <v>149</v>
      </c>
      <c r="D1021">
        <v>0</v>
      </c>
      <c r="E1021">
        <v>1</v>
      </c>
      <c r="F1021">
        <v>2</v>
      </c>
      <c r="G1021">
        <v>1</v>
      </c>
      <c r="H1021" s="7" t="s">
        <v>5</v>
      </c>
      <c r="I1021" s="7" t="s">
        <v>5</v>
      </c>
      <c r="J1021" t="s">
        <v>3</v>
      </c>
      <c r="K1021" t="s">
        <v>3</v>
      </c>
      <c r="L1021" t="s">
        <v>6</v>
      </c>
      <c r="M1021" t="s">
        <v>6</v>
      </c>
      <c r="N1021" s="1">
        <v>89.166666666666671</v>
      </c>
      <c r="O1021" s="1">
        <v>88.5</v>
      </c>
      <c r="P1021" s="1">
        <v>18.681541692269406</v>
      </c>
      <c r="Q1021" s="1">
        <v>21.633307652783937</v>
      </c>
      <c r="R1021" s="1">
        <v>20.133436566864216</v>
      </c>
      <c r="S1021" s="1">
        <v>21.349988333867785</v>
      </c>
      <c r="T1021" s="1">
        <v>-1.4518948745948101</v>
      </c>
      <c r="U1021" s="1">
        <v>0.2833193189161527</v>
      </c>
      <c r="V1021" s="13">
        <v>2014</v>
      </c>
      <c r="W1021" s="13" t="s">
        <v>10</v>
      </c>
      <c r="X1021" s="13" t="s">
        <v>83</v>
      </c>
      <c r="Y1021" s="14">
        <f>VLOOKUP(B1021,'2. n_obs_id1'!$A:$B,2,FALSE)</f>
        <v>51</v>
      </c>
      <c r="Z1021" s="14">
        <f>IF(ISERROR(VLOOKUP(C1021,'2. n_obs_id1'!$A:$B,2,FALSE)),0,VLOOKUP(C1021,'2. n_obs_id1'!$A:$B,2,FALSE))</f>
        <v>27</v>
      </c>
    </row>
    <row r="1022" spans="1:26" x14ac:dyDescent="0.2">
      <c r="A1022">
        <v>1021</v>
      </c>
      <c r="B1022" t="s">
        <v>149</v>
      </c>
      <c r="C1022" t="s">
        <v>139</v>
      </c>
      <c r="D1022">
        <v>1</v>
      </c>
      <c r="E1022">
        <v>0</v>
      </c>
      <c r="F1022">
        <v>1</v>
      </c>
      <c r="G1022">
        <v>2</v>
      </c>
      <c r="H1022" s="7" t="s">
        <v>5</v>
      </c>
      <c r="I1022" s="7" t="s">
        <v>5</v>
      </c>
      <c r="J1022" t="s">
        <v>3</v>
      </c>
      <c r="K1022" t="s">
        <v>3</v>
      </c>
      <c r="L1022" t="s">
        <v>6</v>
      </c>
      <c r="M1022" t="s">
        <v>6</v>
      </c>
      <c r="N1022" s="1">
        <v>88.5</v>
      </c>
      <c r="O1022" s="1">
        <v>89.166666666666671</v>
      </c>
      <c r="P1022" s="1">
        <v>21.633307652783937</v>
      </c>
      <c r="Q1022" s="1">
        <v>18.681541692269406</v>
      </c>
      <c r="R1022" s="1">
        <v>20.648255174349245</v>
      </c>
      <c r="S1022" s="1">
        <v>18.262697468884333</v>
      </c>
      <c r="T1022" s="1">
        <v>0.98505247843469235</v>
      </c>
      <c r="U1022" s="1">
        <v>0.41884422338507221</v>
      </c>
      <c r="V1022" s="13">
        <v>2014</v>
      </c>
      <c r="W1022" s="13" t="s">
        <v>10</v>
      </c>
      <c r="X1022" s="13" t="s">
        <v>83</v>
      </c>
      <c r="Y1022" s="14">
        <f>VLOOKUP(B1022,'2. n_obs_id1'!$A:$B,2,FALSE)</f>
        <v>27</v>
      </c>
      <c r="Z1022" s="14">
        <f>IF(ISERROR(VLOOKUP(C1022,'2. n_obs_id1'!$A:$B,2,FALSE)),0,VLOOKUP(C1022,'2. n_obs_id1'!$A:$B,2,FALSE))</f>
        <v>51</v>
      </c>
    </row>
    <row r="1023" spans="1:26" x14ac:dyDescent="0.2">
      <c r="A1023">
        <v>1022</v>
      </c>
      <c r="B1023" t="s">
        <v>139</v>
      </c>
      <c r="C1023" t="s">
        <v>149</v>
      </c>
      <c r="D1023">
        <v>0</v>
      </c>
      <c r="E1023">
        <v>1</v>
      </c>
      <c r="F1023">
        <v>2</v>
      </c>
      <c r="G1023">
        <v>1</v>
      </c>
      <c r="H1023" s="7" t="s">
        <v>5</v>
      </c>
      <c r="I1023" s="7" t="s">
        <v>5</v>
      </c>
      <c r="J1023" t="s">
        <v>3</v>
      </c>
      <c r="K1023" t="s">
        <v>3</v>
      </c>
      <c r="L1023" t="s">
        <v>6</v>
      </c>
      <c r="M1023" t="s">
        <v>6</v>
      </c>
      <c r="N1023" s="1">
        <v>89.166666666666671</v>
      </c>
      <c r="O1023" s="1">
        <v>88.5</v>
      </c>
      <c r="P1023" s="1">
        <v>18.681541692269406</v>
      </c>
      <c r="Q1023" s="1">
        <v>21.633307652783937</v>
      </c>
      <c r="R1023" s="1">
        <v>20.133436566864216</v>
      </c>
      <c r="S1023" s="1">
        <v>21.349988333867785</v>
      </c>
      <c r="T1023" s="1">
        <v>-1.4518948745948101</v>
      </c>
      <c r="U1023" s="1">
        <v>0.2833193189161527</v>
      </c>
      <c r="V1023" s="13">
        <v>2014</v>
      </c>
      <c r="W1023" s="13" t="s">
        <v>10</v>
      </c>
      <c r="X1023" s="13" t="s">
        <v>83</v>
      </c>
      <c r="Y1023" s="14">
        <f>VLOOKUP(B1023,'2. n_obs_id1'!$A:$B,2,FALSE)</f>
        <v>51</v>
      </c>
      <c r="Z1023" s="14">
        <f>IF(ISERROR(VLOOKUP(C1023,'2. n_obs_id1'!$A:$B,2,FALSE)),0,VLOOKUP(C1023,'2. n_obs_id1'!$A:$B,2,FALSE))</f>
        <v>27</v>
      </c>
    </row>
    <row r="1024" spans="1:26" x14ac:dyDescent="0.2">
      <c r="A1024">
        <v>1023</v>
      </c>
      <c r="B1024" t="s">
        <v>139</v>
      </c>
      <c r="C1024" t="s">
        <v>149</v>
      </c>
      <c r="D1024">
        <v>1</v>
      </c>
      <c r="E1024">
        <v>0</v>
      </c>
      <c r="F1024">
        <v>2</v>
      </c>
      <c r="G1024">
        <v>1</v>
      </c>
      <c r="H1024" s="7" t="s">
        <v>5</v>
      </c>
      <c r="I1024" s="7" t="s">
        <v>5</v>
      </c>
      <c r="J1024" t="s">
        <v>3</v>
      </c>
      <c r="K1024" t="s">
        <v>3</v>
      </c>
      <c r="L1024" t="s">
        <v>6</v>
      </c>
      <c r="M1024" t="s">
        <v>6</v>
      </c>
      <c r="N1024" s="1">
        <v>89.166666666666671</v>
      </c>
      <c r="O1024" s="1">
        <v>88.5</v>
      </c>
      <c r="P1024" s="1">
        <v>18.681541692269406</v>
      </c>
      <c r="Q1024" s="1">
        <v>21.633307652783937</v>
      </c>
      <c r="R1024" s="1">
        <v>20.133436566864216</v>
      </c>
      <c r="S1024" s="1">
        <v>21.349988333867785</v>
      </c>
      <c r="T1024" s="1">
        <v>-1.4518948745948101</v>
      </c>
      <c r="U1024" s="1">
        <v>0.2833193189161527</v>
      </c>
      <c r="V1024" s="13">
        <v>2014</v>
      </c>
      <c r="W1024" s="13" t="s">
        <v>10</v>
      </c>
      <c r="X1024" s="13" t="s">
        <v>83</v>
      </c>
      <c r="Y1024" s="14">
        <f>VLOOKUP(B1024,'2. n_obs_id1'!$A:$B,2,FALSE)</f>
        <v>51</v>
      </c>
      <c r="Z1024" s="14">
        <f>IF(ISERROR(VLOOKUP(C1024,'2. n_obs_id1'!$A:$B,2,FALSE)),0,VLOOKUP(C1024,'2. n_obs_id1'!$A:$B,2,FALSE))</f>
        <v>27</v>
      </c>
    </row>
    <row r="1025" spans="1:26" x14ac:dyDescent="0.2">
      <c r="A1025">
        <v>1024</v>
      </c>
      <c r="B1025" t="s">
        <v>139</v>
      </c>
      <c r="C1025" t="s">
        <v>149</v>
      </c>
      <c r="D1025">
        <v>0</v>
      </c>
      <c r="E1025">
        <v>1</v>
      </c>
      <c r="F1025">
        <v>1</v>
      </c>
      <c r="G1025">
        <v>2</v>
      </c>
      <c r="H1025" s="7" t="s">
        <v>5</v>
      </c>
      <c r="I1025" s="7" t="s">
        <v>5</v>
      </c>
      <c r="J1025" t="s">
        <v>3</v>
      </c>
      <c r="K1025" t="s">
        <v>3</v>
      </c>
      <c r="L1025" t="s">
        <v>6</v>
      </c>
      <c r="M1025" t="s">
        <v>6</v>
      </c>
      <c r="N1025" s="1">
        <v>89.166666666666671</v>
      </c>
      <c r="O1025" s="1">
        <v>88.5</v>
      </c>
      <c r="P1025" s="1">
        <v>18.681541692269406</v>
      </c>
      <c r="Q1025" s="1">
        <v>21.633307652783937</v>
      </c>
      <c r="R1025" s="1">
        <v>20.133436566864216</v>
      </c>
      <c r="S1025" s="1">
        <v>21.349988333867785</v>
      </c>
      <c r="T1025" s="1">
        <v>-1.4518948745948101</v>
      </c>
      <c r="U1025" s="1">
        <v>0.2833193189161527</v>
      </c>
      <c r="V1025" s="13">
        <v>2014</v>
      </c>
      <c r="W1025" s="13" t="s">
        <v>10</v>
      </c>
      <c r="X1025" s="13" t="s">
        <v>83</v>
      </c>
      <c r="Y1025" s="14">
        <f>VLOOKUP(B1025,'2. n_obs_id1'!$A:$B,2,FALSE)</f>
        <v>51</v>
      </c>
      <c r="Z1025" s="14">
        <f>IF(ISERROR(VLOOKUP(C1025,'2. n_obs_id1'!$A:$B,2,FALSE)),0,VLOOKUP(C1025,'2. n_obs_id1'!$A:$B,2,FALSE))</f>
        <v>27</v>
      </c>
    </row>
    <row r="1026" spans="1:26" x14ac:dyDescent="0.2">
      <c r="A1026">
        <v>1025</v>
      </c>
      <c r="B1026" t="s">
        <v>139</v>
      </c>
      <c r="C1026" t="s">
        <v>149</v>
      </c>
      <c r="D1026">
        <v>1</v>
      </c>
      <c r="E1026">
        <v>0</v>
      </c>
      <c r="F1026">
        <v>2</v>
      </c>
      <c r="G1026">
        <v>1</v>
      </c>
      <c r="H1026" s="7">
        <v>1</v>
      </c>
      <c r="I1026" s="7">
        <v>0</v>
      </c>
      <c r="J1026" t="s">
        <v>3</v>
      </c>
      <c r="K1026" t="s">
        <v>3</v>
      </c>
      <c r="L1026" t="s">
        <v>6</v>
      </c>
      <c r="M1026" t="s">
        <v>6</v>
      </c>
      <c r="N1026" s="1">
        <v>89.166666666666671</v>
      </c>
      <c r="O1026" s="1">
        <v>88.5</v>
      </c>
      <c r="P1026" s="1">
        <v>18.681541692269406</v>
      </c>
      <c r="Q1026" s="1">
        <v>21.633307652783937</v>
      </c>
      <c r="R1026" s="1">
        <v>20.133436566864216</v>
      </c>
      <c r="S1026" s="1">
        <v>21.349988333867785</v>
      </c>
      <c r="T1026" s="1">
        <v>-1.4518948745948101</v>
      </c>
      <c r="U1026" s="1">
        <v>0.2833193189161527</v>
      </c>
      <c r="V1026" s="13">
        <v>2014</v>
      </c>
      <c r="W1026" s="13" t="s">
        <v>10</v>
      </c>
      <c r="X1026" s="13" t="s">
        <v>83</v>
      </c>
      <c r="Y1026" s="14">
        <f>VLOOKUP(B1026,'2. n_obs_id1'!$A:$B,2,FALSE)</f>
        <v>51</v>
      </c>
      <c r="Z1026" s="14">
        <f>IF(ISERROR(VLOOKUP(C1026,'2. n_obs_id1'!$A:$B,2,FALSE)),0,VLOOKUP(C1026,'2. n_obs_id1'!$A:$B,2,FALSE))</f>
        <v>27</v>
      </c>
    </row>
    <row r="1027" spans="1:26" x14ac:dyDescent="0.2">
      <c r="A1027">
        <v>1026</v>
      </c>
      <c r="B1027" t="s">
        <v>149</v>
      </c>
      <c r="C1027" t="s">
        <v>139</v>
      </c>
      <c r="D1027">
        <v>0</v>
      </c>
      <c r="E1027">
        <v>1</v>
      </c>
      <c r="F1027">
        <v>2</v>
      </c>
      <c r="G1027">
        <v>1</v>
      </c>
      <c r="H1027" s="7" t="s">
        <v>5</v>
      </c>
      <c r="I1027" s="7" t="s">
        <v>5</v>
      </c>
      <c r="J1027" t="s">
        <v>3</v>
      </c>
      <c r="K1027" t="s">
        <v>3</v>
      </c>
      <c r="L1027" t="s">
        <v>6</v>
      </c>
      <c r="M1027" t="s">
        <v>6</v>
      </c>
      <c r="N1027" s="1">
        <v>88.5</v>
      </c>
      <c r="O1027" s="1">
        <v>89.166666666666671</v>
      </c>
      <c r="P1027" s="1">
        <v>21.633307652783937</v>
      </c>
      <c r="Q1027" s="1">
        <v>18.681541692269406</v>
      </c>
      <c r="R1027" s="1">
        <v>20.648255174349245</v>
      </c>
      <c r="S1027" s="1">
        <v>18.262697468884333</v>
      </c>
      <c r="T1027" s="1">
        <v>0.98505247843469235</v>
      </c>
      <c r="U1027" s="1">
        <v>0.41884422338507221</v>
      </c>
      <c r="V1027" s="13">
        <v>2014</v>
      </c>
      <c r="W1027" s="13" t="s">
        <v>10</v>
      </c>
      <c r="X1027" s="13" t="s">
        <v>83</v>
      </c>
      <c r="Y1027" s="14">
        <f>VLOOKUP(B1027,'2. n_obs_id1'!$A:$B,2,FALSE)</f>
        <v>27</v>
      </c>
      <c r="Z1027" s="14">
        <f>IF(ISERROR(VLOOKUP(C1027,'2. n_obs_id1'!$A:$B,2,FALSE)),0,VLOOKUP(C1027,'2. n_obs_id1'!$A:$B,2,FALSE))</f>
        <v>51</v>
      </c>
    </row>
    <row r="1028" spans="1:26" x14ac:dyDescent="0.2">
      <c r="A1028">
        <v>1027</v>
      </c>
      <c r="B1028" t="s">
        <v>139</v>
      </c>
      <c r="C1028" t="s">
        <v>149</v>
      </c>
      <c r="D1028">
        <v>0</v>
      </c>
      <c r="E1028">
        <v>1</v>
      </c>
      <c r="F1028">
        <v>1</v>
      </c>
      <c r="G1028">
        <v>2</v>
      </c>
      <c r="H1028" s="7" t="s">
        <v>5</v>
      </c>
      <c r="I1028" s="7" t="s">
        <v>5</v>
      </c>
      <c r="J1028" t="s">
        <v>3</v>
      </c>
      <c r="K1028" t="s">
        <v>3</v>
      </c>
      <c r="L1028" t="s">
        <v>6</v>
      </c>
      <c r="M1028" t="s">
        <v>6</v>
      </c>
      <c r="N1028" s="1">
        <v>89.166666666666671</v>
      </c>
      <c r="O1028" s="1">
        <v>88.5</v>
      </c>
      <c r="P1028" s="1">
        <v>18.681541692269406</v>
      </c>
      <c r="Q1028" s="1">
        <v>21.633307652783937</v>
      </c>
      <c r="R1028" s="1">
        <v>20.133436566864216</v>
      </c>
      <c r="S1028" s="1">
        <v>21.349988333867785</v>
      </c>
      <c r="T1028" s="1">
        <v>-1.4518948745948101</v>
      </c>
      <c r="U1028" s="1">
        <v>0.2833193189161527</v>
      </c>
      <c r="V1028" s="13">
        <v>2014</v>
      </c>
      <c r="W1028" s="13" t="s">
        <v>10</v>
      </c>
      <c r="X1028" s="13" t="s">
        <v>83</v>
      </c>
      <c r="Y1028" s="14">
        <f>VLOOKUP(B1028,'2. n_obs_id1'!$A:$B,2,FALSE)</f>
        <v>51</v>
      </c>
      <c r="Z1028" s="14">
        <f>IF(ISERROR(VLOOKUP(C1028,'2. n_obs_id1'!$A:$B,2,FALSE)),0,VLOOKUP(C1028,'2. n_obs_id1'!$A:$B,2,FALSE))</f>
        <v>27</v>
      </c>
    </row>
    <row r="1029" spans="1:26" x14ac:dyDescent="0.2">
      <c r="A1029">
        <v>1028</v>
      </c>
      <c r="B1029" t="s">
        <v>139</v>
      </c>
      <c r="C1029" t="s">
        <v>149</v>
      </c>
      <c r="D1029">
        <v>1</v>
      </c>
      <c r="E1029">
        <v>0</v>
      </c>
      <c r="F1029">
        <v>2</v>
      </c>
      <c r="G1029">
        <v>1</v>
      </c>
      <c r="H1029" s="7" t="s">
        <v>5</v>
      </c>
      <c r="I1029" s="7" t="s">
        <v>5</v>
      </c>
      <c r="J1029" t="s">
        <v>3</v>
      </c>
      <c r="K1029" t="s">
        <v>3</v>
      </c>
      <c r="L1029" t="s">
        <v>6</v>
      </c>
      <c r="M1029" t="s">
        <v>6</v>
      </c>
      <c r="N1029" s="1">
        <v>89.166666666666671</v>
      </c>
      <c r="O1029" s="1">
        <v>88.5</v>
      </c>
      <c r="P1029" s="1">
        <v>18.681541692269406</v>
      </c>
      <c r="Q1029" s="1">
        <v>21.633307652783937</v>
      </c>
      <c r="R1029" s="1">
        <v>20.133436566864216</v>
      </c>
      <c r="S1029" s="1">
        <v>21.349988333867785</v>
      </c>
      <c r="T1029" s="1">
        <v>-1.4518948745948101</v>
      </c>
      <c r="U1029" s="1">
        <v>0.2833193189161527</v>
      </c>
      <c r="V1029" s="13">
        <v>2014</v>
      </c>
      <c r="W1029" s="13" t="s">
        <v>10</v>
      </c>
      <c r="X1029" s="13" t="s">
        <v>83</v>
      </c>
      <c r="Y1029" s="14">
        <f>VLOOKUP(B1029,'2. n_obs_id1'!$A:$B,2,FALSE)</f>
        <v>51</v>
      </c>
      <c r="Z1029" s="14">
        <f>IF(ISERROR(VLOOKUP(C1029,'2. n_obs_id1'!$A:$B,2,FALSE)),0,VLOOKUP(C1029,'2. n_obs_id1'!$A:$B,2,FALSE))</f>
        <v>27</v>
      </c>
    </row>
    <row r="1030" spans="1:26" x14ac:dyDescent="0.2">
      <c r="A1030">
        <v>1029</v>
      </c>
      <c r="B1030" t="s">
        <v>149</v>
      </c>
      <c r="C1030" t="s">
        <v>139</v>
      </c>
      <c r="D1030">
        <v>0</v>
      </c>
      <c r="E1030">
        <v>1</v>
      </c>
      <c r="F1030">
        <v>2</v>
      </c>
      <c r="G1030">
        <v>1</v>
      </c>
      <c r="H1030" s="7" t="s">
        <v>5</v>
      </c>
      <c r="I1030" s="7" t="s">
        <v>5</v>
      </c>
      <c r="J1030" t="s">
        <v>3</v>
      </c>
      <c r="K1030" t="s">
        <v>3</v>
      </c>
      <c r="L1030" t="s">
        <v>6</v>
      </c>
      <c r="M1030" t="s">
        <v>6</v>
      </c>
      <c r="N1030" s="1">
        <v>88.5</v>
      </c>
      <c r="O1030" s="1">
        <v>89.166666666666671</v>
      </c>
      <c r="P1030" s="1">
        <v>21.633307652783937</v>
      </c>
      <c r="Q1030" s="1">
        <v>18.681541692269406</v>
      </c>
      <c r="R1030" s="1">
        <v>20.648255174349245</v>
      </c>
      <c r="S1030" s="1">
        <v>18.262697468884333</v>
      </c>
      <c r="T1030" s="1">
        <v>0.98505247843469235</v>
      </c>
      <c r="U1030" s="1">
        <v>0.41884422338507221</v>
      </c>
      <c r="V1030" s="13">
        <v>2014</v>
      </c>
      <c r="W1030" s="13" t="s">
        <v>10</v>
      </c>
      <c r="X1030" s="13" t="s">
        <v>83</v>
      </c>
      <c r="Y1030" s="14">
        <f>VLOOKUP(B1030,'2. n_obs_id1'!$A:$B,2,FALSE)</f>
        <v>27</v>
      </c>
      <c r="Z1030" s="14">
        <f>IF(ISERROR(VLOOKUP(C1030,'2. n_obs_id1'!$A:$B,2,FALSE)),0,VLOOKUP(C1030,'2. n_obs_id1'!$A:$B,2,FALSE))</f>
        <v>51</v>
      </c>
    </row>
    <row r="1031" spans="1:26" x14ac:dyDescent="0.2">
      <c r="A1031">
        <v>1030</v>
      </c>
      <c r="B1031" t="s">
        <v>139</v>
      </c>
      <c r="C1031" t="s">
        <v>149</v>
      </c>
      <c r="D1031">
        <v>0</v>
      </c>
      <c r="E1031">
        <v>1</v>
      </c>
      <c r="F1031">
        <v>1</v>
      </c>
      <c r="G1031">
        <v>2</v>
      </c>
      <c r="H1031" s="7" t="s">
        <v>5</v>
      </c>
      <c r="I1031" s="7" t="s">
        <v>5</v>
      </c>
      <c r="J1031" t="s">
        <v>3</v>
      </c>
      <c r="K1031" t="s">
        <v>3</v>
      </c>
      <c r="L1031" t="s">
        <v>6</v>
      </c>
      <c r="M1031" t="s">
        <v>6</v>
      </c>
      <c r="N1031" s="1">
        <v>89.166666666666671</v>
      </c>
      <c r="O1031" s="1">
        <v>88.5</v>
      </c>
      <c r="P1031" s="1">
        <v>18.681541692269406</v>
      </c>
      <c r="Q1031" s="1">
        <v>21.633307652783937</v>
      </c>
      <c r="R1031" s="1">
        <v>20.133436566864216</v>
      </c>
      <c r="S1031" s="1">
        <v>21.349988333867785</v>
      </c>
      <c r="T1031" s="1">
        <v>-1.4518948745948101</v>
      </c>
      <c r="U1031" s="1">
        <v>0.2833193189161527</v>
      </c>
      <c r="V1031" s="13">
        <v>2014</v>
      </c>
      <c r="W1031" s="13" t="s">
        <v>10</v>
      </c>
      <c r="X1031" s="13" t="s">
        <v>83</v>
      </c>
      <c r="Y1031" s="14">
        <f>VLOOKUP(B1031,'2. n_obs_id1'!$A:$B,2,FALSE)</f>
        <v>51</v>
      </c>
      <c r="Z1031" s="14">
        <f>IF(ISERROR(VLOOKUP(C1031,'2. n_obs_id1'!$A:$B,2,FALSE)),0,VLOOKUP(C1031,'2. n_obs_id1'!$A:$B,2,FALSE))</f>
        <v>27</v>
      </c>
    </row>
    <row r="1032" spans="1:26" x14ac:dyDescent="0.2">
      <c r="A1032">
        <v>1031</v>
      </c>
      <c r="B1032" t="s">
        <v>149</v>
      </c>
      <c r="C1032" t="s">
        <v>139</v>
      </c>
      <c r="D1032">
        <v>1</v>
      </c>
      <c r="E1032">
        <v>0</v>
      </c>
      <c r="F1032">
        <v>2</v>
      </c>
      <c r="G1032">
        <v>1</v>
      </c>
      <c r="H1032" s="7" t="s">
        <v>5</v>
      </c>
      <c r="I1032" s="7" t="s">
        <v>5</v>
      </c>
      <c r="J1032" t="s">
        <v>3</v>
      </c>
      <c r="K1032" t="s">
        <v>3</v>
      </c>
      <c r="L1032" t="s">
        <v>6</v>
      </c>
      <c r="M1032" t="s">
        <v>6</v>
      </c>
      <c r="N1032" s="1">
        <v>88.5</v>
      </c>
      <c r="O1032" s="1">
        <v>89.166666666666671</v>
      </c>
      <c r="P1032" s="1">
        <v>21.633307652783937</v>
      </c>
      <c r="Q1032" s="1">
        <v>18.681541692269406</v>
      </c>
      <c r="R1032" s="1">
        <v>20.648255174349245</v>
      </c>
      <c r="S1032" s="1">
        <v>18.262697468884333</v>
      </c>
      <c r="T1032" s="1">
        <v>0.98505247843469235</v>
      </c>
      <c r="U1032" s="1">
        <v>0.41884422338507221</v>
      </c>
      <c r="V1032" s="13">
        <v>2014</v>
      </c>
      <c r="W1032" s="13" t="s">
        <v>10</v>
      </c>
      <c r="X1032" s="13" t="s">
        <v>83</v>
      </c>
      <c r="Y1032" s="14">
        <f>VLOOKUP(B1032,'2. n_obs_id1'!$A:$B,2,FALSE)</f>
        <v>27</v>
      </c>
      <c r="Z1032" s="14">
        <f>IF(ISERROR(VLOOKUP(C1032,'2. n_obs_id1'!$A:$B,2,FALSE)),0,VLOOKUP(C1032,'2. n_obs_id1'!$A:$B,2,FALSE))</f>
        <v>51</v>
      </c>
    </row>
    <row r="1033" spans="1:26" x14ac:dyDescent="0.2">
      <c r="A1033">
        <v>1032</v>
      </c>
      <c r="B1033" t="s">
        <v>149</v>
      </c>
      <c r="C1033" t="s">
        <v>139</v>
      </c>
      <c r="D1033">
        <v>1</v>
      </c>
      <c r="E1033">
        <v>0</v>
      </c>
      <c r="F1033">
        <v>2</v>
      </c>
      <c r="G1033">
        <v>1</v>
      </c>
      <c r="H1033" s="7" t="s">
        <v>5</v>
      </c>
      <c r="I1033" s="7" t="s">
        <v>5</v>
      </c>
      <c r="J1033" t="s">
        <v>3</v>
      </c>
      <c r="K1033" t="s">
        <v>3</v>
      </c>
      <c r="L1033" t="s">
        <v>6</v>
      </c>
      <c r="M1033" t="s">
        <v>6</v>
      </c>
      <c r="N1033" s="1">
        <v>88.5</v>
      </c>
      <c r="O1033" s="1">
        <v>89.166666666666671</v>
      </c>
      <c r="P1033" s="1">
        <v>21.633307652783937</v>
      </c>
      <c r="Q1033" s="1">
        <v>18.681541692269406</v>
      </c>
      <c r="R1033" s="1">
        <v>20.648255174349245</v>
      </c>
      <c r="S1033" s="1">
        <v>18.262697468884333</v>
      </c>
      <c r="T1033" s="1">
        <v>0.98505247843469235</v>
      </c>
      <c r="U1033" s="1">
        <v>0.41884422338507221</v>
      </c>
      <c r="V1033" s="13">
        <v>2014</v>
      </c>
      <c r="W1033" s="13" t="s">
        <v>10</v>
      </c>
      <c r="X1033" s="13" t="s">
        <v>83</v>
      </c>
      <c r="Y1033" s="14">
        <f>VLOOKUP(B1033,'2. n_obs_id1'!$A:$B,2,FALSE)</f>
        <v>27</v>
      </c>
      <c r="Z1033" s="14">
        <f>IF(ISERROR(VLOOKUP(C1033,'2. n_obs_id1'!$A:$B,2,FALSE)),0,VLOOKUP(C1033,'2. n_obs_id1'!$A:$B,2,FALSE))</f>
        <v>51</v>
      </c>
    </row>
    <row r="1034" spans="1:26" x14ac:dyDescent="0.2">
      <c r="A1034">
        <v>1033</v>
      </c>
      <c r="B1034" t="s">
        <v>149</v>
      </c>
      <c r="C1034" t="s">
        <v>139</v>
      </c>
      <c r="D1034">
        <v>1</v>
      </c>
      <c r="E1034">
        <v>0</v>
      </c>
      <c r="F1034">
        <v>2</v>
      </c>
      <c r="G1034">
        <v>1</v>
      </c>
      <c r="H1034" s="7">
        <v>1</v>
      </c>
      <c r="I1034" s="7">
        <v>0</v>
      </c>
      <c r="J1034" t="s">
        <v>3</v>
      </c>
      <c r="K1034" t="s">
        <v>3</v>
      </c>
      <c r="L1034" t="s">
        <v>6</v>
      </c>
      <c r="M1034" t="s">
        <v>6</v>
      </c>
      <c r="N1034" s="1">
        <v>88.5</v>
      </c>
      <c r="O1034" s="1">
        <v>89.166666666666671</v>
      </c>
      <c r="P1034" s="1">
        <v>21.633307652783937</v>
      </c>
      <c r="Q1034" s="1">
        <v>18.681541692269406</v>
      </c>
      <c r="R1034" s="1">
        <v>20.648255174349245</v>
      </c>
      <c r="S1034" s="1">
        <v>18.262697468884333</v>
      </c>
      <c r="T1034" s="1">
        <v>0.98505247843469235</v>
      </c>
      <c r="U1034" s="1">
        <v>0.41884422338507221</v>
      </c>
      <c r="V1034" s="13">
        <v>2014</v>
      </c>
      <c r="W1034" s="13" t="s">
        <v>10</v>
      </c>
      <c r="X1034" s="13" t="s">
        <v>83</v>
      </c>
      <c r="Y1034" s="14">
        <f>VLOOKUP(B1034,'2. n_obs_id1'!$A:$B,2,FALSE)</f>
        <v>27</v>
      </c>
      <c r="Z1034" s="14">
        <f>IF(ISERROR(VLOOKUP(C1034,'2. n_obs_id1'!$A:$B,2,FALSE)),0,VLOOKUP(C1034,'2. n_obs_id1'!$A:$B,2,FALSE))</f>
        <v>51</v>
      </c>
    </row>
    <row r="1035" spans="1:26" x14ac:dyDescent="0.2">
      <c r="A1035">
        <v>1034</v>
      </c>
      <c r="B1035" t="s">
        <v>149</v>
      </c>
      <c r="C1035" t="s">
        <v>100</v>
      </c>
      <c r="D1035">
        <v>0</v>
      </c>
      <c r="E1035">
        <v>1</v>
      </c>
      <c r="F1035">
        <v>1</v>
      </c>
      <c r="G1035">
        <v>2</v>
      </c>
      <c r="H1035" s="7">
        <v>0</v>
      </c>
      <c r="I1035" s="7">
        <v>1</v>
      </c>
      <c r="J1035" t="s">
        <v>3</v>
      </c>
      <c r="K1035" t="s">
        <v>2</v>
      </c>
      <c r="L1035" t="s">
        <v>6</v>
      </c>
      <c r="M1035" t="s">
        <v>6</v>
      </c>
      <c r="N1035" s="1">
        <v>88.5</v>
      </c>
      <c r="O1035" s="1">
        <v>85.666666666666671</v>
      </c>
      <c r="P1035" s="1">
        <v>18.973665961010276</v>
      </c>
      <c r="Q1035" s="1">
        <v>9.2195444572928871</v>
      </c>
      <c r="R1035" s="1">
        <v>20.648255174349245</v>
      </c>
      <c r="S1035" s="1">
        <v>25.466237699519432</v>
      </c>
      <c r="T1035" s="1">
        <v>-1.6745892133389688</v>
      </c>
      <c r="U1035" s="1">
        <v>-16.246693242226545</v>
      </c>
      <c r="V1035" s="13">
        <v>2014</v>
      </c>
      <c r="W1035" s="13" t="s">
        <v>10</v>
      </c>
      <c r="X1035" s="13" t="s">
        <v>50</v>
      </c>
      <c r="Y1035" s="14">
        <f>VLOOKUP(B1035,'2. n_obs_id1'!$A:$B,2,FALSE)</f>
        <v>27</v>
      </c>
      <c r="Z1035" s="14">
        <f>IF(ISERROR(VLOOKUP(C1035,'2. n_obs_id1'!$A:$B,2,FALSE)),0,VLOOKUP(C1035,'2. n_obs_id1'!$A:$B,2,FALSE))</f>
        <v>42</v>
      </c>
    </row>
    <row r="1036" spans="1:26" x14ac:dyDescent="0.2">
      <c r="A1036">
        <v>1035</v>
      </c>
      <c r="B1036" t="s">
        <v>100</v>
      </c>
      <c r="C1036" t="s">
        <v>149</v>
      </c>
      <c r="D1036">
        <v>1</v>
      </c>
      <c r="E1036">
        <v>0</v>
      </c>
      <c r="F1036">
        <v>2</v>
      </c>
      <c r="G1036">
        <v>1</v>
      </c>
      <c r="H1036" s="7">
        <v>1</v>
      </c>
      <c r="I1036" s="7">
        <v>0</v>
      </c>
      <c r="J1036" t="s">
        <v>2</v>
      </c>
      <c r="K1036" t="s">
        <v>3</v>
      </c>
      <c r="L1036" t="s">
        <v>6</v>
      </c>
      <c r="M1036" t="s">
        <v>6</v>
      </c>
      <c r="N1036" s="1">
        <v>85.666666666666671</v>
      </c>
      <c r="O1036" s="1">
        <v>88.5</v>
      </c>
      <c r="P1036" s="1">
        <v>9.2195444572928871</v>
      </c>
      <c r="Q1036" s="1">
        <v>18.973665961010276</v>
      </c>
      <c r="R1036" s="1">
        <v>23.09909307574117</v>
      </c>
      <c r="S1036" s="1">
        <v>21.349988333867785</v>
      </c>
      <c r="T1036" s="1">
        <v>-13.879548618448283</v>
      </c>
      <c r="U1036" s="1">
        <v>-2.3763223728575085</v>
      </c>
      <c r="V1036" s="13">
        <v>2014</v>
      </c>
      <c r="W1036" s="13" t="s">
        <v>10</v>
      </c>
      <c r="X1036" s="13" t="s">
        <v>50</v>
      </c>
      <c r="Y1036" s="14">
        <f>VLOOKUP(B1036,'2. n_obs_id1'!$A:$B,2,FALSE)</f>
        <v>42</v>
      </c>
      <c r="Z1036" s="14">
        <f>IF(ISERROR(VLOOKUP(C1036,'2. n_obs_id1'!$A:$B,2,FALSE)),0,VLOOKUP(C1036,'2. n_obs_id1'!$A:$B,2,FALSE))</f>
        <v>27</v>
      </c>
    </row>
    <row r="1037" spans="1:26" x14ac:dyDescent="0.2">
      <c r="A1037">
        <v>1036</v>
      </c>
      <c r="B1037" t="s">
        <v>100</v>
      </c>
      <c r="C1037" t="s">
        <v>151</v>
      </c>
      <c r="D1037">
        <v>1</v>
      </c>
      <c r="E1037">
        <v>0</v>
      </c>
      <c r="F1037">
        <v>2</v>
      </c>
      <c r="G1037">
        <v>1</v>
      </c>
      <c r="H1037" s="7">
        <v>1</v>
      </c>
      <c r="I1037" s="7">
        <v>0</v>
      </c>
      <c r="J1037" t="s">
        <v>2</v>
      </c>
      <c r="K1037" t="s">
        <v>3</v>
      </c>
      <c r="L1037" t="s">
        <v>6</v>
      </c>
      <c r="M1037" t="s">
        <v>4</v>
      </c>
      <c r="N1037" s="1">
        <v>85.666666666666671</v>
      </c>
      <c r="O1037" s="1">
        <v>75.785714285714292</v>
      </c>
      <c r="P1037" s="1">
        <v>9.2195444572928871</v>
      </c>
      <c r="Q1037" s="1">
        <v>26.92582403567252</v>
      </c>
      <c r="R1037" s="1">
        <v>23.09909307574117</v>
      </c>
      <c r="S1037" s="1">
        <v>52.284737795292884</v>
      </c>
      <c r="T1037" s="1">
        <v>-13.879548618448283</v>
      </c>
      <c r="U1037" s="1">
        <v>-25.358913759620364</v>
      </c>
      <c r="V1037" s="13">
        <v>2014</v>
      </c>
      <c r="W1037" s="13" t="s">
        <v>10</v>
      </c>
      <c r="X1037" s="13" t="s">
        <v>50</v>
      </c>
      <c r="Y1037" s="14">
        <f>VLOOKUP(B1037,'2. n_obs_id1'!$A:$B,2,FALSE)</f>
        <v>42</v>
      </c>
      <c r="Z1037" s="14">
        <f>IF(ISERROR(VLOOKUP(C1037,'2. n_obs_id1'!$A:$B,2,FALSE)),0,VLOOKUP(C1037,'2. n_obs_id1'!$A:$B,2,FALSE))</f>
        <v>128</v>
      </c>
    </row>
    <row r="1038" spans="1:26" x14ac:dyDescent="0.2">
      <c r="A1038">
        <v>1037</v>
      </c>
      <c r="B1038" t="s">
        <v>154</v>
      </c>
      <c r="C1038" t="s">
        <v>100</v>
      </c>
      <c r="D1038">
        <v>0</v>
      </c>
      <c r="E1038">
        <v>1</v>
      </c>
      <c r="F1038">
        <v>1</v>
      </c>
      <c r="G1038">
        <v>2</v>
      </c>
      <c r="H1038" s="7">
        <v>0</v>
      </c>
      <c r="I1038" s="7">
        <v>1</v>
      </c>
      <c r="J1038" t="s">
        <v>2</v>
      </c>
      <c r="K1038" t="s">
        <v>2</v>
      </c>
      <c r="L1038" t="s">
        <v>4</v>
      </c>
      <c r="M1038" t="s">
        <v>6</v>
      </c>
      <c r="N1038" s="1">
        <v>60.166666666666664</v>
      </c>
      <c r="O1038" s="1">
        <v>85.666666666666671</v>
      </c>
      <c r="P1038" s="1">
        <v>22.803508501982758</v>
      </c>
      <c r="Q1038" s="1">
        <v>9.2195444572928871</v>
      </c>
      <c r="R1038" s="1">
        <v>38.637286496795177</v>
      </c>
      <c r="S1038" s="1">
        <v>25.466237699519432</v>
      </c>
      <c r="T1038" s="1">
        <v>-15.833777994812419</v>
      </c>
      <c r="U1038" s="1">
        <v>-16.246693242226545</v>
      </c>
      <c r="V1038" s="13">
        <v>2014</v>
      </c>
      <c r="W1038" s="13" t="s">
        <v>10</v>
      </c>
      <c r="X1038" s="13" t="s">
        <v>50</v>
      </c>
      <c r="Y1038" s="14">
        <f>VLOOKUP(B1038,'2. n_obs_id1'!$A:$B,2,FALSE)</f>
        <v>158</v>
      </c>
      <c r="Z1038" s="14">
        <f>IF(ISERROR(VLOOKUP(C1038,'2. n_obs_id1'!$A:$B,2,FALSE)),0,VLOOKUP(C1038,'2. n_obs_id1'!$A:$B,2,FALSE))</f>
        <v>42</v>
      </c>
    </row>
    <row r="1039" spans="1:26" x14ac:dyDescent="0.2">
      <c r="A1039">
        <v>1038</v>
      </c>
      <c r="B1039" t="s">
        <v>154</v>
      </c>
      <c r="C1039" t="s">
        <v>134</v>
      </c>
      <c r="D1039">
        <v>0</v>
      </c>
      <c r="E1039">
        <v>1</v>
      </c>
      <c r="F1039">
        <v>1</v>
      </c>
      <c r="G1039">
        <v>2</v>
      </c>
      <c r="H1039" s="7" t="s">
        <v>5</v>
      </c>
      <c r="I1039" s="7" t="s">
        <v>5</v>
      </c>
      <c r="J1039" t="s">
        <v>2</v>
      </c>
      <c r="K1039" t="s">
        <v>3</v>
      </c>
      <c r="L1039" t="s">
        <v>4</v>
      </c>
      <c r="M1039" t="s">
        <v>6</v>
      </c>
      <c r="N1039" s="1">
        <v>60.166666666666664</v>
      </c>
      <c r="O1039" s="1">
        <v>90.285714285714292</v>
      </c>
      <c r="P1039" s="1">
        <v>29.732137494637012</v>
      </c>
      <c r="Q1039" s="1">
        <v>8.9442719099991592</v>
      </c>
      <c r="R1039" s="1">
        <v>38.637286496795177</v>
      </c>
      <c r="S1039" s="1">
        <v>27.13312842137822</v>
      </c>
      <c r="T1039" s="1">
        <v>-8.905149002158165</v>
      </c>
      <c r="U1039" s="1">
        <v>-18.188856511379061</v>
      </c>
      <c r="V1039" s="13">
        <v>2014</v>
      </c>
      <c r="W1039" s="13" t="s">
        <v>10</v>
      </c>
      <c r="X1039" s="13" t="s">
        <v>71</v>
      </c>
      <c r="Y1039" s="14">
        <f>VLOOKUP(B1039,'2. n_obs_id1'!$A:$B,2,FALSE)</f>
        <v>158</v>
      </c>
      <c r="Z1039" s="14">
        <f>IF(ISERROR(VLOOKUP(C1039,'2. n_obs_id1'!$A:$B,2,FALSE)),0,VLOOKUP(C1039,'2. n_obs_id1'!$A:$B,2,FALSE))</f>
        <v>142</v>
      </c>
    </row>
    <row r="1040" spans="1:26" x14ac:dyDescent="0.2">
      <c r="A1040">
        <v>1039</v>
      </c>
      <c r="B1040" t="s">
        <v>154</v>
      </c>
      <c r="C1040" t="s">
        <v>167</v>
      </c>
      <c r="D1040">
        <v>0</v>
      </c>
      <c r="E1040">
        <v>1</v>
      </c>
      <c r="F1040">
        <v>1</v>
      </c>
      <c r="G1040">
        <v>2</v>
      </c>
      <c r="H1040" s="7">
        <v>0</v>
      </c>
      <c r="I1040" s="7">
        <v>1</v>
      </c>
      <c r="J1040" t="s">
        <v>2</v>
      </c>
      <c r="K1040" t="s">
        <v>3</v>
      </c>
      <c r="L1040" t="s">
        <v>4</v>
      </c>
      <c r="M1040" t="s">
        <v>6</v>
      </c>
      <c r="N1040" s="1">
        <v>60.166666666666664</v>
      </c>
      <c r="O1040" s="1">
        <v>85.75</v>
      </c>
      <c r="P1040" s="1">
        <v>48.548944375753422</v>
      </c>
      <c r="Q1040" s="1">
        <v>6.4031242374328485</v>
      </c>
      <c r="R1040" s="1">
        <v>38.637286496795177</v>
      </c>
      <c r="S1040" s="1">
        <v>6.4031242374328485</v>
      </c>
      <c r="T1040" s="1">
        <v>9.9116578789582448</v>
      </c>
      <c r="U1040" s="1">
        <v>0</v>
      </c>
      <c r="V1040" s="13">
        <v>2014</v>
      </c>
      <c r="W1040" s="13" t="s">
        <v>10</v>
      </c>
      <c r="X1040" s="13" t="s">
        <v>74</v>
      </c>
      <c r="Y1040" s="14">
        <f>VLOOKUP(B1040,'2. n_obs_id1'!$A:$B,2,FALSE)</f>
        <v>158</v>
      </c>
      <c r="Z1040" s="14">
        <f>IF(ISERROR(VLOOKUP(C1040,'2. n_obs_id1'!$A:$B,2,FALSE)),0,VLOOKUP(C1040,'2. n_obs_id1'!$A:$B,2,FALSE))</f>
        <v>0</v>
      </c>
    </row>
    <row r="1041" spans="1:26" x14ac:dyDescent="0.2">
      <c r="A1041">
        <v>1040</v>
      </c>
      <c r="B1041" t="s">
        <v>102</v>
      </c>
      <c r="C1041" t="s">
        <v>148</v>
      </c>
      <c r="D1041">
        <v>1</v>
      </c>
      <c r="E1041">
        <v>0</v>
      </c>
      <c r="F1041">
        <v>2</v>
      </c>
      <c r="G1041">
        <v>1</v>
      </c>
      <c r="H1041" s="7">
        <v>1</v>
      </c>
      <c r="I1041" s="7">
        <v>0</v>
      </c>
      <c r="J1041" t="s">
        <v>3</v>
      </c>
      <c r="K1041" t="s">
        <v>2</v>
      </c>
      <c r="L1041" t="s">
        <v>6</v>
      </c>
      <c r="M1041" t="s">
        <v>6</v>
      </c>
      <c r="N1041" s="1">
        <v>101.85714285714286</v>
      </c>
      <c r="O1041" s="1">
        <v>94</v>
      </c>
      <c r="P1041" s="1">
        <v>10.295630140987001</v>
      </c>
      <c r="Q1041" s="1">
        <v>44.283179650969061</v>
      </c>
      <c r="R1041" s="1">
        <v>22.012805168088146</v>
      </c>
      <c r="S1041" s="1">
        <v>13.394349594054429</v>
      </c>
      <c r="T1041" s="1">
        <v>-11.717175027101145</v>
      </c>
      <c r="U1041" s="1">
        <v>30.888830056914632</v>
      </c>
      <c r="V1041" s="13">
        <v>2014</v>
      </c>
      <c r="W1041" s="13" t="s">
        <v>10</v>
      </c>
      <c r="X1041" s="13" t="s">
        <v>45</v>
      </c>
      <c r="Y1041" s="14">
        <f>VLOOKUP(B1041,'2. n_obs_id1'!$A:$B,2,FALSE)</f>
        <v>17</v>
      </c>
      <c r="Z1041" s="14">
        <f>IF(ISERROR(VLOOKUP(C1041,'2. n_obs_id1'!$A:$B,2,FALSE)),0,VLOOKUP(C1041,'2. n_obs_id1'!$A:$B,2,FALSE))</f>
        <v>4</v>
      </c>
    </row>
    <row r="1042" spans="1:26" x14ac:dyDescent="0.2">
      <c r="A1042">
        <v>1041</v>
      </c>
      <c r="B1042" t="s">
        <v>129</v>
      </c>
      <c r="C1042" t="s">
        <v>168</v>
      </c>
      <c r="D1042">
        <v>0</v>
      </c>
      <c r="E1042">
        <v>1</v>
      </c>
      <c r="F1042">
        <v>1</v>
      </c>
      <c r="G1042">
        <v>2</v>
      </c>
      <c r="H1042" s="7">
        <v>0</v>
      </c>
      <c r="I1042" s="7">
        <v>1</v>
      </c>
      <c r="J1042" t="s">
        <v>2</v>
      </c>
      <c r="K1042" t="s">
        <v>2</v>
      </c>
      <c r="L1042" t="s">
        <v>6</v>
      </c>
      <c r="M1042" t="s">
        <v>6</v>
      </c>
      <c r="N1042" s="1">
        <v>85.545454545454547</v>
      </c>
      <c r="O1042" s="1">
        <v>92</v>
      </c>
      <c r="P1042" s="1">
        <v>46.010868281309364</v>
      </c>
      <c r="Q1042" s="1">
        <v>10.198039027185569</v>
      </c>
      <c r="R1042" s="1">
        <v>46.010868281309364</v>
      </c>
      <c r="S1042" s="1">
        <v>10.198039027185569</v>
      </c>
      <c r="T1042" s="1">
        <v>0</v>
      </c>
      <c r="U1042" s="1">
        <v>0</v>
      </c>
      <c r="V1042" s="13">
        <v>2014</v>
      </c>
      <c r="W1042" s="13" t="s">
        <v>10</v>
      </c>
      <c r="X1042" s="13" t="s">
        <v>46</v>
      </c>
      <c r="Y1042" s="14">
        <f>VLOOKUP(B1042,'2. n_obs_id1'!$A:$B,2,FALSE)</f>
        <v>1</v>
      </c>
      <c r="Z1042" s="14">
        <f>IF(ISERROR(VLOOKUP(C1042,'2. n_obs_id1'!$A:$B,2,FALSE)),0,VLOOKUP(C1042,'2. n_obs_id1'!$A:$B,2,FALSE))</f>
        <v>0</v>
      </c>
    </row>
    <row r="1043" spans="1:26" x14ac:dyDescent="0.2">
      <c r="A1043">
        <v>1042</v>
      </c>
      <c r="B1043" t="s">
        <v>132</v>
      </c>
      <c r="C1043" t="s">
        <v>137</v>
      </c>
      <c r="D1043">
        <v>1</v>
      </c>
      <c r="E1043">
        <v>0</v>
      </c>
      <c r="F1043">
        <v>1</v>
      </c>
      <c r="G1043">
        <v>2</v>
      </c>
      <c r="H1043" s="7" t="s">
        <v>5</v>
      </c>
      <c r="I1043" s="7" t="s">
        <v>5</v>
      </c>
      <c r="J1043" t="s">
        <v>2</v>
      </c>
      <c r="K1043" t="s">
        <v>2</v>
      </c>
      <c r="L1043" t="s">
        <v>6</v>
      </c>
      <c r="M1043" t="s">
        <v>4</v>
      </c>
      <c r="N1043" s="1">
        <v>78.86666666666666</v>
      </c>
      <c r="O1043" s="1">
        <v>69.181818181818187</v>
      </c>
      <c r="P1043" s="1">
        <v>41.109609582188931</v>
      </c>
      <c r="Q1043" s="1">
        <v>57.974132162542979</v>
      </c>
      <c r="R1043" s="1">
        <v>41.109609582188966</v>
      </c>
      <c r="S1043" s="1">
        <v>56.420044614117785</v>
      </c>
      <c r="T1043" s="1">
        <v>0</v>
      </c>
      <c r="U1043" s="1">
        <v>1.5540875484251941</v>
      </c>
      <c r="V1043" s="13">
        <v>2014</v>
      </c>
      <c r="W1043" s="13" t="s">
        <v>10</v>
      </c>
      <c r="X1043" s="13" t="s">
        <v>80</v>
      </c>
      <c r="Y1043" s="14">
        <f>VLOOKUP(B1043,'2. n_obs_id1'!$A:$B,2,FALSE)</f>
        <v>46</v>
      </c>
      <c r="Z1043" s="14">
        <f>IF(ISERROR(VLOOKUP(C1043,'2. n_obs_id1'!$A:$B,2,FALSE)),0,VLOOKUP(C1043,'2. n_obs_id1'!$A:$B,2,FALSE))</f>
        <v>77</v>
      </c>
    </row>
    <row r="1044" spans="1:26" x14ac:dyDescent="0.2">
      <c r="A1044">
        <v>1043</v>
      </c>
      <c r="B1044" t="s">
        <v>137</v>
      </c>
      <c r="C1044" t="s">
        <v>132</v>
      </c>
      <c r="D1044">
        <v>0</v>
      </c>
      <c r="E1044">
        <v>1</v>
      </c>
      <c r="F1044">
        <v>2</v>
      </c>
      <c r="G1044">
        <v>1</v>
      </c>
      <c r="H1044" s="7" t="s">
        <v>5</v>
      </c>
      <c r="I1044" s="7" t="s">
        <v>5</v>
      </c>
      <c r="J1044" t="s">
        <v>2</v>
      </c>
      <c r="K1044" t="s">
        <v>2</v>
      </c>
      <c r="L1044" t="s">
        <v>4</v>
      </c>
      <c r="M1044" t="s">
        <v>6</v>
      </c>
      <c r="N1044" s="1">
        <v>69.181818181818187</v>
      </c>
      <c r="O1044" s="1">
        <v>78.86666666666666</v>
      </c>
      <c r="P1044" s="1">
        <v>57.974132162542979</v>
      </c>
      <c r="Q1044" s="1">
        <v>41.109609582188931</v>
      </c>
      <c r="R1044" s="1">
        <v>58.402832169616239</v>
      </c>
      <c r="S1044" s="1">
        <v>41.109609582188973</v>
      </c>
      <c r="T1044" s="1">
        <v>-0.42870000707326028</v>
      </c>
      <c r="U1044" s="1">
        <v>0</v>
      </c>
      <c r="V1044" s="13">
        <v>2014</v>
      </c>
      <c r="W1044" s="13" t="s">
        <v>10</v>
      </c>
      <c r="X1044" s="13" t="s">
        <v>80</v>
      </c>
      <c r="Y1044" s="14">
        <f>VLOOKUP(B1044,'2. n_obs_id1'!$A:$B,2,FALSE)</f>
        <v>77</v>
      </c>
      <c r="Z1044" s="14">
        <f>IF(ISERROR(VLOOKUP(C1044,'2. n_obs_id1'!$A:$B,2,FALSE)),0,VLOOKUP(C1044,'2. n_obs_id1'!$A:$B,2,FALSE))</f>
        <v>46</v>
      </c>
    </row>
    <row r="1045" spans="1:26" x14ac:dyDescent="0.2">
      <c r="A1045">
        <v>1044</v>
      </c>
      <c r="B1045" t="s">
        <v>137</v>
      </c>
      <c r="C1045" t="s">
        <v>132</v>
      </c>
      <c r="D1045">
        <v>0</v>
      </c>
      <c r="E1045">
        <v>1</v>
      </c>
      <c r="F1045">
        <v>2</v>
      </c>
      <c r="G1045">
        <v>1</v>
      </c>
      <c r="H1045" s="7">
        <v>0</v>
      </c>
      <c r="I1045" s="7">
        <v>1</v>
      </c>
      <c r="J1045" t="s">
        <v>2</v>
      </c>
      <c r="K1045" t="s">
        <v>2</v>
      </c>
      <c r="L1045" t="s">
        <v>4</v>
      </c>
      <c r="M1045" t="s">
        <v>6</v>
      </c>
      <c r="N1045" s="1">
        <v>69.181818181818187</v>
      </c>
      <c r="O1045" s="1">
        <v>78.86666666666666</v>
      </c>
      <c r="P1045" s="1">
        <v>57.974132162542979</v>
      </c>
      <c r="Q1045" s="1">
        <v>41.109609582188931</v>
      </c>
      <c r="R1045" s="1">
        <v>58.402832169616239</v>
      </c>
      <c r="S1045" s="1">
        <v>41.109609582188973</v>
      </c>
      <c r="T1045" s="1">
        <v>-0.42870000707326028</v>
      </c>
      <c r="U1045" s="1">
        <v>0</v>
      </c>
      <c r="V1045" s="13">
        <v>2014</v>
      </c>
      <c r="W1045" s="13" t="s">
        <v>10</v>
      </c>
      <c r="X1045" s="13" t="s">
        <v>80</v>
      </c>
      <c r="Y1045" s="14">
        <f>VLOOKUP(B1045,'2. n_obs_id1'!$A:$B,2,FALSE)</f>
        <v>77</v>
      </c>
      <c r="Z1045" s="14">
        <f>IF(ISERROR(VLOOKUP(C1045,'2. n_obs_id1'!$A:$B,2,FALSE)),0,VLOOKUP(C1045,'2. n_obs_id1'!$A:$B,2,FALSE))</f>
        <v>46</v>
      </c>
    </row>
    <row r="1046" spans="1:26" x14ac:dyDescent="0.2">
      <c r="A1046">
        <v>1045</v>
      </c>
      <c r="B1046" t="s">
        <v>132</v>
      </c>
      <c r="C1046" t="s">
        <v>137</v>
      </c>
      <c r="D1046">
        <v>1</v>
      </c>
      <c r="E1046">
        <v>0</v>
      </c>
      <c r="F1046">
        <v>1</v>
      </c>
      <c r="G1046">
        <v>2</v>
      </c>
      <c r="H1046" s="7">
        <v>1</v>
      </c>
      <c r="I1046" s="7">
        <v>0</v>
      </c>
      <c r="J1046" t="s">
        <v>2</v>
      </c>
      <c r="K1046" t="s">
        <v>2</v>
      </c>
      <c r="L1046" t="s">
        <v>6</v>
      </c>
      <c r="M1046" t="s">
        <v>4</v>
      </c>
      <c r="N1046" s="1">
        <v>78.86666666666666</v>
      </c>
      <c r="O1046" s="1">
        <v>69.181818181818187</v>
      </c>
      <c r="P1046" s="1">
        <v>41.109609582188931</v>
      </c>
      <c r="Q1046" s="1">
        <v>57.974132162542979</v>
      </c>
      <c r="R1046" s="1">
        <v>41.109609582188966</v>
      </c>
      <c r="S1046" s="1">
        <v>56.420044614117785</v>
      </c>
      <c r="T1046" s="1">
        <v>0</v>
      </c>
      <c r="U1046" s="1">
        <v>1.5540875484251941</v>
      </c>
      <c r="V1046" s="13">
        <v>2014</v>
      </c>
      <c r="W1046" s="13" t="s">
        <v>10</v>
      </c>
      <c r="X1046" s="13" t="s">
        <v>80</v>
      </c>
      <c r="Y1046" s="14">
        <f>VLOOKUP(B1046,'2. n_obs_id1'!$A:$B,2,FALSE)</f>
        <v>46</v>
      </c>
      <c r="Z1046" s="14">
        <f>IF(ISERROR(VLOOKUP(C1046,'2. n_obs_id1'!$A:$B,2,FALSE)),0,VLOOKUP(C1046,'2. n_obs_id1'!$A:$B,2,FALSE))</f>
        <v>77</v>
      </c>
    </row>
    <row r="1047" spans="1:26" x14ac:dyDescent="0.2">
      <c r="A1047">
        <v>1046</v>
      </c>
      <c r="B1047" t="s">
        <v>132</v>
      </c>
      <c r="C1047" t="s">
        <v>137</v>
      </c>
      <c r="D1047">
        <v>1</v>
      </c>
      <c r="E1047">
        <v>0</v>
      </c>
      <c r="F1047">
        <v>2</v>
      </c>
      <c r="G1047">
        <v>1</v>
      </c>
      <c r="H1047" s="7">
        <v>1</v>
      </c>
      <c r="I1047" s="7">
        <v>0</v>
      </c>
      <c r="J1047" t="s">
        <v>2</v>
      </c>
      <c r="K1047" t="s">
        <v>2</v>
      </c>
      <c r="L1047" t="s">
        <v>6</v>
      </c>
      <c r="M1047" t="s">
        <v>4</v>
      </c>
      <c r="N1047" s="1">
        <v>78.86666666666666</v>
      </c>
      <c r="O1047" s="1">
        <v>69.181818181818187</v>
      </c>
      <c r="P1047" s="1">
        <v>41.109609582188931</v>
      </c>
      <c r="Q1047" s="1">
        <v>57.974132162542979</v>
      </c>
      <c r="R1047" s="1">
        <v>41.109609582188966</v>
      </c>
      <c r="S1047" s="1">
        <v>56.420044614117785</v>
      </c>
      <c r="T1047" s="1">
        <v>0</v>
      </c>
      <c r="U1047" s="1">
        <v>1.5540875484251941</v>
      </c>
      <c r="V1047" s="13">
        <v>2014</v>
      </c>
      <c r="W1047" s="13" t="s">
        <v>10</v>
      </c>
      <c r="X1047" s="13" t="s">
        <v>80</v>
      </c>
      <c r="Y1047" s="14">
        <f>VLOOKUP(B1047,'2. n_obs_id1'!$A:$B,2,FALSE)</f>
        <v>46</v>
      </c>
      <c r="Z1047" s="14">
        <f>IF(ISERROR(VLOOKUP(C1047,'2. n_obs_id1'!$A:$B,2,FALSE)),0,VLOOKUP(C1047,'2. n_obs_id1'!$A:$B,2,FALSE))</f>
        <v>77</v>
      </c>
    </row>
    <row r="1048" spans="1:26" x14ac:dyDescent="0.2">
      <c r="A1048">
        <v>1047</v>
      </c>
      <c r="B1048" t="s">
        <v>137</v>
      </c>
      <c r="C1048" t="s">
        <v>132</v>
      </c>
      <c r="D1048">
        <v>0</v>
      </c>
      <c r="E1048">
        <v>1</v>
      </c>
      <c r="F1048">
        <v>2</v>
      </c>
      <c r="G1048">
        <v>1</v>
      </c>
      <c r="H1048" s="7">
        <v>0</v>
      </c>
      <c r="I1048" s="7">
        <v>1</v>
      </c>
      <c r="J1048" t="s">
        <v>2</v>
      </c>
      <c r="K1048" t="s">
        <v>2</v>
      </c>
      <c r="L1048" t="s">
        <v>4</v>
      </c>
      <c r="M1048" t="s">
        <v>6</v>
      </c>
      <c r="N1048" s="1">
        <v>69.181818181818187</v>
      </c>
      <c r="O1048" s="1">
        <v>78.86666666666666</v>
      </c>
      <c r="P1048" s="1">
        <v>57.974132162542979</v>
      </c>
      <c r="Q1048" s="1">
        <v>41.109609582188931</v>
      </c>
      <c r="R1048" s="1">
        <v>58.402832169616239</v>
      </c>
      <c r="S1048" s="1">
        <v>41.109609582188973</v>
      </c>
      <c r="T1048" s="1">
        <v>-0.42870000707326028</v>
      </c>
      <c r="U1048" s="1">
        <v>0</v>
      </c>
      <c r="V1048" s="13">
        <v>2014</v>
      </c>
      <c r="W1048" s="13" t="s">
        <v>10</v>
      </c>
      <c r="X1048" s="13" t="s">
        <v>80</v>
      </c>
      <c r="Y1048" s="14">
        <f>VLOOKUP(B1048,'2. n_obs_id1'!$A:$B,2,FALSE)</f>
        <v>77</v>
      </c>
      <c r="Z1048" s="14">
        <f>IF(ISERROR(VLOOKUP(C1048,'2. n_obs_id1'!$A:$B,2,FALSE)),0,VLOOKUP(C1048,'2. n_obs_id1'!$A:$B,2,FALSE))</f>
        <v>46</v>
      </c>
    </row>
    <row r="1049" spans="1:26" x14ac:dyDescent="0.2">
      <c r="A1049">
        <v>1048</v>
      </c>
      <c r="B1049" t="s">
        <v>137</v>
      </c>
      <c r="C1049" t="s">
        <v>132</v>
      </c>
      <c r="D1049">
        <v>0</v>
      </c>
      <c r="E1049">
        <v>1</v>
      </c>
      <c r="F1049">
        <v>2</v>
      </c>
      <c r="G1049">
        <v>1</v>
      </c>
      <c r="H1049" s="7">
        <v>0</v>
      </c>
      <c r="I1049" s="7">
        <v>1</v>
      </c>
      <c r="J1049" t="s">
        <v>2</v>
      </c>
      <c r="K1049" t="s">
        <v>2</v>
      </c>
      <c r="L1049" t="s">
        <v>4</v>
      </c>
      <c r="M1049" t="s">
        <v>6</v>
      </c>
      <c r="N1049" s="1">
        <v>69.181818181818187</v>
      </c>
      <c r="O1049" s="1">
        <v>78.86666666666666</v>
      </c>
      <c r="P1049" s="1">
        <v>57.974132162542979</v>
      </c>
      <c r="Q1049" s="1">
        <v>41.109609582188931</v>
      </c>
      <c r="R1049" s="1">
        <v>58.402832169616239</v>
      </c>
      <c r="S1049" s="1">
        <v>41.109609582188973</v>
      </c>
      <c r="T1049" s="1">
        <v>-0.42870000707326028</v>
      </c>
      <c r="U1049" s="1">
        <v>0</v>
      </c>
      <c r="V1049" s="13">
        <v>2014</v>
      </c>
      <c r="W1049" s="13" t="s">
        <v>10</v>
      </c>
      <c r="X1049" s="13" t="s">
        <v>80</v>
      </c>
      <c r="Y1049" s="14">
        <f>VLOOKUP(B1049,'2. n_obs_id1'!$A:$B,2,FALSE)</f>
        <v>77</v>
      </c>
      <c r="Z1049" s="14">
        <f>IF(ISERROR(VLOOKUP(C1049,'2. n_obs_id1'!$A:$B,2,FALSE)),0,VLOOKUP(C1049,'2. n_obs_id1'!$A:$B,2,FALSE))</f>
        <v>46</v>
      </c>
    </row>
    <row r="1050" spans="1:26" x14ac:dyDescent="0.2">
      <c r="A1050">
        <v>1049</v>
      </c>
      <c r="B1050" t="s">
        <v>137</v>
      </c>
      <c r="C1050" t="s">
        <v>132</v>
      </c>
      <c r="D1050">
        <v>0</v>
      </c>
      <c r="E1050">
        <v>1</v>
      </c>
      <c r="F1050">
        <v>2</v>
      </c>
      <c r="G1050">
        <v>1</v>
      </c>
      <c r="H1050" s="7">
        <v>0</v>
      </c>
      <c r="I1050" s="7">
        <v>1</v>
      </c>
      <c r="J1050" t="s">
        <v>2</v>
      </c>
      <c r="K1050" t="s">
        <v>2</v>
      </c>
      <c r="L1050" t="s">
        <v>4</v>
      </c>
      <c r="M1050" t="s">
        <v>6</v>
      </c>
      <c r="N1050" s="1">
        <v>69.181818181818187</v>
      </c>
      <c r="O1050" s="1">
        <v>78.86666666666666</v>
      </c>
      <c r="P1050" s="1">
        <v>57.974132162542979</v>
      </c>
      <c r="Q1050" s="1">
        <v>41.109609582188931</v>
      </c>
      <c r="R1050" s="1">
        <v>58.402832169616239</v>
      </c>
      <c r="S1050" s="1">
        <v>41.109609582188973</v>
      </c>
      <c r="T1050" s="1">
        <v>-0.42870000707326028</v>
      </c>
      <c r="U1050" s="1">
        <v>0</v>
      </c>
      <c r="V1050" s="13">
        <v>2014</v>
      </c>
      <c r="W1050" s="13" t="s">
        <v>10</v>
      </c>
      <c r="X1050" s="13" t="s">
        <v>80</v>
      </c>
      <c r="Y1050" s="14">
        <f>VLOOKUP(B1050,'2. n_obs_id1'!$A:$B,2,FALSE)</f>
        <v>77</v>
      </c>
      <c r="Z1050" s="14">
        <f>IF(ISERROR(VLOOKUP(C1050,'2. n_obs_id1'!$A:$B,2,FALSE)),0,VLOOKUP(C1050,'2. n_obs_id1'!$A:$B,2,FALSE))</f>
        <v>46</v>
      </c>
    </row>
    <row r="1051" spans="1:26" x14ac:dyDescent="0.2">
      <c r="A1051">
        <v>1050</v>
      </c>
      <c r="B1051" t="s">
        <v>132</v>
      </c>
      <c r="C1051" t="s">
        <v>137</v>
      </c>
      <c r="D1051">
        <v>1</v>
      </c>
      <c r="E1051">
        <v>0</v>
      </c>
      <c r="F1051">
        <v>1</v>
      </c>
      <c r="G1051">
        <v>2</v>
      </c>
      <c r="H1051" s="7">
        <v>1</v>
      </c>
      <c r="I1051" s="7">
        <v>0</v>
      </c>
      <c r="J1051" t="s">
        <v>2</v>
      </c>
      <c r="K1051" t="s">
        <v>2</v>
      </c>
      <c r="L1051" t="s">
        <v>6</v>
      </c>
      <c r="M1051" t="s">
        <v>4</v>
      </c>
      <c r="N1051" s="1">
        <v>78.86666666666666</v>
      </c>
      <c r="O1051" s="1">
        <v>69.181818181818187</v>
      </c>
      <c r="P1051" s="1">
        <v>41.109609582188931</v>
      </c>
      <c r="Q1051" s="1">
        <v>57.974132162542979</v>
      </c>
      <c r="R1051" s="1">
        <v>41.109609582188966</v>
      </c>
      <c r="S1051" s="1">
        <v>56.420044614117785</v>
      </c>
      <c r="T1051" s="1">
        <v>0</v>
      </c>
      <c r="U1051" s="1">
        <v>1.5540875484251941</v>
      </c>
      <c r="V1051" s="13">
        <v>2014</v>
      </c>
      <c r="W1051" s="13" t="s">
        <v>10</v>
      </c>
      <c r="X1051" s="13" t="s">
        <v>80</v>
      </c>
      <c r="Y1051" s="14">
        <f>VLOOKUP(B1051,'2. n_obs_id1'!$A:$B,2,FALSE)</f>
        <v>46</v>
      </c>
      <c r="Z1051" s="14">
        <f>IF(ISERROR(VLOOKUP(C1051,'2. n_obs_id1'!$A:$B,2,FALSE)),0,VLOOKUP(C1051,'2. n_obs_id1'!$A:$B,2,FALSE))</f>
        <v>77</v>
      </c>
    </row>
    <row r="1052" spans="1:26" x14ac:dyDescent="0.2">
      <c r="A1052">
        <v>1051</v>
      </c>
      <c r="B1052" t="s">
        <v>137</v>
      </c>
      <c r="C1052" t="s">
        <v>132</v>
      </c>
      <c r="D1052">
        <v>0</v>
      </c>
      <c r="E1052">
        <v>1</v>
      </c>
      <c r="F1052">
        <v>2</v>
      </c>
      <c r="G1052">
        <v>1</v>
      </c>
      <c r="H1052" s="7">
        <v>0</v>
      </c>
      <c r="I1052" s="7">
        <v>1</v>
      </c>
      <c r="J1052" t="s">
        <v>2</v>
      </c>
      <c r="K1052" t="s">
        <v>2</v>
      </c>
      <c r="L1052" t="s">
        <v>4</v>
      </c>
      <c r="M1052" t="s">
        <v>6</v>
      </c>
      <c r="N1052" s="1">
        <v>69.181818181818187</v>
      </c>
      <c r="O1052" s="1">
        <v>78.86666666666666</v>
      </c>
      <c r="P1052" s="1">
        <v>57.974132162542979</v>
      </c>
      <c r="Q1052" s="1">
        <v>41.109609582188931</v>
      </c>
      <c r="R1052" s="1">
        <v>58.402832169616239</v>
      </c>
      <c r="S1052" s="1">
        <v>41.109609582188973</v>
      </c>
      <c r="T1052" s="1">
        <v>-0.42870000707326028</v>
      </c>
      <c r="U1052" s="1">
        <v>0</v>
      </c>
      <c r="V1052" s="13">
        <v>2014</v>
      </c>
      <c r="W1052" s="13" t="s">
        <v>10</v>
      </c>
      <c r="X1052" s="13" t="s">
        <v>80</v>
      </c>
      <c r="Y1052" s="14">
        <f>VLOOKUP(B1052,'2. n_obs_id1'!$A:$B,2,FALSE)</f>
        <v>77</v>
      </c>
      <c r="Z1052" s="14">
        <f>IF(ISERROR(VLOOKUP(C1052,'2. n_obs_id1'!$A:$B,2,FALSE)),0,VLOOKUP(C1052,'2. n_obs_id1'!$A:$B,2,FALSE))</f>
        <v>46</v>
      </c>
    </row>
    <row r="1053" spans="1:26" x14ac:dyDescent="0.2">
      <c r="A1053">
        <v>1052</v>
      </c>
      <c r="B1053" t="s">
        <v>132</v>
      </c>
      <c r="C1053" t="s">
        <v>137</v>
      </c>
      <c r="D1053">
        <v>1</v>
      </c>
      <c r="E1053">
        <v>0</v>
      </c>
      <c r="F1053">
        <v>1</v>
      </c>
      <c r="G1053">
        <v>2</v>
      </c>
      <c r="H1053" s="7">
        <v>1</v>
      </c>
      <c r="I1053" s="7">
        <v>0</v>
      </c>
      <c r="J1053" t="s">
        <v>2</v>
      </c>
      <c r="K1053" t="s">
        <v>2</v>
      </c>
      <c r="L1053" t="s">
        <v>6</v>
      </c>
      <c r="M1053" t="s">
        <v>4</v>
      </c>
      <c r="N1053" s="1">
        <v>78.86666666666666</v>
      </c>
      <c r="O1053" s="1">
        <v>69.181818181818187</v>
      </c>
      <c r="P1053" s="1">
        <v>41.109609582188931</v>
      </c>
      <c r="Q1053" s="1">
        <v>57.974132162542979</v>
      </c>
      <c r="R1053" s="1">
        <v>41.109609582188966</v>
      </c>
      <c r="S1053" s="1">
        <v>56.420044614117785</v>
      </c>
      <c r="T1053" s="1">
        <v>0</v>
      </c>
      <c r="U1053" s="1">
        <v>1.5540875484251941</v>
      </c>
      <c r="V1053" s="13">
        <v>2014</v>
      </c>
      <c r="W1053" s="13" t="s">
        <v>10</v>
      </c>
      <c r="X1053" s="13" t="s">
        <v>80</v>
      </c>
      <c r="Y1053" s="14">
        <f>VLOOKUP(B1053,'2. n_obs_id1'!$A:$B,2,FALSE)</f>
        <v>46</v>
      </c>
      <c r="Z1053" s="14">
        <f>IF(ISERROR(VLOOKUP(C1053,'2. n_obs_id1'!$A:$B,2,FALSE)),0,VLOOKUP(C1053,'2. n_obs_id1'!$A:$B,2,FALSE))</f>
        <v>77</v>
      </c>
    </row>
    <row r="1054" spans="1:26" x14ac:dyDescent="0.2">
      <c r="A1054">
        <v>1053</v>
      </c>
      <c r="B1054" t="s">
        <v>132</v>
      </c>
      <c r="C1054" t="s">
        <v>137</v>
      </c>
      <c r="D1054">
        <v>1</v>
      </c>
      <c r="E1054">
        <v>0</v>
      </c>
      <c r="F1054">
        <v>1</v>
      </c>
      <c r="G1054">
        <v>2</v>
      </c>
      <c r="H1054" s="7">
        <v>1</v>
      </c>
      <c r="I1054" s="7">
        <v>0</v>
      </c>
      <c r="J1054" t="s">
        <v>2</v>
      </c>
      <c r="K1054" t="s">
        <v>2</v>
      </c>
      <c r="L1054" t="s">
        <v>6</v>
      </c>
      <c r="M1054" t="s">
        <v>4</v>
      </c>
      <c r="N1054" s="1">
        <v>78.86666666666666</v>
      </c>
      <c r="O1054" s="1">
        <v>69.181818181818187</v>
      </c>
      <c r="P1054" s="1">
        <v>41.109609582188931</v>
      </c>
      <c r="Q1054" s="1">
        <v>57.974132162542979</v>
      </c>
      <c r="R1054" s="1">
        <v>41.109609582188966</v>
      </c>
      <c r="S1054" s="1">
        <v>56.420044614117785</v>
      </c>
      <c r="T1054" s="1">
        <v>0</v>
      </c>
      <c r="U1054" s="1">
        <v>1.5540875484251941</v>
      </c>
      <c r="V1054" s="13">
        <v>2014</v>
      </c>
      <c r="W1054" s="13" t="s">
        <v>10</v>
      </c>
      <c r="X1054" s="13" t="s">
        <v>80</v>
      </c>
      <c r="Y1054" s="14">
        <f>VLOOKUP(B1054,'2. n_obs_id1'!$A:$B,2,FALSE)</f>
        <v>46</v>
      </c>
      <c r="Z1054" s="14">
        <f>IF(ISERROR(VLOOKUP(C1054,'2. n_obs_id1'!$A:$B,2,FALSE)),0,VLOOKUP(C1054,'2. n_obs_id1'!$A:$B,2,FALSE))</f>
        <v>77</v>
      </c>
    </row>
    <row r="1055" spans="1:26" x14ac:dyDescent="0.2">
      <c r="A1055">
        <v>1054</v>
      </c>
      <c r="B1055" t="s">
        <v>132</v>
      </c>
      <c r="C1055" t="s">
        <v>137</v>
      </c>
      <c r="D1055">
        <v>1</v>
      </c>
      <c r="E1055">
        <v>0</v>
      </c>
      <c r="F1055">
        <v>1</v>
      </c>
      <c r="G1055">
        <v>2</v>
      </c>
      <c r="H1055" s="7">
        <v>1</v>
      </c>
      <c r="I1055" s="7">
        <v>0</v>
      </c>
      <c r="J1055" t="s">
        <v>2</v>
      </c>
      <c r="K1055" t="s">
        <v>2</v>
      </c>
      <c r="L1055" t="s">
        <v>6</v>
      </c>
      <c r="M1055" t="s">
        <v>4</v>
      </c>
      <c r="N1055" s="1">
        <v>78.86666666666666</v>
      </c>
      <c r="O1055" s="1">
        <v>69.181818181818187</v>
      </c>
      <c r="P1055" s="1">
        <v>41.109609582188931</v>
      </c>
      <c r="Q1055" s="1">
        <v>57.974132162542979</v>
      </c>
      <c r="R1055" s="1">
        <v>41.109609582188966</v>
      </c>
      <c r="S1055" s="1">
        <v>56.420044614117785</v>
      </c>
      <c r="T1055" s="1">
        <v>0</v>
      </c>
      <c r="U1055" s="1">
        <v>1.5540875484251941</v>
      </c>
      <c r="V1055" s="13">
        <v>2014</v>
      </c>
      <c r="W1055" s="13" t="s">
        <v>10</v>
      </c>
      <c r="X1055" s="13" t="s">
        <v>80</v>
      </c>
      <c r="Y1055" s="14">
        <f>VLOOKUP(B1055,'2. n_obs_id1'!$A:$B,2,FALSE)</f>
        <v>46</v>
      </c>
      <c r="Z1055" s="14">
        <f>IF(ISERROR(VLOOKUP(C1055,'2. n_obs_id1'!$A:$B,2,FALSE)),0,VLOOKUP(C1055,'2. n_obs_id1'!$A:$B,2,FALSE))</f>
        <v>77</v>
      </c>
    </row>
    <row r="1056" spans="1:26" x14ac:dyDescent="0.2">
      <c r="A1056">
        <v>1055</v>
      </c>
      <c r="B1056" t="s">
        <v>137</v>
      </c>
      <c r="C1056" t="s">
        <v>132</v>
      </c>
      <c r="D1056">
        <v>0</v>
      </c>
      <c r="E1056">
        <v>1</v>
      </c>
      <c r="F1056">
        <v>2</v>
      </c>
      <c r="G1056">
        <v>1</v>
      </c>
      <c r="H1056" s="7">
        <v>0</v>
      </c>
      <c r="I1056" s="7">
        <v>1</v>
      </c>
      <c r="J1056" t="s">
        <v>2</v>
      </c>
      <c r="K1056" t="s">
        <v>2</v>
      </c>
      <c r="L1056" t="s">
        <v>4</v>
      </c>
      <c r="M1056" t="s">
        <v>6</v>
      </c>
      <c r="N1056" s="1">
        <v>69.181818181818187</v>
      </c>
      <c r="O1056" s="1">
        <v>78.86666666666666</v>
      </c>
      <c r="P1056" s="1">
        <v>57.974132162542979</v>
      </c>
      <c r="Q1056" s="1">
        <v>41.109609582188931</v>
      </c>
      <c r="R1056" s="1">
        <v>58.402832169616239</v>
      </c>
      <c r="S1056" s="1">
        <v>41.109609582188973</v>
      </c>
      <c r="T1056" s="1">
        <v>-0.42870000707326028</v>
      </c>
      <c r="U1056" s="1">
        <v>0</v>
      </c>
      <c r="V1056" s="13">
        <v>2014</v>
      </c>
      <c r="W1056" s="13" t="s">
        <v>10</v>
      </c>
      <c r="X1056" s="13" t="s">
        <v>80</v>
      </c>
      <c r="Y1056" s="14">
        <f>VLOOKUP(B1056,'2. n_obs_id1'!$A:$B,2,FALSE)</f>
        <v>77</v>
      </c>
      <c r="Z1056" s="14">
        <f>IF(ISERROR(VLOOKUP(C1056,'2. n_obs_id1'!$A:$B,2,FALSE)),0,VLOOKUP(C1056,'2. n_obs_id1'!$A:$B,2,FALSE))</f>
        <v>46</v>
      </c>
    </row>
    <row r="1057" spans="1:26" x14ac:dyDescent="0.2">
      <c r="A1057">
        <v>1056</v>
      </c>
      <c r="B1057" t="s">
        <v>132</v>
      </c>
      <c r="C1057" t="s">
        <v>137</v>
      </c>
      <c r="D1057">
        <v>1</v>
      </c>
      <c r="E1057">
        <v>0</v>
      </c>
      <c r="F1057">
        <v>1</v>
      </c>
      <c r="G1057">
        <v>2</v>
      </c>
      <c r="H1057" s="7">
        <v>1</v>
      </c>
      <c r="I1057" s="7">
        <v>0</v>
      </c>
      <c r="J1057" t="s">
        <v>2</v>
      </c>
      <c r="K1057" t="s">
        <v>2</v>
      </c>
      <c r="L1057" t="s">
        <v>6</v>
      </c>
      <c r="M1057" t="s">
        <v>4</v>
      </c>
      <c r="N1057" s="1">
        <v>78.86666666666666</v>
      </c>
      <c r="O1057" s="1">
        <v>69.181818181818187</v>
      </c>
      <c r="P1057" s="1">
        <v>41.109609582188931</v>
      </c>
      <c r="Q1057" s="1">
        <v>57.974132162542979</v>
      </c>
      <c r="R1057" s="1">
        <v>41.109609582188966</v>
      </c>
      <c r="S1057" s="1">
        <v>56.420044614117785</v>
      </c>
      <c r="T1057" s="1">
        <v>0</v>
      </c>
      <c r="U1057" s="1">
        <v>1.5540875484251941</v>
      </c>
      <c r="V1057" s="13">
        <v>2014</v>
      </c>
      <c r="W1057" s="13" t="s">
        <v>10</v>
      </c>
      <c r="X1057" s="13" t="s">
        <v>80</v>
      </c>
      <c r="Y1057" s="14">
        <f>VLOOKUP(B1057,'2. n_obs_id1'!$A:$B,2,FALSE)</f>
        <v>46</v>
      </c>
      <c r="Z1057" s="14">
        <f>IF(ISERROR(VLOOKUP(C1057,'2. n_obs_id1'!$A:$B,2,FALSE)),0,VLOOKUP(C1057,'2. n_obs_id1'!$A:$B,2,FALSE))</f>
        <v>77</v>
      </c>
    </row>
    <row r="1058" spans="1:26" x14ac:dyDescent="0.2">
      <c r="A1058">
        <v>1057</v>
      </c>
      <c r="B1058" t="s">
        <v>137</v>
      </c>
      <c r="C1058" t="s">
        <v>132</v>
      </c>
      <c r="D1058">
        <v>0</v>
      </c>
      <c r="E1058">
        <v>1</v>
      </c>
      <c r="F1058">
        <v>2</v>
      </c>
      <c r="G1058">
        <v>1</v>
      </c>
      <c r="H1058" s="7">
        <v>0</v>
      </c>
      <c r="I1058" s="7">
        <v>1</v>
      </c>
      <c r="J1058" t="s">
        <v>2</v>
      </c>
      <c r="K1058" t="s">
        <v>2</v>
      </c>
      <c r="L1058" t="s">
        <v>4</v>
      </c>
      <c r="M1058" t="s">
        <v>6</v>
      </c>
      <c r="N1058" s="1">
        <v>69.181818181818187</v>
      </c>
      <c r="O1058" s="1">
        <v>78.86666666666666</v>
      </c>
      <c r="P1058" s="1">
        <v>57.974132162542979</v>
      </c>
      <c r="Q1058" s="1">
        <v>41.109609582188931</v>
      </c>
      <c r="R1058" s="1">
        <v>58.402832169616239</v>
      </c>
      <c r="S1058" s="1">
        <v>41.109609582188973</v>
      </c>
      <c r="T1058" s="1">
        <v>-0.42870000707326028</v>
      </c>
      <c r="U1058" s="1">
        <v>0</v>
      </c>
      <c r="V1058" s="13">
        <v>2014</v>
      </c>
      <c r="W1058" s="13" t="s">
        <v>10</v>
      </c>
      <c r="X1058" s="13" t="s">
        <v>80</v>
      </c>
      <c r="Y1058" s="14">
        <f>VLOOKUP(B1058,'2. n_obs_id1'!$A:$B,2,FALSE)</f>
        <v>77</v>
      </c>
      <c r="Z1058" s="14">
        <f>IF(ISERROR(VLOOKUP(C1058,'2. n_obs_id1'!$A:$B,2,FALSE)),0,VLOOKUP(C1058,'2. n_obs_id1'!$A:$B,2,FALSE))</f>
        <v>46</v>
      </c>
    </row>
    <row r="1059" spans="1:26" x14ac:dyDescent="0.2">
      <c r="A1059">
        <v>1058</v>
      </c>
      <c r="B1059" t="s">
        <v>137</v>
      </c>
      <c r="C1059" t="s">
        <v>132</v>
      </c>
      <c r="D1059">
        <v>0</v>
      </c>
      <c r="E1059">
        <v>1</v>
      </c>
      <c r="F1059">
        <v>1</v>
      </c>
      <c r="G1059">
        <v>2</v>
      </c>
      <c r="H1059" s="7">
        <v>0</v>
      </c>
      <c r="I1059" s="7">
        <v>1</v>
      </c>
      <c r="J1059" t="s">
        <v>2</v>
      </c>
      <c r="K1059" t="s">
        <v>2</v>
      </c>
      <c r="L1059" t="s">
        <v>4</v>
      </c>
      <c r="M1059" t="s">
        <v>6</v>
      </c>
      <c r="N1059" s="1">
        <v>69.181818181818187</v>
      </c>
      <c r="O1059" s="1">
        <v>78.86666666666666</v>
      </c>
      <c r="P1059" s="1">
        <v>57.974132162542979</v>
      </c>
      <c r="Q1059" s="1">
        <v>41.109609582188931</v>
      </c>
      <c r="R1059" s="1">
        <v>58.402832169616239</v>
      </c>
      <c r="S1059" s="1">
        <v>41.109609582188973</v>
      </c>
      <c r="T1059" s="1">
        <v>-0.42870000707326028</v>
      </c>
      <c r="U1059" s="1">
        <v>0</v>
      </c>
      <c r="V1059" s="13">
        <v>2014</v>
      </c>
      <c r="W1059" s="13" t="s">
        <v>10</v>
      </c>
      <c r="X1059" s="13" t="s">
        <v>80</v>
      </c>
      <c r="Y1059" s="14">
        <f>VLOOKUP(B1059,'2. n_obs_id1'!$A:$B,2,FALSE)</f>
        <v>77</v>
      </c>
      <c r="Z1059" s="14">
        <f>IF(ISERROR(VLOOKUP(C1059,'2. n_obs_id1'!$A:$B,2,FALSE)),0,VLOOKUP(C1059,'2. n_obs_id1'!$A:$B,2,FALSE))</f>
        <v>46</v>
      </c>
    </row>
    <row r="1060" spans="1:26" x14ac:dyDescent="0.2">
      <c r="A1060">
        <v>1059</v>
      </c>
      <c r="B1060" t="s">
        <v>132</v>
      </c>
      <c r="C1060" t="s">
        <v>137</v>
      </c>
      <c r="D1060">
        <v>1</v>
      </c>
      <c r="E1060">
        <v>0</v>
      </c>
      <c r="F1060">
        <v>1</v>
      </c>
      <c r="G1060">
        <v>2</v>
      </c>
      <c r="H1060" s="7">
        <v>1</v>
      </c>
      <c r="I1060" s="7">
        <v>0</v>
      </c>
      <c r="J1060" t="s">
        <v>2</v>
      </c>
      <c r="K1060" t="s">
        <v>2</v>
      </c>
      <c r="L1060" t="s">
        <v>6</v>
      </c>
      <c r="M1060" t="s">
        <v>4</v>
      </c>
      <c r="N1060" s="1">
        <v>78.86666666666666</v>
      </c>
      <c r="O1060" s="1">
        <v>69.181818181818187</v>
      </c>
      <c r="P1060" s="1">
        <v>41.109609582188931</v>
      </c>
      <c r="Q1060" s="1">
        <v>57.974132162542979</v>
      </c>
      <c r="R1060" s="1">
        <v>41.109609582188966</v>
      </c>
      <c r="S1060" s="1">
        <v>56.420044614117785</v>
      </c>
      <c r="T1060" s="1">
        <v>0</v>
      </c>
      <c r="U1060" s="1">
        <v>1.5540875484251941</v>
      </c>
      <c r="V1060" s="13">
        <v>2014</v>
      </c>
      <c r="W1060" s="13" t="s">
        <v>10</v>
      </c>
      <c r="X1060" s="13" t="s">
        <v>80</v>
      </c>
      <c r="Y1060" s="14">
        <f>VLOOKUP(B1060,'2. n_obs_id1'!$A:$B,2,FALSE)</f>
        <v>46</v>
      </c>
      <c r="Z1060" s="14">
        <f>IF(ISERROR(VLOOKUP(C1060,'2. n_obs_id1'!$A:$B,2,FALSE)),0,VLOOKUP(C1060,'2. n_obs_id1'!$A:$B,2,FALSE))</f>
        <v>77</v>
      </c>
    </row>
    <row r="1061" spans="1:26" x14ac:dyDescent="0.2">
      <c r="A1061">
        <v>1060</v>
      </c>
      <c r="B1061" t="s">
        <v>137</v>
      </c>
      <c r="C1061" t="s">
        <v>132</v>
      </c>
      <c r="D1061">
        <v>0</v>
      </c>
      <c r="E1061">
        <v>1</v>
      </c>
      <c r="F1061">
        <v>2</v>
      </c>
      <c r="G1061">
        <v>1</v>
      </c>
      <c r="H1061" s="7">
        <v>0</v>
      </c>
      <c r="I1061" s="7">
        <v>1</v>
      </c>
      <c r="J1061" t="s">
        <v>2</v>
      </c>
      <c r="K1061" t="s">
        <v>2</v>
      </c>
      <c r="L1061" t="s">
        <v>4</v>
      </c>
      <c r="M1061" t="s">
        <v>6</v>
      </c>
      <c r="N1061" s="1">
        <v>69.181818181818187</v>
      </c>
      <c r="O1061" s="1">
        <v>78.86666666666666</v>
      </c>
      <c r="P1061" s="1">
        <v>57.974132162542979</v>
      </c>
      <c r="Q1061" s="1">
        <v>41.109609582188931</v>
      </c>
      <c r="R1061" s="1">
        <v>58.402832169616239</v>
      </c>
      <c r="S1061" s="1">
        <v>41.109609582188973</v>
      </c>
      <c r="T1061" s="1">
        <v>-0.42870000707326028</v>
      </c>
      <c r="U1061" s="1">
        <v>0</v>
      </c>
      <c r="V1061" s="13">
        <v>2014</v>
      </c>
      <c r="W1061" s="13" t="s">
        <v>10</v>
      </c>
      <c r="X1061" s="13" t="s">
        <v>80</v>
      </c>
      <c r="Y1061" s="14">
        <f>VLOOKUP(B1061,'2. n_obs_id1'!$A:$B,2,FALSE)</f>
        <v>77</v>
      </c>
      <c r="Z1061" s="14">
        <f>IF(ISERROR(VLOOKUP(C1061,'2. n_obs_id1'!$A:$B,2,FALSE)),0,VLOOKUP(C1061,'2. n_obs_id1'!$A:$B,2,FALSE))</f>
        <v>46</v>
      </c>
    </row>
    <row r="1062" spans="1:26" x14ac:dyDescent="0.2">
      <c r="A1062">
        <v>1061</v>
      </c>
      <c r="B1062" t="s">
        <v>137</v>
      </c>
      <c r="C1062" t="s">
        <v>132</v>
      </c>
      <c r="D1062">
        <v>0</v>
      </c>
      <c r="E1062">
        <v>1</v>
      </c>
      <c r="F1062">
        <v>2</v>
      </c>
      <c r="G1062">
        <v>1</v>
      </c>
      <c r="H1062" s="7">
        <v>0</v>
      </c>
      <c r="I1062" s="7">
        <v>1</v>
      </c>
      <c r="J1062" t="s">
        <v>2</v>
      </c>
      <c r="K1062" t="s">
        <v>2</v>
      </c>
      <c r="L1062" t="s">
        <v>4</v>
      </c>
      <c r="M1062" t="s">
        <v>6</v>
      </c>
      <c r="N1062" s="1">
        <v>69.181818181818187</v>
      </c>
      <c r="O1062" s="1">
        <v>78.86666666666666</v>
      </c>
      <c r="P1062" s="1">
        <v>57.974132162542979</v>
      </c>
      <c r="Q1062" s="1">
        <v>41.109609582188931</v>
      </c>
      <c r="R1062" s="1">
        <v>58.402832169616239</v>
      </c>
      <c r="S1062" s="1">
        <v>41.109609582188973</v>
      </c>
      <c r="T1062" s="1">
        <v>-0.42870000707326028</v>
      </c>
      <c r="U1062" s="1">
        <v>0</v>
      </c>
      <c r="V1062" s="13">
        <v>2014</v>
      </c>
      <c r="W1062" s="13" t="s">
        <v>10</v>
      </c>
      <c r="X1062" s="13" t="s">
        <v>80</v>
      </c>
      <c r="Y1062" s="14">
        <f>VLOOKUP(B1062,'2. n_obs_id1'!$A:$B,2,FALSE)</f>
        <v>77</v>
      </c>
      <c r="Z1062" s="14">
        <f>IF(ISERROR(VLOOKUP(C1062,'2. n_obs_id1'!$A:$B,2,FALSE)),0,VLOOKUP(C1062,'2. n_obs_id1'!$A:$B,2,FALSE))</f>
        <v>46</v>
      </c>
    </row>
    <row r="1063" spans="1:26" x14ac:dyDescent="0.2">
      <c r="A1063">
        <v>1062</v>
      </c>
      <c r="B1063" t="s">
        <v>132</v>
      </c>
      <c r="C1063" t="s">
        <v>137</v>
      </c>
      <c r="D1063">
        <v>1</v>
      </c>
      <c r="E1063">
        <v>0</v>
      </c>
      <c r="F1063">
        <v>1</v>
      </c>
      <c r="G1063">
        <v>2</v>
      </c>
      <c r="H1063" s="7">
        <v>1</v>
      </c>
      <c r="I1063" s="7">
        <v>0</v>
      </c>
      <c r="J1063" t="s">
        <v>2</v>
      </c>
      <c r="K1063" t="s">
        <v>2</v>
      </c>
      <c r="L1063" t="s">
        <v>6</v>
      </c>
      <c r="M1063" t="s">
        <v>4</v>
      </c>
      <c r="N1063" s="1">
        <v>78.86666666666666</v>
      </c>
      <c r="O1063" s="1">
        <v>69.181818181818187</v>
      </c>
      <c r="P1063" s="1">
        <v>41.109609582188931</v>
      </c>
      <c r="Q1063" s="1">
        <v>57.974132162542979</v>
      </c>
      <c r="R1063" s="1">
        <v>41.109609582188966</v>
      </c>
      <c r="S1063" s="1">
        <v>56.420044614117785</v>
      </c>
      <c r="T1063" s="1">
        <v>0</v>
      </c>
      <c r="U1063" s="1">
        <v>1.5540875484251941</v>
      </c>
      <c r="V1063" s="13">
        <v>2014</v>
      </c>
      <c r="W1063" s="13" t="s">
        <v>10</v>
      </c>
      <c r="X1063" s="13" t="s">
        <v>80</v>
      </c>
      <c r="Y1063" s="14">
        <f>VLOOKUP(B1063,'2. n_obs_id1'!$A:$B,2,FALSE)</f>
        <v>46</v>
      </c>
      <c r="Z1063" s="14">
        <f>IF(ISERROR(VLOOKUP(C1063,'2. n_obs_id1'!$A:$B,2,FALSE)),0,VLOOKUP(C1063,'2. n_obs_id1'!$A:$B,2,FALSE))</f>
        <v>77</v>
      </c>
    </row>
    <row r="1064" spans="1:26" x14ac:dyDescent="0.2">
      <c r="A1064">
        <v>1063</v>
      </c>
      <c r="B1064" t="s">
        <v>137</v>
      </c>
      <c r="C1064" t="s">
        <v>132</v>
      </c>
      <c r="D1064">
        <v>0</v>
      </c>
      <c r="E1064">
        <v>1</v>
      </c>
      <c r="F1064">
        <v>2</v>
      </c>
      <c r="G1064">
        <v>1</v>
      </c>
      <c r="H1064" s="7">
        <v>0</v>
      </c>
      <c r="I1064" s="7">
        <v>1</v>
      </c>
      <c r="J1064" t="s">
        <v>2</v>
      </c>
      <c r="K1064" t="s">
        <v>2</v>
      </c>
      <c r="L1064" t="s">
        <v>4</v>
      </c>
      <c r="M1064" t="s">
        <v>6</v>
      </c>
      <c r="N1064" s="1">
        <v>69.181818181818187</v>
      </c>
      <c r="O1064" s="1">
        <v>78.86666666666666</v>
      </c>
      <c r="P1064" s="1">
        <v>57.974132162542979</v>
      </c>
      <c r="Q1064" s="1">
        <v>41.109609582188931</v>
      </c>
      <c r="R1064" s="1">
        <v>58.402832169616239</v>
      </c>
      <c r="S1064" s="1">
        <v>41.109609582188973</v>
      </c>
      <c r="T1064" s="1">
        <v>-0.42870000707326028</v>
      </c>
      <c r="U1064" s="1">
        <v>0</v>
      </c>
      <c r="V1064" s="13">
        <v>2014</v>
      </c>
      <c r="W1064" s="13" t="s">
        <v>10</v>
      </c>
      <c r="X1064" s="13" t="s">
        <v>80</v>
      </c>
      <c r="Y1064" s="14">
        <f>VLOOKUP(B1064,'2. n_obs_id1'!$A:$B,2,FALSE)</f>
        <v>77</v>
      </c>
      <c r="Z1064" s="14">
        <f>IF(ISERROR(VLOOKUP(C1064,'2. n_obs_id1'!$A:$B,2,FALSE)),0,VLOOKUP(C1064,'2. n_obs_id1'!$A:$B,2,FALSE))</f>
        <v>46</v>
      </c>
    </row>
    <row r="1065" spans="1:26" x14ac:dyDescent="0.2">
      <c r="A1065">
        <v>1064</v>
      </c>
      <c r="B1065" t="s">
        <v>137</v>
      </c>
      <c r="C1065" t="s">
        <v>132</v>
      </c>
      <c r="D1065">
        <v>0</v>
      </c>
      <c r="E1065">
        <v>1</v>
      </c>
      <c r="F1065">
        <v>1</v>
      </c>
      <c r="G1065">
        <v>2</v>
      </c>
      <c r="H1065" s="7">
        <v>0</v>
      </c>
      <c r="I1065" s="7">
        <v>1</v>
      </c>
      <c r="J1065" t="s">
        <v>2</v>
      </c>
      <c r="K1065" t="s">
        <v>2</v>
      </c>
      <c r="L1065" t="s">
        <v>4</v>
      </c>
      <c r="M1065" t="s">
        <v>6</v>
      </c>
      <c r="N1065" s="1">
        <v>69.181818181818187</v>
      </c>
      <c r="O1065" s="1">
        <v>78.86666666666666</v>
      </c>
      <c r="P1065" s="1">
        <v>57.974132162542979</v>
      </c>
      <c r="Q1065" s="1">
        <v>41.109609582188931</v>
      </c>
      <c r="R1065" s="1">
        <v>58.402832169616239</v>
      </c>
      <c r="S1065" s="1">
        <v>41.109609582188973</v>
      </c>
      <c r="T1065" s="1">
        <v>-0.42870000707326028</v>
      </c>
      <c r="U1065" s="1">
        <v>0</v>
      </c>
      <c r="V1065" s="13">
        <v>2014</v>
      </c>
      <c r="W1065" s="13" t="s">
        <v>10</v>
      </c>
      <c r="X1065" s="13" t="s">
        <v>80</v>
      </c>
      <c r="Y1065" s="14">
        <f>VLOOKUP(B1065,'2. n_obs_id1'!$A:$B,2,FALSE)</f>
        <v>77</v>
      </c>
      <c r="Z1065" s="14">
        <f>IF(ISERROR(VLOOKUP(C1065,'2. n_obs_id1'!$A:$B,2,FALSE)),0,VLOOKUP(C1065,'2. n_obs_id1'!$A:$B,2,FALSE))</f>
        <v>46</v>
      </c>
    </row>
    <row r="1066" spans="1:26" x14ac:dyDescent="0.2">
      <c r="A1066">
        <v>1065</v>
      </c>
      <c r="B1066" t="s">
        <v>132</v>
      </c>
      <c r="C1066" t="s">
        <v>137</v>
      </c>
      <c r="D1066">
        <v>1</v>
      </c>
      <c r="E1066">
        <v>0</v>
      </c>
      <c r="F1066">
        <v>1</v>
      </c>
      <c r="G1066">
        <v>2</v>
      </c>
      <c r="H1066" s="7">
        <v>0</v>
      </c>
      <c r="I1066" s="7">
        <v>1</v>
      </c>
      <c r="J1066" t="s">
        <v>2</v>
      </c>
      <c r="K1066" t="s">
        <v>2</v>
      </c>
      <c r="L1066" t="s">
        <v>6</v>
      </c>
      <c r="M1066" t="s">
        <v>4</v>
      </c>
      <c r="N1066" s="1">
        <v>78.86666666666666</v>
      </c>
      <c r="O1066" s="1">
        <v>69.181818181818187</v>
      </c>
      <c r="P1066" s="1">
        <v>41.109609582188931</v>
      </c>
      <c r="Q1066" s="1">
        <v>57.974132162542979</v>
      </c>
      <c r="R1066" s="1">
        <v>41.109609582188966</v>
      </c>
      <c r="S1066" s="1">
        <v>56.420044614117785</v>
      </c>
      <c r="T1066" s="1">
        <v>0</v>
      </c>
      <c r="U1066" s="1">
        <v>1.5540875484251941</v>
      </c>
      <c r="V1066" s="13">
        <v>2014</v>
      </c>
      <c r="W1066" s="13" t="s">
        <v>10</v>
      </c>
      <c r="X1066" s="13" t="s">
        <v>80</v>
      </c>
      <c r="Y1066" s="14">
        <f>VLOOKUP(B1066,'2. n_obs_id1'!$A:$B,2,FALSE)</f>
        <v>46</v>
      </c>
      <c r="Z1066" s="14">
        <f>IF(ISERROR(VLOOKUP(C1066,'2. n_obs_id1'!$A:$B,2,FALSE)),0,VLOOKUP(C1066,'2. n_obs_id1'!$A:$B,2,FALSE))</f>
        <v>77</v>
      </c>
    </row>
    <row r="1067" spans="1:26" x14ac:dyDescent="0.2">
      <c r="A1067">
        <v>1066</v>
      </c>
      <c r="B1067" t="s">
        <v>137</v>
      </c>
      <c r="C1067" t="s">
        <v>132</v>
      </c>
      <c r="D1067">
        <v>0</v>
      </c>
      <c r="E1067">
        <v>1</v>
      </c>
      <c r="F1067">
        <v>2</v>
      </c>
      <c r="G1067">
        <v>1</v>
      </c>
      <c r="H1067" s="7">
        <v>0</v>
      </c>
      <c r="I1067" s="7">
        <v>1</v>
      </c>
      <c r="J1067" t="s">
        <v>2</v>
      </c>
      <c r="K1067" t="s">
        <v>2</v>
      </c>
      <c r="L1067" t="s">
        <v>4</v>
      </c>
      <c r="M1067" t="s">
        <v>6</v>
      </c>
      <c r="N1067" s="1">
        <v>69.181818181818187</v>
      </c>
      <c r="O1067" s="1">
        <v>78.86666666666666</v>
      </c>
      <c r="P1067" s="1">
        <v>57.974132162542979</v>
      </c>
      <c r="Q1067" s="1">
        <v>41.109609582188931</v>
      </c>
      <c r="R1067" s="1">
        <v>58.402832169616239</v>
      </c>
      <c r="S1067" s="1">
        <v>41.109609582188973</v>
      </c>
      <c r="T1067" s="1">
        <v>-0.42870000707326028</v>
      </c>
      <c r="U1067" s="1">
        <v>0</v>
      </c>
      <c r="V1067" s="13">
        <v>2014</v>
      </c>
      <c r="W1067" s="13" t="s">
        <v>10</v>
      </c>
      <c r="X1067" s="13" t="s">
        <v>80</v>
      </c>
      <c r="Y1067" s="14">
        <f>VLOOKUP(B1067,'2. n_obs_id1'!$A:$B,2,FALSE)</f>
        <v>77</v>
      </c>
      <c r="Z1067" s="14">
        <f>IF(ISERROR(VLOOKUP(C1067,'2. n_obs_id1'!$A:$B,2,FALSE)),0,VLOOKUP(C1067,'2. n_obs_id1'!$A:$B,2,FALSE))</f>
        <v>46</v>
      </c>
    </row>
    <row r="1068" spans="1:26" x14ac:dyDescent="0.2">
      <c r="A1068">
        <v>1067</v>
      </c>
      <c r="B1068" t="s">
        <v>132</v>
      </c>
      <c r="C1068" t="s">
        <v>137</v>
      </c>
      <c r="D1068">
        <v>1</v>
      </c>
      <c r="E1068">
        <v>0</v>
      </c>
      <c r="F1068">
        <v>1</v>
      </c>
      <c r="G1068">
        <v>2</v>
      </c>
      <c r="H1068" s="7">
        <v>0</v>
      </c>
      <c r="I1068" s="7">
        <v>1</v>
      </c>
      <c r="J1068" t="s">
        <v>2</v>
      </c>
      <c r="K1068" t="s">
        <v>2</v>
      </c>
      <c r="L1068" t="s">
        <v>6</v>
      </c>
      <c r="M1068" t="s">
        <v>4</v>
      </c>
      <c r="N1068" s="1">
        <v>78.86666666666666</v>
      </c>
      <c r="O1068" s="1">
        <v>69.181818181818187</v>
      </c>
      <c r="P1068" s="1">
        <v>41.109609582188931</v>
      </c>
      <c r="Q1068" s="1">
        <v>57.974132162542979</v>
      </c>
      <c r="R1068" s="1">
        <v>41.109609582188966</v>
      </c>
      <c r="S1068" s="1">
        <v>56.420044614117785</v>
      </c>
      <c r="T1068" s="1">
        <v>0</v>
      </c>
      <c r="U1068" s="1">
        <v>1.5540875484251941</v>
      </c>
      <c r="V1068" s="13">
        <v>2014</v>
      </c>
      <c r="W1068" s="13" t="s">
        <v>10</v>
      </c>
      <c r="X1068" s="13" t="s">
        <v>80</v>
      </c>
      <c r="Y1068" s="14">
        <f>VLOOKUP(B1068,'2. n_obs_id1'!$A:$B,2,FALSE)</f>
        <v>46</v>
      </c>
      <c r="Z1068" s="14">
        <f>IF(ISERROR(VLOOKUP(C1068,'2. n_obs_id1'!$A:$B,2,FALSE)),0,VLOOKUP(C1068,'2. n_obs_id1'!$A:$B,2,FALSE))</f>
        <v>77</v>
      </c>
    </row>
    <row r="1069" spans="1:26" x14ac:dyDescent="0.2">
      <c r="A1069">
        <v>1068</v>
      </c>
      <c r="B1069" t="s">
        <v>137</v>
      </c>
      <c r="C1069" t="s">
        <v>132</v>
      </c>
      <c r="D1069">
        <v>0</v>
      </c>
      <c r="E1069">
        <v>1</v>
      </c>
      <c r="F1069">
        <v>2</v>
      </c>
      <c r="G1069">
        <v>1</v>
      </c>
      <c r="H1069" s="7">
        <v>0</v>
      </c>
      <c r="I1069" s="7">
        <v>1</v>
      </c>
      <c r="J1069" t="s">
        <v>2</v>
      </c>
      <c r="K1069" t="s">
        <v>2</v>
      </c>
      <c r="L1069" t="s">
        <v>4</v>
      </c>
      <c r="M1069" t="s">
        <v>6</v>
      </c>
      <c r="N1069" s="1">
        <v>69.181818181818187</v>
      </c>
      <c r="O1069" s="1">
        <v>78.86666666666666</v>
      </c>
      <c r="P1069" s="1">
        <v>57.974132162542979</v>
      </c>
      <c r="Q1069" s="1">
        <v>41.109609582188931</v>
      </c>
      <c r="R1069" s="1">
        <v>58.402832169616239</v>
      </c>
      <c r="S1069" s="1">
        <v>41.109609582188973</v>
      </c>
      <c r="T1069" s="1">
        <v>-0.42870000707326028</v>
      </c>
      <c r="U1069" s="1">
        <v>0</v>
      </c>
      <c r="V1069" s="13">
        <v>2014</v>
      </c>
      <c r="W1069" s="13" t="s">
        <v>10</v>
      </c>
      <c r="X1069" s="13" t="s">
        <v>80</v>
      </c>
      <c r="Y1069" s="14">
        <f>VLOOKUP(B1069,'2. n_obs_id1'!$A:$B,2,FALSE)</f>
        <v>77</v>
      </c>
      <c r="Z1069" s="14">
        <f>IF(ISERROR(VLOOKUP(C1069,'2. n_obs_id1'!$A:$B,2,FALSE)),0,VLOOKUP(C1069,'2. n_obs_id1'!$A:$B,2,FALSE))</f>
        <v>46</v>
      </c>
    </row>
    <row r="1070" spans="1:26" x14ac:dyDescent="0.2">
      <c r="A1070">
        <v>1069</v>
      </c>
      <c r="B1070" t="s">
        <v>132</v>
      </c>
      <c r="C1070" t="s">
        <v>137</v>
      </c>
      <c r="D1070">
        <v>1</v>
      </c>
      <c r="E1070">
        <v>0</v>
      </c>
      <c r="F1070">
        <v>1</v>
      </c>
      <c r="G1070">
        <v>2</v>
      </c>
      <c r="H1070" s="7">
        <v>0</v>
      </c>
      <c r="I1070" s="7">
        <v>1</v>
      </c>
      <c r="J1070" t="s">
        <v>2</v>
      </c>
      <c r="K1070" t="s">
        <v>2</v>
      </c>
      <c r="L1070" t="s">
        <v>6</v>
      </c>
      <c r="M1070" t="s">
        <v>4</v>
      </c>
      <c r="N1070" s="1">
        <v>78.86666666666666</v>
      </c>
      <c r="O1070" s="1">
        <v>69.181818181818187</v>
      </c>
      <c r="P1070" s="1">
        <v>41.109609582188931</v>
      </c>
      <c r="Q1070" s="1">
        <v>57.974132162542979</v>
      </c>
      <c r="R1070" s="1">
        <v>41.109609582188966</v>
      </c>
      <c r="S1070" s="1">
        <v>56.420044614117785</v>
      </c>
      <c r="T1070" s="1">
        <v>0</v>
      </c>
      <c r="U1070" s="1">
        <v>1.5540875484251941</v>
      </c>
      <c r="V1070" s="13">
        <v>2014</v>
      </c>
      <c r="W1070" s="13" t="s">
        <v>10</v>
      </c>
      <c r="X1070" s="13" t="s">
        <v>80</v>
      </c>
      <c r="Y1070" s="14">
        <f>VLOOKUP(B1070,'2. n_obs_id1'!$A:$B,2,FALSE)</f>
        <v>46</v>
      </c>
      <c r="Z1070" s="14">
        <f>IF(ISERROR(VLOOKUP(C1070,'2. n_obs_id1'!$A:$B,2,FALSE)),0,VLOOKUP(C1070,'2. n_obs_id1'!$A:$B,2,FALSE))</f>
        <v>77</v>
      </c>
    </row>
    <row r="1071" spans="1:26" x14ac:dyDescent="0.2">
      <c r="A1071">
        <v>1070</v>
      </c>
      <c r="B1071" t="s">
        <v>132</v>
      </c>
      <c r="C1071" t="s">
        <v>137</v>
      </c>
      <c r="D1071">
        <v>1</v>
      </c>
      <c r="E1071">
        <v>0</v>
      </c>
      <c r="F1071">
        <v>1</v>
      </c>
      <c r="G1071">
        <v>2</v>
      </c>
      <c r="H1071" s="7">
        <v>1</v>
      </c>
      <c r="I1071" s="7">
        <v>0</v>
      </c>
      <c r="J1071" t="s">
        <v>2</v>
      </c>
      <c r="K1071" t="s">
        <v>2</v>
      </c>
      <c r="L1071" t="s">
        <v>6</v>
      </c>
      <c r="M1071" t="s">
        <v>4</v>
      </c>
      <c r="N1071" s="1">
        <v>78.86666666666666</v>
      </c>
      <c r="O1071" s="1">
        <v>69.181818181818187</v>
      </c>
      <c r="P1071" s="1">
        <v>41.109609582188931</v>
      </c>
      <c r="Q1071" s="1">
        <v>57.974132162542979</v>
      </c>
      <c r="R1071" s="1">
        <v>41.109609582188966</v>
      </c>
      <c r="S1071" s="1">
        <v>56.420044614117785</v>
      </c>
      <c r="T1071" s="1">
        <v>0</v>
      </c>
      <c r="U1071" s="1">
        <v>1.5540875484251941</v>
      </c>
      <c r="V1071" s="13">
        <v>2014</v>
      </c>
      <c r="W1071" s="13" t="s">
        <v>10</v>
      </c>
      <c r="X1071" s="13" t="s">
        <v>80</v>
      </c>
      <c r="Y1071" s="14">
        <f>VLOOKUP(B1071,'2. n_obs_id1'!$A:$B,2,FALSE)</f>
        <v>46</v>
      </c>
      <c r="Z1071" s="14">
        <f>IF(ISERROR(VLOOKUP(C1071,'2. n_obs_id1'!$A:$B,2,FALSE)),0,VLOOKUP(C1071,'2. n_obs_id1'!$A:$B,2,FALSE))</f>
        <v>77</v>
      </c>
    </row>
    <row r="1072" spans="1:26" x14ac:dyDescent="0.2">
      <c r="A1072">
        <v>1071</v>
      </c>
      <c r="B1072" t="s">
        <v>132</v>
      </c>
      <c r="C1072" t="s">
        <v>137</v>
      </c>
      <c r="D1072">
        <v>1</v>
      </c>
      <c r="E1072">
        <v>0</v>
      </c>
      <c r="F1072">
        <v>1</v>
      </c>
      <c r="G1072">
        <v>2</v>
      </c>
      <c r="H1072" s="7">
        <v>1</v>
      </c>
      <c r="I1072" s="7">
        <v>0</v>
      </c>
      <c r="J1072" t="s">
        <v>2</v>
      </c>
      <c r="K1072" t="s">
        <v>2</v>
      </c>
      <c r="L1072" t="s">
        <v>6</v>
      </c>
      <c r="M1072" t="s">
        <v>4</v>
      </c>
      <c r="N1072" s="1">
        <v>78.86666666666666</v>
      </c>
      <c r="O1072" s="1">
        <v>69.181818181818187</v>
      </c>
      <c r="P1072" s="1">
        <v>41.109609582188931</v>
      </c>
      <c r="Q1072" s="1">
        <v>57.974132162542979</v>
      </c>
      <c r="R1072" s="1">
        <v>41.109609582188966</v>
      </c>
      <c r="S1072" s="1">
        <v>56.420044614117785</v>
      </c>
      <c r="T1072" s="1">
        <v>0</v>
      </c>
      <c r="U1072" s="1">
        <v>1.5540875484251941</v>
      </c>
      <c r="V1072" s="13">
        <v>2014</v>
      </c>
      <c r="W1072" s="13" t="s">
        <v>10</v>
      </c>
      <c r="X1072" s="13" t="s">
        <v>80</v>
      </c>
      <c r="Y1072" s="14">
        <f>VLOOKUP(B1072,'2. n_obs_id1'!$A:$B,2,FALSE)</f>
        <v>46</v>
      </c>
      <c r="Z1072" s="14">
        <f>IF(ISERROR(VLOOKUP(C1072,'2. n_obs_id1'!$A:$B,2,FALSE)),0,VLOOKUP(C1072,'2. n_obs_id1'!$A:$B,2,FALSE))</f>
        <v>77</v>
      </c>
    </row>
    <row r="1073" spans="1:26" x14ac:dyDescent="0.2">
      <c r="A1073">
        <v>1072</v>
      </c>
      <c r="B1073" t="s">
        <v>132</v>
      </c>
      <c r="C1073" t="s">
        <v>137</v>
      </c>
      <c r="D1073">
        <v>1</v>
      </c>
      <c r="E1073">
        <v>0</v>
      </c>
      <c r="F1073">
        <v>1</v>
      </c>
      <c r="G1073">
        <v>2</v>
      </c>
      <c r="H1073" s="7">
        <v>1</v>
      </c>
      <c r="I1073" s="7">
        <v>0</v>
      </c>
      <c r="J1073" t="s">
        <v>2</v>
      </c>
      <c r="K1073" t="s">
        <v>2</v>
      </c>
      <c r="L1073" t="s">
        <v>6</v>
      </c>
      <c r="M1073" t="s">
        <v>4</v>
      </c>
      <c r="N1073" s="1">
        <v>78.86666666666666</v>
      </c>
      <c r="O1073" s="1">
        <v>69.181818181818187</v>
      </c>
      <c r="P1073" s="1">
        <v>41.109609582188931</v>
      </c>
      <c r="Q1073" s="1">
        <v>57.974132162542979</v>
      </c>
      <c r="R1073" s="1">
        <v>41.109609582188966</v>
      </c>
      <c r="S1073" s="1">
        <v>56.420044614117785</v>
      </c>
      <c r="T1073" s="1">
        <v>0</v>
      </c>
      <c r="U1073" s="1">
        <v>1.5540875484251941</v>
      </c>
      <c r="V1073" s="13">
        <v>2014</v>
      </c>
      <c r="W1073" s="13" t="s">
        <v>10</v>
      </c>
      <c r="X1073" s="13" t="s">
        <v>80</v>
      </c>
      <c r="Y1073" s="14">
        <f>VLOOKUP(B1073,'2. n_obs_id1'!$A:$B,2,FALSE)</f>
        <v>46</v>
      </c>
      <c r="Z1073" s="14">
        <f>IF(ISERROR(VLOOKUP(C1073,'2. n_obs_id1'!$A:$B,2,FALSE)),0,VLOOKUP(C1073,'2. n_obs_id1'!$A:$B,2,FALSE))</f>
        <v>77</v>
      </c>
    </row>
    <row r="1074" spans="1:26" x14ac:dyDescent="0.2">
      <c r="A1074">
        <v>1073</v>
      </c>
      <c r="B1074" t="s">
        <v>132</v>
      </c>
      <c r="C1074" t="s">
        <v>137</v>
      </c>
      <c r="D1074">
        <v>1</v>
      </c>
      <c r="E1074">
        <v>0</v>
      </c>
      <c r="F1074">
        <v>1</v>
      </c>
      <c r="G1074">
        <v>2</v>
      </c>
      <c r="H1074" s="7">
        <v>0</v>
      </c>
      <c r="I1074" s="7">
        <v>1</v>
      </c>
      <c r="J1074" t="s">
        <v>2</v>
      </c>
      <c r="K1074" t="s">
        <v>2</v>
      </c>
      <c r="L1074" t="s">
        <v>6</v>
      </c>
      <c r="M1074" t="s">
        <v>4</v>
      </c>
      <c r="N1074" s="1">
        <v>78.86666666666666</v>
      </c>
      <c r="O1074" s="1">
        <v>69.181818181818187</v>
      </c>
      <c r="P1074" s="1">
        <v>41.109609582188931</v>
      </c>
      <c r="Q1074" s="1">
        <v>57.974132162542979</v>
      </c>
      <c r="R1074" s="1">
        <v>41.109609582188966</v>
      </c>
      <c r="S1074" s="1">
        <v>56.420044614117785</v>
      </c>
      <c r="T1074" s="1">
        <v>0</v>
      </c>
      <c r="U1074" s="1">
        <v>1.5540875484251941</v>
      </c>
      <c r="V1074" s="13">
        <v>2014</v>
      </c>
      <c r="W1074" s="13" t="s">
        <v>10</v>
      </c>
      <c r="X1074" s="13" t="s">
        <v>80</v>
      </c>
      <c r="Y1074" s="14">
        <f>VLOOKUP(B1074,'2. n_obs_id1'!$A:$B,2,FALSE)</f>
        <v>46</v>
      </c>
      <c r="Z1074" s="14">
        <f>IF(ISERROR(VLOOKUP(C1074,'2. n_obs_id1'!$A:$B,2,FALSE)),0,VLOOKUP(C1074,'2. n_obs_id1'!$A:$B,2,FALSE))</f>
        <v>77</v>
      </c>
    </row>
    <row r="1075" spans="1:26" x14ac:dyDescent="0.2">
      <c r="A1075">
        <v>1074</v>
      </c>
      <c r="B1075" t="s">
        <v>137</v>
      </c>
      <c r="C1075" t="s">
        <v>132</v>
      </c>
      <c r="D1075">
        <v>0</v>
      </c>
      <c r="E1075">
        <v>1</v>
      </c>
      <c r="F1075">
        <v>2</v>
      </c>
      <c r="G1075">
        <v>1</v>
      </c>
      <c r="H1075" s="7">
        <v>0</v>
      </c>
      <c r="I1075" s="7">
        <v>1</v>
      </c>
      <c r="J1075" t="s">
        <v>2</v>
      </c>
      <c r="K1075" t="s">
        <v>2</v>
      </c>
      <c r="L1075" t="s">
        <v>4</v>
      </c>
      <c r="M1075" t="s">
        <v>6</v>
      </c>
      <c r="N1075" s="1">
        <v>69.181818181818187</v>
      </c>
      <c r="O1075" s="1">
        <v>78.86666666666666</v>
      </c>
      <c r="P1075" s="1">
        <v>57.974132162542979</v>
      </c>
      <c r="Q1075" s="1">
        <v>41.109609582188931</v>
      </c>
      <c r="R1075" s="1">
        <v>58.402832169616239</v>
      </c>
      <c r="S1075" s="1">
        <v>41.109609582188973</v>
      </c>
      <c r="T1075" s="1">
        <v>-0.42870000707326028</v>
      </c>
      <c r="U1075" s="1">
        <v>0</v>
      </c>
      <c r="V1075" s="13">
        <v>2014</v>
      </c>
      <c r="W1075" s="13" t="s">
        <v>10</v>
      </c>
      <c r="X1075" s="13" t="s">
        <v>80</v>
      </c>
      <c r="Y1075" s="14">
        <f>VLOOKUP(B1075,'2. n_obs_id1'!$A:$B,2,FALSE)</f>
        <v>77</v>
      </c>
      <c r="Z1075" s="14">
        <f>IF(ISERROR(VLOOKUP(C1075,'2. n_obs_id1'!$A:$B,2,FALSE)),0,VLOOKUP(C1075,'2. n_obs_id1'!$A:$B,2,FALSE))</f>
        <v>46</v>
      </c>
    </row>
    <row r="1076" spans="1:26" x14ac:dyDescent="0.2">
      <c r="A1076">
        <v>1075</v>
      </c>
      <c r="B1076" t="s">
        <v>132</v>
      </c>
      <c r="C1076" t="s">
        <v>137</v>
      </c>
      <c r="D1076">
        <v>1</v>
      </c>
      <c r="E1076">
        <v>0</v>
      </c>
      <c r="F1076">
        <v>1</v>
      </c>
      <c r="G1076">
        <v>2</v>
      </c>
      <c r="H1076" s="7">
        <v>1</v>
      </c>
      <c r="I1076" s="7">
        <v>0</v>
      </c>
      <c r="J1076" t="s">
        <v>2</v>
      </c>
      <c r="K1076" t="s">
        <v>2</v>
      </c>
      <c r="L1076" t="s">
        <v>6</v>
      </c>
      <c r="M1076" t="s">
        <v>4</v>
      </c>
      <c r="N1076" s="1">
        <v>78.86666666666666</v>
      </c>
      <c r="O1076" s="1">
        <v>69.181818181818187</v>
      </c>
      <c r="P1076" s="1">
        <v>41.109609582188931</v>
      </c>
      <c r="Q1076" s="1">
        <v>57.974132162542979</v>
      </c>
      <c r="R1076" s="1">
        <v>41.109609582188966</v>
      </c>
      <c r="S1076" s="1">
        <v>56.420044614117785</v>
      </c>
      <c r="T1076" s="1">
        <v>0</v>
      </c>
      <c r="U1076" s="1">
        <v>1.5540875484251941</v>
      </c>
      <c r="V1076" s="13">
        <v>2014</v>
      </c>
      <c r="W1076" s="13" t="s">
        <v>10</v>
      </c>
      <c r="X1076" s="13" t="s">
        <v>80</v>
      </c>
      <c r="Y1076" s="14">
        <f>VLOOKUP(B1076,'2. n_obs_id1'!$A:$B,2,FALSE)</f>
        <v>46</v>
      </c>
      <c r="Z1076" s="14">
        <f>IF(ISERROR(VLOOKUP(C1076,'2. n_obs_id1'!$A:$B,2,FALSE)),0,VLOOKUP(C1076,'2. n_obs_id1'!$A:$B,2,FALSE))</f>
        <v>77</v>
      </c>
    </row>
    <row r="1077" spans="1:26" x14ac:dyDescent="0.2">
      <c r="A1077">
        <v>1076</v>
      </c>
      <c r="B1077" t="s">
        <v>152</v>
      </c>
      <c r="C1077" t="s">
        <v>150</v>
      </c>
      <c r="D1077">
        <v>1</v>
      </c>
      <c r="E1077">
        <v>0</v>
      </c>
      <c r="F1077">
        <v>1</v>
      </c>
      <c r="G1077">
        <v>2</v>
      </c>
      <c r="H1077" s="7">
        <v>1</v>
      </c>
      <c r="I1077" s="7">
        <v>0</v>
      </c>
      <c r="J1077" t="s">
        <v>2</v>
      </c>
      <c r="K1077" t="s">
        <v>3</v>
      </c>
      <c r="L1077" t="s">
        <v>6</v>
      </c>
      <c r="M1077" t="s">
        <v>4</v>
      </c>
      <c r="N1077" s="1">
        <v>92.333333333333329</v>
      </c>
      <c r="O1077" s="1">
        <v>72.25</v>
      </c>
      <c r="P1077" s="1">
        <v>18.110770276274835</v>
      </c>
      <c r="Q1077" s="1">
        <v>38.052595180880893</v>
      </c>
      <c r="R1077" s="1">
        <v>33.698602058570671</v>
      </c>
      <c r="S1077" s="1">
        <v>41.301151377594778</v>
      </c>
      <c r="T1077" s="1">
        <v>-15.587831782295837</v>
      </c>
      <c r="U1077" s="1">
        <v>-3.248556196713885</v>
      </c>
      <c r="V1077" s="13">
        <v>2014</v>
      </c>
      <c r="W1077" s="13" t="s">
        <v>10</v>
      </c>
      <c r="X1077" s="13" t="s">
        <v>74</v>
      </c>
      <c r="Y1077" s="14">
        <f>VLOOKUP(B1077,'2. n_obs_id1'!$A:$B,2,FALSE)</f>
        <v>87</v>
      </c>
      <c r="Z1077" s="14">
        <f>IF(ISERROR(VLOOKUP(C1077,'2. n_obs_id1'!$A:$B,2,FALSE)),0,VLOOKUP(C1077,'2. n_obs_id1'!$A:$B,2,FALSE))</f>
        <v>42</v>
      </c>
    </row>
    <row r="1078" spans="1:26" x14ac:dyDescent="0.2">
      <c r="A1078">
        <v>1077</v>
      </c>
      <c r="B1078" t="s">
        <v>150</v>
      </c>
      <c r="C1078" t="s">
        <v>152</v>
      </c>
      <c r="D1078">
        <v>0</v>
      </c>
      <c r="E1078">
        <v>1</v>
      </c>
      <c r="F1078">
        <v>2</v>
      </c>
      <c r="G1078">
        <v>1</v>
      </c>
      <c r="H1078" s="7">
        <v>0</v>
      </c>
      <c r="I1078" s="7">
        <v>1</v>
      </c>
      <c r="J1078" t="s">
        <v>3</v>
      </c>
      <c r="K1078" t="s">
        <v>2</v>
      </c>
      <c r="L1078" t="s">
        <v>4</v>
      </c>
      <c r="M1078" t="s">
        <v>6</v>
      </c>
      <c r="N1078" s="1">
        <v>72.25</v>
      </c>
      <c r="O1078" s="1">
        <v>92.333333333333329</v>
      </c>
      <c r="P1078" s="1">
        <v>38.052595180880893</v>
      </c>
      <c r="Q1078" s="1">
        <v>18.110770276274835</v>
      </c>
      <c r="R1078" s="1">
        <v>34.36519945571272</v>
      </c>
      <c r="S1078" s="1">
        <v>34.012528718814842</v>
      </c>
      <c r="T1078" s="1">
        <v>3.687395725168173</v>
      </c>
      <c r="U1078" s="1">
        <v>-15.901758442540007</v>
      </c>
      <c r="V1078" s="13">
        <v>2014</v>
      </c>
      <c r="W1078" s="13" t="s">
        <v>10</v>
      </c>
      <c r="X1078" s="13" t="s">
        <v>74</v>
      </c>
      <c r="Y1078" s="14">
        <f>VLOOKUP(B1078,'2. n_obs_id1'!$A:$B,2,FALSE)</f>
        <v>42</v>
      </c>
      <c r="Z1078" s="14">
        <f>IF(ISERROR(VLOOKUP(C1078,'2. n_obs_id1'!$A:$B,2,FALSE)),0,VLOOKUP(C1078,'2. n_obs_id1'!$A:$B,2,FALSE))</f>
        <v>87</v>
      </c>
    </row>
    <row r="1079" spans="1:26" x14ac:dyDescent="0.2">
      <c r="A1079">
        <v>1078</v>
      </c>
      <c r="B1079" t="s">
        <v>150</v>
      </c>
      <c r="C1079" t="s">
        <v>152</v>
      </c>
      <c r="D1079">
        <v>0</v>
      </c>
      <c r="E1079">
        <v>1</v>
      </c>
      <c r="F1079">
        <v>2</v>
      </c>
      <c r="G1079">
        <v>1</v>
      </c>
      <c r="H1079" s="7">
        <v>0</v>
      </c>
      <c r="I1079" s="7">
        <v>1</v>
      </c>
      <c r="J1079" t="s">
        <v>3</v>
      </c>
      <c r="K1079" t="s">
        <v>2</v>
      </c>
      <c r="L1079" t="s">
        <v>4</v>
      </c>
      <c r="M1079" t="s">
        <v>6</v>
      </c>
      <c r="N1079" s="1">
        <v>72.25</v>
      </c>
      <c r="O1079" s="1">
        <v>92.333333333333329</v>
      </c>
      <c r="P1079" s="1">
        <v>38.052595180880893</v>
      </c>
      <c r="Q1079" s="1">
        <v>18.110770276274835</v>
      </c>
      <c r="R1079" s="1">
        <v>34.36519945571272</v>
      </c>
      <c r="S1079" s="1">
        <v>34.012528718814842</v>
      </c>
      <c r="T1079" s="1">
        <v>3.687395725168173</v>
      </c>
      <c r="U1079" s="1">
        <v>-15.901758442540007</v>
      </c>
      <c r="V1079" s="13">
        <v>2014</v>
      </c>
      <c r="W1079" s="13" t="s">
        <v>10</v>
      </c>
      <c r="X1079" s="13" t="s">
        <v>74</v>
      </c>
      <c r="Y1079" s="14">
        <f>VLOOKUP(B1079,'2. n_obs_id1'!$A:$B,2,FALSE)</f>
        <v>42</v>
      </c>
      <c r="Z1079" s="14">
        <f>IF(ISERROR(VLOOKUP(C1079,'2. n_obs_id1'!$A:$B,2,FALSE)),0,VLOOKUP(C1079,'2. n_obs_id1'!$A:$B,2,FALSE))</f>
        <v>87</v>
      </c>
    </row>
    <row r="1080" spans="1:26" x14ac:dyDescent="0.2">
      <c r="A1080">
        <v>1079</v>
      </c>
      <c r="B1080" t="s">
        <v>150</v>
      </c>
      <c r="C1080" t="s">
        <v>152</v>
      </c>
      <c r="D1080">
        <v>0</v>
      </c>
      <c r="E1080">
        <v>1</v>
      </c>
      <c r="F1080">
        <v>2</v>
      </c>
      <c r="G1080">
        <v>1</v>
      </c>
      <c r="H1080" s="7">
        <v>0</v>
      </c>
      <c r="I1080" s="7">
        <v>1</v>
      </c>
      <c r="J1080" t="s">
        <v>3</v>
      </c>
      <c r="K1080" t="s">
        <v>2</v>
      </c>
      <c r="L1080" t="s">
        <v>4</v>
      </c>
      <c r="M1080" t="s">
        <v>6</v>
      </c>
      <c r="N1080" s="1">
        <v>72.25</v>
      </c>
      <c r="O1080" s="1">
        <v>92.333333333333329</v>
      </c>
      <c r="P1080" s="1">
        <v>38.052595180880893</v>
      </c>
      <c r="Q1080" s="1">
        <v>18.110770276274835</v>
      </c>
      <c r="R1080" s="1">
        <v>34.36519945571272</v>
      </c>
      <c r="S1080" s="1">
        <v>34.012528718814842</v>
      </c>
      <c r="T1080" s="1">
        <v>3.687395725168173</v>
      </c>
      <c r="U1080" s="1">
        <v>-15.901758442540007</v>
      </c>
      <c r="V1080" s="13">
        <v>2014</v>
      </c>
      <c r="W1080" s="13" t="s">
        <v>10</v>
      </c>
      <c r="X1080" s="13" t="s">
        <v>74</v>
      </c>
      <c r="Y1080" s="14">
        <f>VLOOKUP(B1080,'2. n_obs_id1'!$A:$B,2,FALSE)</f>
        <v>42</v>
      </c>
      <c r="Z1080" s="14">
        <f>IF(ISERROR(VLOOKUP(C1080,'2. n_obs_id1'!$A:$B,2,FALSE)),0,VLOOKUP(C1080,'2. n_obs_id1'!$A:$B,2,FALSE))</f>
        <v>87</v>
      </c>
    </row>
    <row r="1081" spans="1:26" x14ac:dyDescent="0.2">
      <c r="A1081">
        <v>1080</v>
      </c>
      <c r="B1081" t="s">
        <v>150</v>
      </c>
      <c r="C1081" t="s">
        <v>152</v>
      </c>
      <c r="D1081">
        <v>0</v>
      </c>
      <c r="E1081">
        <v>1</v>
      </c>
      <c r="F1081">
        <v>2</v>
      </c>
      <c r="G1081">
        <v>1</v>
      </c>
      <c r="H1081" s="7">
        <v>0</v>
      </c>
      <c r="I1081" s="7">
        <v>1</v>
      </c>
      <c r="J1081" t="s">
        <v>3</v>
      </c>
      <c r="K1081" t="s">
        <v>2</v>
      </c>
      <c r="L1081" t="s">
        <v>4</v>
      </c>
      <c r="M1081" t="s">
        <v>6</v>
      </c>
      <c r="N1081" s="1">
        <v>72.25</v>
      </c>
      <c r="O1081" s="1">
        <v>92.333333333333329</v>
      </c>
      <c r="P1081" s="1">
        <v>38.052595180880893</v>
      </c>
      <c r="Q1081" s="1">
        <v>18.110770276274835</v>
      </c>
      <c r="R1081" s="1">
        <v>34.36519945571272</v>
      </c>
      <c r="S1081" s="1">
        <v>34.012528718814842</v>
      </c>
      <c r="T1081" s="1">
        <v>3.687395725168173</v>
      </c>
      <c r="U1081" s="1">
        <v>-15.901758442540007</v>
      </c>
      <c r="V1081" s="13">
        <v>2014</v>
      </c>
      <c r="W1081" s="13" t="s">
        <v>10</v>
      </c>
      <c r="X1081" s="13" t="s">
        <v>74</v>
      </c>
      <c r="Y1081" s="14">
        <f>VLOOKUP(B1081,'2. n_obs_id1'!$A:$B,2,FALSE)</f>
        <v>42</v>
      </c>
      <c r="Z1081" s="14">
        <f>IF(ISERROR(VLOOKUP(C1081,'2. n_obs_id1'!$A:$B,2,FALSE)),0,VLOOKUP(C1081,'2. n_obs_id1'!$A:$B,2,FALSE))</f>
        <v>87</v>
      </c>
    </row>
    <row r="1082" spans="1:26" x14ac:dyDescent="0.2">
      <c r="A1082">
        <v>1081</v>
      </c>
      <c r="B1082" t="s">
        <v>150</v>
      </c>
      <c r="C1082" t="s">
        <v>152</v>
      </c>
      <c r="D1082">
        <v>0</v>
      </c>
      <c r="E1082">
        <v>1</v>
      </c>
      <c r="F1082">
        <v>2</v>
      </c>
      <c r="G1082">
        <v>1</v>
      </c>
      <c r="H1082" s="7">
        <v>0</v>
      </c>
      <c r="I1082" s="7">
        <v>1</v>
      </c>
      <c r="J1082" t="s">
        <v>3</v>
      </c>
      <c r="K1082" t="s">
        <v>2</v>
      </c>
      <c r="L1082" t="s">
        <v>4</v>
      </c>
      <c r="M1082" t="s">
        <v>6</v>
      </c>
      <c r="N1082" s="1">
        <v>72.25</v>
      </c>
      <c r="O1082" s="1">
        <v>92.333333333333329</v>
      </c>
      <c r="P1082" s="1">
        <v>38.052595180880893</v>
      </c>
      <c r="Q1082" s="1">
        <v>18.110770276274835</v>
      </c>
      <c r="R1082" s="1">
        <v>34.36519945571272</v>
      </c>
      <c r="S1082" s="1">
        <v>34.012528718814842</v>
      </c>
      <c r="T1082" s="1">
        <v>3.687395725168173</v>
      </c>
      <c r="U1082" s="1">
        <v>-15.901758442540007</v>
      </c>
      <c r="V1082" s="13">
        <v>2014</v>
      </c>
      <c r="W1082" s="13" t="s">
        <v>10</v>
      </c>
      <c r="X1082" s="13" t="s">
        <v>74</v>
      </c>
      <c r="Y1082" s="14">
        <f>VLOOKUP(B1082,'2. n_obs_id1'!$A:$B,2,FALSE)</f>
        <v>42</v>
      </c>
      <c r="Z1082" s="14">
        <f>IF(ISERROR(VLOOKUP(C1082,'2. n_obs_id1'!$A:$B,2,FALSE)),0,VLOOKUP(C1082,'2. n_obs_id1'!$A:$B,2,FALSE))</f>
        <v>87</v>
      </c>
    </row>
    <row r="1083" spans="1:26" x14ac:dyDescent="0.2">
      <c r="A1083">
        <v>1082</v>
      </c>
      <c r="B1083" t="s">
        <v>152</v>
      </c>
      <c r="C1083" t="s">
        <v>150</v>
      </c>
      <c r="D1083">
        <v>1</v>
      </c>
      <c r="E1083">
        <v>0</v>
      </c>
      <c r="F1083">
        <v>2</v>
      </c>
      <c r="G1083">
        <v>1</v>
      </c>
      <c r="H1083" s="7">
        <v>1</v>
      </c>
      <c r="I1083" s="7">
        <v>0</v>
      </c>
      <c r="J1083" t="s">
        <v>2</v>
      </c>
      <c r="K1083" t="s">
        <v>3</v>
      </c>
      <c r="L1083" t="s">
        <v>6</v>
      </c>
      <c r="M1083" t="s">
        <v>4</v>
      </c>
      <c r="N1083" s="1">
        <v>92.333333333333329</v>
      </c>
      <c r="O1083" s="1">
        <v>72.25</v>
      </c>
      <c r="P1083" s="1">
        <v>18.110770276274835</v>
      </c>
      <c r="Q1083" s="1">
        <v>38.052595180880893</v>
      </c>
      <c r="R1083" s="1">
        <v>33.698602058570671</v>
      </c>
      <c r="S1083" s="1">
        <v>41.301151377594778</v>
      </c>
      <c r="T1083" s="1">
        <v>-15.587831782295837</v>
      </c>
      <c r="U1083" s="1">
        <v>-3.248556196713885</v>
      </c>
      <c r="V1083" s="13">
        <v>2014</v>
      </c>
      <c r="W1083" s="13" t="s">
        <v>10</v>
      </c>
      <c r="X1083" s="13" t="s">
        <v>74</v>
      </c>
      <c r="Y1083" s="14">
        <f>VLOOKUP(B1083,'2. n_obs_id1'!$A:$B,2,FALSE)</f>
        <v>87</v>
      </c>
      <c r="Z1083" s="14">
        <f>IF(ISERROR(VLOOKUP(C1083,'2. n_obs_id1'!$A:$B,2,FALSE)),0,VLOOKUP(C1083,'2. n_obs_id1'!$A:$B,2,FALSE))</f>
        <v>42</v>
      </c>
    </row>
    <row r="1084" spans="1:26" x14ac:dyDescent="0.2">
      <c r="A1084">
        <v>1083</v>
      </c>
      <c r="B1084" t="s">
        <v>150</v>
      </c>
      <c r="C1084" t="s">
        <v>152</v>
      </c>
      <c r="D1084">
        <v>0</v>
      </c>
      <c r="E1084">
        <v>1</v>
      </c>
      <c r="F1084">
        <v>2</v>
      </c>
      <c r="G1084">
        <v>1</v>
      </c>
      <c r="H1084" s="7">
        <v>0</v>
      </c>
      <c r="I1084" s="7">
        <v>1</v>
      </c>
      <c r="J1084" t="s">
        <v>3</v>
      </c>
      <c r="K1084" t="s">
        <v>2</v>
      </c>
      <c r="L1084" t="s">
        <v>4</v>
      </c>
      <c r="M1084" t="s">
        <v>6</v>
      </c>
      <c r="N1084" s="1">
        <v>72.25</v>
      </c>
      <c r="O1084" s="1">
        <v>92.333333333333329</v>
      </c>
      <c r="P1084" s="1">
        <v>38.052595180880893</v>
      </c>
      <c r="Q1084" s="1">
        <v>18.110770276274835</v>
      </c>
      <c r="R1084" s="1">
        <v>34.36519945571272</v>
      </c>
      <c r="S1084" s="1">
        <v>34.012528718814842</v>
      </c>
      <c r="T1084" s="1">
        <v>3.687395725168173</v>
      </c>
      <c r="U1084" s="1">
        <v>-15.901758442540007</v>
      </c>
      <c r="V1084" s="13">
        <v>2014</v>
      </c>
      <c r="W1084" s="13" t="s">
        <v>10</v>
      </c>
      <c r="X1084" s="13" t="s">
        <v>74</v>
      </c>
      <c r="Y1084" s="14">
        <f>VLOOKUP(B1084,'2. n_obs_id1'!$A:$B,2,FALSE)</f>
        <v>42</v>
      </c>
      <c r="Z1084" s="14">
        <f>IF(ISERROR(VLOOKUP(C1084,'2. n_obs_id1'!$A:$B,2,FALSE)),0,VLOOKUP(C1084,'2. n_obs_id1'!$A:$B,2,FALSE))</f>
        <v>87</v>
      </c>
    </row>
    <row r="1085" spans="1:26" x14ac:dyDescent="0.2">
      <c r="A1085">
        <v>1084</v>
      </c>
      <c r="B1085" t="s">
        <v>157</v>
      </c>
      <c r="C1085" t="s">
        <v>152</v>
      </c>
      <c r="D1085">
        <v>0</v>
      </c>
      <c r="E1085">
        <v>1</v>
      </c>
      <c r="F1085">
        <v>2</v>
      </c>
      <c r="G1085">
        <v>1</v>
      </c>
      <c r="H1085" s="7">
        <v>0</v>
      </c>
      <c r="I1085" s="7">
        <v>1</v>
      </c>
      <c r="J1085" t="s">
        <v>2</v>
      </c>
      <c r="K1085" t="s">
        <v>2</v>
      </c>
      <c r="L1085" t="s">
        <v>6</v>
      </c>
      <c r="M1085" t="s">
        <v>6</v>
      </c>
      <c r="N1085" s="1">
        <v>81.400000000000006</v>
      </c>
      <c r="O1085" s="1">
        <v>92.333333333333329</v>
      </c>
      <c r="P1085" s="1">
        <v>164.36848846418221</v>
      </c>
      <c r="Q1085" s="1">
        <v>18.110770276274835</v>
      </c>
      <c r="R1085" s="1">
        <v>159.82581889712145</v>
      </c>
      <c r="S1085" s="1">
        <v>34.012528718814842</v>
      </c>
      <c r="T1085" s="1">
        <v>4.5426695670607558</v>
      </c>
      <c r="U1085" s="1">
        <v>-15.901758442540007</v>
      </c>
      <c r="V1085" s="13">
        <v>2014</v>
      </c>
      <c r="W1085" s="13" t="s">
        <v>10</v>
      </c>
      <c r="X1085" s="13" t="s">
        <v>74</v>
      </c>
      <c r="Y1085" s="14">
        <f>VLOOKUP(B1085,'2. n_obs_id1'!$A:$B,2,FALSE)</f>
        <v>70</v>
      </c>
      <c r="Z1085" s="14">
        <f>IF(ISERROR(VLOOKUP(C1085,'2. n_obs_id1'!$A:$B,2,FALSE)),0,VLOOKUP(C1085,'2. n_obs_id1'!$A:$B,2,FALSE))</f>
        <v>87</v>
      </c>
    </row>
    <row r="1086" spans="1:26" x14ac:dyDescent="0.2">
      <c r="A1086">
        <v>1085</v>
      </c>
      <c r="B1086" t="s">
        <v>157</v>
      </c>
      <c r="C1086" t="s">
        <v>152</v>
      </c>
      <c r="D1086">
        <v>0</v>
      </c>
      <c r="E1086">
        <v>1</v>
      </c>
      <c r="F1086">
        <v>1</v>
      </c>
      <c r="G1086">
        <v>2</v>
      </c>
      <c r="H1086" s="7" t="s">
        <v>5</v>
      </c>
      <c r="I1086" s="7" t="s">
        <v>5</v>
      </c>
      <c r="J1086" t="s">
        <v>2</v>
      </c>
      <c r="K1086" t="s">
        <v>2</v>
      </c>
      <c r="L1086" t="s">
        <v>6</v>
      </c>
      <c r="M1086" t="s">
        <v>6</v>
      </c>
      <c r="N1086" s="1">
        <v>81.400000000000006</v>
      </c>
      <c r="O1086" s="1">
        <v>92.333333333333329</v>
      </c>
      <c r="P1086" s="1">
        <v>164.36848846418221</v>
      </c>
      <c r="Q1086" s="1">
        <v>18.110770276274835</v>
      </c>
      <c r="R1086" s="1">
        <v>159.82581889712145</v>
      </c>
      <c r="S1086" s="1">
        <v>34.012528718814842</v>
      </c>
      <c r="T1086" s="1">
        <v>4.5426695670607558</v>
      </c>
      <c r="U1086" s="1">
        <v>-15.901758442540007</v>
      </c>
      <c r="V1086" s="13">
        <v>2014</v>
      </c>
      <c r="W1086" s="13" t="s">
        <v>10</v>
      </c>
      <c r="X1086" s="13" t="s">
        <v>74</v>
      </c>
      <c r="Y1086" s="14">
        <f>VLOOKUP(B1086,'2. n_obs_id1'!$A:$B,2,FALSE)</f>
        <v>70</v>
      </c>
      <c r="Z1086" s="14">
        <f>IF(ISERROR(VLOOKUP(C1086,'2. n_obs_id1'!$A:$B,2,FALSE)),0,VLOOKUP(C1086,'2. n_obs_id1'!$A:$B,2,FALSE))</f>
        <v>87</v>
      </c>
    </row>
    <row r="1087" spans="1:26" x14ac:dyDescent="0.2">
      <c r="A1087">
        <v>1086</v>
      </c>
      <c r="B1087" t="s">
        <v>157</v>
      </c>
      <c r="C1087" t="s">
        <v>152</v>
      </c>
      <c r="D1087">
        <v>0</v>
      </c>
      <c r="E1087">
        <v>1</v>
      </c>
      <c r="F1087">
        <v>2</v>
      </c>
      <c r="G1087">
        <v>1</v>
      </c>
      <c r="H1087" s="7" t="s">
        <v>5</v>
      </c>
      <c r="I1087" s="7" t="s">
        <v>5</v>
      </c>
      <c r="J1087" t="s">
        <v>2</v>
      </c>
      <c r="K1087" t="s">
        <v>2</v>
      </c>
      <c r="L1087" t="s">
        <v>6</v>
      </c>
      <c r="M1087" t="s">
        <v>6</v>
      </c>
      <c r="N1087" s="1">
        <v>81.400000000000006</v>
      </c>
      <c r="O1087" s="1">
        <v>92.333333333333329</v>
      </c>
      <c r="P1087" s="1">
        <v>164.36848846418221</v>
      </c>
      <c r="Q1087" s="1">
        <v>18.110770276274835</v>
      </c>
      <c r="R1087" s="1">
        <v>159.82581889712145</v>
      </c>
      <c r="S1087" s="1">
        <v>34.012528718814842</v>
      </c>
      <c r="T1087" s="1">
        <v>4.5426695670607558</v>
      </c>
      <c r="U1087" s="1">
        <v>-15.901758442540007</v>
      </c>
      <c r="V1087" s="13">
        <v>2014</v>
      </c>
      <c r="W1087" s="13" t="s">
        <v>10</v>
      </c>
      <c r="X1087" s="13" t="s">
        <v>74</v>
      </c>
      <c r="Y1087" s="14">
        <f>VLOOKUP(B1087,'2. n_obs_id1'!$A:$B,2,FALSE)</f>
        <v>70</v>
      </c>
      <c r="Z1087" s="14">
        <f>IF(ISERROR(VLOOKUP(C1087,'2. n_obs_id1'!$A:$B,2,FALSE)),0,VLOOKUP(C1087,'2. n_obs_id1'!$A:$B,2,FALSE))</f>
        <v>87</v>
      </c>
    </row>
    <row r="1088" spans="1:26" x14ac:dyDescent="0.2">
      <c r="A1088">
        <v>1087</v>
      </c>
      <c r="B1088" t="s">
        <v>150</v>
      </c>
      <c r="C1088" t="s">
        <v>152</v>
      </c>
      <c r="D1088">
        <v>0</v>
      </c>
      <c r="E1088">
        <v>1</v>
      </c>
      <c r="F1088">
        <v>2</v>
      </c>
      <c r="G1088">
        <v>1</v>
      </c>
      <c r="H1088" s="7" t="s">
        <v>5</v>
      </c>
      <c r="I1088" s="7" t="s">
        <v>5</v>
      </c>
      <c r="J1088" t="s">
        <v>3</v>
      </c>
      <c r="K1088" t="s">
        <v>2</v>
      </c>
      <c r="L1088" t="s">
        <v>4</v>
      </c>
      <c r="M1088" t="s">
        <v>6</v>
      </c>
      <c r="N1088" s="1">
        <v>72.25</v>
      </c>
      <c r="O1088" s="1">
        <v>92.333333333333329</v>
      </c>
      <c r="P1088" s="1">
        <v>38.052595180880893</v>
      </c>
      <c r="Q1088" s="1">
        <v>18.110770276274835</v>
      </c>
      <c r="R1088" s="1">
        <v>34.36519945571272</v>
      </c>
      <c r="S1088" s="1">
        <v>34.012528718814842</v>
      </c>
      <c r="T1088" s="1">
        <v>3.687395725168173</v>
      </c>
      <c r="U1088" s="1">
        <v>-15.901758442540007</v>
      </c>
      <c r="V1088" s="13">
        <v>2014</v>
      </c>
      <c r="W1088" s="13" t="s">
        <v>10</v>
      </c>
      <c r="X1088" s="13" t="s">
        <v>74</v>
      </c>
      <c r="Y1088" s="14">
        <f>VLOOKUP(B1088,'2. n_obs_id1'!$A:$B,2,FALSE)</f>
        <v>42</v>
      </c>
      <c r="Z1088" s="14">
        <f>IF(ISERROR(VLOOKUP(C1088,'2. n_obs_id1'!$A:$B,2,FALSE)),0,VLOOKUP(C1088,'2. n_obs_id1'!$A:$B,2,FALSE))</f>
        <v>87</v>
      </c>
    </row>
    <row r="1089" spans="1:26" x14ac:dyDescent="0.2">
      <c r="A1089">
        <v>1088</v>
      </c>
      <c r="B1089" t="s">
        <v>152</v>
      </c>
      <c r="C1089" t="s">
        <v>150</v>
      </c>
      <c r="D1089">
        <v>1</v>
      </c>
      <c r="E1089">
        <v>0</v>
      </c>
      <c r="F1089">
        <v>2</v>
      </c>
      <c r="G1089">
        <v>1</v>
      </c>
      <c r="H1089" s="7">
        <v>1</v>
      </c>
      <c r="I1089" s="7">
        <v>0</v>
      </c>
      <c r="J1089" t="s">
        <v>2</v>
      </c>
      <c r="K1089" t="s">
        <v>3</v>
      </c>
      <c r="L1089" t="s">
        <v>6</v>
      </c>
      <c r="M1089" t="s">
        <v>4</v>
      </c>
      <c r="N1089" s="1">
        <v>92.333333333333329</v>
      </c>
      <c r="O1089" s="1">
        <v>72.25</v>
      </c>
      <c r="P1089" s="1">
        <v>18.110770276274835</v>
      </c>
      <c r="Q1089" s="1">
        <v>38.052595180880893</v>
      </c>
      <c r="R1089" s="1">
        <v>33.698602058570671</v>
      </c>
      <c r="S1089" s="1">
        <v>41.301151377594778</v>
      </c>
      <c r="T1089" s="1">
        <v>-15.587831782295837</v>
      </c>
      <c r="U1089" s="1">
        <v>-3.248556196713885</v>
      </c>
      <c r="V1089" s="13">
        <v>2014</v>
      </c>
      <c r="W1089" s="13" t="s">
        <v>10</v>
      </c>
      <c r="X1089" s="13" t="s">
        <v>74</v>
      </c>
      <c r="Y1089" s="14">
        <f>VLOOKUP(B1089,'2. n_obs_id1'!$A:$B,2,FALSE)</f>
        <v>87</v>
      </c>
      <c r="Z1089" s="14">
        <f>IF(ISERROR(VLOOKUP(C1089,'2. n_obs_id1'!$A:$B,2,FALSE)),0,VLOOKUP(C1089,'2. n_obs_id1'!$A:$B,2,FALSE))</f>
        <v>42</v>
      </c>
    </row>
    <row r="1090" spans="1:26" x14ac:dyDescent="0.2">
      <c r="A1090">
        <v>1089</v>
      </c>
      <c r="B1090" t="s">
        <v>100</v>
      </c>
      <c r="C1090" t="s">
        <v>154</v>
      </c>
      <c r="D1090">
        <v>0</v>
      </c>
      <c r="E1090">
        <v>1</v>
      </c>
      <c r="F1090">
        <v>1</v>
      </c>
      <c r="G1090">
        <v>2</v>
      </c>
      <c r="H1090" s="7">
        <v>1</v>
      </c>
      <c r="I1090" s="7">
        <v>0</v>
      </c>
      <c r="J1090" t="s">
        <v>2</v>
      </c>
      <c r="K1090" t="s">
        <v>2</v>
      </c>
      <c r="L1090" t="s">
        <v>6</v>
      </c>
      <c r="M1090" t="s">
        <v>4</v>
      </c>
      <c r="N1090" s="1">
        <v>85.666666666666671</v>
      </c>
      <c r="O1090" s="1">
        <v>60.166666666666664</v>
      </c>
      <c r="P1090" s="1">
        <v>22.472205054244231</v>
      </c>
      <c r="Q1090" s="1">
        <v>29.732137494637012</v>
      </c>
      <c r="R1090" s="1">
        <v>23.09909307574117</v>
      </c>
      <c r="S1090" s="1">
        <v>38.502524349691555</v>
      </c>
      <c r="T1090" s="1">
        <v>-0.62688802149693856</v>
      </c>
      <c r="U1090" s="1">
        <v>-8.770386855054543</v>
      </c>
      <c r="V1090" s="13">
        <v>2014</v>
      </c>
      <c r="W1090" s="13" t="s">
        <v>10</v>
      </c>
      <c r="X1090" s="13" t="s">
        <v>71</v>
      </c>
      <c r="Y1090" s="14">
        <f>VLOOKUP(B1090,'2. n_obs_id1'!$A:$B,2,FALSE)</f>
        <v>42</v>
      </c>
      <c r="Z1090" s="14">
        <f>IF(ISERROR(VLOOKUP(C1090,'2. n_obs_id1'!$A:$B,2,FALSE)),0,VLOOKUP(C1090,'2. n_obs_id1'!$A:$B,2,FALSE))</f>
        <v>158</v>
      </c>
    </row>
    <row r="1091" spans="1:26" x14ac:dyDescent="0.2">
      <c r="A1091">
        <v>1090</v>
      </c>
      <c r="B1091" t="s">
        <v>100</v>
      </c>
      <c r="C1091" t="s">
        <v>154</v>
      </c>
      <c r="D1091">
        <v>0</v>
      </c>
      <c r="E1091">
        <v>1</v>
      </c>
      <c r="F1091">
        <v>2</v>
      </c>
      <c r="G1091">
        <v>1</v>
      </c>
      <c r="H1091" s="7">
        <v>1</v>
      </c>
      <c r="I1091" s="7">
        <v>0</v>
      </c>
      <c r="J1091" t="s">
        <v>2</v>
      </c>
      <c r="K1091" t="s">
        <v>2</v>
      </c>
      <c r="L1091" t="s">
        <v>6</v>
      </c>
      <c r="M1091" t="s">
        <v>4</v>
      </c>
      <c r="N1091" s="1">
        <v>85.666666666666671</v>
      </c>
      <c r="O1091" s="1">
        <v>60.166666666666664</v>
      </c>
      <c r="P1091" s="1">
        <v>22.472205054244231</v>
      </c>
      <c r="Q1091" s="1">
        <v>29.732137494637012</v>
      </c>
      <c r="R1091" s="1">
        <v>23.09909307574117</v>
      </c>
      <c r="S1091" s="1">
        <v>38.502524349691555</v>
      </c>
      <c r="T1091" s="1">
        <v>-0.62688802149693856</v>
      </c>
      <c r="U1091" s="1">
        <v>-8.770386855054543</v>
      </c>
      <c r="V1091" s="13">
        <v>2014</v>
      </c>
      <c r="W1091" s="13" t="s">
        <v>10</v>
      </c>
      <c r="X1091" s="13" t="s">
        <v>71</v>
      </c>
      <c r="Y1091" s="14">
        <f>VLOOKUP(B1091,'2. n_obs_id1'!$A:$B,2,FALSE)</f>
        <v>42</v>
      </c>
      <c r="Z1091" s="14">
        <f>IF(ISERROR(VLOOKUP(C1091,'2. n_obs_id1'!$A:$B,2,FALSE)),0,VLOOKUP(C1091,'2. n_obs_id1'!$A:$B,2,FALSE))</f>
        <v>158</v>
      </c>
    </row>
    <row r="1092" spans="1:26" x14ac:dyDescent="0.2">
      <c r="A1092">
        <v>1091</v>
      </c>
      <c r="B1092" t="s">
        <v>154</v>
      </c>
      <c r="C1092" t="s">
        <v>100</v>
      </c>
      <c r="D1092">
        <v>0</v>
      </c>
      <c r="E1092">
        <v>1</v>
      </c>
      <c r="F1092">
        <v>1</v>
      </c>
      <c r="G1092">
        <v>2</v>
      </c>
      <c r="H1092" s="7">
        <v>1</v>
      </c>
      <c r="I1092" s="7">
        <v>0</v>
      </c>
      <c r="J1092" t="s">
        <v>2</v>
      </c>
      <c r="K1092" t="s">
        <v>2</v>
      </c>
      <c r="L1092" t="s">
        <v>4</v>
      </c>
      <c r="M1092" t="s">
        <v>6</v>
      </c>
      <c r="N1092" s="1">
        <v>60.166666666666664</v>
      </c>
      <c r="O1092" s="1">
        <v>85.666666666666671</v>
      </c>
      <c r="P1092" s="1">
        <v>29.732137494637012</v>
      </c>
      <c r="Q1092" s="1">
        <v>22.472205054244231</v>
      </c>
      <c r="R1092" s="1">
        <v>38.637286496795177</v>
      </c>
      <c r="S1092" s="1">
        <v>25.466237699519432</v>
      </c>
      <c r="T1092" s="1">
        <v>-8.905149002158165</v>
      </c>
      <c r="U1092" s="1">
        <v>-2.9940326452752011</v>
      </c>
      <c r="V1092" s="13">
        <v>2014</v>
      </c>
      <c r="W1092" s="13" t="s">
        <v>10</v>
      </c>
      <c r="X1092" s="13" t="s">
        <v>71</v>
      </c>
      <c r="Y1092" s="14">
        <f>VLOOKUP(B1092,'2. n_obs_id1'!$A:$B,2,FALSE)</f>
        <v>158</v>
      </c>
      <c r="Z1092" s="14">
        <f>IF(ISERROR(VLOOKUP(C1092,'2. n_obs_id1'!$A:$B,2,FALSE)),0,VLOOKUP(C1092,'2. n_obs_id1'!$A:$B,2,FALSE))</f>
        <v>42</v>
      </c>
    </row>
    <row r="1093" spans="1:26" x14ac:dyDescent="0.2">
      <c r="A1093">
        <v>1092</v>
      </c>
      <c r="B1093" t="s">
        <v>100</v>
      </c>
      <c r="C1093" t="s">
        <v>154</v>
      </c>
      <c r="D1093">
        <v>1</v>
      </c>
      <c r="E1093">
        <v>0</v>
      </c>
      <c r="F1093">
        <v>2</v>
      </c>
      <c r="G1093">
        <v>1</v>
      </c>
      <c r="H1093" s="7" t="s">
        <v>5</v>
      </c>
      <c r="I1093" s="7" t="s">
        <v>5</v>
      </c>
      <c r="J1093" t="s">
        <v>2</v>
      </c>
      <c r="K1093" t="s">
        <v>2</v>
      </c>
      <c r="L1093" t="s">
        <v>6</v>
      </c>
      <c r="M1093" t="s">
        <v>4</v>
      </c>
      <c r="N1093" s="1">
        <v>85.666666666666671</v>
      </c>
      <c r="O1093" s="1">
        <v>60.166666666666664</v>
      </c>
      <c r="P1093" s="1">
        <v>22.472205054244231</v>
      </c>
      <c r="Q1093" s="1">
        <v>29.732137494637012</v>
      </c>
      <c r="R1093" s="1">
        <v>23.09909307574117</v>
      </c>
      <c r="S1093" s="1">
        <v>38.502524349691555</v>
      </c>
      <c r="T1093" s="1">
        <v>-0.62688802149693856</v>
      </c>
      <c r="U1093" s="1">
        <v>-8.770386855054543</v>
      </c>
      <c r="V1093" s="13">
        <v>2014</v>
      </c>
      <c r="W1093" s="13" t="s">
        <v>10</v>
      </c>
      <c r="X1093" s="13" t="s">
        <v>71</v>
      </c>
      <c r="Y1093" s="14">
        <f>VLOOKUP(B1093,'2. n_obs_id1'!$A:$B,2,FALSE)</f>
        <v>42</v>
      </c>
      <c r="Z1093" s="14">
        <f>IF(ISERROR(VLOOKUP(C1093,'2. n_obs_id1'!$A:$B,2,FALSE)),0,VLOOKUP(C1093,'2. n_obs_id1'!$A:$B,2,FALSE))</f>
        <v>158</v>
      </c>
    </row>
    <row r="1094" spans="1:26" x14ac:dyDescent="0.2">
      <c r="A1094">
        <v>1093</v>
      </c>
      <c r="B1094" t="s">
        <v>154</v>
      </c>
      <c r="C1094" t="s">
        <v>100</v>
      </c>
      <c r="D1094">
        <v>0</v>
      </c>
      <c r="E1094">
        <v>1</v>
      </c>
      <c r="F1094">
        <v>2</v>
      </c>
      <c r="G1094">
        <v>1</v>
      </c>
      <c r="H1094" s="7">
        <v>0</v>
      </c>
      <c r="I1094" s="7">
        <v>1</v>
      </c>
      <c r="J1094" t="s">
        <v>2</v>
      </c>
      <c r="K1094" t="s">
        <v>2</v>
      </c>
      <c r="L1094" t="s">
        <v>4</v>
      </c>
      <c r="M1094" t="s">
        <v>6</v>
      </c>
      <c r="N1094" s="1">
        <v>60.166666666666664</v>
      </c>
      <c r="O1094" s="1">
        <v>85.666666666666671</v>
      </c>
      <c r="P1094" s="1">
        <v>29.732137494637012</v>
      </c>
      <c r="Q1094" s="1">
        <v>22.472205054244231</v>
      </c>
      <c r="R1094" s="1">
        <v>38.637286496795177</v>
      </c>
      <c r="S1094" s="1">
        <v>25.466237699519432</v>
      </c>
      <c r="T1094" s="1">
        <v>-8.905149002158165</v>
      </c>
      <c r="U1094" s="1">
        <v>-2.9940326452752011</v>
      </c>
      <c r="V1094" s="13">
        <v>2014</v>
      </c>
      <c r="W1094" s="13" t="s">
        <v>10</v>
      </c>
      <c r="X1094" s="13" t="s">
        <v>71</v>
      </c>
      <c r="Y1094" s="14">
        <f>VLOOKUP(B1094,'2. n_obs_id1'!$A:$B,2,FALSE)</f>
        <v>158</v>
      </c>
      <c r="Z1094" s="14">
        <f>IF(ISERROR(VLOOKUP(C1094,'2. n_obs_id1'!$A:$B,2,FALSE)),0,VLOOKUP(C1094,'2. n_obs_id1'!$A:$B,2,FALSE))</f>
        <v>42</v>
      </c>
    </row>
    <row r="1095" spans="1:26" x14ac:dyDescent="0.2">
      <c r="A1095">
        <v>1094</v>
      </c>
      <c r="B1095" t="s">
        <v>154</v>
      </c>
      <c r="C1095" t="s">
        <v>100</v>
      </c>
      <c r="D1095">
        <v>0</v>
      </c>
      <c r="E1095">
        <v>1</v>
      </c>
      <c r="F1095">
        <v>2</v>
      </c>
      <c r="G1095">
        <v>1</v>
      </c>
      <c r="H1095" s="7">
        <v>0</v>
      </c>
      <c r="I1095" s="7">
        <v>1</v>
      </c>
      <c r="J1095" t="s">
        <v>2</v>
      </c>
      <c r="K1095" t="s">
        <v>2</v>
      </c>
      <c r="L1095" t="s">
        <v>4</v>
      </c>
      <c r="M1095" t="s">
        <v>6</v>
      </c>
      <c r="N1095" s="1">
        <v>60.166666666666664</v>
      </c>
      <c r="O1095" s="1">
        <v>85.666666666666671</v>
      </c>
      <c r="P1095" s="1">
        <v>29.732137494637012</v>
      </c>
      <c r="Q1095" s="1">
        <v>22.472205054244231</v>
      </c>
      <c r="R1095" s="1">
        <v>38.637286496795177</v>
      </c>
      <c r="S1095" s="1">
        <v>25.466237699519432</v>
      </c>
      <c r="T1095" s="1">
        <v>-8.905149002158165</v>
      </c>
      <c r="U1095" s="1">
        <v>-2.9940326452752011</v>
      </c>
      <c r="V1095" s="13">
        <v>2014</v>
      </c>
      <c r="W1095" s="13" t="s">
        <v>10</v>
      </c>
      <c r="X1095" s="13" t="s">
        <v>71</v>
      </c>
      <c r="Y1095" s="14">
        <f>VLOOKUP(B1095,'2. n_obs_id1'!$A:$B,2,FALSE)</f>
        <v>158</v>
      </c>
      <c r="Z1095" s="14">
        <f>IF(ISERROR(VLOOKUP(C1095,'2. n_obs_id1'!$A:$B,2,FALSE)),0,VLOOKUP(C1095,'2. n_obs_id1'!$A:$B,2,FALSE))</f>
        <v>42</v>
      </c>
    </row>
    <row r="1096" spans="1:26" x14ac:dyDescent="0.2">
      <c r="A1096">
        <v>1095</v>
      </c>
      <c r="B1096" t="s">
        <v>100</v>
      </c>
      <c r="C1096" t="s">
        <v>154</v>
      </c>
      <c r="D1096">
        <v>1</v>
      </c>
      <c r="E1096">
        <v>0</v>
      </c>
      <c r="F1096">
        <v>2</v>
      </c>
      <c r="G1096">
        <v>1</v>
      </c>
      <c r="H1096" s="7">
        <v>1</v>
      </c>
      <c r="I1096" s="7">
        <v>0</v>
      </c>
      <c r="J1096" t="s">
        <v>2</v>
      </c>
      <c r="K1096" t="s">
        <v>2</v>
      </c>
      <c r="L1096" t="s">
        <v>6</v>
      </c>
      <c r="M1096" t="s">
        <v>4</v>
      </c>
      <c r="N1096" s="1">
        <v>85.666666666666671</v>
      </c>
      <c r="O1096" s="1">
        <v>60.166666666666664</v>
      </c>
      <c r="P1096" s="1">
        <v>22.472205054244231</v>
      </c>
      <c r="Q1096" s="1">
        <v>29.732137494637012</v>
      </c>
      <c r="R1096" s="1">
        <v>23.09909307574117</v>
      </c>
      <c r="S1096" s="1">
        <v>38.502524349691555</v>
      </c>
      <c r="T1096" s="1">
        <v>-0.62688802149693856</v>
      </c>
      <c r="U1096" s="1">
        <v>-8.770386855054543</v>
      </c>
      <c r="V1096" s="13">
        <v>2014</v>
      </c>
      <c r="W1096" s="13" t="s">
        <v>10</v>
      </c>
      <c r="X1096" s="13" t="s">
        <v>71</v>
      </c>
      <c r="Y1096" s="14">
        <f>VLOOKUP(B1096,'2. n_obs_id1'!$A:$B,2,FALSE)</f>
        <v>42</v>
      </c>
      <c r="Z1096" s="14">
        <f>IF(ISERROR(VLOOKUP(C1096,'2. n_obs_id1'!$A:$B,2,FALSE)),0,VLOOKUP(C1096,'2. n_obs_id1'!$A:$B,2,FALSE))</f>
        <v>158</v>
      </c>
    </row>
    <row r="1097" spans="1:26" x14ac:dyDescent="0.2">
      <c r="A1097">
        <v>1096</v>
      </c>
      <c r="B1097" t="s">
        <v>134</v>
      </c>
      <c r="C1097" t="s">
        <v>154</v>
      </c>
      <c r="D1097">
        <v>1</v>
      </c>
      <c r="E1097">
        <v>0</v>
      </c>
      <c r="F1097">
        <v>1</v>
      </c>
      <c r="G1097">
        <v>2</v>
      </c>
      <c r="H1097" s="7" t="s">
        <v>5</v>
      </c>
      <c r="I1097" s="7" t="s">
        <v>5</v>
      </c>
      <c r="J1097" t="s">
        <v>3</v>
      </c>
      <c r="K1097" t="s">
        <v>2</v>
      </c>
      <c r="L1097" t="s">
        <v>6</v>
      </c>
      <c r="M1097" t="s">
        <v>4</v>
      </c>
      <c r="N1097" s="1">
        <v>90.285714285714292</v>
      </c>
      <c r="O1097" s="1">
        <v>60.166666666666664</v>
      </c>
      <c r="P1097" s="1">
        <v>8.9442719099991592</v>
      </c>
      <c r="Q1097" s="1">
        <v>29.732137494637012</v>
      </c>
      <c r="R1097" s="1">
        <v>27.537942075366431</v>
      </c>
      <c r="S1097" s="1">
        <v>38.502524349691555</v>
      </c>
      <c r="T1097" s="1">
        <v>-18.593670165367271</v>
      </c>
      <c r="U1097" s="1">
        <v>-8.770386855054543</v>
      </c>
      <c r="V1097" s="13">
        <v>2014</v>
      </c>
      <c r="W1097" s="13" t="s">
        <v>10</v>
      </c>
      <c r="X1097" s="13" t="s">
        <v>71</v>
      </c>
      <c r="Y1097" s="14">
        <f>VLOOKUP(B1097,'2. n_obs_id1'!$A:$B,2,FALSE)</f>
        <v>142</v>
      </c>
      <c r="Z1097" s="14">
        <f>IF(ISERROR(VLOOKUP(C1097,'2. n_obs_id1'!$A:$B,2,FALSE)),0,VLOOKUP(C1097,'2. n_obs_id1'!$A:$B,2,FALSE))</f>
        <v>158</v>
      </c>
    </row>
    <row r="1098" spans="1:26" x14ac:dyDescent="0.2">
      <c r="A1098">
        <v>1097</v>
      </c>
      <c r="B1098" t="s">
        <v>154</v>
      </c>
      <c r="C1098" t="s">
        <v>134</v>
      </c>
      <c r="D1098">
        <v>0</v>
      </c>
      <c r="E1098">
        <v>1</v>
      </c>
      <c r="F1098">
        <v>1</v>
      </c>
      <c r="G1098">
        <v>2</v>
      </c>
      <c r="H1098" s="7" t="s">
        <v>5</v>
      </c>
      <c r="I1098" s="7" t="s">
        <v>5</v>
      </c>
      <c r="J1098" t="s">
        <v>2</v>
      </c>
      <c r="K1098" t="s">
        <v>3</v>
      </c>
      <c r="L1098" t="s">
        <v>4</v>
      </c>
      <c r="M1098" t="s">
        <v>6</v>
      </c>
      <c r="N1098" s="1">
        <v>60.166666666666664</v>
      </c>
      <c r="O1098" s="1">
        <v>90.285714285714292</v>
      </c>
      <c r="P1098" s="1">
        <v>29.732137494637012</v>
      </c>
      <c r="Q1098" s="1">
        <v>8.9442719099991592</v>
      </c>
      <c r="R1098" s="1">
        <v>38.637286496795177</v>
      </c>
      <c r="S1098" s="1">
        <v>27.13312842137822</v>
      </c>
      <c r="T1098" s="1">
        <v>-8.905149002158165</v>
      </c>
      <c r="U1098" s="1">
        <v>-18.188856511379061</v>
      </c>
      <c r="V1098" s="13">
        <v>2014</v>
      </c>
      <c r="W1098" s="13" t="s">
        <v>10</v>
      </c>
      <c r="X1098" s="13" t="s">
        <v>71</v>
      </c>
      <c r="Y1098" s="14">
        <f>VLOOKUP(B1098,'2. n_obs_id1'!$A:$B,2,FALSE)</f>
        <v>158</v>
      </c>
      <c r="Z1098" s="14">
        <f>IF(ISERROR(VLOOKUP(C1098,'2. n_obs_id1'!$A:$B,2,FALSE)),0,VLOOKUP(C1098,'2. n_obs_id1'!$A:$B,2,FALSE))</f>
        <v>142</v>
      </c>
    </row>
    <row r="1099" spans="1:26" x14ac:dyDescent="0.2">
      <c r="A1099">
        <v>1098</v>
      </c>
      <c r="B1099" t="s">
        <v>154</v>
      </c>
      <c r="C1099" t="s">
        <v>134</v>
      </c>
      <c r="D1099">
        <v>0</v>
      </c>
      <c r="E1099">
        <v>1</v>
      </c>
      <c r="F1099">
        <v>2</v>
      </c>
      <c r="G1099">
        <v>1</v>
      </c>
      <c r="H1099" s="7">
        <v>0</v>
      </c>
      <c r="I1099" s="7">
        <v>1</v>
      </c>
      <c r="J1099" t="s">
        <v>2</v>
      </c>
      <c r="K1099" t="s">
        <v>3</v>
      </c>
      <c r="L1099" t="s">
        <v>4</v>
      </c>
      <c r="M1099" t="s">
        <v>6</v>
      </c>
      <c r="N1099" s="1">
        <v>60.166666666666664</v>
      </c>
      <c r="O1099" s="1">
        <v>90.285714285714292</v>
      </c>
      <c r="P1099" s="1">
        <v>29.732137494637012</v>
      </c>
      <c r="Q1099" s="1">
        <v>8.9442719099991592</v>
      </c>
      <c r="R1099" s="1">
        <v>38.637286496795177</v>
      </c>
      <c r="S1099" s="1">
        <v>27.13312842137822</v>
      </c>
      <c r="T1099" s="1">
        <v>-8.905149002158165</v>
      </c>
      <c r="U1099" s="1">
        <v>-18.188856511379061</v>
      </c>
      <c r="V1099" s="13">
        <v>2014</v>
      </c>
      <c r="W1099" s="13" t="s">
        <v>10</v>
      </c>
      <c r="X1099" s="13" t="s">
        <v>71</v>
      </c>
      <c r="Y1099" s="14">
        <f>VLOOKUP(B1099,'2. n_obs_id1'!$A:$B,2,FALSE)</f>
        <v>158</v>
      </c>
      <c r="Z1099" s="14">
        <f>IF(ISERROR(VLOOKUP(C1099,'2. n_obs_id1'!$A:$B,2,FALSE)),0,VLOOKUP(C1099,'2. n_obs_id1'!$A:$B,2,FALSE))</f>
        <v>142</v>
      </c>
    </row>
    <row r="1100" spans="1:26" x14ac:dyDescent="0.2">
      <c r="A1100">
        <v>1099</v>
      </c>
      <c r="B1100" t="s">
        <v>134</v>
      </c>
      <c r="C1100" t="s">
        <v>100</v>
      </c>
      <c r="D1100">
        <v>1</v>
      </c>
      <c r="E1100">
        <v>0</v>
      </c>
      <c r="F1100">
        <v>1</v>
      </c>
      <c r="G1100">
        <v>2</v>
      </c>
      <c r="H1100" s="7">
        <v>1</v>
      </c>
      <c r="I1100" s="7">
        <v>0</v>
      </c>
      <c r="J1100" t="s">
        <v>3</v>
      </c>
      <c r="K1100" t="s">
        <v>2</v>
      </c>
      <c r="L1100" t="s">
        <v>6</v>
      </c>
      <c r="M1100" t="s">
        <v>6</v>
      </c>
      <c r="N1100" s="1">
        <v>90.285714285714292</v>
      </c>
      <c r="O1100" s="1">
        <v>85.666666666666671</v>
      </c>
      <c r="P1100" s="1">
        <v>8.9442719099991592</v>
      </c>
      <c r="Q1100" s="1">
        <v>22.472205054244231</v>
      </c>
      <c r="R1100" s="1">
        <v>27.537942075366431</v>
      </c>
      <c r="S1100" s="1">
        <v>25.466237699519432</v>
      </c>
      <c r="T1100" s="1">
        <v>-18.593670165367271</v>
      </c>
      <c r="U1100" s="1">
        <v>-2.9940326452752011</v>
      </c>
      <c r="V1100" s="13">
        <v>2014</v>
      </c>
      <c r="W1100" s="13" t="s">
        <v>10</v>
      </c>
      <c r="X1100" s="13" t="s">
        <v>71</v>
      </c>
      <c r="Y1100" s="14">
        <f>VLOOKUP(B1100,'2. n_obs_id1'!$A:$B,2,FALSE)</f>
        <v>142</v>
      </c>
      <c r="Z1100" s="14">
        <f>IF(ISERROR(VLOOKUP(C1100,'2. n_obs_id1'!$A:$B,2,FALSE)),0,VLOOKUP(C1100,'2. n_obs_id1'!$A:$B,2,FALSE))</f>
        <v>42</v>
      </c>
    </row>
    <row r="1101" spans="1:26" x14ac:dyDescent="0.2">
      <c r="A1101">
        <v>1100</v>
      </c>
      <c r="B1101" t="s">
        <v>154</v>
      </c>
      <c r="C1101" t="s">
        <v>134</v>
      </c>
      <c r="D1101">
        <v>0</v>
      </c>
      <c r="E1101">
        <v>1</v>
      </c>
      <c r="F1101">
        <v>2</v>
      </c>
      <c r="G1101">
        <v>1</v>
      </c>
      <c r="H1101" s="7">
        <v>0</v>
      </c>
      <c r="I1101" s="7">
        <v>1</v>
      </c>
      <c r="J1101" t="s">
        <v>2</v>
      </c>
      <c r="K1101" t="s">
        <v>3</v>
      </c>
      <c r="L1101" t="s">
        <v>4</v>
      </c>
      <c r="M1101" t="s">
        <v>6</v>
      </c>
      <c r="N1101" s="1">
        <v>60.166666666666664</v>
      </c>
      <c r="O1101" s="1">
        <v>90.285714285714292</v>
      </c>
      <c r="P1101" s="1">
        <v>29.732137494637012</v>
      </c>
      <c r="Q1101" s="1">
        <v>8.9442719099991592</v>
      </c>
      <c r="R1101" s="1">
        <v>38.637286496795177</v>
      </c>
      <c r="S1101" s="1">
        <v>27.13312842137822</v>
      </c>
      <c r="T1101" s="1">
        <v>-8.905149002158165</v>
      </c>
      <c r="U1101" s="1">
        <v>-18.188856511379061</v>
      </c>
      <c r="V1101" s="13">
        <v>2014</v>
      </c>
      <c r="W1101" s="13" t="s">
        <v>10</v>
      </c>
      <c r="X1101" s="13" t="s">
        <v>71</v>
      </c>
      <c r="Y1101" s="14">
        <f>VLOOKUP(B1101,'2. n_obs_id1'!$A:$B,2,FALSE)</f>
        <v>158</v>
      </c>
      <c r="Z1101" s="14">
        <f>IF(ISERROR(VLOOKUP(C1101,'2. n_obs_id1'!$A:$B,2,FALSE)),0,VLOOKUP(C1101,'2. n_obs_id1'!$A:$B,2,FALSE))</f>
        <v>142</v>
      </c>
    </row>
    <row r="1102" spans="1:26" x14ac:dyDescent="0.2">
      <c r="A1102">
        <v>1101</v>
      </c>
      <c r="B1102" t="s">
        <v>154</v>
      </c>
      <c r="C1102" t="s">
        <v>134</v>
      </c>
      <c r="D1102">
        <v>0</v>
      </c>
      <c r="E1102">
        <v>1</v>
      </c>
      <c r="F1102">
        <v>1</v>
      </c>
      <c r="G1102">
        <v>2</v>
      </c>
      <c r="H1102" s="7">
        <v>0</v>
      </c>
      <c r="I1102" s="7">
        <v>1</v>
      </c>
      <c r="J1102" t="s">
        <v>2</v>
      </c>
      <c r="K1102" t="s">
        <v>3</v>
      </c>
      <c r="L1102" t="s">
        <v>4</v>
      </c>
      <c r="M1102" t="s">
        <v>6</v>
      </c>
      <c r="N1102" s="1">
        <v>60.166666666666664</v>
      </c>
      <c r="O1102" s="1">
        <v>90.285714285714292</v>
      </c>
      <c r="P1102" s="1">
        <v>29.732137494637012</v>
      </c>
      <c r="Q1102" s="1">
        <v>8.9442719099991592</v>
      </c>
      <c r="R1102" s="1">
        <v>38.637286496795177</v>
      </c>
      <c r="S1102" s="1">
        <v>27.13312842137822</v>
      </c>
      <c r="T1102" s="1">
        <v>-8.905149002158165</v>
      </c>
      <c r="U1102" s="1">
        <v>-18.188856511379061</v>
      </c>
      <c r="V1102" s="13">
        <v>2014</v>
      </c>
      <c r="W1102" s="13" t="s">
        <v>10</v>
      </c>
      <c r="X1102" s="13" t="s">
        <v>71</v>
      </c>
      <c r="Y1102" s="14">
        <f>VLOOKUP(B1102,'2. n_obs_id1'!$A:$B,2,FALSE)</f>
        <v>158</v>
      </c>
      <c r="Z1102" s="14">
        <f>IF(ISERROR(VLOOKUP(C1102,'2. n_obs_id1'!$A:$B,2,FALSE)),0,VLOOKUP(C1102,'2. n_obs_id1'!$A:$B,2,FALSE))</f>
        <v>142</v>
      </c>
    </row>
    <row r="1103" spans="1:26" x14ac:dyDescent="0.2">
      <c r="A1103">
        <v>1102</v>
      </c>
      <c r="B1103" t="s">
        <v>154</v>
      </c>
      <c r="C1103" t="s">
        <v>134</v>
      </c>
      <c r="D1103">
        <v>0</v>
      </c>
      <c r="E1103">
        <v>1</v>
      </c>
      <c r="F1103">
        <v>1</v>
      </c>
      <c r="G1103">
        <v>2</v>
      </c>
      <c r="H1103" s="7">
        <v>0</v>
      </c>
      <c r="I1103" s="7">
        <v>1</v>
      </c>
      <c r="J1103" t="s">
        <v>2</v>
      </c>
      <c r="K1103" t="s">
        <v>3</v>
      </c>
      <c r="L1103" t="s">
        <v>4</v>
      </c>
      <c r="M1103" t="s">
        <v>6</v>
      </c>
      <c r="N1103" s="1">
        <v>60.166666666666664</v>
      </c>
      <c r="O1103" s="1">
        <v>90.285714285714292</v>
      </c>
      <c r="P1103" s="1">
        <v>29.732137494637012</v>
      </c>
      <c r="Q1103" s="1">
        <v>8.9442719099991592</v>
      </c>
      <c r="R1103" s="1">
        <v>38.637286496795177</v>
      </c>
      <c r="S1103" s="1">
        <v>27.13312842137822</v>
      </c>
      <c r="T1103" s="1">
        <v>-8.905149002158165</v>
      </c>
      <c r="U1103" s="1">
        <v>-18.188856511379061</v>
      </c>
      <c r="V1103" s="13">
        <v>2014</v>
      </c>
      <c r="W1103" s="13" t="s">
        <v>10</v>
      </c>
      <c r="X1103" s="13" t="s">
        <v>71</v>
      </c>
      <c r="Y1103" s="14">
        <f>VLOOKUP(B1103,'2. n_obs_id1'!$A:$B,2,FALSE)</f>
        <v>158</v>
      </c>
      <c r="Z1103" s="14">
        <f>IF(ISERROR(VLOOKUP(C1103,'2. n_obs_id1'!$A:$B,2,FALSE)),0,VLOOKUP(C1103,'2. n_obs_id1'!$A:$B,2,FALSE))</f>
        <v>142</v>
      </c>
    </row>
    <row r="1104" spans="1:26" x14ac:dyDescent="0.2">
      <c r="A1104">
        <v>1103</v>
      </c>
      <c r="B1104" t="s">
        <v>134</v>
      </c>
      <c r="C1104" t="s">
        <v>157</v>
      </c>
      <c r="D1104">
        <v>1</v>
      </c>
      <c r="E1104">
        <v>0</v>
      </c>
      <c r="F1104">
        <v>1</v>
      </c>
      <c r="G1104">
        <v>2</v>
      </c>
      <c r="H1104" s="7">
        <v>1</v>
      </c>
      <c r="I1104" s="7">
        <v>0</v>
      </c>
      <c r="J1104" t="s">
        <v>3</v>
      </c>
      <c r="K1104" t="s">
        <v>2</v>
      </c>
      <c r="L1104" t="s">
        <v>6</v>
      </c>
      <c r="M1104" t="s">
        <v>6</v>
      </c>
      <c r="N1104" s="1">
        <v>90.285714285714292</v>
      </c>
      <c r="O1104" s="1">
        <v>81.400000000000006</v>
      </c>
      <c r="P1104" s="1">
        <v>8.9442719099991592</v>
      </c>
      <c r="Q1104" s="1">
        <v>167.35590817177624</v>
      </c>
      <c r="R1104" s="1">
        <v>27.537942075366431</v>
      </c>
      <c r="S1104" s="1">
        <v>147.46769362274719</v>
      </c>
      <c r="T1104" s="1">
        <v>-18.593670165367271</v>
      </c>
      <c r="U1104" s="1">
        <v>19.888214549029044</v>
      </c>
      <c r="V1104" s="13">
        <v>2014</v>
      </c>
      <c r="W1104" s="13" t="s">
        <v>10</v>
      </c>
      <c r="X1104" s="13" t="s">
        <v>71</v>
      </c>
      <c r="Y1104" s="14">
        <f>VLOOKUP(B1104,'2. n_obs_id1'!$A:$B,2,FALSE)</f>
        <v>142</v>
      </c>
      <c r="Z1104" s="14">
        <f>IF(ISERROR(VLOOKUP(C1104,'2. n_obs_id1'!$A:$B,2,FALSE)),0,VLOOKUP(C1104,'2. n_obs_id1'!$A:$B,2,FALSE))</f>
        <v>70</v>
      </c>
    </row>
    <row r="1105" spans="1:26" x14ac:dyDescent="0.2">
      <c r="A1105">
        <v>1104</v>
      </c>
      <c r="B1105" t="s">
        <v>134</v>
      </c>
      <c r="C1105" t="s">
        <v>157</v>
      </c>
      <c r="D1105">
        <v>1</v>
      </c>
      <c r="E1105">
        <v>0</v>
      </c>
      <c r="F1105">
        <v>1</v>
      </c>
      <c r="G1105">
        <v>2</v>
      </c>
      <c r="H1105" s="7">
        <v>1</v>
      </c>
      <c r="I1105" s="7">
        <v>0</v>
      </c>
      <c r="J1105" t="s">
        <v>3</v>
      </c>
      <c r="K1105" t="s">
        <v>2</v>
      </c>
      <c r="L1105" t="s">
        <v>6</v>
      </c>
      <c r="M1105" t="s">
        <v>6</v>
      </c>
      <c r="N1105" s="1">
        <v>90.285714285714292</v>
      </c>
      <c r="O1105" s="1">
        <v>81.400000000000006</v>
      </c>
      <c r="P1105" s="1">
        <v>8.9442719099991592</v>
      </c>
      <c r="Q1105" s="1">
        <v>167.35590817177624</v>
      </c>
      <c r="R1105" s="1">
        <v>27.537942075366431</v>
      </c>
      <c r="S1105" s="1">
        <v>147.46769362274719</v>
      </c>
      <c r="T1105" s="1">
        <v>-18.593670165367271</v>
      </c>
      <c r="U1105" s="1">
        <v>19.888214549029044</v>
      </c>
      <c r="V1105" s="13">
        <v>2014</v>
      </c>
      <c r="W1105" s="13" t="s">
        <v>10</v>
      </c>
      <c r="X1105" s="13" t="s">
        <v>71</v>
      </c>
      <c r="Y1105" s="14">
        <f>VLOOKUP(B1105,'2. n_obs_id1'!$A:$B,2,FALSE)</f>
        <v>142</v>
      </c>
      <c r="Z1105" s="14">
        <f>IF(ISERROR(VLOOKUP(C1105,'2. n_obs_id1'!$A:$B,2,FALSE)),0,VLOOKUP(C1105,'2. n_obs_id1'!$A:$B,2,FALSE))</f>
        <v>70</v>
      </c>
    </row>
    <row r="1106" spans="1:26" x14ac:dyDescent="0.2">
      <c r="A1106">
        <v>1105</v>
      </c>
      <c r="B1106" t="s">
        <v>157</v>
      </c>
      <c r="C1106" t="s">
        <v>134</v>
      </c>
      <c r="D1106">
        <v>0</v>
      </c>
      <c r="E1106">
        <v>1</v>
      </c>
      <c r="F1106">
        <v>1</v>
      </c>
      <c r="G1106">
        <v>2</v>
      </c>
      <c r="H1106" s="7">
        <v>0</v>
      </c>
      <c r="I1106" s="7">
        <v>1</v>
      </c>
      <c r="J1106" t="s">
        <v>2</v>
      </c>
      <c r="K1106" t="s">
        <v>3</v>
      </c>
      <c r="L1106" t="s">
        <v>6</v>
      </c>
      <c r="M1106" t="s">
        <v>6</v>
      </c>
      <c r="N1106" s="1">
        <v>81.400000000000006</v>
      </c>
      <c r="O1106" s="1">
        <v>90.285714285714292</v>
      </c>
      <c r="P1106" s="1">
        <v>167.35590817177624</v>
      </c>
      <c r="Q1106" s="1">
        <v>8.9442719099991592</v>
      </c>
      <c r="R1106" s="1">
        <v>159.82581889712145</v>
      </c>
      <c r="S1106" s="1">
        <v>27.13312842137822</v>
      </c>
      <c r="T1106" s="1">
        <v>7.5300892746547845</v>
      </c>
      <c r="U1106" s="1">
        <v>-18.188856511379061</v>
      </c>
      <c r="V1106" s="13">
        <v>2014</v>
      </c>
      <c r="W1106" s="13" t="s">
        <v>10</v>
      </c>
      <c r="X1106" s="13" t="s">
        <v>71</v>
      </c>
      <c r="Y1106" s="14">
        <f>VLOOKUP(B1106,'2. n_obs_id1'!$A:$B,2,FALSE)</f>
        <v>70</v>
      </c>
      <c r="Z1106" s="14">
        <f>IF(ISERROR(VLOOKUP(C1106,'2. n_obs_id1'!$A:$B,2,FALSE)),0,VLOOKUP(C1106,'2. n_obs_id1'!$A:$B,2,FALSE))</f>
        <v>142</v>
      </c>
    </row>
    <row r="1107" spans="1:26" x14ac:dyDescent="0.2">
      <c r="A1107">
        <v>1106</v>
      </c>
      <c r="B1107" t="s">
        <v>154</v>
      </c>
      <c r="C1107" t="s">
        <v>134</v>
      </c>
      <c r="D1107">
        <v>0</v>
      </c>
      <c r="E1107">
        <v>1</v>
      </c>
      <c r="F1107">
        <v>1</v>
      </c>
      <c r="G1107">
        <v>2</v>
      </c>
      <c r="H1107" s="7">
        <v>0</v>
      </c>
      <c r="I1107" s="7">
        <v>1</v>
      </c>
      <c r="J1107" t="s">
        <v>2</v>
      </c>
      <c r="K1107" t="s">
        <v>3</v>
      </c>
      <c r="L1107" t="s">
        <v>4</v>
      </c>
      <c r="M1107" t="s">
        <v>6</v>
      </c>
      <c r="N1107" s="1">
        <v>60.166666666666664</v>
      </c>
      <c r="O1107" s="1">
        <v>90.285714285714292</v>
      </c>
      <c r="P1107" s="1">
        <v>29.732137494637012</v>
      </c>
      <c r="Q1107" s="1">
        <v>8.9442719099991592</v>
      </c>
      <c r="R1107" s="1">
        <v>38.637286496795177</v>
      </c>
      <c r="S1107" s="1">
        <v>27.13312842137822</v>
      </c>
      <c r="T1107" s="1">
        <v>-8.905149002158165</v>
      </c>
      <c r="U1107" s="1">
        <v>-18.188856511379061</v>
      </c>
      <c r="V1107" s="13">
        <v>2014</v>
      </c>
      <c r="W1107" s="13" t="s">
        <v>10</v>
      </c>
      <c r="X1107" s="13" t="s">
        <v>71</v>
      </c>
      <c r="Y1107" s="14">
        <f>VLOOKUP(B1107,'2. n_obs_id1'!$A:$B,2,FALSE)</f>
        <v>158</v>
      </c>
      <c r="Z1107" s="14">
        <f>IF(ISERROR(VLOOKUP(C1107,'2. n_obs_id1'!$A:$B,2,FALSE)),0,VLOOKUP(C1107,'2. n_obs_id1'!$A:$B,2,FALSE))</f>
        <v>142</v>
      </c>
    </row>
    <row r="1108" spans="1:26" x14ac:dyDescent="0.2">
      <c r="A1108">
        <v>1107</v>
      </c>
      <c r="B1108" t="s">
        <v>154</v>
      </c>
      <c r="C1108" t="s">
        <v>134</v>
      </c>
      <c r="D1108">
        <v>0</v>
      </c>
      <c r="E1108">
        <v>1</v>
      </c>
      <c r="F1108">
        <v>2</v>
      </c>
      <c r="G1108">
        <v>1</v>
      </c>
      <c r="H1108" s="7">
        <v>0</v>
      </c>
      <c r="I1108" s="7">
        <v>1</v>
      </c>
      <c r="J1108" t="s">
        <v>2</v>
      </c>
      <c r="K1108" t="s">
        <v>3</v>
      </c>
      <c r="L1108" t="s">
        <v>4</v>
      </c>
      <c r="M1108" t="s">
        <v>6</v>
      </c>
      <c r="N1108" s="1">
        <v>60.166666666666664</v>
      </c>
      <c r="O1108" s="1">
        <v>90.285714285714292</v>
      </c>
      <c r="P1108" s="1">
        <v>29.732137494637012</v>
      </c>
      <c r="Q1108" s="1">
        <v>8.9442719099991592</v>
      </c>
      <c r="R1108" s="1">
        <v>38.637286496795177</v>
      </c>
      <c r="S1108" s="1">
        <v>27.13312842137822</v>
      </c>
      <c r="T1108" s="1">
        <v>-8.905149002158165</v>
      </c>
      <c r="U1108" s="1">
        <v>-18.188856511379061</v>
      </c>
      <c r="V1108" s="13">
        <v>2014</v>
      </c>
      <c r="W1108" s="13" t="s">
        <v>10</v>
      </c>
      <c r="X1108" s="13" t="s">
        <v>71</v>
      </c>
      <c r="Y1108" s="14">
        <f>VLOOKUP(B1108,'2. n_obs_id1'!$A:$B,2,FALSE)</f>
        <v>158</v>
      </c>
      <c r="Z1108" s="14">
        <f>IF(ISERROR(VLOOKUP(C1108,'2. n_obs_id1'!$A:$B,2,FALSE)),0,VLOOKUP(C1108,'2. n_obs_id1'!$A:$B,2,FALSE))</f>
        <v>142</v>
      </c>
    </row>
    <row r="1109" spans="1:26" x14ac:dyDescent="0.2">
      <c r="A1109">
        <v>1108</v>
      </c>
      <c r="B1109" t="s">
        <v>154</v>
      </c>
      <c r="C1109" t="s">
        <v>134</v>
      </c>
      <c r="D1109">
        <v>0</v>
      </c>
      <c r="E1109">
        <v>1</v>
      </c>
      <c r="F1109">
        <v>2</v>
      </c>
      <c r="G1109">
        <v>1</v>
      </c>
      <c r="H1109" s="7">
        <v>0</v>
      </c>
      <c r="I1109" s="7">
        <v>1</v>
      </c>
      <c r="J1109" t="s">
        <v>2</v>
      </c>
      <c r="K1109" t="s">
        <v>3</v>
      </c>
      <c r="L1109" t="s">
        <v>4</v>
      </c>
      <c r="M1109" t="s">
        <v>6</v>
      </c>
      <c r="N1109" s="1">
        <v>60.166666666666664</v>
      </c>
      <c r="O1109" s="1">
        <v>90.285714285714292</v>
      </c>
      <c r="P1109" s="1">
        <v>29.732137494637012</v>
      </c>
      <c r="Q1109" s="1">
        <v>8.9442719099991592</v>
      </c>
      <c r="R1109" s="1">
        <v>38.637286496795177</v>
      </c>
      <c r="S1109" s="1">
        <v>27.13312842137822</v>
      </c>
      <c r="T1109" s="1">
        <v>-8.905149002158165</v>
      </c>
      <c r="U1109" s="1">
        <v>-18.188856511379061</v>
      </c>
      <c r="V1109" s="13">
        <v>2014</v>
      </c>
      <c r="W1109" s="13" t="s">
        <v>10</v>
      </c>
      <c r="X1109" s="13" t="s">
        <v>71</v>
      </c>
      <c r="Y1109" s="14">
        <f>VLOOKUP(B1109,'2. n_obs_id1'!$A:$B,2,FALSE)</f>
        <v>158</v>
      </c>
      <c r="Z1109" s="14">
        <f>IF(ISERROR(VLOOKUP(C1109,'2. n_obs_id1'!$A:$B,2,FALSE)),0,VLOOKUP(C1109,'2. n_obs_id1'!$A:$B,2,FALSE))</f>
        <v>142</v>
      </c>
    </row>
    <row r="1110" spans="1:26" x14ac:dyDescent="0.2">
      <c r="A1110">
        <v>1109</v>
      </c>
      <c r="B1110" t="s">
        <v>154</v>
      </c>
      <c r="C1110" t="s">
        <v>134</v>
      </c>
      <c r="D1110">
        <v>0</v>
      </c>
      <c r="E1110">
        <v>1</v>
      </c>
      <c r="F1110">
        <v>2</v>
      </c>
      <c r="G1110">
        <v>1</v>
      </c>
      <c r="H1110" s="7">
        <v>0</v>
      </c>
      <c r="I1110" s="7">
        <v>1</v>
      </c>
      <c r="J1110" t="s">
        <v>2</v>
      </c>
      <c r="K1110" t="s">
        <v>3</v>
      </c>
      <c r="L1110" t="s">
        <v>4</v>
      </c>
      <c r="M1110" t="s">
        <v>6</v>
      </c>
      <c r="N1110" s="1">
        <v>60.166666666666664</v>
      </c>
      <c r="O1110" s="1">
        <v>90.285714285714292</v>
      </c>
      <c r="P1110" s="1">
        <v>29.732137494637012</v>
      </c>
      <c r="Q1110" s="1">
        <v>8.9442719099991592</v>
      </c>
      <c r="R1110" s="1">
        <v>38.637286496795177</v>
      </c>
      <c r="S1110" s="1">
        <v>27.13312842137822</v>
      </c>
      <c r="T1110" s="1">
        <v>-8.905149002158165</v>
      </c>
      <c r="U1110" s="1">
        <v>-18.188856511379061</v>
      </c>
      <c r="V1110" s="13">
        <v>2014</v>
      </c>
      <c r="W1110" s="13" t="s">
        <v>10</v>
      </c>
      <c r="X1110" s="13" t="s">
        <v>71</v>
      </c>
      <c r="Y1110" s="14">
        <f>VLOOKUP(B1110,'2. n_obs_id1'!$A:$B,2,FALSE)</f>
        <v>158</v>
      </c>
      <c r="Z1110" s="14">
        <f>IF(ISERROR(VLOOKUP(C1110,'2. n_obs_id1'!$A:$B,2,FALSE)),0,VLOOKUP(C1110,'2. n_obs_id1'!$A:$B,2,FALSE))</f>
        <v>142</v>
      </c>
    </row>
    <row r="1111" spans="1:26" x14ac:dyDescent="0.2">
      <c r="A1111">
        <v>1110</v>
      </c>
      <c r="B1111" t="s">
        <v>154</v>
      </c>
      <c r="C1111" t="s">
        <v>134</v>
      </c>
      <c r="D1111">
        <v>0</v>
      </c>
      <c r="E1111">
        <v>1</v>
      </c>
      <c r="F1111">
        <v>1</v>
      </c>
      <c r="G1111">
        <v>2</v>
      </c>
      <c r="H1111" s="7">
        <v>0</v>
      </c>
      <c r="I1111" s="7">
        <v>1</v>
      </c>
      <c r="J1111" t="s">
        <v>2</v>
      </c>
      <c r="K1111" t="s">
        <v>3</v>
      </c>
      <c r="L1111" t="s">
        <v>4</v>
      </c>
      <c r="M1111" t="s">
        <v>6</v>
      </c>
      <c r="N1111" s="1">
        <v>60.166666666666664</v>
      </c>
      <c r="O1111" s="1">
        <v>90.285714285714292</v>
      </c>
      <c r="P1111" s="1">
        <v>29.732137494637012</v>
      </c>
      <c r="Q1111" s="1">
        <v>8.9442719099991592</v>
      </c>
      <c r="R1111" s="1">
        <v>38.637286496795177</v>
      </c>
      <c r="S1111" s="1">
        <v>27.13312842137822</v>
      </c>
      <c r="T1111" s="1">
        <v>-8.905149002158165</v>
      </c>
      <c r="U1111" s="1">
        <v>-18.188856511379061</v>
      </c>
      <c r="V1111" s="13">
        <v>2014</v>
      </c>
      <c r="W1111" s="13" t="s">
        <v>10</v>
      </c>
      <c r="X1111" s="13" t="s">
        <v>71</v>
      </c>
      <c r="Y1111" s="14">
        <f>VLOOKUP(B1111,'2. n_obs_id1'!$A:$B,2,FALSE)</f>
        <v>158</v>
      </c>
      <c r="Z1111" s="14">
        <f>IF(ISERROR(VLOOKUP(C1111,'2. n_obs_id1'!$A:$B,2,FALSE)),0,VLOOKUP(C1111,'2. n_obs_id1'!$A:$B,2,FALSE))</f>
        <v>142</v>
      </c>
    </row>
    <row r="1112" spans="1:26" x14ac:dyDescent="0.2">
      <c r="A1112">
        <v>1111</v>
      </c>
      <c r="B1112" t="s">
        <v>154</v>
      </c>
      <c r="C1112" t="s">
        <v>134</v>
      </c>
      <c r="D1112">
        <v>0</v>
      </c>
      <c r="E1112">
        <v>1</v>
      </c>
      <c r="F1112">
        <v>1</v>
      </c>
      <c r="G1112">
        <v>2</v>
      </c>
      <c r="H1112" s="7" t="s">
        <v>5</v>
      </c>
      <c r="I1112" s="7" t="s">
        <v>5</v>
      </c>
      <c r="J1112" t="s">
        <v>2</v>
      </c>
      <c r="K1112" t="s">
        <v>3</v>
      </c>
      <c r="L1112" t="s">
        <v>4</v>
      </c>
      <c r="M1112" t="s">
        <v>6</v>
      </c>
      <c r="N1112" s="1">
        <v>60.166666666666664</v>
      </c>
      <c r="O1112" s="1">
        <v>90.285714285714292</v>
      </c>
      <c r="P1112" s="1">
        <v>29.732137494637012</v>
      </c>
      <c r="Q1112" s="1">
        <v>8.9442719099991592</v>
      </c>
      <c r="R1112" s="1">
        <v>38.637286496795177</v>
      </c>
      <c r="S1112" s="1">
        <v>27.13312842137822</v>
      </c>
      <c r="T1112" s="1">
        <v>-8.905149002158165</v>
      </c>
      <c r="U1112" s="1">
        <v>-18.188856511379061</v>
      </c>
      <c r="V1112" s="13">
        <v>2014</v>
      </c>
      <c r="W1112" s="13" t="s">
        <v>10</v>
      </c>
      <c r="X1112" s="13" t="s">
        <v>71</v>
      </c>
      <c r="Y1112" s="14">
        <f>VLOOKUP(B1112,'2. n_obs_id1'!$A:$B,2,FALSE)</f>
        <v>158</v>
      </c>
      <c r="Z1112" s="14">
        <f>IF(ISERROR(VLOOKUP(C1112,'2. n_obs_id1'!$A:$B,2,FALSE)),0,VLOOKUP(C1112,'2. n_obs_id1'!$A:$B,2,FALSE))</f>
        <v>142</v>
      </c>
    </row>
    <row r="1113" spans="1:26" x14ac:dyDescent="0.2">
      <c r="A1113">
        <v>1112</v>
      </c>
      <c r="B1113" t="s">
        <v>157</v>
      </c>
      <c r="C1113" t="s">
        <v>134</v>
      </c>
      <c r="D1113">
        <v>0</v>
      </c>
      <c r="E1113">
        <v>1</v>
      </c>
      <c r="F1113">
        <v>1</v>
      </c>
      <c r="G1113">
        <v>2</v>
      </c>
      <c r="H1113" s="7" t="s">
        <v>5</v>
      </c>
      <c r="I1113" s="7" t="s">
        <v>5</v>
      </c>
      <c r="J1113" t="s">
        <v>2</v>
      </c>
      <c r="K1113" t="s">
        <v>3</v>
      </c>
      <c r="L1113" t="s">
        <v>6</v>
      </c>
      <c r="M1113" t="s">
        <v>6</v>
      </c>
      <c r="N1113" s="1">
        <v>81.400000000000006</v>
      </c>
      <c r="O1113" s="1">
        <v>90.285714285714292</v>
      </c>
      <c r="P1113" s="1">
        <v>167.35590817177624</v>
      </c>
      <c r="Q1113" s="1">
        <v>8.9442719099991592</v>
      </c>
      <c r="R1113" s="1">
        <v>159.82581889712145</v>
      </c>
      <c r="S1113" s="1">
        <v>27.13312842137822</v>
      </c>
      <c r="T1113" s="1">
        <v>7.5300892746547845</v>
      </c>
      <c r="U1113" s="1">
        <v>-18.188856511379061</v>
      </c>
      <c r="V1113" s="13">
        <v>2014</v>
      </c>
      <c r="W1113" s="13" t="s">
        <v>10</v>
      </c>
      <c r="X1113" s="13" t="s">
        <v>71</v>
      </c>
      <c r="Y1113" s="14">
        <f>VLOOKUP(B1113,'2. n_obs_id1'!$A:$B,2,FALSE)</f>
        <v>70</v>
      </c>
      <c r="Z1113" s="14">
        <f>IF(ISERROR(VLOOKUP(C1113,'2. n_obs_id1'!$A:$B,2,FALSE)),0,VLOOKUP(C1113,'2. n_obs_id1'!$A:$B,2,FALSE))</f>
        <v>142</v>
      </c>
    </row>
    <row r="1114" spans="1:26" x14ac:dyDescent="0.2">
      <c r="A1114">
        <v>1113</v>
      </c>
      <c r="B1114" t="s">
        <v>154</v>
      </c>
      <c r="C1114" t="s">
        <v>152</v>
      </c>
      <c r="D1114">
        <v>0</v>
      </c>
      <c r="E1114">
        <v>1</v>
      </c>
      <c r="F1114">
        <v>1</v>
      </c>
      <c r="G1114">
        <v>2</v>
      </c>
      <c r="H1114" s="7">
        <v>0</v>
      </c>
      <c r="I1114" s="7">
        <v>1</v>
      </c>
      <c r="J1114" t="s">
        <v>2</v>
      </c>
      <c r="K1114" t="s">
        <v>2</v>
      </c>
      <c r="L1114" t="s">
        <v>4</v>
      </c>
      <c r="M1114" t="s">
        <v>6</v>
      </c>
      <c r="N1114" s="1">
        <v>60.166666666666664</v>
      </c>
      <c r="O1114" s="1">
        <v>92.333333333333329</v>
      </c>
      <c r="P1114" s="1">
        <v>86.371291526756735</v>
      </c>
      <c r="Q1114" s="1">
        <v>54.671747731346578</v>
      </c>
      <c r="R1114" s="1">
        <v>38.637286496795177</v>
      </c>
      <c r="S1114" s="1">
        <v>34.012528718814842</v>
      </c>
      <c r="T1114" s="1">
        <v>47.734005029961558</v>
      </c>
      <c r="U1114" s="1">
        <v>20.659219012531736</v>
      </c>
      <c r="V1114" s="13">
        <v>2014</v>
      </c>
      <c r="W1114" s="13" t="s">
        <v>10</v>
      </c>
      <c r="X1114" s="13" t="s">
        <v>57</v>
      </c>
      <c r="Y1114" s="14">
        <f>VLOOKUP(B1114,'2. n_obs_id1'!$A:$B,2,FALSE)</f>
        <v>158</v>
      </c>
      <c r="Z1114" s="14">
        <f>IF(ISERROR(VLOOKUP(C1114,'2. n_obs_id1'!$A:$B,2,FALSE)),0,VLOOKUP(C1114,'2. n_obs_id1'!$A:$B,2,FALSE))</f>
        <v>87</v>
      </c>
    </row>
    <row r="1115" spans="1:26" x14ac:dyDescent="0.2">
      <c r="A1115">
        <v>1114</v>
      </c>
      <c r="B1115" t="s">
        <v>154</v>
      </c>
      <c r="C1115" t="s">
        <v>152</v>
      </c>
      <c r="D1115">
        <v>0</v>
      </c>
      <c r="E1115">
        <v>1</v>
      </c>
      <c r="F1115">
        <v>2</v>
      </c>
      <c r="G1115">
        <v>1</v>
      </c>
      <c r="H1115" s="7">
        <v>0</v>
      </c>
      <c r="I1115" s="7">
        <v>1</v>
      </c>
      <c r="J1115" t="s">
        <v>2</v>
      </c>
      <c r="K1115" t="s">
        <v>2</v>
      </c>
      <c r="L1115" t="s">
        <v>4</v>
      </c>
      <c r="M1115" t="s">
        <v>6</v>
      </c>
      <c r="N1115" s="1">
        <v>60.166666666666664</v>
      </c>
      <c r="O1115" s="1">
        <v>92.333333333333329</v>
      </c>
      <c r="P1115" s="1">
        <v>86.371291526756735</v>
      </c>
      <c r="Q1115" s="1">
        <v>54.671747731346578</v>
      </c>
      <c r="R1115" s="1">
        <v>38.637286496795177</v>
      </c>
      <c r="S1115" s="1">
        <v>34.012528718814842</v>
      </c>
      <c r="T1115" s="1">
        <v>47.734005029961558</v>
      </c>
      <c r="U1115" s="1">
        <v>20.659219012531736</v>
      </c>
      <c r="V1115" s="13">
        <v>2014</v>
      </c>
      <c r="W1115" s="13" t="s">
        <v>10</v>
      </c>
      <c r="X1115" s="13" t="s">
        <v>57</v>
      </c>
      <c r="Y1115" s="14">
        <f>VLOOKUP(B1115,'2. n_obs_id1'!$A:$B,2,FALSE)</f>
        <v>158</v>
      </c>
      <c r="Z1115" s="14">
        <f>IF(ISERROR(VLOOKUP(C1115,'2. n_obs_id1'!$A:$B,2,FALSE)),0,VLOOKUP(C1115,'2. n_obs_id1'!$A:$B,2,FALSE))</f>
        <v>87</v>
      </c>
    </row>
    <row r="1116" spans="1:26" x14ac:dyDescent="0.2">
      <c r="A1116">
        <v>1115</v>
      </c>
      <c r="B1116" t="s">
        <v>152</v>
      </c>
      <c r="C1116" t="s">
        <v>154</v>
      </c>
      <c r="D1116">
        <v>1</v>
      </c>
      <c r="E1116">
        <v>0</v>
      </c>
      <c r="F1116">
        <v>1</v>
      </c>
      <c r="G1116">
        <v>2</v>
      </c>
      <c r="H1116" s="7">
        <v>1</v>
      </c>
      <c r="I1116" s="7">
        <v>0</v>
      </c>
      <c r="J1116" t="s">
        <v>2</v>
      </c>
      <c r="K1116" t="s">
        <v>2</v>
      </c>
      <c r="L1116" t="s">
        <v>6</v>
      </c>
      <c r="M1116" t="s">
        <v>4</v>
      </c>
      <c r="N1116" s="1">
        <v>92.333333333333329</v>
      </c>
      <c r="O1116" s="1">
        <v>60.166666666666664</v>
      </c>
      <c r="P1116" s="1">
        <v>54.671747731346578</v>
      </c>
      <c r="Q1116" s="1">
        <v>86.371291526756735</v>
      </c>
      <c r="R1116" s="1">
        <v>33.698602058570671</v>
      </c>
      <c r="S1116" s="1">
        <v>38.502524349691555</v>
      </c>
      <c r="T1116" s="1">
        <v>20.973145672775907</v>
      </c>
      <c r="U1116" s="1">
        <v>47.86876717706518</v>
      </c>
      <c r="V1116" s="13">
        <v>2014</v>
      </c>
      <c r="W1116" s="13" t="s">
        <v>10</v>
      </c>
      <c r="X1116" s="13" t="s">
        <v>57</v>
      </c>
      <c r="Y1116" s="14">
        <f>VLOOKUP(B1116,'2. n_obs_id1'!$A:$B,2,FALSE)</f>
        <v>87</v>
      </c>
      <c r="Z1116" s="14">
        <f>IF(ISERROR(VLOOKUP(C1116,'2. n_obs_id1'!$A:$B,2,FALSE)),0,VLOOKUP(C1116,'2. n_obs_id1'!$A:$B,2,FALSE))</f>
        <v>158</v>
      </c>
    </row>
    <row r="1117" spans="1:26" x14ac:dyDescent="0.2">
      <c r="A1117">
        <v>1116</v>
      </c>
      <c r="B1117" t="s">
        <v>154</v>
      </c>
      <c r="C1117" t="s">
        <v>152</v>
      </c>
      <c r="D1117">
        <v>0</v>
      </c>
      <c r="E1117">
        <v>1</v>
      </c>
      <c r="F1117">
        <v>2</v>
      </c>
      <c r="G1117">
        <v>1</v>
      </c>
      <c r="H1117" s="7">
        <v>0</v>
      </c>
      <c r="I1117" s="7">
        <v>1</v>
      </c>
      <c r="J1117" t="s">
        <v>2</v>
      </c>
      <c r="K1117" t="s">
        <v>2</v>
      </c>
      <c r="L1117" t="s">
        <v>4</v>
      </c>
      <c r="M1117" t="s">
        <v>6</v>
      </c>
      <c r="N1117" s="1">
        <v>60.166666666666664</v>
      </c>
      <c r="O1117" s="1">
        <v>92.333333333333329</v>
      </c>
      <c r="P1117" s="1">
        <v>86.371291526756735</v>
      </c>
      <c r="Q1117" s="1">
        <v>54.671747731346578</v>
      </c>
      <c r="R1117" s="1">
        <v>38.637286496795177</v>
      </c>
      <c r="S1117" s="1">
        <v>34.012528718814842</v>
      </c>
      <c r="T1117" s="1">
        <v>47.734005029961558</v>
      </c>
      <c r="U1117" s="1">
        <v>20.659219012531736</v>
      </c>
      <c r="V1117" s="13">
        <v>2014</v>
      </c>
      <c r="W1117" s="13" t="s">
        <v>10</v>
      </c>
      <c r="X1117" s="13" t="s">
        <v>57</v>
      </c>
      <c r="Y1117" s="14">
        <f>VLOOKUP(B1117,'2. n_obs_id1'!$A:$B,2,FALSE)</f>
        <v>158</v>
      </c>
      <c r="Z1117" s="14">
        <f>IF(ISERROR(VLOOKUP(C1117,'2. n_obs_id1'!$A:$B,2,FALSE)),0,VLOOKUP(C1117,'2. n_obs_id1'!$A:$B,2,FALSE))</f>
        <v>87</v>
      </c>
    </row>
    <row r="1118" spans="1:26" x14ac:dyDescent="0.2">
      <c r="A1118">
        <v>1117</v>
      </c>
      <c r="B1118" t="s">
        <v>152</v>
      </c>
      <c r="C1118" t="s">
        <v>154</v>
      </c>
      <c r="D1118">
        <v>1</v>
      </c>
      <c r="E1118">
        <v>0</v>
      </c>
      <c r="F1118">
        <v>2</v>
      </c>
      <c r="G1118">
        <v>1</v>
      </c>
      <c r="H1118" s="7" t="s">
        <v>5</v>
      </c>
      <c r="I1118" s="7" t="s">
        <v>5</v>
      </c>
      <c r="J1118" t="s">
        <v>2</v>
      </c>
      <c r="K1118" t="s">
        <v>2</v>
      </c>
      <c r="L1118" t="s">
        <v>6</v>
      </c>
      <c r="M1118" t="s">
        <v>4</v>
      </c>
      <c r="N1118" s="1">
        <v>92.333333333333329</v>
      </c>
      <c r="O1118" s="1">
        <v>60.166666666666664</v>
      </c>
      <c r="P1118" s="1">
        <v>54.671747731346578</v>
      </c>
      <c r="Q1118" s="1">
        <v>86.371291526756735</v>
      </c>
      <c r="R1118" s="1">
        <v>33.698602058570671</v>
      </c>
      <c r="S1118" s="1">
        <v>38.502524349691555</v>
      </c>
      <c r="T1118" s="1">
        <v>20.973145672775907</v>
      </c>
      <c r="U1118" s="1">
        <v>47.86876717706518</v>
      </c>
      <c r="V1118" s="13">
        <v>2014</v>
      </c>
      <c r="W1118" s="13" t="s">
        <v>10</v>
      </c>
      <c r="X1118" s="13" t="s">
        <v>57</v>
      </c>
      <c r="Y1118" s="14">
        <f>VLOOKUP(B1118,'2. n_obs_id1'!$A:$B,2,FALSE)</f>
        <v>87</v>
      </c>
      <c r="Z1118" s="14">
        <f>IF(ISERROR(VLOOKUP(C1118,'2. n_obs_id1'!$A:$B,2,FALSE)),0,VLOOKUP(C1118,'2. n_obs_id1'!$A:$B,2,FALSE))</f>
        <v>158</v>
      </c>
    </row>
    <row r="1119" spans="1:26" x14ac:dyDescent="0.2">
      <c r="A1119">
        <v>1118</v>
      </c>
      <c r="B1119" t="s">
        <v>131</v>
      </c>
      <c r="C1119" t="s">
        <v>152</v>
      </c>
      <c r="D1119">
        <v>1</v>
      </c>
      <c r="E1119">
        <v>0</v>
      </c>
      <c r="F1119">
        <v>1</v>
      </c>
      <c r="G1119">
        <v>2</v>
      </c>
      <c r="H1119" s="7">
        <v>0</v>
      </c>
      <c r="I1119" s="7">
        <v>1</v>
      </c>
      <c r="J1119" t="s">
        <v>2</v>
      </c>
      <c r="K1119" t="s">
        <v>2</v>
      </c>
      <c r="L1119" t="s">
        <v>6</v>
      </c>
      <c r="M1119" t="s">
        <v>6</v>
      </c>
      <c r="N1119" s="1">
        <v>87.461538461538467</v>
      </c>
      <c r="O1119" s="1">
        <v>92.333333333333329</v>
      </c>
      <c r="P1119" s="1">
        <v>33.61547262794322</v>
      </c>
      <c r="Q1119" s="1">
        <v>54.671747731346578</v>
      </c>
      <c r="R1119" s="1">
        <v>33.817795629716173</v>
      </c>
      <c r="S1119" s="1">
        <v>34.012528718814842</v>
      </c>
      <c r="T1119" s="1">
        <v>-0.20232300177295315</v>
      </c>
      <c r="U1119" s="1">
        <v>20.659219012531736</v>
      </c>
      <c r="V1119" s="13">
        <v>2014</v>
      </c>
      <c r="W1119" s="13" t="s">
        <v>10</v>
      </c>
      <c r="X1119" s="13" t="s">
        <v>57</v>
      </c>
      <c r="Y1119" s="14">
        <f>VLOOKUP(B1119,'2. n_obs_id1'!$A:$B,2,FALSE)</f>
        <v>33</v>
      </c>
      <c r="Z1119" s="14">
        <f>IF(ISERROR(VLOOKUP(C1119,'2. n_obs_id1'!$A:$B,2,FALSE)),0,VLOOKUP(C1119,'2. n_obs_id1'!$A:$B,2,FALSE))</f>
        <v>87</v>
      </c>
    </row>
    <row r="1120" spans="1:26" x14ac:dyDescent="0.2">
      <c r="A1120">
        <v>1119</v>
      </c>
      <c r="B1120" t="s">
        <v>154</v>
      </c>
      <c r="C1120" t="s">
        <v>131</v>
      </c>
      <c r="D1120">
        <v>0</v>
      </c>
      <c r="E1120">
        <v>1</v>
      </c>
      <c r="F1120">
        <v>2</v>
      </c>
      <c r="G1120">
        <v>1</v>
      </c>
      <c r="H1120" s="7">
        <v>0</v>
      </c>
      <c r="I1120" s="7">
        <v>1</v>
      </c>
      <c r="J1120" t="s">
        <v>2</v>
      </c>
      <c r="K1120" t="s">
        <v>2</v>
      </c>
      <c r="L1120" t="s">
        <v>4</v>
      </c>
      <c r="M1120" t="s">
        <v>6</v>
      </c>
      <c r="N1120" s="1">
        <v>60.166666666666664</v>
      </c>
      <c r="O1120" s="1">
        <v>87.461538461538467</v>
      </c>
      <c r="P1120" s="1">
        <v>86.371291526756735</v>
      </c>
      <c r="Q1120" s="1">
        <v>33.61547262794322</v>
      </c>
      <c r="R1120" s="1">
        <v>38.637286496795177</v>
      </c>
      <c r="S1120" s="1">
        <v>35.60245842747922</v>
      </c>
      <c r="T1120" s="1">
        <v>47.734005029961558</v>
      </c>
      <c r="U1120" s="1">
        <v>-1.9869857995360007</v>
      </c>
      <c r="V1120" s="13">
        <v>2014</v>
      </c>
      <c r="W1120" s="13" t="s">
        <v>10</v>
      </c>
      <c r="X1120" s="13" t="s">
        <v>57</v>
      </c>
      <c r="Y1120" s="14">
        <f>VLOOKUP(B1120,'2. n_obs_id1'!$A:$B,2,FALSE)</f>
        <v>158</v>
      </c>
      <c r="Z1120" s="14">
        <f>IF(ISERROR(VLOOKUP(C1120,'2. n_obs_id1'!$A:$B,2,FALSE)),0,VLOOKUP(C1120,'2. n_obs_id1'!$A:$B,2,FALSE))</f>
        <v>33</v>
      </c>
    </row>
    <row r="1121" spans="1:26" x14ac:dyDescent="0.2">
      <c r="A1121">
        <v>1120</v>
      </c>
      <c r="B1121" t="s">
        <v>152</v>
      </c>
      <c r="C1121" t="s">
        <v>131</v>
      </c>
      <c r="D1121">
        <v>0</v>
      </c>
      <c r="E1121">
        <v>1</v>
      </c>
      <c r="F1121">
        <v>2</v>
      </c>
      <c r="G1121">
        <v>1</v>
      </c>
      <c r="H1121" s="7">
        <v>0</v>
      </c>
      <c r="I1121" s="7">
        <v>1</v>
      </c>
      <c r="J1121" t="s">
        <v>2</v>
      </c>
      <c r="K1121" t="s">
        <v>2</v>
      </c>
      <c r="L1121" t="s">
        <v>6</v>
      </c>
      <c r="M1121" t="s">
        <v>6</v>
      </c>
      <c r="N1121" s="1">
        <v>92.333333333333329</v>
      </c>
      <c r="O1121" s="1">
        <v>87.461538461538467</v>
      </c>
      <c r="P1121" s="1">
        <v>54.671747731346578</v>
      </c>
      <c r="Q1121" s="1">
        <v>33.61547262794322</v>
      </c>
      <c r="R1121" s="1">
        <v>33.698602058570671</v>
      </c>
      <c r="S1121" s="1">
        <v>35.60245842747922</v>
      </c>
      <c r="T1121" s="1">
        <v>20.973145672775907</v>
      </c>
      <c r="U1121" s="1">
        <v>-1.9869857995360007</v>
      </c>
      <c r="V1121" s="13">
        <v>2014</v>
      </c>
      <c r="W1121" s="13" t="s">
        <v>10</v>
      </c>
      <c r="X1121" s="13" t="s">
        <v>57</v>
      </c>
      <c r="Y1121" s="14">
        <f>VLOOKUP(B1121,'2. n_obs_id1'!$A:$B,2,FALSE)</f>
        <v>87</v>
      </c>
      <c r="Z1121" s="14">
        <f>IF(ISERROR(VLOOKUP(C1121,'2. n_obs_id1'!$A:$B,2,FALSE)),0,VLOOKUP(C1121,'2. n_obs_id1'!$A:$B,2,FALSE))</f>
        <v>33</v>
      </c>
    </row>
    <row r="1122" spans="1:26" x14ac:dyDescent="0.2">
      <c r="A1122">
        <v>1121</v>
      </c>
      <c r="B1122" t="s">
        <v>131</v>
      </c>
      <c r="C1122" t="s">
        <v>152</v>
      </c>
      <c r="D1122">
        <v>1</v>
      </c>
      <c r="E1122">
        <v>0</v>
      </c>
      <c r="F1122">
        <v>1</v>
      </c>
      <c r="G1122">
        <v>2</v>
      </c>
      <c r="H1122" s="7">
        <v>1</v>
      </c>
      <c r="I1122" s="7">
        <v>0</v>
      </c>
      <c r="J1122" t="s">
        <v>2</v>
      </c>
      <c r="K1122" t="s">
        <v>2</v>
      </c>
      <c r="L1122" t="s">
        <v>6</v>
      </c>
      <c r="M1122" t="s">
        <v>6</v>
      </c>
      <c r="N1122" s="1">
        <v>87.461538461538467</v>
      </c>
      <c r="O1122" s="1">
        <v>92.333333333333329</v>
      </c>
      <c r="P1122" s="1">
        <v>33.61547262794322</v>
      </c>
      <c r="Q1122" s="1">
        <v>54.671747731346578</v>
      </c>
      <c r="R1122" s="1">
        <v>33.817795629716173</v>
      </c>
      <c r="S1122" s="1">
        <v>34.012528718814842</v>
      </c>
      <c r="T1122" s="1">
        <v>-0.20232300177295315</v>
      </c>
      <c r="U1122" s="1">
        <v>20.659219012531736</v>
      </c>
      <c r="V1122" s="13">
        <v>2014</v>
      </c>
      <c r="W1122" s="13" t="s">
        <v>10</v>
      </c>
      <c r="X1122" s="13" t="s">
        <v>57</v>
      </c>
      <c r="Y1122" s="14">
        <f>VLOOKUP(B1122,'2. n_obs_id1'!$A:$B,2,FALSE)</f>
        <v>33</v>
      </c>
      <c r="Z1122" s="14">
        <f>IF(ISERROR(VLOOKUP(C1122,'2. n_obs_id1'!$A:$B,2,FALSE)),0,VLOOKUP(C1122,'2. n_obs_id1'!$A:$B,2,FALSE))</f>
        <v>87</v>
      </c>
    </row>
    <row r="1123" spans="1:26" x14ac:dyDescent="0.2">
      <c r="A1123">
        <v>1122</v>
      </c>
      <c r="B1123" t="s">
        <v>131</v>
      </c>
      <c r="C1123" t="s">
        <v>152</v>
      </c>
      <c r="D1123">
        <v>1</v>
      </c>
      <c r="E1123">
        <v>0</v>
      </c>
      <c r="F1123">
        <v>2</v>
      </c>
      <c r="G1123">
        <v>1</v>
      </c>
      <c r="H1123" s="7">
        <v>1</v>
      </c>
      <c r="I1123" s="7">
        <v>0</v>
      </c>
      <c r="J1123" t="s">
        <v>2</v>
      </c>
      <c r="K1123" t="s">
        <v>2</v>
      </c>
      <c r="L1123" t="s">
        <v>6</v>
      </c>
      <c r="M1123" t="s">
        <v>6</v>
      </c>
      <c r="N1123" s="1">
        <v>87.461538461538467</v>
      </c>
      <c r="O1123" s="1">
        <v>92.333333333333329</v>
      </c>
      <c r="P1123" s="1">
        <v>33.61547262794322</v>
      </c>
      <c r="Q1123" s="1">
        <v>54.671747731346578</v>
      </c>
      <c r="R1123" s="1">
        <v>33.817795629716173</v>
      </c>
      <c r="S1123" s="1">
        <v>34.012528718814842</v>
      </c>
      <c r="T1123" s="1">
        <v>-0.20232300177295315</v>
      </c>
      <c r="U1123" s="1">
        <v>20.659219012531736</v>
      </c>
      <c r="V1123" s="13">
        <v>2014</v>
      </c>
      <c r="W1123" s="13" t="s">
        <v>10</v>
      </c>
      <c r="X1123" s="13" t="s">
        <v>57</v>
      </c>
      <c r="Y1123" s="14">
        <f>VLOOKUP(B1123,'2. n_obs_id1'!$A:$B,2,FALSE)</f>
        <v>33</v>
      </c>
      <c r="Z1123" s="14">
        <f>IF(ISERROR(VLOOKUP(C1123,'2. n_obs_id1'!$A:$B,2,FALSE)),0,VLOOKUP(C1123,'2. n_obs_id1'!$A:$B,2,FALSE))</f>
        <v>87</v>
      </c>
    </row>
    <row r="1124" spans="1:26" x14ac:dyDescent="0.2">
      <c r="A1124">
        <v>1123</v>
      </c>
      <c r="B1124" t="s">
        <v>152</v>
      </c>
      <c r="C1124" t="s">
        <v>131</v>
      </c>
      <c r="D1124">
        <v>0</v>
      </c>
      <c r="E1124">
        <v>1</v>
      </c>
      <c r="F1124">
        <v>2</v>
      </c>
      <c r="G1124">
        <v>1</v>
      </c>
      <c r="H1124" s="7">
        <v>0</v>
      </c>
      <c r="I1124" s="7">
        <v>1</v>
      </c>
      <c r="J1124" t="s">
        <v>2</v>
      </c>
      <c r="K1124" t="s">
        <v>2</v>
      </c>
      <c r="L1124" t="s">
        <v>6</v>
      </c>
      <c r="M1124" t="s">
        <v>6</v>
      </c>
      <c r="N1124" s="1">
        <v>92.333333333333329</v>
      </c>
      <c r="O1124" s="1">
        <v>87.461538461538467</v>
      </c>
      <c r="P1124" s="1">
        <v>54.671747731346578</v>
      </c>
      <c r="Q1124" s="1">
        <v>33.61547262794322</v>
      </c>
      <c r="R1124" s="1">
        <v>33.698602058570671</v>
      </c>
      <c r="S1124" s="1">
        <v>35.60245842747922</v>
      </c>
      <c r="T1124" s="1">
        <v>20.973145672775907</v>
      </c>
      <c r="U1124" s="1">
        <v>-1.9869857995360007</v>
      </c>
      <c r="V1124" s="13">
        <v>2014</v>
      </c>
      <c r="W1124" s="13" t="s">
        <v>10</v>
      </c>
      <c r="X1124" s="13" t="s">
        <v>57</v>
      </c>
      <c r="Y1124" s="14">
        <f>VLOOKUP(B1124,'2. n_obs_id1'!$A:$B,2,FALSE)</f>
        <v>87</v>
      </c>
      <c r="Z1124" s="14">
        <f>IF(ISERROR(VLOOKUP(C1124,'2. n_obs_id1'!$A:$B,2,FALSE)),0,VLOOKUP(C1124,'2. n_obs_id1'!$A:$B,2,FALSE))</f>
        <v>33</v>
      </c>
    </row>
    <row r="1125" spans="1:26" x14ac:dyDescent="0.2">
      <c r="A1125">
        <v>1124</v>
      </c>
      <c r="B1125" t="s">
        <v>152</v>
      </c>
      <c r="C1125" t="s">
        <v>131</v>
      </c>
      <c r="D1125">
        <v>0</v>
      </c>
      <c r="E1125">
        <v>1</v>
      </c>
      <c r="F1125">
        <v>2</v>
      </c>
      <c r="G1125">
        <v>1</v>
      </c>
      <c r="H1125" s="7">
        <v>0</v>
      </c>
      <c r="I1125" s="7">
        <v>1</v>
      </c>
      <c r="J1125" t="s">
        <v>2</v>
      </c>
      <c r="K1125" t="s">
        <v>2</v>
      </c>
      <c r="L1125" t="s">
        <v>6</v>
      </c>
      <c r="M1125" t="s">
        <v>6</v>
      </c>
      <c r="N1125" s="1">
        <v>92.333333333333329</v>
      </c>
      <c r="O1125" s="1">
        <v>87.461538461538467</v>
      </c>
      <c r="P1125" s="1">
        <v>54.671747731346578</v>
      </c>
      <c r="Q1125" s="1">
        <v>33.61547262794322</v>
      </c>
      <c r="R1125" s="1">
        <v>33.698602058570671</v>
      </c>
      <c r="S1125" s="1">
        <v>35.60245842747922</v>
      </c>
      <c r="T1125" s="1">
        <v>20.973145672775907</v>
      </c>
      <c r="U1125" s="1">
        <v>-1.9869857995360007</v>
      </c>
      <c r="V1125" s="13">
        <v>2014</v>
      </c>
      <c r="W1125" s="13" t="s">
        <v>10</v>
      </c>
      <c r="X1125" s="13" t="s">
        <v>57</v>
      </c>
      <c r="Y1125" s="14">
        <f>VLOOKUP(B1125,'2. n_obs_id1'!$A:$B,2,FALSE)</f>
        <v>87</v>
      </c>
      <c r="Z1125" s="14">
        <f>IF(ISERROR(VLOOKUP(C1125,'2. n_obs_id1'!$A:$B,2,FALSE)),0,VLOOKUP(C1125,'2. n_obs_id1'!$A:$B,2,FALSE))</f>
        <v>33</v>
      </c>
    </row>
    <row r="1126" spans="1:26" x14ac:dyDescent="0.2">
      <c r="A1126">
        <v>1125</v>
      </c>
      <c r="B1126" t="s">
        <v>131</v>
      </c>
      <c r="C1126" t="s">
        <v>152</v>
      </c>
      <c r="D1126">
        <v>1</v>
      </c>
      <c r="E1126">
        <v>0</v>
      </c>
      <c r="F1126">
        <v>1</v>
      </c>
      <c r="G1126">
        <v>2</v>
      </c>
      <c r="H1126" s="7">
        <v>1</v>
      </c>
      <c r="I1126" s="7">
        <v>0</v>
      </c>
      <c r="J1126" t="s">
        <v>2</v>
      </c>
      <c r="K1126" t="s">
        <v>2</v>
      </c>
      <c r="L1126" t="s">
        <v>6</v>
      </c>
      <c r="M1126" t="s">
        <v>6</v>
      </c>
      <c r="N1126" s="1">
        <v>87.461538461538467</v>
      </c>
      <c r="O1126" s="1">
        <v>92.333333333333329</v>
      </c>
      <c r="P1126" s="1">
        <v>33.61547262794322</v>
      </c>
      <c r="Q1126" s="1">
        <v>54.671747731346578</v>
      </c>
      <c r="R1126" s="1">
        <v>33.817795629716173</v>
      </c>
      <c r="S1126" s="1">
        <v>34.012528718814842</v>
      </c>
      <c r="T1126" s="1">
        <v>-0.20232300177295315</v>
      </c>
      <c r="U1126" s="1">
        <v>20.659219012531736</v>
      </c>
      <c r="V1126" s="13">
        <v>2014</v>
      </c>
      <c r="W1126" s="13" t="s">
        <v>10</v>
      </c>
      <c r="X1126" s="13" t="s">
        <v>57</v>
      </c>
      <c r="Y1126" s="14">
        <f>VLOOKUP(B1126,'2. n_obs_id1'!$A:$B,2,FALSE)</f>
        <v>33</v>
      </c>
      <c r="Z1126" s="14">
        <f>IF(ISERROR(VLOOKUP(C1126,'2. n_obs_id1'!$A:$B,2,FALSE)),0,VLOOKUP(C1126,'2. n_obs_id1'!$A:$B,2,FALSE))</f>
        <v>87</v>
      </c>
    </row>
    <row r="1127" spans="1:26" x14ac:dyDescent="0.2">
      <c r="A1127">
        <v>1126</v>
      </c>
      <c r="B1127" t="s">
        <v>131</v>
      </c>
      <c r="C1127" t="s">
        <v>152</v>
      </c>
      <c r="D1127">
        <v>1</v>
      </c>
      <c r="E1127">
        <v>0</v>
      </c>
      <c r="F1127">
        <v>1</v>
      </c>
      <c r="G1127">
        <v>2</v>
      </c>
      <c r="H1127" s="7">
        <v>1</v>
      </c>
      <c r="I1127" s="7">
        <v>0</v>
      </c>
      <c r="J1127" t="s">
        <v>2</v>
      </c>
      <c r="K1127" t="s">
        <v>2</v>
      </c>
      <c r="L1127" t="s">
        <v>6</v>
      </c>
      <c r="M1127" t="s">
        <v>6</v>
      </c>
      <c r="N1127" s="1">
        <v>87.461538461538467</v>
      </c>
      <c r="O1127" s="1">
        <v>92.333333333333329</v>
      </c>
      <c r="P1127" s="1">
        <v>33.61547262794322</v>
      </c>
      <c r="Q1127" s="1">
        <v>54.671747731346578</v>
      </c>
      <c r="R1127" s="1">
        <v>33.817795629716173</v>
      </c>
      <c r="S1127" s="1">
        <v>34.012528718814842</v>
      </c>
      <c r="T1127" s="1">
        <v>-0.20232300177295315</v>
      </c>
      <c r="U1127" s="1">
        <v>20.659219012531736</v>
      </c>
      <c r="V1127" s="13">
        <v>2014</v>
      </c>
      <c r="W1127" s="13" t="s">
        <v>10</v>
      </c>
      <c r="X1127" s="13" t="s">
        <v>57</v>
      </c>
      <c r="Y1127" s="14">
        <f>VLOOKUP(B1127,'2. n_obs_id1'!$A:$B,2,FALSE)</f>
        <v>33</v>
      </c>
      <c r="Z1127" s="14">
        <f>IF(ISERROR(VLOOKUP(C1127,'2. n_obs_id1'!$A:$B,2,FALSE)),0,VLOOKUP(C1127,'2. n_obs_id1'!$A:$B,2,FALSE))</f>
        <v>87</v>
      </c>
    </row>
    <row r="1128" spans="1:26" x14ac:dyDescent="0.2">
      <c r="A1128">
        <v>1127</v>
      </c>
      <c r="B1128" t="s">
        <v>131</v>
      </c>
      <c r="C1128" t="s">
        <v>157</v>
      </c>
      <c r="D1128">
        <v>1</v>
      </c>
      <c r="E1128">
        <v>0</v>
      </c>
      <c r="F1128">
        <v>2</v>
      </c>
      <c r="G1128">
        <v>1</v>
      </c>
      <c r="H1128" s="7">
        <v>1</v>
      </c>
      <c r="I1128" s="7">
        <v>0</v>
      </c>
      <c r="J1128" t="s">
        <v>2</v>
      </c>
      <c r="K1128" t="s">
        <v>2</v>
      </c>
      <c r="L1128" t="s">
        <v>6</v>
      </c>
      <c r="M1128" t="s">
        <v>6</v>
      </c>
      <c r="N1128" s="1">
        <v>87.461538461538467</v>
      </c>
      <c r="O1128" s="1">
        <v>81.400000000000006</v>
      </c>
      <c r="P1128" s="1">
        <v>33.61547262794322</v>
      </c>
      <c r="Q1128" s="1">
        <v>112.92475370794483</v>
      </c>
      <c r="R1128" s="1">
        <v>33.817795629716173</v>
      </c>
      <c r="S1128" s="1">
        <v>147.46769362274719</v>
      </c>
      <c r="T1128" s="1">
        <v>-0.20232300177295315</v>
      </c>
      <c r="U1128" s="1">
        <v>-34.542939914802361</v>
      </c>
      <c r="V1128" s="13">
        <v>2014</v>
      </c>
      <c r="W1128" s="13" t="s">
        <v>10</v>
      </c>
      <c r="X1128" s="13" t="s">
        <v>57</v>
      </c>
      <c r="Y1128" s="14">
        <f>VLOOKUP(B1128,'2. n_obs_id1'!$A:$B,2,FALSE)</f>
        <v>33</v>
      </c>
      <c r="Z1128" s="14">
        <f>IF(ISERROR(VLOOKUP(C1128,'2. n_obs_id1'!$A:$B,2,FALSE)),0,VLOOKUP(C1128,'2. n_obs_id1'!$A:$B,2,FALSE))</f>
        <v>70</v>
      </c>
    </row>
    <row r="1129" spans="1:26" x14ac:dyDescent="0.2">
      <c r="A1129">
        <v>1128</v>
      </c>
      <c r="B1129" t="s">
        <v>157</v>
      </c>
      <c r="C1129" t="s">
        <v>131</v>
      </c>
      <c r="D1129">
        <v>0</v>
      </c>
      <c r="E1129">
        <v>1</v>
      </c>
      <c r="F1129">
        <v>2</v>
      </c>
      <c r="G1129">
        <v>1</v>
      </c>
      <c r="H1129" s="7">
        <v>0</v>
      </c>
      <c r="I1129" s="7">
        <v>1</v>
      </c>
      <c r="J1129" t="s">
        <v>2</v>
      </c>
      <c r="K1129" t="s">
        <v>2</v>
      </c>
      <c r="L1129" t="s">
        <v>6</v>
      </c>
      <c r="M1129" t="s">
        <v>6</v>
      </c>
      <c r="N1129" s="1">
        <v>81.400000000000006</v>
      </c>
      <c r="O1129" s="1">
        <v>87.461538461538467</v>
      </c>
      <c r="P1129" s="1">
        <v>112.92475370794483</v>
      </c>
      <c r="Q1129" s="1">
        <v>33.61547262794322</v>
      </c>
      <c r="R1129" s="1">
        <v>159.82581889712145</v>
      </c>
      <c r="S1129" s="1">
        <v>35.60245842747922</v>
      </c>
      <c r="T1129" s="1">
        <v>-46.90106518917662</v>
      </c>
      <c r="U1129" s="1">
        <v>-1.9869857995360007</v>
      </c>
      <c r="V1129" s="13">
        <v>2014</v>
      </c>
      <c r="W1129" s="13" t="s">
        <v>10</v>
      </c>
      <c r="X1129" s="13" t="s">
        <v>57</v>
      </c>
      <c r="Y1129" s="14">
        <f>VLOOKUP(B1129,'2. n_obs_id1'!$A:$B,2,FALSE)</f>
        <v>70</v>
      </c>
      <c r="Z1129" s="14">
        <f>IF(ISERROR(VLOOKUP(C1129,'2. n_obs_id1'!$A:$B,2,FALSE)),0,VLOOKUP(C1129,'2. n_obs_id1'!$A:$B,2,FALSE))</f>
        <v>33</v>
      </c>
    </row>
    <row r="1130" spans="1:26" x14ac:dyDescent="0.2">
      <c r="A1130">
        <v>1129</v>
      </c>
      <c r="B1130" t="s">
        <v>157</v>
      </c>
      <c r="C1130" t="s">
        <v>131</v>
      </c>
      <c r="D1130">
        <v>0</v>
      </c>
      <c r="E1130">
        <v>1</v>
      </c>
      <c r="F1130">
        <v>2</v>
      </c>
      <c r="G1130">
        <v>1</v>
      </c>
      <c r="H1130" s="7">
        <v>0</v>
      </c>
      <c r="I1130" s="7">
        <v>1</v>
      </c>
      <c r="J1130" t="s">
        <v>2</v>
      </c>
      <c r="K1130" t="s">
        <v>2</v>
      </c>
      <c r="L1130" t="s">
        <v>6</v>
      </c>
      <c r="M1130" t="s">
        <v>6</v>
      </c>
      <c r="N1130" s="1">
        <v>81.400000000000006</v>
      </c>
      <c r="O1130" s="1">
        <v>87.461538461538467</v>
      </c>
      <c r="P1130" s="1">
        <v>112.92475370794483</v>
      </c>
      <c r="Q1130" s="1">
        <v>33.61547262794322</v>
      </c>
      <c r="R1130" s="1">
        <v>159.82581889712145</v>
      </c>
      <c r="S1130" s="1">
        <v>35.60245842747922</v>
      </c>
      <c r="T1130" s="1">
        <v>-46.90106518917662</v>
      </c>
      <c r="U1130" s="1">
        <v>-1.9869857995360007</v>
      </c>
      <c r="V1130" s="13">
        <v>2014</v>
      </c>
      <c r="W1130" s="13" t="s">
        <v>10</v>
      </c>
      <c r="X1130" s="13" t="s">
        <v>57</v>
      </c>
      <c r="Y1130" s="14">
        <f>VLOOKUP(B1130,'2. n_obs_id1'!$A:$B,2,FALSE)</f>
        <v>70</v>
      </c>
      <c r="Z1130" s="14">
        <f>IF(ISERROR(VLOOKUP(C1130,'2. n_obs_id1'!$A:$B,2,FALSE)),0,VLOOKUP(C1130,'2. n_obs_id1'!$A:$B,2,FALSE))</f>
        <v>33</v>
      </c>
    </row>
    <row r="1131" spans="1:26" x14ac:dyDescent="0.2">
      <c r="A1131">
        <v>1130</v>
      </c>
      <c r="B1131" t="s">
        <v>131</v>
      </c>
      <c r="C1131" t="s">
        <v>157</v>
      </c>
      <c r="D1131">
        <v>1</v>
      </c>
      <c r="E1131">
        <v>0</v>
      </c>
      <c r="F1131">
        <v>1</v>
      </c>
      <c r="G1131">
        <v>2</v>
      </c>
      <c r="H1131" s="7">
        <v>1</v>
      </c>
      <c r="I1131" s="7">
        <v>0</v>
      </c>
      <c r="J1131" t="s">
        <v>2</v>
      </c>
      <c r="K1131" t="s">
        <v>2</v>
      </c>
      <c r="L1131" t="s">
        <v>6</v>
      </c>
      <c r="M1131" t="s">
        <v>6</v>
      </c>
      <c r="N1131" s="1">
        <v>87.461538461538467</v>
      </c>
      <c r="O1131" s="1">
        <v>81.400000000000006</v>
      </c>
      <c r="P1131" s="1">
        <v>33.61547262794322</v>
      </c>
      <c r="Q1131" s="1">
        <v>112.92475370794483</v>
      </c>
      <c r="R1131" s="1">
        <v>33.817795629716173</v>
      </c>
      <c r="S1131" s="1">
        <v>147.46769362274719</v>
      </c>
      <c r="T1131" s="1">
        <v>-0.20232300177295315</v>
      </c>
      <c r="U1131" s="1">
        <v>-34.542939914802361</v>
      </c>
      <c r="V1131" s="13">
        <v>2014</v>
      </c>
      <c r="W1131" s="13" t="s">
        <v>10</v>
      </c>
      <c r="X1131" s="13" t="s">
        <v>57</v>
      </c>
      <c r="Y1131" s="14">
        <f>VLOOKUP(B1131,'2. n_obs_id1'!$A:$B,2,FALSE)</f>
        <v>33</v>
      </c>
      <c r="Z1131" s="14">
        <f>IF(ISERROR(VLOOKUP(C1131,'2. n_obs_id1'!$A:$B,2,FALSE)),0,VLOOKUP(C1131,'2. n_obs_id1'!$A:$B,2,FALSE))</f>
        <v>70</v>
      </c>
    </row>
    <row r="1132" spans="1:26" x14ac:dyDescent="0.2">
      <c r="A1132">
        <v>1131</v>
      </c>
      <c r="B1132" t="s">
        <v>157</v>
      </c>
      <c r="C1132" t="s">
        <v>131</v>
      </c>
      <c r="D1132">
        <v>0</v>
      </c>
      <c r="E1132">
        <v>1</v>
      </c>
      <c r="F1132">
        <v>1</v>
      </c>
      <c r="G1132">
        <v>2</v>
      </c>
      <c r="H1132" s="7">
        <v>0</v>
      </c>
      <c r="I1132" s="7">
        <v>1</v>
      </c>
      <c r="J1132" t="s">
        <v>2</v>
      </c>
      <c r="K1132" t="s">
        <v>2</v>
      </c>
      <c r="L1132" t="s">
        <v>6</v>
      </c>
      <c r="M1132" t="s">
        <v>6</v>
      </c>
      <c r="N1132" s="1">
        <v>81.400000000000006</v>
      </c>
      <c r="O1132" s="1">
        <v>87.461538461538467</v>
      </c>
      <c r="P1132" s="1">
        <v>112.92475370794483</v>
      </c>
      <c r="Q1132" s="1">
        <v>33.61547262794322</v>
      </c>
      <c r="R1132" s="1">
        <v>159.82581889712145</v>
      </c>
      <c r="S1132" s="1">
        <v>35.60245842747922</v>
      </c>
      <c r="T1132" s="1">
        <v>-46.90106518917662</v>
      </c>
      <c r="U1132" s="1">
        <v>-1.9869857995360007</v>
      </c>
      <c r="V1132" s="13">
        <v>2014</v>
      </c>
      <c r="W1132" s="13" t="s">
        <v>10</v>
      </c>
      <c r="X1132" s="13" t="s">
        <v>57</v>
      </c>
      <c r="Y1132" s="14">
        <f>VLOOKUP(B1132,'2. n_obs_id1'!$A:$B,2,FALSE)</f>
        <v>70</v>
      </c>
      <c r="Z1132" s="14">
        <f>IF(ISERROR(VLOOKUP(C1132,'2. n_obs_id1'!$A:$B,2,FALSE)),0,VLOOKUP(C1132,'2. n_obs_id1'!$A:$B,2,FALSE))</f>
        <v>33</v>
      </c>
    </row>
    <row r="1133" spans="1:26" x14ac:dyDescent="0.2">
      <c r="A1133">
        <v>1132</v>
      </c>
      <c r="B1133" t="s">
        <v>157</v>
      </c>
      <c r="C1133" t="s">
        <v>152</v>
      </c>
      <c r="D1133">
        <v>1</v>
      </c>
      <c r="E1133">
        <v>0</v>
      </c>
      <c r="F1133">
        <v>2</v>
      </c>
      <c r="G1133">
        <v>1</v>
      </c>
      <c r="H1133" s="7" t="s">
        <v>5</v>
      </c>
      <c r="I1133" s="7" t="s">
        <v>5</v>
      </c>
      <c r="J1133" t="s">
        <v>2</v>
      </c>
      <c r="K1133" t="s">
        <v>2</v>
      </c>
      <c r="L1133" t="s">
        <v>6</v>
      </c>
      <c r="M1133" t="s">
        <v>6</v>
      </c>
      <c r="N1133" s="1">
        <v>81.400000000000006</v>
      </c>
      <c r="O1133" s="1">
        <v>92.333333333333329</v>
      </c>
      <c r="P1133" s="1">
        <v>112.92475370794483</v>
      </c>
      <c r="Q1133" s="1">
        <v>54.671747731346578</v>
      </c>
      <c r="R1133" s="1">
        <v>159.82581889712145</v>
      </c>
      <c r="S1133" s="1">
        <v>34.012528718814842</v>
      </c>
      <c r="T1133" s="1">
        <v>-46.90106518917662</v>
      </c>
      <c r="U1133" s="1">
        <v>20.659219012531736</v>
      </c>
      <c r="V1133" s="13">
        <v>2014</v>
      </c>
      <c r="W1133" s="13" t="s">
        <v>10</v>
      </c>
      <c r="X1133" s="13" t="s">
        <v>57</v>
      </c>
      <c r="Y1133" s="14">
        <f>VLOOKUP(B1133,'2. n_obs_id1'!$A:$B,2,FALSE)</f>
        <v>70</v>
      </c>
      <c r="Z1133" s="14">
        <f>IF(ISERROR(VLOOKUP(C1133,'2. n_obs_id1'!$A:$B,2,FALSE)),0,VLOOKUP(C1133,'2. n_obs_id1'!$A:$B,2,FALSE))</f>
        <v>87</v>
      </c>
    </row>
    <row r="1134" spans="1:26" x14ac:dyDescent="0.2">
      <c r="A1134">
        <v>1133</v>
      </c>
      <c r="B1134" t="s">
        <v>131</v>
      </c>
      <c r="C1134" t="s">
        <v>157</v>
      </c>
      <c r="D1134">
        <v>1</v>
      </c>
      <c r="E1134">
        <v>0</v>
      </c>
      <c r="F1134">
        <v>2</v>
      </c>
      <c r="G1134">
        <v>1</v>
      </c>
      <c r="H1134" s="7">
        <v>1</v>
      </c>
      <c r="I1134" s="7">
        <v>0</v>
      </c>
      <c r="J1134" t="s">
        <v>2</v>
      </c>
      <c r="K1134" t="s">
        <v>2</v>
      </c>
      <c r="L1134" t="s">
        <v>6</v>
      </c>
      <c r="M1134" t="s">
        <v>6</v>
      </c>
      <c r="N1134" s="1">
        <v>87.461538461538467</v>
      </c>
      <c r="O1134" s="1">
        <v>81.400000000000006</v>
      </c>
      <c r="P1134" s="1">
        <v>33.61547262794322</v>
      </c>
      <c r="Q1134" s="1">
        <v>112.92475370794483</v>
      </c>
      <c r="R1134" s="1">
        <v>33.817795629716173</v>
      </c>
      <c r="S1134" s="1">
        <v>147.46769362274719</v>
      </c>
      <c r="T1134" s="1">
        <v>-0.20232300177295315</v>
      </c>
      <c r="U1134" s="1">
        <v>-34.542939914802361</v>
      </c>
      <c r="V1134" s="13">
        <v>2014</v>
      </c>
      <c r="W1134" s="13" t="s">
        <v>10</v>
      </c>
      <c r="X1134" s="13" t="s">
        <v>57</v>
      </c>
      <c r="Y1134" s="14">
        <f>VLOOKUP(B1134,'2. n_obs_id1'!$A:$B,2,FALSE)</f>
        <v>33</v>
      </c>
      <c r="Z1134" s="14">
        <f>IF(ISERROR(VLOOKUP(C1134,'2. n_obs_id1'!$A:$B,2,FALSE)),0,VLOOKUP(C1134,'2. n_obs_id1'!$A:$B,2,FALSE))</f>
        <v>70</v>
      </c>
    </row>
    <row r="1135" spans="1:26" x14ac:dyDescent="0.2">
      <c r="A1135">
        <v>1134</v>
      </c>
      <c r="B1135" t="s">
        <v>131</v>
      </c>
      <c r="C1135" t="s">
        <v>152</v>
      </c>
      <c r="D1135">
        <v>1</v>
      </c>
      <c r="E1135">
        <v>0</v>
      </c>
      <c r="F1135">
        <v>2</v>
      </c>
      <c r="G1135">
        <v>1</v>
      </c>
      <c r="H1135" s="7">
        <v>1</v>
      </c>
      <c r="I1135" s="7">
        <v>0</v>
      </c>
      <c r="J1135" t="s">
        <v>2</v>
      </c>
      <c r="K1135" t="s">
        <v>2</v>
      </c>
      <c r="L1135" t="s">
        <v>6</v>
      </c>
      <c r="M1135" t="s">
        <v>6</v>
      </c>
      <c r="N1135" s="1">
        <v>87.461538461538467</v>
      </c>
      <c r="O1135" s="1">
        <v>92.333333333333329</v>
      </c>
      <c r="P1135" s="1">
        <v>33.61547262794322</v>
      </c>
      <c r="Q1135" s="1">
        <v>54.671747731346578</v>
      </c>
      <c r="R1135" s="1">
        <v>33.817795629716173</v>
      </c>
      <c r="S1135" s="1">
        <v>34.012528718814842</v>
      </c>
      <c r="T1135" s="1">
        <v>-0.20232300177295315</v>
      </c>
      <c r="U1135" s="1">
        <v>20.659219012531736</v>
      </c>
      <c r="V1135" s="13">
        <v>2014</v>
      </c>
      <c r="W1135" s="13" t="s">
        <v>10</v>
      </c>
      <c r="X1135" s="13" t="s">
        <v>57</v>
      </c>
      <c r="Y1135" s="14">
        <f>VLOOKUP(B1135,'2. n_obs_id1'!$A:$B,2,FALSE)</f>
        <v>33</v>
      </c>
      <c r="Z1135" s="14">
        <f>IF(ISERROR(VLOOKUP(C1135,'2. n_obs_id1'!$A:$B,2,FALSE)),0,VLOOKUP(C1135,'2. n_obs_id1'!$A:$B,2,FALSE))</f>
        <v>87</v>
      </c>
    </row>
    <row r="1136" spans="1:26" x14ac:dyDescent="0.2">
      <c r="A1136">
        <v>1135</v>
      </c>
      <c r="B1136" t="s">
        <v>134</v>
      </c>
      <c r="C1136" t="s">
        <v>100</v>
      </c>
      <c r="D1136">
        <v>1</v>
      </c>
      <c r="E1136">
        <v>0</v>
      </c>
      <c r="F1136">
        <v>1</v>
      </c>
      <c r="G1136">
        <v>2</v>
      </c>
      <c r="H1136" s="7">
        <v>1</v>
      </c>
      <c r="I1136" s="7">
        <v>0</v>
      </c>
      <c r="J1136" t="s">
        <v>3</v>
      </c>
      <c r="K1136" t="s">
        <v>2</v>
      </c>
      <c r="L1136" t="s">
        <v>6</v>
      </c>
      <c r="M1136" t="s">
        <v>6</v>
      </c>
      <c r="N1136" s="1">
        <v>90.285714285714292</v>
      </c>
      <c r="O1136" s="1">
        <v>85.666666666666671</v>
      </c>
      <c r="P1136" s="1">
        <v>14.560219778561036</v>
      </c>
      <c r="Q1136" s="1">
        <v>20.223748416156685</v>
      </c>
      <c r="R1136" s="1">
        <v>27.537942075366431</v>
      </c>
      <c r="S1136" s="1">
        <v>25.466237699519432</v>
      </c>
      <c r="T1136" s="1">
        <v>-12.977722296805394</v>
      </c>
      <c r="U1136" s="1">
        <v>-5.2424892833627474</v>
      </c>
      <c r="V1136" s="13">
        <v>2014</v>
      </c>
      <c r="W1136" s="13" t="s">
        <v>10</v>
      </c>
      <c r="X1136" s="13" t="s">
        <v>88</v>
      </c>
      <c r="Y1136" s="14">
        <f>VLOOKUP(B1136,'2. n_obs_id1'!$A:$B,2,FALSE)</f>
        <v>142</v>
      </c>
      <c r="Z1136" s="14">
        <f>IF(ISERROR(VLOOKUP(C1136,'2. n_obs_id1'!$A:$B,2,FALSE)),0,VLOOKUP(C1136,'2. n_obs_id1'!$A:$B,2,FALSE))</f>
        <v>42</v>
      </c>
    </row>
    <row r="1137" spans="1:26" x14ac:dyDescent="0.2">
      <c r="A1137">
        <v>1136</v>
      </c>
      <c r="B1137" t="s">
        <v>110</v>
      </c>
      <c r="C1137" t="s">
        <v>112</v>
      </c>
      <c r="D1137">
        <v>1</v>
      </c>
      <c r="E1137">
        <v>0</v>
      </c>
      <c r="F1137">
        <v>2</v>
      </c>
      <c r="G1137">
        <v>1</v>
      </c>
      <c r="H1137" s="7">
        <v>1</v>
      </c>
      <c r="I1137" s="7">
        <v>0</v>
      </c>
      <c r="J1137" t="s">
        <v>2</v>
      </c>
      <c r="K1137" t="s">
        <v>2</v>
      </c>
      <c r="L1137" t="s">
        <v>6</v>
      </c>
      <c r="M1137" t="s">
        <v>6</v>
      </c>
      <c r="N1137" s="1">
        <v>86.3</v>
      </c>
      <c r="O1137" s="1">
        <v>81.5</v>
      </c>
      <c r="P1137" s="1">
        <v>20.124611797498108</v>
      </c>
      <c r="Q1137" s="1">
        <v>75.663729752107784</v>
      </c>
      <c r="R1137" s="1">
        <v>33.152641999477652</v>
      </c>
      <c r="S1137" s="1">
        <v>70.320375642312698</v>
      </c>
      <c r="T1137" s="1">
        <v>-13.028030201979544</v>
      </c>
      <c r="U1137" s="1">
        <v>5.3433541097950865</v>
      </c>
      <c r="V1137" s="13">
        <v>2014</v>
      </c>
      <c r="W1137" s="13" t="s">
        <v>33</v>
      </c>
      <c r="X1137" s="13" t="s">
        <v>38</v>
      </c>
      <c r="Y1137" s="14">
        <f>VLOOKUP(B1137,'2. n_obs_id1'!$A:$B,2,FALSE)</f>
        <v>45</v>
      </c>
      <c r="Z1137" s="14">
        <f>IF(ISERROR(VLOOKUP(C1137,'2. n_obs_id1'!$A:$B,2,FALSE)),0,VLOOKUP(C1137,'2. n_obs_id1'!$A:$B,2,FALSE))</f>
        <v>84</v>
      </c>
    </row>
    <row r="1138" spans="1:26" x14ac:dyDescent="0.2">
      <c r="A1138">
        <v>1137</v>
      </c>
      <c r="B1138" t="s">
        <v>110</v>
      </c>
      <c r="C1138" t="s">
        <v>116</v>
      </c>
      <c r="D1138">
        <v>0</v>
      </c>
      <c r="E1138">
        <v>1</v>
      </c>
      <c r="F1138">
        <v>1</v>
      </c>
      <c r="G1138">
        <v>2</v>
      </c>
      <c r="H1138" s="7" t="s">
        <v>5</v>
      </c>
      <c r="I1138" s="7" t="s">
        <v>5</v>
      </c>
      <c r="J1138" t="s">
        <v>2</v>
      </c>
      <c r="K1138" t="s">
        <v>2</v>
      </c>
      <c r="L1138" t="s">
        <v>6</v>
      </c>
      <c r="M1138" t="s">
        <v>6</v>
      </c>
      <c r="N1138" s="1">
        <v>86.3</v>
      </c>
      <c r="O1138" s="1">
        <v>93.2</v>
      </c>
      <c r="P1138" s="1">
        <v>20.124611797498108</v>
      </c>
      <c r="Q1138" s="1">
        <v>58.728187440104094</v>
      </c>
      <c r="R1138" s="1">
        <v>33.152641999477652</v>
      </c>
      <c r="S1138" s="1">
        <v>21.805591041431555</v>
      </c>
      <c r="T1138" s="1">
        <v>-13.028030201979544</v>
      </c>
      <c r="U1138" s="1">
        <v>36.922596398672539</v>
      </c>
      <c r="V1138" s="13">
        <v>2014</v>
      </c>
      <c r="W1138" s="13" t="s">
        <v>33</v>
      </c>
      <c r="X1138" s="13" t="s">
        <v>38</v>
      </c>
      <c r="Y1138" s="14">
        <f>VLOOKUP(B1138,'2. n_obs_id1'!$A:$B,2,FALSE)</f>
        <v>45</v>
      </c>
      <c r="Z1138" s="14">
        <f>IF(ISERROR(VLOOKUP(C1138,'2. n_obs_id1'!$A:$B,2,FALSE)),0,VLOOKUP(C1138,'2. n_obs_id1'!$A:$B,2,FALSE))</f>
        <v>17</v>
      </c>
    </row>
    <row r="1139" spans="1:26" x14ac:dyDescent="0.2">
      <c r="A1139">
        <v>1138</v>
      </c>
      <c r="B1139" t="s">
        <v>110</v>
      </c>
      <c r="C1139" t="s">
        <v>125</v>
      </c>
      <c r="D1139">
        <v>1</v>
      </c>
      <c r="E1139">
        <v>0</v>
      </c>
      <c r="F1139">
        <v>2</v>
      </c>
      <c r="G1139">
        <v>1</v>
      </c>
      <c r="H1139" s="7">
        <v>1</v>
      </c>
      <c r="I1139" s="7">
        <v>0</v>
      </c>
      <c r="J1139" t="s">
        <v>2</v>
      </c>
      <c r="K1139" t="s">
        <v>2</v>
      </c>
      <c r="L1139" t="s">
        <v>6</v>
      </c>
      <c r="M1139" t="s">
        <v>6</v>
      </c>
      <c r="N1139" s="1">
        <v>86.3</v>
      </c>
      <c r="O1139" s="1">
        <v>82.4</v>
      </c>
      <c r="P1139" s="1">
        <v>34.132096331752024</v>
      </c>
      <c r="Q1139" s="1">
        <v>3</v>
      </c>
      <c r="R1139" s="1">
        <v>33.152641999477652</v>
      </c>
      <c r="S1139" s="1">
        <v>27.342656460931106</v>
      </c>
      <c r="T1139" s="1">
        <v>0.97945433227437206</v>
      </c>
      <c r="U1139" s="1">
        <v>-24.342656460931106</v>
      </c>
      <c r="V1139" s="13">
        <v>2014</v>
      </c>
      <c r="W1139" s="13" t="s">
        <v>33</v>
      </c>
      <c r="X1139" s="13" t="s">
        <v>89</v>
      </c>
      <c r="Y1139" s="14">
        <f>VLOOKUP(B1139,'2. n_obs_id1'!$A:$B,2,FALSE)</f>
        <v>45</v>
      </c>
      <c r="Z1139" s="14">
        <f>IF(ISERROR(VLOOKUP(C1139,'2. n_obs_id1'!$A:$B,2,FALSE)),0,VLOOKUP(C1139,'2. n_obs_id1'!$A:$B,2,FALSE))</f>
        <v>24</v>
      </c>
    </row>
    <row r="1140" spans="1:26" x14ac:dyDescent="0.2">
      <c r="A1140">
        <v>1139</v>
      </c>
      <c r="B1140" t="s">
        <v>125</v>
      </c>
      <c r="C1140" t="s">
        <v>136</v>
      </c>
      <c r="D1140">
        <v>0</v>
      </c>
      <c r="E1140">
        <v>1</v>
      </c>
      <c r="F1140">
        <v>1</v>
      </c>
      <c r="G1140">
        <v>2</v>
      </c>
      <c r="H1140" s="7">
        <v>0</v>
      </c>
      <c r="I1140" s="7">
        <v>1</v>
      </c>
      <c r="J1140" t="s">
        <v>2</v>
      </c>
      <c r="K1140" t="s">
        <v>3</v>
      </c>
      <c r="L1140" t="s">
        <v>6</v>
      </c>
      <c r="M1140" t="s">
        <v>6</v>
      </c>
      <c r="N1140" s="1">
        <v>82.4</v>
      </c>
      <c r="O1140" s="1">
        <v>90.75</v>
      </c>
      <c r="P1140" s="1">
        <v>23</v>
      </c>
      <c r="Q1140" s="1">
        <v>9</v>
      </c>
      <c r="R1140" s="1">
        <v>24.636244416110298</v>
      </c>
      <c r="S1140" s="1">
        <v>9</v>
      </c>
      <c r="T1140" s="1">
        <v>-1.6362444161102978</v>
      </c>
      <c r="U1140" s="1">
        <v>0</v>
      </c>
      <c r="V1140" s="13">
        <v>2014</v>
      </c>
      <c r="W1140" s="13" t="s">
        <v>33</v>
      </c>
      <c r="X1140" s="13" t="s">
        <v>38</v>
      </c>
      <c r="Y1140" s="14">
        <f>VLOOKUP(B1140,'2. n_obs_id1'!$A:$B,2,FALSE)</f>
        <v>24</v>
      </c>
      <c r="Z1140" s="14">
        <f>IF(ISERROR(VLOOKUP(C1140,'2. n_obs_id1'!$A:$B,2,FALSE)),0,VLOOKUP(C1140,'2. n_obs_id1'!$A:$B,2,FALSE))</f>
        <v>47</v>
      </c>
    </row>
    <row r="1141" spans="1:26" x14ac:dyDescent="0.2">
      <c r="A1141">
        <v>1140</v>
      </c>
      <c r="B1141" t="s">
        <v>136</v>
      </c>
      <c r="C1141" t="s">
        <v>110</v>
      </c>
      <c r="D1141">
        <v>0</v>
      </c>
      <c r="E1141">
        <v>1</v>
      </c>
      <c r="F1141">
        <v>1</v>
      </c>
      <c r="G1141">
        <v>2</v>
      </c>
      <c r="H1141" s="7">
        <v>0</v>
      </c>
      <c r="I1141" s="7">
        <v>1</v>
      </c>
      <c r="J1141" t="s">
        <v>3</v>
      </c>
      <c r="K1141" t="s">
        <v>2</v>
      </c>
      <c r="L1141" t="s">
        <v>6</v>
      </c>
      <c r="M1141" t="s">
        <v>6</v>
      </c>
      <c r="N1141" s="1">
        <v>90.75</v>
      </c>
      <c r="O1141" s="1">
        <v>86.3</v>
      </c>
      <c r="P1141" s="1">
        <v>9</v>
      </c>
      <c r="Q1141" s="1">
        <v>20.124611797498108</v>
      </c>
      <c r="R1141" s="1">
        <v>9</v>
      </c>
      <c r="S1141" s="1">
        <v>25.657723531796517</v>
      </c>
      <c r="T1141" s="1">
        <v>0</v>
      </c>
      <c r="U1141" s="1">
        <v>-5.5331117342984086</v>
      </c>
      <c r="V1141" s="13">
        <v>2014</v>
      </c>
      <c r="W1141" s="13" t="s">
        <v>33</v>
      </c>
      <c r="X1141" s="13" t="s">
        <v>38</v>
      </c>
      <c r="Y1141" s="14">
        <f>VLOOKUP(B1141,'2. n_obs_id1'!$A:$B,2,FALSE)</f>
        <v>47</v>
      </c>
      <c r="Z1141" s="14">
        <f>IF(ISERROR(VLOOKUP(C1141,'2. n_obs_id1'!$A:$B,2,FALSE)),0,VLOOKUP(C1141,'2. n_obs_id1'!$A:$B,2,FALSE))</f>
        <v>45</v>
      </c>
    </row>
    <row r="1142" spans="1:26" x14ac:dyDescent="0.2">
      <c r="A1142">
        <v>1141</v>
      </c>
      <c r="B1142" t="s">
        <v>136</v>
      </c>
      <c r="C1142" t="s">
        <v>110</v>
      </c>
      <c r="D1142">
        <v>1</v>
      </c>
      <c r="E1142">
        <v>0</v>
      </c>
      <c r="F1142">
        <v>1</v>
      </c>
      <c r="G1142">
        <v>2</v>
      </c>
      <c r="H1142" s="7" t="s">
        <v>5</v>
      </c>
      <c r="I1142" s="7" t="s">
        <v>5</v>
      </c>
      <c r="J1142" t="s">
        <v>3</v>
      </c>
      <c r="K1142" t="s">
        <v>2</v>
      </c>
      <c r="L1142" t="s">
        <v>6</v>
      </c>
      <c r="M1142" t="s">
        <v>6</v>
      </c>
      <c r="N1142" s="1">
        <v>90.75</v>
      </c>
      <c r="O1142" s="1">
        <v>86.3</v>
      </c>
      <c r="P1142" s="1">
        <v>9</v>
      </c>
      <c r="Q1142" s="1">
        <v>20.124611797498108</v>
      </c>
      <c r="R1142" s="1">
        <v>9</v>
      </c>
      <c r="S1142" s="1">
        <v>25.657723531796517</v>
      </c>
      <c r="T1142" s="1">
        <v>0</v>
      </c>
      <c r="U1142" s="1">
        <v>-5.5331117342984086</v>
      </c>
      <c r="V1142" s="13">
        <v>2014</v>
      </c>
      <c r="W1142" s="13" t="s">
        <v>33</v>
      </c>
      <c r="X1142" s="13" t="s">
        <v>38</v>
      </c>
      <c r="Y1142" s="14">
        <f>VLOOKUP(B1142,'2. n_obs_id1'!$A:$B,2,FALSE)</f>
        <v>47</v>
      </c>
      <c r="Z1142" s="14">
        <f>IF(ISERROR(VLOOKUP(C1142,'2. n_obs_id1'!$A:$B,2,FALSE)),0,VLOOKUP(C1142,'2. n_obs_id1'!$A:$B,2,FALSE))</f>
        <v>45</v>
      </c>
    </row>
    <row r="1143" spans="1:26" x14ac:dyDescent="0.2">
      <c r="A1143">
        <v>1142</v>
      </c>
      <c r="B1143" t="s">
        <v>136</v>
      </c>
      <c r="C1143" t="s">
        <v>110</v>
      </c>
      <c r="D1143">
        <v>1</v>
      </c>
      <c r="E1143">
        <v>0</v>
      </c>
      <c r="F1143">
        <v>2</v>
      </c>
      <c r="G1143">
        <v>1</v>
      </c>
      <c r="H1143" s="7">
        <v>0</v>
      </c>
      <c r="I1143" s="7">
        <v>1</v>
      </c>
      <c r="J1143" t="s">
        <v>3</v>
      </c>
      <c r="K1143" t="s">
        <v>2</v>
      </c>
      <c r="L1143" t="s">
        <v>6</v>
      </c>
      <c r="M1143" t="s">
        <v>6</v>
      </c>
      <c r="N1143" s="1">
        <v>90.75</v>
      </c>
      <c r="O1143" s="1">
        <v>86.3</v>
      </c>
      <c r="P1143" s="1">
        <v>9</v>
      </c>
      <c r="Q1143" s="1">
        <v>20.124611797498108</v>
      </c>
      <c r="R1143" s="1">
        <v>9</v>
      </c>
      <c r="S1143" s="1">
        <v>25.657723531796517</v>
      </c>
      <c r="T1143" s="1">
        <v>0</v>
      </c>
      <c r="U1143" s="1">
        <v>-5.5331117342984086</v>
      </c>
      <c r="V1143" s="13">
        <v>2014</v>
      </c>
      <c r="W1143" s="13" t="s">
        <v>33</v>
      </c>
      <c r="X1143" s="13" t="s">
        <v>38</v>
      </c>
      <c r="Y1143" s="14">
        <f>VLOOKUP(B1143,'2. n_obs_id1'!$A:$B,2,FALSE)</f>
        <v>47</v>
      </c>
      <c r="Z1143" s="14">
        <f>IF(ISERROR(VLOOKUP(C1143,'2. n_obs_id1'!$A:$B,2,FALSE)),0,VLOOKUP(C1143,'2. n_obs_id1'!$A:$B,2,FALSE))</f>
        <v>45</v>
      </c>
    </row>
    <row r="1144" spans="1:26" x14ac:dyDescent="0.2">
      <c r="A1144">
        <v>1143</v>
      </c>
      <c r="B1144" t="s">
        <v>125</v>
      </c>
      <c r="C1144" t="s">
        <v>136</v>
      </c>
      <c r="D1144">
        <v>0</v>
      </c>
      <c r="E1144">
        <v>1</v>
      </c>
      <c r="F1144">
        <v>1</v>
      </c>
      <c r="G1144">
        <v>2</v>
      </c>
      <c r="H1144" s="7" t="s">
        <v>5</v>
      </c>
      <c r="I1144" s="7" t="s">
        <v>5</v>
      </c>
      <c r="J1144" t="s">
        <v>2</v>
      </c>
      <c r="K1144" t="s">
        <v>3</v>
      </c>
      <c r="L1144" t="s">
        <v>6</v>
      </c>
      <c r="M1144" t="s">
        <v>6</v>
      </c>
      <c r="N1144" s="1">
        <v>82.4</v>
      </c>
      <c r="O1144" s="1">
        <v>90.75</v>
      </c>
      <c r="P1144" s="1">
        <v>23</v>
      </c>
      <c r="Q1144" s="1">
        <v>9</v>
      </c>
      <c r="R1144" s="1">
        <v>24.636244416110298</v>
      </c>
      <c r="S1144" s="1">
        <v>9</v>
      </c>
      <c r="T1144" s="1">
        <v>-1.6362444161102978</v>
      </c>
      <c r="U1144" s="1">
        <v>0</v>
      </c>
      <c r="V1144" s="13">
        <v>2014</v>
      </c>
      <c r="W1144" s="13" t="s">
        <v>33</v>
      </c>
      <c r="X1144" s="13" t="s">
        <v>38</v>
      </c>
      <c r="Y1144" s="14">
        <f>VLOOKUP(B1144,'2. n_obs_id1'!$A:$B,2,FALSE)</f>
        <v>24</v>
      </c>
      <c r="Z1144" s="14">
        <f>IF(ISERROR(VLOOKUP(C1144,'2. n_obs_id1'!$A:$B,2,FALSE)),0,VLOOKUP(C1144,'2. n_obs_id1'!$A:$B,2,FALSE))</f>
        <v>47</v>
      </c>
    </row>
    <row r="1145" spans="1:26" x14ac:dyDescent="0.2">
      <c r="A1145">
        <v>1144</v>
      </c>
      <c r="B1145" t="s">
        <v>110</v>
      </c>
      <c r="C1145" t="s">
        <v>136</v>
      </c>
      <c r="D1145">
        <v>0</v>
      </c>
      <c r="E1145">
        <v>1</v>
      </c>
      <c r="F1145">
        <v>1</v>
      </c>
      <c r="G1145">
        <v>2</v>
      </c>
      <c r="H1145" s="7">
        <v>0</v>
      </c>
      <c r="I1145" s="7">
        <v>1</v>
      </c>
      <c r="J1145" t="s">
        <v>2</v>
      </c>
      <c r="K1145" t="s">
        <v>3</v>
      </c>
      <c r="L1145" t="s">
        <v>6</v>
      </c>
      <c r="M1145" t="s">
        <v>6</v>
      </c>
      <c r="N1145" s="1">
        <v>86.3</v>
      </c>
      <c r="O1145" s="1">
        <v>90.75</v>
      </c>
      <c r="P1145" s="1">
        <v>20.124611797498108</v>
      </c>
      <c r="Q1145" s="1">
        <v>9</v>
      </c>
      <c r="R1145" s="1">
        <v>33.152641999477652</v>
      </c>
      <c r="S1145" s="1">
        <v>9</v>
      </c>
      <c r="T1145" s="1">
        <v>-13.028030201979544</v>
      </c>
      <c r="U1145" s="1">
        <v>0</v>
      </c>
      <c r="V1145" s="13">
        <v>2014</v>
      </c>
      <c r="W1145" s="13" t="s">
        <v>33</v>
      </c>
      <c r="X1145" s="13" t="s">
        <v>38</v>
      </c>
      <c r="Y1145" s="14">
        <f>VLOOKUP(B1145,'2. n_obs_id1'!$A:$B,2,FALSE)</f>
        <v>45</v>
      </c>
      <c r="Z1145" s="14">
        <f>IF(ISERROR(VLOOKUP(C1145,'2. n_obs_id1'!$A:$B,2,FALSE)),0,VLOOKUP(C1145,'2. n_obs_id1'!$A:$B,2,FALSE))</f>
        <v>47</v>
      </c>
    </row>
    <row r="1146" spans="1:26" x14ac:dyDescent="0.2">
      <c r="A1146">
        <v>1145</v>
      </c>
      <c r="B1146" t="s">
        <v>134</v>
      </c>
      <c r="C1146" t="s">
        <v>131</v>
      </c>
      <c r="D1146">
        <v>1</v>
      </c>
      <c r="E1146">
        <v>0</v>
      </c>
      <c r="F1146">
        <v>1</v>
      </c>
      <c r="G1146">
        <v>2</v>
      </c>
      <c r="H1146" s="7">
        <v>1</v>
      </c>
      <c r="I1146" s="7">
        <v>0</v>
      </c>
      <c r="J1146" t="s">
        <v>3</v>
      </c>
      <c r="K1146" t="s">
        <v>2</v>
      </c>
      <c r="L1146" t="s">
        <v>6</v>
      </c>
      <c r="M1146" t="s">
        <v>6</v>
      </c>
      <c r="N1146" s="1">
        <v>90.285714285714292</v>
      </c>
      <c r="O1146" s="1">
        <v>87.461538461538467</v>
      </c>
      <c r="P1146" s="1">
        <v>36.400549446402593</v>
      </c>
      <c r="Q1146" s="1">
        <v>81.6333265278342</v>
      </c>
      <c r="R1146" s="1">
        <v>27.537942075366431</v>
      </c>
      <c r="S1146" s="1">
        <v>35.60245842747922</v>
      </c>
      <c r="T1146" s="1">
        <v>8.8626073710361624</v>
      </c>
      <c r="U1146" s="1">
        <v>46.030868100354979</v>
      </c>
      <c r="V1146" s="13">
        <v>2014</v>
      </c>
      <c r="W1146" s="13" t="s">
        <v>10</v>
      </c>
      <c r="X1146" s="13" t="s">
        <v>74</v>
      </c>
      <c r="Y1146" s="14">
        <f>VLOOKUP(B1146,'2. n_obs_id1'!$A:$B,2,FALSE)</f>
        <v>142</v>
      </c>
      <c r="Z1146" s="14">
        <f>IF(ISERROR(VLOOKUP(C1146,'2. n_obs_id1'!$A:$B,2,FALSE)),0,VLOOKUP(C1146,'2. n_obs_id1'!$A:$B,2,FALSE))</f>
        <v>33</v>
      </c>
    </row>
    <row r="1147" spans="1:26" x14ac:dyDescent="0.2">
      <c r="A1147">
        <v>1146</v>
      </c>
      <c r="B1147" t="s">
        <v>134</v>
      </c>
      <c r="C1147" t="s">
        <v>131</v>
      </c>
      <c r="D1147">
        <v>0</v>
      </c>
      <c r="E1147">
        <v>1</v>
      </c>
      <c r="F1147">
        <v>1</v>
      </c>
      <c r="G1147">
        <v>2</v>
      </c>
      <c r="H1147" s="7" t="s">
        <v>5</v>
      </c>
      <c r="I1147" s="7" t="s">
        <v>5</v>
      </c>
      <c r="J1147" t="s">
        <v>3</v>
      </c>
      <c r="K1147" t="s">
        <v>2</v>
      </c>
      <c r="L1147" t="s">
        <v>6</v>
      </c>
      <c r="M1147" t="s">
        <v>6</v>
      </c>
      <c r="N1147" s="1">
        <v>90.285714285714292</v>
      </c>
      <c r="O1147" s="1">
        <v>87.461538461538467</v>
      </c>
      <c r="P1147" s="1">
        <v>36.400549446402593</v>
      </c>
      <c r="Q1147" s="1">
        <v>81.6333265278342</v>
      </c>
      <c r="R1147" s="1">
        <v>27.537942075366431</v>
      </c>
      <c r="S1147" s="1">
        <v>35.60245842747922</v>
      </c>
      <c r="T1147" s="1">
        <v>8.8626073710361624</v>
      </c>
      <c r="U1147" s="1">
        <v>46.030868100354979</v>
      </c>
      <c r="V1147" s="13">
        <v>2014</v>
      </c>
      <c r="W1147" s="13" t="s">
        <v>10</v>
      </c>
      <c r="X1147" s="13" t="s">
        <v>74</v>
      </c>
      <c r="Y1147" s="14">
        <f>VLOOKUP(B1147,'2. n_obs_id1'!$A:$B,2,FALSE)</f>
        <v>142</v>
      </c>
      <c r="Z1147" s="14">
        <f>IF(ISERROR(VLOOKUP(C1147,'2. n_obs_id1'!$A:$B,2,FALSE)),0,VLOOKUP(C1147,'2. n_obs_id1'!$A:$B,2,FALSE))</f>
        <v>33</v>
      </c>
    </row>
    <row r="1148" spans="1:26" x14ac:dyDescent="0.2">
      <c r="A1148">
        <v>1147</v>
      </c>
      <c r="B1148" t="s">
        <v>134</v>
      </c>
      <c r="C1148" t="s">
        <v>131</v>
      </c>
      <c r="D1148">
        <v>1</v>
      </c>
      <c r="E1148">
        <v>0</v>
      </c>
      <c r="F1148">
        <v>2</v>
      </c>
      <c r="G1148">
        <v>1</v>
      </c>
      <c r="H1148" s="7">
        <v>1</v>
      </c>
      <c r="I1148" s="7">
        <v>0</v>
      </c>
      <c r="J1148" t="s">
        <v>3</v>
      </c>
      <c r="K1148" t="s">
        <v>2</v>
      </c>
      <c r="L1148" t="s">
        <v>6</v>
      </c>
      <c r="M1148" t="s">
        <v>6</v>
      </c>
      <c r="N1148" s="1">
        <v>90.285714285714292</v>
      </c>
      <c r="O1148" s="1">
        <v>87.461538461538467</v>
      </c>
      <c r="P1148" s="1">
        <v>36.400549446402593</v>
      </c>
      <c r="Q1148" s="1">
        <v>81.6333265278342</v>
      </c>
      <c r="R1148" s="1">
        <v>27.537942075366431</v>
      </c>
      <c r="S1148" s="1">
        <v>35.60245842747922</v>
      </c>
      <c r="T1148" s="1">
        <v>8.8626073710361624</v>
      </c>
      <c r="U1148" s="1">
        <v>46.030868100354979</v>
      </c>
      <c r="V1148" s="13">
        <v>2014</v>
      </c>
      <c r="W1148" s="13" t="s">
        <v>10</v>
      </c>
      <c r="X1148" s="13" t="s">
        <v>74</v>
      </c>
      <c r="Y1148" s="14">
        <f>VLOOKUP(B1148,'2. n_obs_id1'!$A:$B,2,FALSE)</f>
        <v>142</v>
      </c>
      <c r="Z1148" s="14">
        <f>IF(ISERROR(VLOOKUP(C1148,'2. n_obs_id1'!$A:$B,2,FALSE)),0,VLOOKUP(C1148,'2. n_obs_id1'!$A:$B,2,FALSE))</f>
        <v>33</v>
      </c>
    </row>
    <row r="1149" spans="1:26" x14ac:dyDescent="0.2">
      <c r="A1149">
        <v>1148</v>
      </c>
      <c r="B1149" t="s">
        <v>131</v>
      </c>
      <c r="C1149" t="s">
        <v>134</v>
      </c>
      <c r="D1149">
        <v>0</v>
      </c>
      <c r="E1149">
        <v>1</v>
      </c>
      <c r="F1149">
        <v>2</v>
      </c>
      <c r="G1149">
        <v>1</v>
      </c>
      <c r="H1149" s="7">
        <v>0</v>
      </c>
      <c r="I1149" s="7">
        <v>1</v>
      </c>
      <c r="J1149" t="s">
        <v>2</v>
      </c>
      <c r="K1149" t="s">
        <v>3</v>
      </c>
      <c r="L1149" t="s">
        <v>6</v>
      </c>
      <c r="M1149" t="s">
        <v>6</v>
      </c>
      <c r="N1149" s="1">
        <v>87.461538461538467</v>
      </c>
      <c r="O1149" s="1">
        <v>90.285714285714292</v>
      </c>
      <c r="P1149" s="1">
        <v>81.6333265278342</v>
      </c>
      <c r="Q1149" s="1">
        <v>36.400549446402593</v>
      </c>
      <c r="R1149" s="1">
        <v>33.817795629716173</v>
      </c>
      <c r="S1149" s="1">
        <v>27.13312842137822</v>
      </c>
      <c r="T1149" s="1">
        <v>47.815530898118027</v>
      </c>
      <c r="U1149" s="1">
        <v>9.2674210250243725</v>
      </c>
      <c r="V1149" s="13">
        <v>2014</v>
      </c>
      <c r="W1149" s="13" t="s">
        <v>10</v>
      </c>
      <c r="X1149" s="13" t="s">
        <v>74</v>
      </c>
      <c r="Y1149" s="14">
        <f>VLOOKUP(B1149,'2. n_obs_id1'!$A:$B,2,FALSE)</f>
        <v>33</v>
      </c>
      <c r="Z1149" s="14">
        <f>IF(ISERROR(VLOOKUP(C1149,'2. n_obs_id1'!$A:$B,2,FALSE)),0,VLOOKUP(C1149,'2. n_obs_id1'!$A:$B,2,FALSE))</f>
        <v>142</v>
      </c>
    </row>
    <row r="1150" spans="1:26" x14ac:dyDescent="0.2">
      <c r="A1150">
        <v>1149</v>
      </c>
      <c r="B1150" t="s">
        <v>134</v>
      </c>
      <c r="C1150" t="s">
        <v>131</v>
      </c>
      <c r="D1150">
        <v>1</v>
      </c>
      <c r="E1150">
        <v>0</v>
      </c>
      <c r="F1150">
        <v>1</v>
      </c>
      <c r="G1150">
        <v>2</v>
      </c>
      <c r="H1150" s="7">
        <v>1</v>
      </c>
      <c r="I1150" s="7">
        <v>0</v>
      </c>
      <c r="J1150" t="s">
        <v>3</v>
      </c>
      <c r="K1150" t="s">
        <v>2</v>
      </c>
      <c r="L1150" t="s">
        <v>6</v>
      </c>
      <c r="M1150" t="s">
        <v>6</v>
      </c>
      <c r="N1150" s="1">
        <v>90.285714285714292</v>
      </c>
      <c r="O1150" s="1">
        <v>87.461538461538467</v>
      </c>
      <c r="P1150" s="1">
        <v>36.400549446402593</v>
      </c>
      <c r="Q1150" s="1">
        <v>81.6333265278342</v>
      </c>
      <c r="R1150" s="1">
        <v>27.537942075366431</v>
      </c>
      <c r="S1150" s="1">
        <v>35.60245842747922</v>
      </c>
      <c r="T1150" s="1">
        <v>8.8626073710361624</v>
      </c>
      <c r="U1150" s="1">
        <v>46.030868100354979</v>
      </c>
      <c r="V1150" s="13">
        <v>2014</v>
      </c>
      <c r="W1150" s="13" t="s">
        <v>10</v>
      </c>
      <c r="X1150" s="13" t="s">
        <v>74</v>
      </c>
      <c r="Y1150" s="14">
        <f>VLOOKUP(B1150,'2. n_obs_id1'!$A:$B,2,FALSE)</f>
        <v>142</v>
      </c>
      <c r="Z1150" s="14">
        <f>IF(ISERROR(VLOOKUP(C1150,'2. n_obs_id1'!$A:$B,2,FALSE)),0,VLOOKUP(C1150,'2. n_obs_id1'!$A:$B,2,FALSE))</f>
        <v>33</v>
      </c>
    </row>
    <row r="1151" spans="1:26" x14ac:dyDescent="0.2">
      <c r="A1151">
        <v>1150</v>
      </c>
      <c r="B1151" t="s">
        <v>134</v>
      </c>
      <c r="C1151" t="s">
        <v>131</v>
      </c>
      <c r="D1151">
        <v>1</v>
      </c>
      <c r="E1151">
        <v>0</v>
      </c>
      <c r="F1151">
        <v>2</v>
      </c>
      <c r="G1151">
        <v>1</v>
      </c>
      <c r="H1151" s="7">
        <v>1</v>
      </c>
      <c r="I1151" s="7">
        <v>0</v>
      </c>
      <c r="J1151" t="s">
        <v>3</v>
      </c>
      <c r="K1151" t="s">
        <v>2</v>
      </c>
      <c r="L1151" t="s">
        <v>6</v>
      </c>
      <c r="M1151" t="s">
        <v>6</v>
      </c>
      <c r="N1151" s="1">
        <v>90.285714285714292</v>
      </c>
      <c r="O1151" s="1">
        <v>87.461538461538467</v>
      </c>
      <c r="P1151" s="1">
        <v>8.9442719099991592</v>
      </c>
      <c r="Q1151" s="1">
        <v>68.8839603971781</v>
      </c>
      <c r="R1151" s="1">
        <v>27.537942075366431</v>
      </c>
      <c r="S1151" s="1">
        <v>35.60245842747922</v>
      </c>
      <c r="T1151" s="1">
        <v>-18.593670165367271</v>
      </c>
      <c r="U1151" s="1">
        <v>33.28150196969888</v>
      </c>
      <c r="V1151" s="13">
        <v>2014</v>
      </c>
      <c r="W1151" s="13" t="s">
        <v>10</v>
      </c>
      <c r="X1151" s="13" t="s">
        <v>71</v>
      </c>
      <c r="Y1151" s="14">
        <f>VLOOKUP(B1151,'2. n_obs_id1'!$A:$B,2,FALSE)</f>
        <v>142</v>
      </c>
      <c r="Z1151" s="14">
        <f>IF(ISERROR(VLOOKUP(C1151,'2. n_obs_id1'!$A:$B,2,FALSE)),0,VLOOKUP(C1151,'2. n_obs_id1'!$A:$B,2,FALSE))</f>
        <v>33</v>
      </c>
    </row>
    <row r="1152" spans="1:26" x14ac:dyDescent="0.2">
      <c r="A1152">
        <v>1151</v>
      </c>
      <c r="B1152" t="s">
        <v>131</v>
      </c>
      <c r="C1152" t="s">
        <v>134</v>
      </c>
      <c r="D1152">
        <v>0</v>
      </c>
      <c r="E1152">
        <v>1</v>
      </c>
      <c r="F1152">
        <v>1</v>
      </c>
      <c r="G1152">
        <v>2</v>
      </c>
      <c r="H1152" s="7">
        <v>0</v>
      </c>
      <c r="I1152" s="7">
        <v>1</v>
      </c>
      <c r="J1152" t="s">
        <v>2</v>
      </c>
      <c r="K1152" t="s">
        <v>3</v>
      </c>
      <c r="L1152" t="s">
        <v>6</v>
      </c>
      <c r="M1152" t="s">
        <v>6</v>
      </c>
      <c r="N1152" s="1">
        <v>87.461538461538467</v>
      </c>
      <c r="O1152" s="1">
        <v>90.285714285714292</v>
      </c>
      <c r="P1152" s="1">
        <v>68.8839603971781</v>
      </c>
      <c r="Q1152" s="1">
        <v>8.9442719099991592</v>
      </c>
      <c r="R1152" s="1">
        <v>33.817795629716173</v>
      </c>
      <c r="S1152" s="1">
        <v>27.13312842137822</v>
      </c>
      <c r="T1152" s="1">
        <v>35.066164767461927</v>
      </c>
      <c r="U1152" s="1">
        <v>-18.188856511379061</v>
      </c>
      <c r="V1152" s="13">
        <v>2014</v>
      </c>
      <c r="W1152" s="13" t="s">
        <v>10</v>
      </c>
      <c r="X1152" s="13" t="s">
        <v>71</v>
      </c>
      <c r="Y1152" s="14">
        <f>VLOOKUP(B1152,'2. n_obs_id1'!$A:$B,2,FALSE)</f>
        <v>33</v>
      </c>
      <c r="Z1152" s="14">
        <f>IF(ISERROR(VLOOKUP(C1152,'2. n_obs_id1'!$A:$B,2,FALSE)),0,VLOOKUP(C1152,'2. n_obs_id1'!$A:$B,2,FALSE))</f>
        <v>142</v>
      </c>
    </row>
    <row r="1153" spans="1:26" x14ac:dyDescent="0.2">
      <c r="A1153">
        <v>1152</v>
      </c>
      <c r="B1153" t="s">
        <v>131</v>
      </c>
      <c r="C1153" t="s">
        <v>134</v>
      </c>
      <c r="D1153">
        <v>0</v>
      </c>
      <c r="E1153">
        <v>1</v>
      </c>
      <c r="F1153">
        <v>1</v>
      </c>
      <c r="G1153">
        <v>2</v>
      </c>
      <c r="H1153" s="7">
        <v>0</v>
      </c>
      <c r="I1153" s="7">
        <v>1</v>
      </c>
      <c r="J1153" t="s">
        <v>2</v>
      </c>
      <c r="K1153" t="s">
        <v>3</v>
      </c>
      <c r="L1153" t="s">
        <v>6</v>
      </c>
      <c r="M1153" t="s">
        <v>6</v>
      </c>
      <c r="N1153" s="1">
        <v>87.461538461538467</v>
      </c>
      <c r="O1153" s="1">
        <v>90.285714285714292</v>
      </c>
      <c r="P1153" s="1">
        <v>68.8839603971781</v>
      </c>
      <c r="Q1153" s="1">
        <v>8.9442719099991592</v>
      </c>
      <c r="R1153" s="1">
        <v>33.817795629716173</v>
      </c>
      <c r="S1153" s="1">
        <v>27.13312842137822</v>
      </c>
      <c r="T1153" s="1">
        <v>35.066164767461927</v>
      </c>
      <c r="U1153" s="1">
        <v>-18.188856511379061</v>
      </c>
      <c r="V1153" s="13">
        <v>2014</v>
      </c>
      <c r="W1153" s="13" t="s">
        <v>10</v>
      </c>
      <c r="X1153" s="13" t="s">
        <v>71</v>
      </c>
      <c r="Y1153" s="14">
        <f>VLOOKUP(B1153,'2. n_obs_id1'!$A:$B,2,FALSE)</f>
        <v>33</v>
      </c>
      <c r="Z1153" s="14">
        <f>IF(ISERROR(VLOOKUP(C1153,'2. n_obs_id1'!$A:$B,2,FALSE)),0,VLOOKUP(C1153,'2. n_obs_id1'!$A:$B,2,FALSE))</f>
        <v>142</v>
      </c>
    </row>
    <row r="1154" spans="1:26" x14ac:dyDescent="0.2">
      <c r="A1154">
        <v>1153</v>
      </c>
      <c r="B1154" t="s">
        <v>134</v>
      </c>
      <c r="C1154" t="s">
        <v>131</v>
      </c>
      <c r="D1154">
        <v>1</v>
      </c>
      <c r="E1154">
        <v>0</v>
      </c>
      <c r="F1154">
        <v>2</v>
      </c>
      <c r="G1154">
        <v>1</v>
      </c>
      <c r="H1154" s="7">
        <v>1</v>
      </c>
      <c r="I1154" s="7">
        <v>0</v>
      </c>
      <c r="J1154" t="s">
        <v>3</v>
      </c>
      <c r="K1154" t="s">
        <v>2</v>
      </c>
      <c r="L1154" t="s">
        <v>6</v>
      </c>
      <c r="M1154" t="s">
        <v>6</v>
      </c>
      <c r="N1154" s="1">
        <v>90.285714285714292</v>
      </c>
      <c r="O1154" s="1">
        <v>87.461538461538467</v>
      </c>
      <c r="P1154" s="1">
        <v>8.9442719099991592</v>
      </c>
      <c r="Q1154" s="1">
        <v>68.8839603971781</v>
      </c>
      <c r="R1154" s="1">
        <v>27.537942075366431</v>
      </c>
      <c r="S1154" s="1">
        <v>35.60245842747922</v>
      </c>
      <c r="T1154" s="1">
        <v>-18.593670165367271</v>
      </c>
      <c r="U1154" s="1">
        <v>33.28150196969888</v>
      </c>
      <c r="V1154" s="13">
        <v>2014</v>
      </c>
      <c r="W1154" s="13" t="s">
        <v>10</v>
      </c>
      <c r="X1154" s="13" t="s">
        <v>71</v>
      </c>
      <c r="Y1154" s="14">
        <f>VLOOKUP(B1154,'2. n_obs_id1'!$A:$B,2,FALSE)</f>
        <v>142</v>
      </c>
      <c r="Z1154" s="14">
        <f>IF(ISERROR(VLOOKUP(C1154,'2. n_obs_id1'!$A:$B,2,FALSE)),0,VLOOKUP(C1154,'2. n_obs_id1'!$A:$B,2,FALSE))</f>
        <v>33</v>
      </c>
    </row>
    <row r="1155" spans="1:26" x14ac:dyDescent="0.2">
      <c r="A1155">
        <v>1154</v>
      </c>
      <c r="B1155" t="s">
        <v>131</v>
      </c>
      <c r="C1155" t="s">
        <v>134</v>
      </c>
      <c r="D1155">
        <v>0</v>
      </c>
      <c r="E1155">
        <v>1</v>
      </c>
      <c r="F1155">
        <v>1</v>
      </c>
      <c r="G1155">
        <v>2</v>
      </c>
      <c r="H1155" s="7">
        <v>0</v>
      </c>
      <c r="I1155" s="7">
        <v>1</v>
      </c>
      <c r="J1155" t="s">
        <v>2</v>
      </c>
      <c r="K1155" t="s">
        <v>3</v>
      </c>
      <c r="L1155" t="s">
        <v>6</v>
      </c>
      <c r="M1155" t="s">
        <v>6</v>
      </c>
      <c r="N1155" s="1">
        <v>87.461538461538467</v>
      </c>
      <c r="O1155" s="1">
        <v>90.285714285714292</v>
      </c>
      <c r="P1155" s="1">
        <v>68.8839603971781</v>
      </c>
      <c r="Q1155" s="1">
        <v>8.9442719099991592</v>
      </c>
      <c r="R1155" s="1">
        <v>33.817795629716173</v>
      </c>
      <c r="S1155" s="1">
        <v>27.13312842137822</v>
      </c>
      <c r="T1155" s="1">
        <v>35.066164767461927</v>
      </c>
      <c r="U1155" s="1">
        <v>-18.188856511379061</v>
      </c>
      <c r="V1155" s="13">
        <v>2014</v>
      </c>
      <c r="W1155" s="13" t="s">
        <v>10</v>
      </c>
      <c r="X1155" s="13" t="s">
        <v>71</v>
      </c>
      <c r="Y1155" s="14">
        <f>VLOOKUP(B1155,'2. n_obs_id1'!$A:$B,2,FALSE)</f>
        <v>33</v>
      </c>
      <c r="Z1155" s="14">
        <f>IF(ISERROR(VLOOKUP(C1155,'2. n_obs_id1'!$A:$B,2,FALSE)),0,VLOOKUP(C1155,'2. n_obs_id1'!$A:$B,2,FALSE))</f>
        <v>142</v>
      </c>
    </row>
    <row r="1156" spans="1:26" x14ac:dyDescent="0.2">
      <c r="A1156">
        <v>1155</v>
      </c>
      <c r="B1156" t="s">
        <v>134</v>
      </c>
      <c r="C1156" t="s">
        <v>131</v>
      </c>
      <c r="D1156">
        <v>1</v>
      </c>
      <c r="E1156">
        <v>0</v>
      </c>
      <c r="F1156">
        <v>2</v>
      </c>
      <c r="G1156">
        <v>1</v>
      </c>
      <c r="H1156" s="7">
        <v>1</v>
      </c>
      <c r="I1156" s="7">
        <v>0</v>
      </c>
      <c r="J1156" t="s">
        <v>3</v>
      </c>
      <c r="K1156" t="s">
        <v>2</v>
      </c>
      <c r="L1156" t="s">
        <v>6</v>
      </c>
      <c r="M1156" t="s">
        <v>6</v>
      </c>
      <c r="N1156" s="1">
        <v>90.285714285714292</v>
      </c>
      <c r="O1156" s="1">
        <v>87.461538461538467</v>
      </c>
      <c r="P1156" s="1">
        <v>8.9442719099991592</v>
      </c>
      <c r="Q1156" s="1">
        <v>68.8839603971781</v>
      </c>
      <c r="R1156" s="1">
        <v>27.537942075366431</v>
      </c>
      <c r="S1156" s="1">
        <v>35.60245842747922</v>
      </c>
      <c r="T1156" s="1">
        <v>-18.593670165367271</v>
      </c>
      <c r="U1156" s="1">
        <v>33.28150196969888</v>
      </c>
      <c r="V1156" s="13">
        <v>2014</v>
      </c>
      <c r="W1156" s="13" t="s">
        <v>10</v>
      </c>
      <c r="X1156" s="13" t="s">
        <v>71</v>
      </c>
      <c r="Y1156" s="14">
        <f>VLOOKUP(B1156,'2. n_obs_id1'!$A:$B,2,FALSE)</f>
        <v>142</v>
      </c>
      <c r="Z1156" s="14">
        <f>IF(ISERROR(VLOOKUP(C1156,'2. n_obs_id1'!$A:$B,2,FALSE)),0,VLOOKUP(C1156,'2. n_obs_id1'!$A:$B,2,FALSE))</f>
        <v>33</v>
      </c>
    </row>
    <row r="1157" spans="1:26" x14ac:dyDescent="0.2">
      <c r="A1157">
        <v>1156</v>
      </c>
      <c r="B1157" t="s">
        <v>131</v>
      </c>
      <c r="C1157" t="s">
        <v>134</v>
      </c>
      <c r="D1157">
        <v>0</v>
      </c>
      <c r="E1157">
        <v>1</v>
      </c>
      <c r="F1157">
        <v>2</v>
      </c>
      <c r="G1157">
        <v>1</v>
      </c>
      <c r="H1157" s="7">
        <v>0</v>
      </c>
      <c r="I1157" s="7">
        <v>1</v>
      </c>
      <c r="J1157" t="s">
        <v>2</v>
      </c>
      <c r="K1157" t="s">
        <v>3</v>
      </c>
      <c r="L1157" t="s">
        <v>6</v>
      </c>
      <c r="M1157" t="s">
        <v>6</v>
      </c>
      <c r="N1157" s="1">
        <v>87.461538461538467</v>
      </c>
      <c r="O1157" s="1">
        <v>90.285714285714292</v>
      </c>
      <c r="P1157" s="1">
        <v>68.8839603971781</v>
      </c>
      <c r="Q1157" s="1">
        <v>8.9442719099991592</v>
      </c>
      <c r="R1157" s="1">
        <v>33.817795629716173</v>
      </c>
      <c r="S1157" s="1">
        <v>27.13312842137822</v>
      </c>
      <c r="T1157" s="1">
        <v>35.066164767461927</v>
      </c>
      <c r="U1157" s="1">
        <v>-18.188856511379061</v>
      </c>
      <c r="V1157" s="13">
        <v>2014</v>
      </c>
      <c r="W1157" s="13" t="s">
        <v>10</v>
      </c>
      <c r="X1157" s="13" t="s">
        <v>71</v>
      </c>
      <c r="Y1157" s="14">
        <f>VLOOKUP(B1157,'2. n_obs_id1'!$A:$B,2,FALSE)</f>
        <v>33</v>
      </c>
      <c r="Z1157" s="14">
        <f>IF(ISERROR(VLOOKUP(C1157,'2. n_obs_id1'!$A:$B,2,FALSE)),0,VLOOKUP(C1157,'2. n_obs_id1'!$A:$B,2,FALSE))</f>
        <v>142</v>
      </c>
    </row>
    <row r="1158" spans="1:26" x14ac:dyDescent="0.2">
      <c r="A1158">
        <v>1157</v>
      </c>
      <c r="B1158" t="s">
        <v>134</v>
      </c>
      <c r="C1158" t="s">
        <v>131</v>
      </c>
      <c r="D1158">
        <v>1</v>
      </c>
      <c r="E1158">
        <v>0</v>
      </c>
      <c r="F1158">
        <v>1</v>
      </c>
      <c r="G1158">
        <v>2</v>
      </c>
      <c r="H1158" s="7">
        <v>1</v>
      </c>
      <c r="I1158" s="7">
        <v>0</v>
      </c>
      <c r="J1158" t="s">
        <v>3</v>
      </c>
      <c r="K1158" t="s">
        <v>2</v>
      </c>
      <c r="L1158" t="s">
        <v>6</v>
      </c>
      <c r="M1158" t="s">
        <v>6</v>
      </c>
      <c r="N1158" s="1">
        <v>90.285714285714292</v>
      </c>
      <c r="O1158" s="1">
        <v>87.461538461538467</v>
      </c>
      <c r="P1158" s="1">
        <v>8.9442719099991592</v>
      </c>
      <c r="Q1158" s="1">
        <v>68.8839603971781</v>
      </c>
      <c r="R1158" s="1">
        <v>27.537942075366431</v>
      </c>
      <c r="S1158" s="1">
        <v>35.60245842747922</v>
      </c>
      <c r="T1158" s="1">
        <v>-18.593670165367271</v>
      </c>
      <c r="U1158" s="1">
        <v>33.28150196969888</v>
      </c>
      <c r="V1158" s="13">
        <v>2014</v>
      </c>
      <c r="W1158" s="13" t="s">
        <v>10</v>
      </c>
      <c r="X1158" s="13" t="s">
        <v>71</v>
      </c>
      <c r="Y1158" s="14">
        <f>VLOOKUP(B1158,'2. n_obs_id1'!$A:$B,2,FALSE)</f>
        <v>142</v>
      </c>
      <c r="Z1158" s="14">
        <f>IF(ISERROR(VLOOKUP(C1158,'2. n_obs_id1'!$A:$B,2,FALSE)),0,VLOOKUP(C1158,'2. n_obs_id1'!$A:$B,2,FALSE))</f>
        <v>33</v>
      </c>
    </row>
    <row r="1159" spans="1:26" x14ac:dyDescent="0.2">
      <c r="A1159">
        <v>1158</v>
      </c>
      <c r="B1159" t="s">
        <v>131</v>
      </c>
      <c r="C1159" t="s">
        <v>134</v>
      </c>
      <c r="D1159">
        <v>0</v>
      </c>
      <c r="E1159">
        <v>1</v>
      </c>
      <c r="F1159">
        <v>2</v>
      </c>
      <c r="G1159">
        <v>1</v>
      </c>
      <c r="H1159" s="7">
        <v>0</v>
      </c>
      <c r="I1159" s="7">
        <v>1</v>
      </c>
      <c r="J1159" t="s">
        <v>2</v>
      </c>
      <c r="K1159" t="s">
        <v>3</v>
      </c>
      <c r="L1159" t="s">
        <v>6</v>
      </c>
      <c r="M1159" t="s">
        <v>6</v>
      </c>
      <c r="N1159" s="1">
        <v>87.461538461538467</v>
      </c>
      <c r="O1159" s="1">
        <v>90.285714285714292</v>
      </c>
      <c r="P1159" s="1">
        <v>68.8839603971781</v>
      </c>
      <c r="Q1159" s="1">
        <v>8.9442719099991592</v>
      </c>
      <c r="R1159" s="1">
        <v>33.817795629716173</v>
      </c>
      <c r="S1159" s="1">
        <v>27.13312842137822</v>
      </c>
      <c r="T1159" s="1">
        <v>35.066164767461927</v>
      </c>
      <c r="U1159" s="1">
        <v>-18.188856511379061</v>
      </c>
      <c r="V1159" s="13">
        <v>2014</v>
      </c>
      <c r="W1159" s="13" t="s">
        <v>10</v>
      </c>
      <c r="X1159" s="13" t="s">
        <v>71</v>
      </c>
      <c r="Y1159" s="14">
        <f>VLOOKUP(B1159,'2. n_obs_id1'!$A:$B,2,FALSE)</f>
        <v>33</v>
      </c>
      <c r="Z1159" s="14">
        <f>IF(ISERROR(VLOOKUP(C1159,'2. n_obs_id1'!$A:$B,2,FALSE)),0,VLOOKUP(C1159,'2. n_obs_id1'!$A:$B,2,FALSE))</f>
        <v>142</v>
      </c>
    </row>
    <row r="1160" spans="1:26" x14ac:dyDescent="0.2">
      <c r="A1160">
        <v>1159</v>
      </c>
      <c r="B1160" t="s">
        <v>134</v>
      </c>
      <c r="C1160" t="s">
        <v>131</v>
      </c>
      <c r="D1160">
        <v>1</v>
      </c>
      <c r="E1160">
        <v>0</v>
      </c>
      <c r="F1160">
        <v>1</v>
      </c>
      <c r="G1160">
        <v>2</v>
      </c>
      <c r="H1160" s="7">
        <v>1</v>
      </c>
      <c r="I1160" s="7">
        <v>0</v>
      </c>
      <c r="J1160" t="s">
        <v>3</v>
      </c>
      <c r="K1160" t="s">
        <v>2</v>
      </c>
      <c r="L1160" t="s">
        <v>6</v>
      </c>
      <c r="M1160" t="s">
        <v>6</v>
      </c>
      <c r="N1160" s="1">
        <v>90.285714285714292</v>
      </c>
      <c r="O1160" s="1">
        <v>87.461538461538467</v>
      </c>
      <c r="P1160" s="1">
        <v>8.9442719099991592</v>
      </c>
      <c r="Q1160" s="1">
        <v>68.8839603971781</v>
      </c>
      <c r="R1160" s="1">
        <v>27.537942075366431</v>
      </c>
      <c r="S1160" s="1">
        <v>35.60245842747922</v>
      </c>
      <c r="T1160" s="1">
        <v>-18.593670165367271</v>
      </c>
      <c r="U1160" s="1">
        <v>33.28150196969888</v>
      </c>
      <c r="V1160" s="13">
        <v>2014</v>
      </c>
      <c r="W1160" s="13" t="s">
        <v>10</v>
      </c>
      <c r="X1160" s="13" t="s">
        <v>71</v>
      </c>
      <c r="Y1160" s="14">
        <f>VLOOKUP(B1160,'2. n_obs_id1'!$A:$B,2,FALSE)</f>
        <v>142</v>
      </c>
      <c r="Z1160" s="14">
        <f>IF(ISERROR(VLOOKUP(C1160,'2. n_obs_id1'!$A:$B,2,FALSE)),0,VLOOKUP(C1160,'2. n_obs_id1'!$A:$B,2,FALSE))</f>
        <v>33</v>
      </c>
    </row>
    <row r="1161" spans="1:26" x14ac:dyDescent="0.2">
      <c r="A1161">
        <v>1160</v>
      </c>
      <c r="B1161" t="s">
        <v>131</v>
      </c>
      <c r="C1161" t="s">
        <v>134</v>
      </c>
      <c r="D1161">
        <v>0</v>
      </c>
      <c r="E1161">
        <v>1</v>
      </c>
      <c r="F1161">
        <v>2</v>
      </c>
      <c r="G1161">
        <v>1</v>
      </c>
      <c r="H1161" s="7">
        <v>0</v>
      </c>
      <c r="I1161" s="7">
        <v>1</v>
      </c>
      <c r="J1161" t="s">
        <v>2</v>
      </c>
      <c r="K1161" t="s">
        <v>3</v>
      </c>
      <c r="L1161" t="s">
        <v>6</v>
      </c>
      <c r="M1161" t="s">
        <v>6</v>
      </c>
      <c r="N1161" s="1">
        <v>87.461538461538467</v>
      </c>
      <c r="O1161" s="1">
        <v>90.285714285714292</v>
      </c>
      <c r="P1161" s="1">
        <v>68.8839603971781</v>
      </c>
      <c r="Q1161" s="1">
        <v>8.9442719099991592</v>
      </c>
      <c r="R1161" s="1">
        <v>33.817795629716173</v>
      </c>
      <c r="S1161" s="1">
        <v>27.13312842137822</v>
      </c>
      <c r="T1161" s="1">
        <v>35.066164767461927</v>
      </c>
      <c r="U1161" s="1">
        <v>-18.188856511379061</v>
      </c>
      <c r="V1161" s="13">
        <v>2014</v>
      </c>
      <c r="W1161" s="13" t="s">
        <v>10</v>
      </c>
      <c r="X1161" s="13" t="s">
        <v>71</v>
      </c>
      <c r="Y1161" s="14">
        <f>VLOOKUP(B1161,'2. n_obs_id1'!$A:$B,2,FALSE)</f>
        <v>33</v>
      </c>
      <c r="Z1161" s="14">
        <f>IF(ISERROR(VLOOKUP(C1161,'2. n_obs_id1'!$A:$B,2,FALSE)),0,VLOOKUP(C1161,'2. n_obs_id1'!$A:$B,2,FALSE))</f>
        <v>142</v>
      </c>
    </row>
    <row r="1162" spans="1:26" x14ac:dyDescent="0.2">
      <c r="A1162">
        <v>1161</v>
      </c>
      <c r="B1162" t="s">
        <v>134</v>
      </c>
      <c r="C1162" t="s">
        <v>131</v>
      </c>
      <c r="D1162">
        <v>1</v>
      </c>
      <c r="E1162">
        <v>0</v>
      </c>
      <c r="F1162">
        <v>2</v>
      </c>
      <c r="G1162">
        <v>1</v>
      </c>
      <c r="H1162" s="7">
        <v>1</v>
      </c>
      <c r="I1162" s="7">
        <v>0</v>
      </c>
      <c r="J1162" t="s">
        <v>3</v>
      </c>
      <c r="K1162" t="s">
        <v>2</v>
      </c>
      <c r="L1162" t="s">
        <v>6</v>
      </c>
      <c r="M1162" t="s">
        <v>6</v>
      </c>
      <c r="N1162" s="1">
        <v>90.285714285714292</v>
      </c>
      <c r="O1162" s="1">
        <v>87.461538461538467</v>
      </c>
      <c r="P1162" s="1">
        <v>8.9442719099991592</v>
      </c>
      <c r="Q1162" s="1">
        <v>68.8839603971781</v>
      </c>
      <c r="R1162" s="1">
        <v>27.537942075366431</v>
      </c>
      <c r="S1162" s="1">
        <v>35.60245842747922</v>
      </c>
      <c r="T1162" s="1">
        <v>-18.593670165367271</v>
      </c>
      <c r="U1162" s="1">
        <v>33.28150196969888</v>
      </c>
      <c r="V1162" s="13">
        <v>2014</v>
      </c>
      <c r="W1162" s="13" t="s">
        <v>10</v>
      </c>
      <c r="X1162" s="13" t="s">
        <v>71</v>
      </c>
      <c r="Y1162" s="14">
        <f>VLOOKUP(B1162,'2. n_obs_id1'!$A:$B,2,FALSE)</f>
        <v>142</v>
      </c>
      <c r="Z1162" s="14">
        <f>IF(ISERROR(VLOOKUP(C1162,'2. n_obs_id1'!$A:$B,2,FALSE)),0,VLOOKUP(C1162,'2. n_obs_id1'!$A:$B,2,FALSE))</f>
        <v>33</v>
      </c>
    </row>
    <row r="1163" spans="1:26" x14ac:dyDescent="0.2">
      <c r="A1163">
        <v>1162</v>
      </c>
      <c r="B1163" t="s">
        <v>134</v>
      </c>
      <c r="C1163" t="s">
        <v>154</v>
      </c>
      <c r="D1163">
        <v>1</v>
      </c>
      <c r="E1163">
        <v>0</v>
      </c>
      <c r="F1163">
        <v>1</v>
      </c>
      <c r="G1163">
        <v>2</v>
      </c>
      <c r="H1163" s="7">
        <v>1</v>
      </c>
      <c r="I1163" s="7">
        <v>0</v>
      </c>
      <c r="J1163" t="s">
        <v>3</v>
      </c>
      <c r="K1163" t="s">
        <v>2</v>
      </c>
      <c r="L1163" t="s">
        <v>6</v>
      </c>
      <c r="M1163" t="s">
        <v>4</v>
      </c>
      <c r="N1163" s="1">
        <v>90.285714285714292</v>
      </c>
      <c r="O1163" s="1">
        <v>60.166666666666664</v>
      </c>
      <c r="P1163" s="1">
        <v>8.9442719099991592</v>
      </c>
      <c r="Q1163" s="1">
        <v>29.732137494637012</v>
      </c>
      <c r="R1163" s="1">
        <v>27.537942075366431</v>
      </c>
      <c r="S1163" s="1">
        <v>38.502524349691555</v>
      </c>
      <c r="T1163" s="1">
        <v>-18.593670165367271</v>
      </c>
      <c r="U1163" s="1">
        <v>-8.770386855054543</v>
      </c>
      <c r="V1163" s="13">
        <v>2014</v>
      </c>
      <c r="W1163" s="13" t="s">
        <v>10</v>
      </c>
      <c r="X1163" s="13" t="s">
        <v>71</v>
      </c>
      <c r="Y1163" s="14">
        <f>VLOOKUP(B1163,'2. n_obs_id1'!$A:$B,2,FALSE)</f>
        <v>142</v>
      </c>
      <c r="Z1163" s="14">
        <f>IF(ISERROR(VLOOKUP(C1163,'2. n_obs_id1'!$A:$B,2,FALSE)),0,VLOOKUP(C1163,'2. n_obs_id1'!$A:$B,2,FALSE))</f>
        <v>158</v>
      </c>
    </row>
    <row r="1164" spans="1:26" x14ac:dyDescent="0.2">
      <c r="A1164">
        <v>1163</v>
      </c>
      <c r="B1164" t="s">
        <v>134</v>
      </c>
      <c r="C1164" t="s">
        <v>154</v>
      </c>
      <c r="D1164">
        <v>1</v>
      </c>
      <c r="E1164">
        <v>0</v>
      </c>
      <c r="F1164">
        <v>1</v>
      </c>
      <c r="G1164">
        <v>2</v>
      </c>
      <c r="H1164" s="7">
        <v>1</v>
      </c>
      <c r="I1164" s="7">
        <v>0</v>
      </c>
      <c r="J1164" t="s">
        <v>3</v>
      </c>
      <c r="K1164" t="s">
        <v>2</v>
      </c>
      <c r="L1164" t="s">
        <v>6</v>
      </c>
      <c r="M1164" t="s">
        <v>4</v>
      </c>
      <c r="N1164" s="1">
        <v>90.285714285714292</v>
      </c>
      <c r="O1164" s="1">
        <v>60.166666666666664</v>
      </c>
      <c r="P1164" s="1">
        <v>8.9442719099991592</v>
      </c>
      <c r="Q1164" s="1">
        <v>29.732137494637012</v>
      </c>
      <c r="R1164" s="1">
        <v>27.537942075366431</v>
      </c>
      <c r="S1164" s="1">
        <v>38.502524349691555</v>
      </c>
      <c r="T1164" s="1">
        <v>-18.593670165367271</v>
      </c>
      <c r="U1164" s="1">
        <v>-8.770386855054543</v>
      </c>
      <c r="V1164" s="13">
        <v>2014</v>
      </c>
      <c r="W1164" s="13" t="s">
        <v>10</v>
      </c>
      <c r="X1164" s="13" t="s">
        <v>71</v>
      </c>
      <c r="Y1164" s="14">
        <f>VLOOKUP(B1164,'2. n_obs_id1'!$A:$B,2,FALSE)</f>
        <v>142</v>
      </c>
      <c r="Z1164" s="14">
        <f>IF(ISERROR(VLOOKUP(C1164,'2. n_obs_id1'!$A:$B,2,FALSE)),0,VLOOKUP(C1164,'2. n_obs_id1'!$A:$B,2,FALSE))</f>
        <v>158</v>
      </c>
    </row>
    <row r="1165" spans="1:26" x14ac:dyDescent="0.2">
      <c r="A1165">
        <v>1164</v>
      </c>
      <c r="B1165" t="s">
        <v>154</v>
      </c>
      <c r="C1165" t="s">
        <v>149</v>
      </c>
      <c r="D1165">
        <v>1</v>
      </c>
      <c r="E1165">
        <v>0</v>
      </c>
      <c r="F1165">
        <v>1</v>
      </c>
      <c r="G1165">
        <v>2</v>
      </c>
      <c r="H1165" s="7">
        <v>1</v>
      </c>
      <c r="I1165" s="7">
        <v>0</v>
      </c>
      <c r="J1165" t="s">
        <v>2</v>
      </c>
      <c r="K1165" t="s">
        <v>3</v>
      </c>
      <c r="L1165" t="s">
        <v>4</v>
      </c>
      <c r="M1165" t="s">
        <v>6</v>
      </c>
      <c r="N1165" s="1">
        <v>60.166666666666664</v>
      </c>
      <c r="O1165" s="1">
        <v>88.5</v>
      </c>
      <c r="P1165" s="1">
        <v>21.540659228538015</v>
      </c>
      <c r="Q1165" s="1">
        <v>20</v>
      </c>
      <c r="R1165" s="1">
        <v>38.637286496795177</v>
      </c>
      <c r="S1165" s="1">
        <v>21.349988333867785</v>
      </c>
      <c r="T1165" s="1">
        <v>-17.096627268257162</v>
      </c>
      <c r="U1165" s="1">
        <v>-1.3499883338677847</v>
      </c>
      <c r="V1165" s="13">
        <v>2014</v>
      </c>
      <c r="W1165" s="13" t="s">
        <v>10</v>
      </c>
      <c r="X1165" s="13" t="s">
        <v>90</v>
      </c>
      <c r="Y1165" s="14">
        <f>VLOOKUP(B1165,'2. n_obs_id1'!$A:$B,2,FALSE)</f>
        <v>158</v>
      </c>
      <c r="Z1165" s="14">
        <f>IF(ISERROR(VLOOKUP(C1165,'2. n_obs_id1'!$A:$B,2,FALSE)),0,VLOOKUP(C1165,'2. n_obs_id1'!$A:$B,2,FALSE))</f>
        <v>27</v>
      </c>
    </row>
    <row r="1166" spans="1:26" x14ac:dyDescent="0.2">
      <c r="A1166">
        <v>1165</v>
      </c>
      <c r="B1166" t="s">
        <v>100</v>
      </c>
      <c r="C1166" t="s">
        <v>154</v>
      </c>
      <c r="D1166">
        <v>1</v>
      </c>
      <c r="E1166">
        <v>0</v>
      </c>
      <c r="F1166">
        <v>1</v>
      </c>
      <c r="G1166">
        <v>2</v>
      </c>
      <c r="H1166" s="7">
        <v>1</v>
      </c>
      <c r="I1166" s="7">
        <v>0</v>
      </c>
      <c r="J1166" t="s">
        <v>2</v>
      </c>
      <c r="K1166" t="s">
        <v>2</v>
      </c>
      <c r="L1166" t="s">
        <v>6</v>
      </c>
      <c r="M1166" t="s">
        <v>4</v>
      </c>
      <c r="N1166" s="1">
        <v>85.666666666666671</v>
      </c>
      <c r="O1166" s="1">
        <v>60.166666666666664</v>
      </c>
      <c r="P1166" s="1">
        <v>9.2195444572928871</v>
      </c>
      <c r="Q1166" s="1">
        <v>22.803508501982758</v>
      </c>
      <c r="R1166" s="1">
        <v>23.09909307574117</v>
      </c>
      <c r="S1166" s="1">
        <v>38.502524349691555</v>
      </c>
      <c r="T1166" s="1">
        <v>-13.879548618448283</v>
      </c>
      <c r="U1166" s="1">
        <v>-15.699015847708797</v>
      </c>
      <c r="V1166" s="13">
        <v>2014</v>
      </c>
      <c r="W1166" s="13" t="s">
        <v>10</v>
      </c>
      <c r="X1166" s="13" t="s">
        <v>50</v>
      </c>
      <c r="Y1166" s="14">
        <f>VLOOKUP(B1166,'2. n_obs_id1'!$A:$B,2,FALSE)</f>
        <v>42</v>
      </c>
      <c r="Z1166" s="14">
        <f>IF(ISERROR(VLOOKUP(C1166,'2. n_obs_id1'!$A:$B,2,FALSE)),0,VLOOKUP(C1166,'2. n_obs_id1'!$A:$B,2,FALSE))</f>
        <v>158</v>
      </c>
    </row>
    <row r="1167" spans="1:26" x14ac:dyDescent="0.2">
      <c r="A1167">
        <v>1166</v>
      </c>
      <c r="B1167" t="s">
        <v>100</v>
      </c>
      <c r="C1167" t="s">
        <v>149</v>
      </c>
      <c r="D1167">
        <v>0</v>
      </c>
      <c r="E1167">
        <v>1</v>
      </c>
      <c r="F1167">
        <v>1</v>
      </c>
      <c r="G1167">
        <v>2</v>
      </c>
      <c r="H1167" s="7">
        <v>0</v>
      </c>
      <c r="I1167" s="7">
        <v>1</v>
      </c>
      <c r="J1167" t="s">
        <v>2</v>
      </c>
      <c r="K1167" t="s">
        <v>3</v>
      </c>
      <c r="L1167" t="s">
        <v>6</v>
      </c>
      <c r="M1167" t="s">
        <v>6</v>
      </c>
      <c r="N1167" s="1">
        <v>85.666666666666671</v>
      </c>
      <c r="O1167" s="1">
        <v>88.5</v>
      </c>
      <c r="P1167" s="1">
        <v>9.2195444572928871</v>
      </c>
      <c r="Q1167" s="1">
        <v>18.973665961010276</v>
      </c>
      <c r="R1167" s="1">
        <v>23.09909307574117</v>
      </c>
      <c r="S1167" s="1">
        <v>21.349988333867785</v>
      </c>
      <c r="T1167" s="1">
        <v>-13.879548618448283</v>
      </c>
      <c r="U1167" s="1">
        <v>-2.3763223728575085</v>
      </c>
      <c r="V1167" s="13">
        <v>2014</v>
      </c>
      <c r="W1167" s="13" t="s">
        <v>10</v>
      </c>
      <c r="X1167" s="13" t="s">
        <v>50</v>
      </c>
      <c r="Y1167" s="14">
        <f>VLOOKUP(B1167,'2. n_obs_id1'!$A:$B,2,FALSE)</f>
        <v>42</v>
      </c>
      <c r="Z1167" s="14">
        <f>IF(ISERROR(VLOOKUP(C1167,'2. n_obs_id1'!$A:$B,2,FALSE)),0,VLOOKUP(C1167,'2. n_obs_id1'!$A:$B,2,FALSE))</f>
        <v>27</v>
      </c>
    </row>
    <row r="1168" spans="1:26" x14ac:dyDescent="0.2">
      <c r="A1168">
        <v>1167</v>
      </c>
      <c r="B1168" t="s">
        <v>100</v>
      </c>
      <c r="C1168" t="s">
        <v>154</v>
      </c>
      <c r="D1168">
        <v>1</v>
      </c>
      <c r="E1168">
        <v>0</v>
      </c>
      <c r="F1168">
        <v>2</v>
      </c>
      <c r="G1168">
        <v>1</v>
      </c>
      <c r="H1168" s="7">
        <v>1</v>
      </c>
      <c r="I1168" s="7">
        <v>0</v>
      </c>
      <c r="J1168" t="s">
        <v>2</v>
      </c>
      <c r="K1168" t="s">
        <v>2</v>
      </c>
      <c r="L1168" t="s">
        <v>6</v>
      </c>
      <c r="M1168" t="s">
        <v>4</v>
      </c>
      <c r="N1168" s="1">
        <v>85.666666666666671</v>
      </c>
      <c r="O1168" s="1">
        <v>60.166666666666664</v>
      </c>
      <c r="P1168" s="1">
        <v>9.2195444572928871</v>
      </c>
      <c r="Q1168" s="1">
        <v>22.803508501982758</v>
      </c>
      <c r="R1168" s="1">
        <v>23.09909307574117</v>
      </c>
      <c r="S1168" s="1">
        <v>38.502524349691555</v>
      </c>
      <c r="T1168" s="1">
        <v>-13.879548618448283</v>
      </c>
      <c r="U1168" s="1">
        <v>-15.699015847708797</v>
      </c>
      <c r="V1168" s="13">
        <v>2014</v>
      </c>
      <c r="W1168" s="13" t="s">
        <v>10</v>
      </c>
      <c r="X1168" s="13" t="s">
        <v>50</v>
      </c>
      <c r="Y1168" s="14">
        <f>VLOOKUP(B1168,'2. n_obs_id1'!$A:$B,2,FALSE)</f>
        <v>42</v>
      </c>
      <c r="Z1168" s="14">
        <f>IF(ISERROR(VLOOKUP(C1168,'2. n_obs_id1'!$A:$B,2,FALSE)),0,VLOOKUP(C1168,'2. n_obs_id1'!$A:$B,2,FALSE))</f>
        <v>158</v>
      </c>
    </row>
    <row r="1169" spans="1:26" x14ac:dyDescent="0.2">
      <c r="A1169">
        <v>1168</v>
      </c>
      <c r="B1169" t="s">
        <v>134</v>
      </c>
      <c r="C1169" t="s">
        <v>154</v>
      </c>
      <c r="D1169">
        <v>1</v>
      </c>
      <c r="E1169">
        <v>0</v>
      </c>
      <c r="F1169">
        <v>2</v>
      </c>
      <c r="G1169">
        <v>1</v>
      </c>
      <c r="H1169" s="7" t="s">
        <v>5</v>
      </c>
      <c r="I1169" s="7" t="s">
        <v>5</v>
      </c>
      <c r="J1169" t="s">
        <v>3</v>
      </c>
      <c r="K1169" t="s">
        <v>2</v>
      </c>
      <c r="L1169" t="s">
        <v>6</v>
      </c>
      <c r="M1169" t="s">
        <v>4</v>
      </c>
      <c r="N1169" s="1">
        <v>90.285714285714292</v>
      </c>
      <c r="O1169" s="1">
        <v>60.166666666666664</v>
      </c>
      <c r="P1169" s="1">
        <v>32.557641192199412</v>
      </c>
      <c r="Q1169" s="1">
        <v>22.803508501982758</v>
      </c>
      <c r="R1169" s="1">
        <v>27.537942075366431</v>
      </c>
      <c r="S1169" s="1">
        <v>38.502524349691555</v>
      </c>
      <c r="T1169" s="1">
        <v>5.0196991168329816</v>
      </c>
      <c r="U1169" s="1">
        <v>-15.699015847708797</v>
      </c>
      <c r="V1169" s="13">
        <v>2014</v>
      </c>
      <c r="W1169" s="13" t="s">
        <v>10</v>
      </c>
      <c r="X1169" s="13" t="s">
        <v>50</v>
      </c>
      <c r="Y1169" s="14">
        <f>VLOOKUP(B1169,'2. n_obs_id1'!$A:$B,2,FALSE)</f>
        <v>142</v>
      </c>
      <c r="Z1169" s="14">
        <f>IF(ISERROR(VLOOKUP(C1169,'2. n_obs_id1'!$A:$B,2,FALSE)),0,VLOOKUP(C1169,'2. n_obs_id1'!$A:$B,2,FALSE))</f>
        <v>158</v>
      </c>
    </row>
    <row r="1170" spans="1:26" x14ac:dyDescent="0.2">
      <c r="A1170">
        <v>1169</v>
      </c>
      <c r="B1170" t="s">
        <v>149</v>
      </c>
      <c r="C1170" t="s">
        <v>134</v>
      </c>
      <c r="D1170">
        <v>1</v>
      </c>
      <c r="E1170">
        <v>0</v>
      </c>
      <c r="F1170">
        <v>2</v>
      </c>
      <c r="G1170">
        <v>1</v>
      </c>
      <c r="H1170" s="7" t="s">
        <v>5</v>
      </c>
      <c r="I1170" s="7" t="s">
        <v>5</v>
      </c>
      <c r="J1170" t="s">
        <v>3</v>
      </c>
      <c r="K1170" t="s">
        <v>3</v>
      </c>
      <c r="L1170" t="s">
        <v>6</v>
      </c>
      <c r="M1170" t="s">
        <v>6</v>
      </c>
      <c r="N1170" s="1">
        <v>88.5</v>
      </c>
      <c r="O1170" s="1">
        <v>90.285714285714292</v>
      </c>
      <c r="P1170" s="1">
        <v>18.973665961010276</v>
      </c>
      <c r="Q1170" s="1">
        <v>32.557641192199412</v>
      </c>
      <c r="R1170" s="1">
        <v>20.648255174349245</v>
      </c>
      <c r="S1170" s="1">
        <v>27.13312842137822</v>
      </c>
      <c r="T1170" s="1">
        <v>-1.6745892133389688</v>
      </c>
      <c r="U1170" s="1">
        <v>5.4245127708211918</v>
      </c>
      <c r="V1170" s="13">
        <v>2014</v>
      </c>
      <c r="W1170" s="13" t="s">
        <v>10</v>
      </c>
      <c r="X1170" s="13" t="s">
        <v>50</v>
      </c>
      <c r="Y1170" s="14">
        <f>VLOOKUP(B1170,'2. n_obs_id1'!$A:$B,2,FALSE)</f>
        <v>27</v>
      </c>
      <c r="Z1170" s="14">
        <f>IF(ISERROR(VLOOKUP(C1170,'2. n_obs_id1'!$A:$B,2,FALSE)),0,VLOOKUP(C1170,'2. n_obs_id1'!$A:$B,2,FALSE))</f>
        <v>142</v>
      </c>
    </row>
    <row r="1171" spans="1:26" x14ac:dyDescent="0.2">
      <c r="A1171">
        <v>1170</v>
      </c>
      <c r="B1171" t="s">
        <v>149</v>
      </c>
      <c r="C1171" t="s">
        <v>100</v>
      </c>
      <c r="D1171">
        <v>0</v>
      </c>
      <c r="E1171">
        <v>1</v>
      </c>
      <c r="F1171">
        <v>2</v>
      </c>
      <c r="G1171">
        <v>1</v>
      </c>
      <c r="H1171" s="7">
        <v>0</v>
      </c>
      <c r="I1171" s="7">
        <v>1</v>
      </c>
      <c r="J1171" t="s">
        <v>3</v>
      </c>
      <c r="K1171" t="s">
        <v>2</v>
      </c>
      <c r="L1171" t="s">
        <v>6</v>
      </c>
      <c r="M1171" t="s">
        <v>6</v>
      </c>
      <c r="N1171" s="1">
        <v>88.5</v>
      </c>
      <c r="O1171" s="1">
        <v>85.666666666666671</v>
      </c>
      <c r="P1171" s="1">
        <v>18.973665961010276</v>
      </c>
      <c r="Q1171" s="1">
        <v>9.2195444572928871</v>
      </c>
      <c r="R1171" s="1">
        <v>20.648255174349245</v>
      </c>
      <c r="S1171" s="1">
        <v>25.466237699519432</v>
      </c>
      <c r="T1171" s="1">
        <v>-1.6745892133389688</v>
      </c>
      <c r="U1171" s="1">
        <v>-16.246693242226545</v>
      </c>
      <c r="V1171" s="13">
        <v>2014</v>
      </c>
      <c r="W1171" s="13" t="s">
        <v>10</v>
      </c>
      <c r="X1171" s="13" t="s">
        <v>50</v>
      </c>
      <c r="Y1171" s="14">
        <f>VLOOKUP(B1171,'2. n_obs_id1'!$A:$B,2,FALSE)</f>
        <v>27</v>
      </c>
      <c r="Z1171" s="14">
        <f>IF(ISERROR(VLOOKUP(C1171,'2. n_obs_id1'!$A:$B,2,FALSE)),0,VLOOKUP(C1171,'2. n_obs_id1'!$A:$B,2,FALSE))</f>
        <v>42</v>
      </c>
    </row>
    <row r="1172" spans="1:26" x14ac:dyDescent="0.2">
      <c r="A1172">
        <v>1171</v>
      </c>
      <c r="B1172" t="s">
        <v>149</v>
      </c>
      <c r="C1172" t="s">
        <v>100</v>
      </c>
      <c r="D1172">
        <v>0</v>
      </c>
      <c r="E1172">
        <v>1</v>
      </c>
      <c r="F1172">
        <v>1</v>
      </c>
      <c r="G1172">
        <v>2</v>
      </c>
      <c r="H1172" s="7">
        <v>0</v>
      </c>
      <c r="I1172" s="7">
        <v>1</v>
      </c>
      <c r="J1172" t="s">
        <v>3</v>
      </c>
      <c r="K1172" t="s">
        <v>2</v>
      </c>
      <c r="L1172" t="s">
        <v>6</v>
      </c>
      <c r="M1172" t="s">
        <v>6</v>
      </c>
      <c r="N1172" s="1">
        <v>88.5</v>
      </c>
      <c r="O1172" s="1">
        <v>85.666666666666671</v>
      </c>
      <c r="P1172" s="1">
        <v>18.973665961010276</v>
      </c>
      <c r="Q1172" s="1">
        <v>9.2195444572928871</v>
      </c>
      <c r="R1172" s="1">
        <v>20.648255174349245</v>
      </c>
      <c r="S1172" s="1">
        <v>25.466237699519432</v>
      </c>
      <c r="T1172" s="1">
        <v>-1.6745892133389688</v>
      </c>
      <c r="U1172" s="1">
        <v>-16.246693242226545</v>
      </c>
      <c r="V1172" s="13">
        <v>2014</v>
      </c>
      <c r="W1172" s="13" t="s">
        <v>10</v>
      </c>
      <c r="X1172" s="13" t="s">
        <v>50</v>
      </c>
      <c r="Y1172" s="14">
        <f>VLOOKUP(B1172,'2. n_obs_id1'!$A:$B,2,FALSE)</f>
        <v>27</v>
      </c>
      <c r="Z1172" s="14">
        <f>IF(ISERROR(VLOOKUP(C1172,'2. n_obs_id1'!$A:$B,2,FALSE)),0,VLOOKUP(C1172,'2. n_obs_id1'!$A:$B,2,FALSE))</f>
        <v>42</v>
      </c>
    </row>
    <row r="1173" spans="1:26" x14ac:dyDescent="0.2">
      <c r="A1173">
        <v>1172</v>
      </c>
      <c r="B1173" t="s">
        <v>149</v>
      </c>
      <c r="C1173" t="s">
        <v>154</v>
      </c>
      <c r="D1173">
        <v>1</v>
      </c>
      <c r="E1173">
        <v>0</v>
      </c>
      <c r="F1173">
        <v>2</v>
      </c>
      <c r="G1173">
        <v>1</v>
      </c>
      <c r="H1173" s="7">
        <v>1</v>
      </c>
      <c r="I1173" s="7">
        <v>0</v>
      </c>
      <c r="J1173" t="s">
        <v>3</v>
      </c>
      <c r="K1173" t="s">
        <v>2</v>
      </c>
      <c r="L1173" t="s">
        <v>6</v>
      </c>
      <c r="M1173" t="s">
        <v>4</v>
      </c>
      <c r="N1173" s="1">
        <v>88.5</v>
      </c>
      <c r="O1173" s="1">
        <v>60.166666666666664</v>
      </c>
      <c r="P1173" s="1">
        <v>18.973665961010276</v>
      </c>
      <c r="Q1173" s="1">
        <v>22.803508501982758</v>
      </c>
      <c r="R1173" s="1">
        <v>20.648255174349245</v>
      </c>
      <c r="S1173" s="1">
        <v>38.502524349691555</v>
      </c>
      <c r="T1173" s="1">
        <v>-1.6745892133389688</v>
      </c>
      <c r="U1173" s="1">
        <v>-15.699015847708797</v>
      </c>
      <c r="V1173" s="13">
        <v>2014</v>
      </c>
      <c r="W1173" s="13" t="s">
        <v>10</v>
      </c>
      <c r="X1173" s="13" t="s">
        <v>50</v>
      </c>
      <c r="Y1173" s="14">
        <f>VLOOKUP(B1173,'2. n_obs_id1'!$A:$B,2,FALSE)</f>
        <v>27</v>
      </c>
      <c r="Z1173" s="14">
        <f>IF(ISERROR(VLOOKUP(C1173,'2. n_obs_id1'!$A:$B,2,FALSE)),0,VLOOKUP(C1173,'2. n_obs_id1'!$A:$B,2,FALSE))</f>
        <v>158</v>
      </c>
    </row>
    <row r="1174" spans="1:26" x14ac:dyDescent="0.2">
      <c r="A1174">
        <v>1173</v>
      </c>
      <c r="B1174" t="s">
        <v>149</v>
      </c>
      <c r="C1174" t="s">
        <v>100</v>
      </c>
      <c r="D1174">
        <v>0</v>
      </c>
      <c r="E1174">
        <v>1</v>
      </c>
      <c r="F1174">
        <v>2</v>
      </c>
      <c r="G1174">
        <v>1</v>
      </c>
      <c r="H1174" s="7">
        <v>0</v>
      </c>
      <c r="I1174" s="7">
        <v>1</v>
      </c>
      <c r="J1174" t="s">
        <v>3</v>
      </c>
      <c r="K1174" t="s">
        <v>2</v>
      </c>
      <c r="L1174" t="s">
        <v>6</v>
      </c>
      <c r="M1174" t="s">
        <v>6</v>
      </c>
      <c r="N1174" s="1">
        <v>88.5</v>
      </c>
      <c r="O1174" s="1">
        <v>85.666666666666671</v>
      </c>
      <c r="P1174" s="1">
        <v>18.973665961010276</v>
      </c>
      <c r="Q1174" s="1">
        <v>9.2195444572928871</v>
      </c>
      <c r="R1174" s="1">
        <v>20.648255174349245</v>
      </c>
      <c r="S1174" s="1">
        <v>25.466237699519432</v>
      </c>
      <c r="T1174" s="1">
        <v>-1.6745892133389688</v>
      </c>
      <c r="U1174" s="1">
        <v>-16.246693242226545</v>
      </c>
      <c r="V1174" s="13">
        <v>2014</v>
      </c>
      <c r="W1174" s="13" t="s">
        <v>10</v>
      </c>
      <c r="X1174" s="13" t="s">
        <v>50</v>
      </c>
      <c r="Y1174" s="14">
        <f>VLOOKUP(B1174,'2. n_obs_id1'!$A:$B,2,FALSE)</f>
        <v>27</v>
      </c>
      <c r="Z1174" s="14">
        <f>IF(ISERROR(VLOOKUP(C1174,'2. n_obs_id1'!$A:$B,2,FALSE)),0,VLOOKUP(C1174,'2. n_obs_id1'!$A:$B,2,FALSE))</f>
        <v>42</v>
      </c>
    </row>
    <row r="1175" spans="1:26" x14ac:dyDescent="0.2">
      <c r="A1175">
        <v>1174</v>
      </c>
      <c r="B1175" t="s">
        <v>154</v>
      </c>
      <c r="C1175" t="s">
        <v>100</v>
      </c>
      <c r="D1175">
        <v>0</v>
      </c>
      <c r="E1175">
        <v>1</v>
      </c>
      <c r="F1175">
        <v>2</v>
      </c>
      <c r="G1175">
        <v>1</v>
      </c>
      <c r="H1175" s="7" t="s">
        <v>5</v>
      </c>
      <c r="I1175" s="7" t="s">
        <v>5</v>
      </c>
      <c r="J1175" t="s">
        <v>2</v>
      </c>
      <c r="K1175" t="s">
        <v>2</v>
      </c>
      <c r="L1175" t="s">
        <v>4</v>
      </c>
      <c r="M1175" t="s">
        <v>6</v>
      </c>
      <c r="N1175" s="1">
        <v>60.166666666666664</v>
      </c>
      <c r="O1175" s="1">
        <v>85.666666666666671</v>
      </c>
      <c r="P1175" s="1">
        <v>22.803508501982758</v>
      </c>
      <c r="Q1175" s="1">
        <v>9.2195444572928871</v>
      </c>
      <c r="R1175" s="1">
        <v>38.637286496795177</v>
      </c>
      <c r="S1175" s="1">
        <v>25.466237699519432</v>
      </c>
      <c r="T1175" s="1">
        <v>-15.833777994812419</v>
      </c>
      <c r="U1175" s="1">
        <v>-16.246693242226545</v>
      </c>
      <c r="V1175" s="13">
        <v>2014</v>
      </c>
      <c r="W1175" s="13" t="s">
        <v>10</v>
      </c>
      <c r="X1175" s="13" t="s">
        <v>50</v>
      </c>
      <c r="Y1175" s="14">
        <f>VLOOKUP(B1175,'2. n_obs_id1'!$A:$B,2,FALSE)</f>
        <v>158</v>
      </c>
      <c r="Z1175" s="14">
        <f>IF(ISERROR(VLOOKUP(C1175,'2. n_obs_id1'!$A:$B,2,FALSE)),0,VLOOKUP(C1175,'2. n_obs_id1'!$A:$B,2,FALSE))</f>
        <v>42</v>
      </c>
    </row>
    <row r="1176" spans="1:26" x14ac:dyDescent="0.2">
      <c r="A1176">
        <v>1175</v>
      </c>
      <c r="B1176" t="s">
        <v>149</v>
      </c>
      <c r="C1176" t="s">
        <v>100</v>
      </c>
      <c r="D1176">
        <v>1</v>
      </c>
      <c r="E1176">
        <v>0</v>
      </c>
      <c r="F1176">
        <v>2</v>
      </c>
      <c r="G1176">
        <v>1</v>
      </c>
      <c r="H1176" s="7">
        <v>1</v>
      </c>
      <c r="I1176" s="7">
        <v>0</v>
      </c>
      <c r="J1176" t="s">
        <v>3</v>
      </c>
      <c r="K1176" t="s">
        <v>2</v>
      </c>
      <c r="L1176" t="s">
        <v>6</v>
      </c>
      <c r="M1176" t="s">
        <v>6</v>
      </c>
      <c r="N1176" s="1">
        <v>88.5</v>
      </c>
      <c r="O1176" s="1">
        <v>85.666666666666671</v>
      </c>
      <c r="P1176" s="1">
        <v>18.973665961010276</v>
      </c>
      <c r="Q1176" s="1">
        <v>9.2195444572928871</v>
      </c>
      <c r="R1176" s="1">
        <v>20.648255174349245</v>
      </c>
      <c r="S1176" s="1">
        <v>25.466237699519432</v>
      </c>
      <c r="T1176" s="1">
        <v>-1.6745892133389688</v>
      </c>
      <c r="U1176" s="1">
        <v>-16.246693242226545</v>
      </c>
      <c r="V1176" s="13">
        <v>2014</v>
      </c>
      <c r="W1176" s="13" t="s">
        <v>10</v>
      </c>
      <c r="X1176" s="13" t="s">
        <v>50</v>
      </c>
      <c r="Y1176" s="14">
        <f>VLOOKUP(B1176,'2. n_obs_id1'!$A:$B,2,FALSE)</f>
        <v>27</v>
      </c>
      <c r="Z1176" s="14">
        <f>IF(ISERROR(VLOOKUP(C1176,'2. n_obs_id1'!$A:$B,2,FALSE)),0,VLOOKUP(C1176,'2. n_obs_id1'!$A:$B,2,FALSE))</f>
        <v>42</v>
      </c>
    </row>
    <row r="1177" spans="1:26" x14ac:dyDescent="0.2">
      <c r="A1177">
        <v>1176</v>
      </c>
      <c r="B1177" t="s">
        <v>100</v>
      </c>
      <c r="C1177" t="s">
        <v>149</v>
      </c>
      <c r="D1177">
        <v>1</v>
      </c>
      <c r="E1177">
        <v>0</v>
      </c>
      <c r="F1177">
        <v>2</v>
      </c>
      <c r="G1177">
        <v>1</v>
      </c>
      <c r="H1177" s="7" t="s">
        <v>5</v>
      </c>
      <c r="I1177" s="7" t="s">
        <v>5</v>
      </c>
      <c r="J1177" t="s">
        <v>2</v>
      </c>
      <c r="K1177" t="s">
        <v>3</v>
      </c>
      <c r="L1177" t="s">
        <v>6</v>
      </c>
      <c r="M1177" t="s">
        <v>6</v>
      </c>
      <c r="N1177" s="1">
        <v>85.666666666666671</v>
      </c>
      <c r="O1177" s="1">
        <v>88.5</v>
      </c>
      <c r="P1177" s="1">
        <v>9.2195444572928871</v>
      </c>
      <c r="Q1177" s="1">
        <v>18.973665961010276</v>
      </c>
      <c r="R1177" s="1">
        <v>23.09909307574117</v>
      </c>
      <c r="S1177" s="1">
        <v>21.349988333867785</v>
      </c>
      <c r="T1177" s="1">
        <v>-13.879548618448283</v>
      </c>
      <c r="U1177" s="1">
        <v>-2.3763223728575085</v>
      </c>
      <c r="V1177" s="13">
        <v>2014</v>
      </c>
      <c r="W1177" s="13" t="s">
        <v>10</v>
      </c>
      <c r="X1177" s="13" t="s">
        <v>50</v>
      </c>
      <c r="Y1177" s="14">
        <f>VLOOKUP(B1177,'2. n_obs_id1'!$A:$B,2,FALSE)</f>
        <v>42</v>
      </c>
      <c r="Z1177" s="14">
        <f>IF(ISERROR(VLOOKUP(C1177,'2. n_obs_id1'!$A:$B,2,FALSE)),0,VLOOKUP(C1177,'2. n_obs_id1'!$A:$B,2,FALSE))</f>
        <v>27</v>
      </c>
    </row>
    <row r="1178" spans="1:26" x14ac:dyDescent="0.2">
      <c r="A1178">
        <v>1177</v>
      </c>
      <c r="B1178" t="s">
        <v>149</v>
      </c>
      <c r="C1178" t="s">
        <v>100</v>
      </c>
      <c r="D1178">
        <v>0</v>
      </c>
      <c r="E1178">
        <v>1</v>
      </c>
      <c r="F1178">
        <v>2</v>
      </c>
      <c r="G1178">
        <v>1</v>
      </c>
      <c r="H1178" s="7">
        <v>0</v>
      </c>
      <c r="I1178" s="7">
        <v>1</v>
      </c>
      <c r="J1178" t="s">
        <v>3</v>
      </c>
      <c r="K1178" t="s">
        <v>2</v>
      </c>
      <c r="L1178" t="s">
        <v>6</v>
      </c>
      <c r="M1178" t="s">
        <v>6</v>
      </c>
      <c r="N1178" s="1">
        <v>88.5</v>
      </c>
      <c r="O1178" s="1">
        <v>85.666666666666671</v>
      </c>
      <c r="P1178" s="1">
        <v>18.973665961010276</v>
      </c>
      <c r="Q1178" s="1">
        <v>9.2195444572928871</v>
      </c>
      <c r="R1178" s="1">
        <v>20.648255174349245</v>
      </c>
      <c r="S1178" s="1">
        <v>25.466237699519432</v>
      </c>
      <c r="T1178" s="1">
        <v>-1.6745892133389688</v>
      </c>
      <c r="U1178" s="1">
        <v>-16.246693242226545</v>
      </c>
      <c r="V1178" s="13">
        <v>2014</v>
      </c>
      <c r="W1178" s="13" t="s">
        <v>10</v>
      </c>
      <c r="X1178" s="13" t="s">
        <v>50</v>
      </c>
      <c r="Y1178" s="14">
        <f>VLOOKUP(B1178,'2. n_obs_id1'!$A:$B,2,FALSE)</f>
        <v>27</v>
      </c>
      <c r="Z1178" s="14">
        <f>IF(ISERROR(VLOOKUP(C1178,'2. n_obs_id1'!$A:$B,2,FALSE)),0,VLOOKUP(C1178,'2. n_obs_id1'!$A:$B,2,FALSE))</f>
        <v>42</v>
      </c>
    </row>
    <row r="1179" spans="1:26" x14ac:dyDescent="0.2">
      <c r="A1179">
        <v>1178</v>
      </c>
      <c r="B1179" t="s">
        <v>154</v>
      </c>
      <c r="C1179" t="s">
        <v>100</v>
      </c>
      <c r="D1179">
        <v>0</v>
      </c>
      <c r="E1179">
        <v>1</v>
      </c>
      <c r="F1179">
        <v>2</v>
      </c>
      <c r="G1179">
        <v>1</v>
      </c>
      <c r="H1179" s="7">
        <v>0</v>
      </c>
      <c r="I1179" s="7">
        <v>1</v>
      </c>
      <c r="J1179" t="s">
        <v>2</v>
      </c>
      <c r="K1179" t="s">
        <v>2</v>
      </c>
      <c r="L1179" t="s">
        <v>4</v>
      </c>
      <c r="M1179" t="s">
        <v>6</v>
      </c>
      <c r="N1179" s="1">
        <v>60.166666666666664</v>
      </c>
      <c r="O1179" s="1">
        <v>85.666666666666671</v>
      </c>
      <c r="P1179" s="1">
        <v>22.803508501982758</v>
      </c>
      <c r="Q1179" s="1">
        <v>9.2195444572928871</v>
      </c>
      <c r="R1179" s="1">
        <v>38.637286496795177</v>
      </c>
      <c r="S1179" s="1">
        <v>25.466237699519432</v>
      </c>
      <c r="T1179" s="1">
        <v>-15.833777994812419</v>
      </c>
      <c r="U1179" s="1">
        <v>-16.246693242226545</v>
      </c>
      <c r="V1179" s="13">
        <v>2014</v>
      </c>
      <c r="W1179" s="13" t="s">
        <v>10</v>
      </c>
      <c r="X1179" s="13" t="s">
        <v>50</v>
      </c>
      <c r="Y1179" s="14">
        <f>VLOOKUP(B1179,'2. n_obs_id1'!$A:$B,2,FALSE)</f>
        <v>158</v>
      </c>
      <c r="Z1179" s="14">
        <f>IF(ISERROR(VLOOKUP(C1179,'2. n_obs_id1'!$A:$B,2,FALSE)),0,VLOOKUP(C1179,'2. n_obs_id1'!$A:$B,2,FALSE))</f>
        <v>42</v>
      </c>
    </row>
    <row r="1180" spans="1:26" x14ac:dyDescent="0.2">
      <c r="A1180">
        <v>1179</v>
      </c>
      <c r="B1180" t="s">
        <v>100</v>
      </c>
      <c r="C1180" t="s">
        <v>149</v>
      </c>
      <c r="D1180">
        <v>1</v>
      </c>
      <c r="E1180">
        <v>0</v>
      </c>
      <c r="F1180">
        <v>2</v>
      </c>
      <c r="G1180">
        <v>1</v>
      </c>
      <c r="H1180" s="7">
        <v>1</v>
      </c>
      <c r="I1180" s="7">
        <v>0</v>
      </c>
      <c r="J1180" t="s">
        <v>2</v>
      </c>
      <c r="K1180" t="s">
        <v>3</v>
      </c>
      <c r="L1180" t="s">
        <v>6</v>
      </c>
      <c r="M1180" t="s">
        <v>6</v>
      </c>
      <c r="N1180" s="1">
        <v>85.666666666666671</v>
      </c>
      <c r="O1180" s="1">
        <v>88.5</v>
      </c>
      <c r="P1180" s="1">
        <v>9.2195444572928871</v>
      </c>
      <c r="Q1180" s="1">
        <v>18.973665961010276</v>
      </c>
      <c r="R1180" s="1">
        <v>23.09909307574117</v>
      </c>
      <c r="S1180" s="1">
        <v>21.349988333867785</v>
      </c>
      <c r="T1180" s="1">
        <v>-13.879548618448283</v>
      </c>
      <c r="U1180" s="1">
        <v>-2.3763223728575085</v>
      </c>
      <c r="V1180" s="13">
        <v>2014</v>
      </c>
      <c r="W1180" s="13" t="s">
        <v>10</v>
      </c>
      <c r="X1180" s="13" t="s">
        <v>50</v>
      </c>
      <c r="Y1180" s="14">
        <f>VLOOKUP(B1180,'2. n_obs_id1'!$A:$B,2,FALSE)</f>
        <v>42</v>
      </c>
      <c r="Z1180" s="14">
        <f>IF(ISERROR(VLOOKUP(C1180,'2. n_obs_id1'!$A:$B,2,FALSE)),0,VLOOKUP(C1180,'2. n_obs_id1'!$A:$B,2,FALSE))</f>
        <v>27</v>
      </c>
    </row>
    <row r="1181" spans="1:26" x14ac:dyDescent="0.2">
      <c r="A1181">
        <v>1180</v>
      </c>
      <c r="B1181" t="s">
        <v>154</v>
      </c>
      <c r="C1181" t="s">
        <v>100</v>
      </c>
      <c r="D1181">
        <v>0</v>
      </c>
      <c r="E1181">
        <v>1</v>
      </c>
      <c r="F1181">
        <v>2</v>
      </c>
      <c r="G1181">
        <v>1</v>
      </c>
      <c r="H1181" s="7">
        <v>0</v>
      </c>
      <c r="I1181" s="7">
        <v>1</v>
      </c>
      <c r="J1181" t="s">
        <v>2</v>
      </c>
      <c r="K1181" t="s">
        <v>2</v>
      </c>
      <c r="L1181" t="s">
        <v>4</v>
      </c>
      <c r="M1181" t="s">
        <v>6</v>
      </c>
      <c r="N1181" s="1">
        <v>60.166666666666664</v>
      </c>
      <c r="O1181" s="1">
        <v>85.666666666666671</v>
      </c>
      <c r="P1181" s="1">
        <v>22.803508501982758</v>
      </c>
      <c r="Q1181" s="1">
        <v>9.2195444572928871</v>
      </c>
      <c r="R1181" s="1">
        <v>38.637286496795177</v>
      </c>
      <c r="S1181" s="1">
        <v>25.466237699519432</v>
      </c>
      <c r="T1181" s="1">
        <v>-15.833777994812419</v>
      </c>
      <c r="U1181" s="1">
        <v>-16.246693242226545</v>
      </c>
      <c r="V1181" s="13">
        <v>2014</v>
      </c>
      <c r="W1181" s="13" t="s">
        <v>10</v>
      </c>
      <c r="X1181" s="13" t="s">
        <v>50</v>
      </c>
      <c r="Y1181" s="14">
        <f>VLOOKUP(B1181,'2. n_obs_id1'!$A:$B,2,FALSE)</f>
        <v>158</v>
      </c>
      <c r="Z1181" s="14">
        <f>IF(ISERROR(VLOOKUP(C1181,'2. n_obs_id1'!$A:$B,2,FALSE)),0,VLOOKUP(C1181,'2. n_obs_id1'!$A:$B,2,FALSE))</f>
        <v>42</v>
      </c>
    </row>
    <row r="1182" spans="1:26" x14ac:dyDescent="0.2">
      <c r="A1182">
        <v>1181</v>
      </c>
      <c r="B1182" t="s">
        <v>154</v>
      </c>
      <c r="C1182" t="s">
        <v>134</v>
      </c>
      <c r="D1182">
        <v>0</v>
      </c>
      <c r="E1182">
        <v>1</v>
      </c>
      <c r="F1182">
        <v>1</v>
      </c>
      <c r="G1182">
        <v>2</v>
      </c>
      <c r="H1182" s="7">
        <v>0</v>
      </c>
      <c r="I1182" s="7">
        <v>1</v>
      </c>
      <c r="J1182" t="s">
        <v>2</v>
      </c>
      <c r="K1182" t="s">
        <v>3</v>
      </c>
      <c r="L1182" t="s">
        <v>4</v>
      </c>
      <c r="M1182" t="s">
        <v>6</v>
      </c>
      <c r="N1182" s="1">
        <v>60.166666666666664</v>
      </c>
      <c r="O1182" s="1">
        <v>90.285714285714292</v>
      </c>
      <c r="P1182" s="1">
        <v>22.803508501982758</v>
      </c>
      <c r="Q1182" s="1">
        <v>32.557641192199412</v>
      </c>
      <c r="R1182" s="1">
        <v>38.637286496795177</v>
      </c>
      <c r="S1182" s="1">
        <v>27.13312842137822</v>
      </c>
      <c r="T1182" s="1">
        <v>-15.833777994812419</v>
      </c>
      <c r="U1182" s="1">
        <v>5.4245127708211918</v>
      </c>
      <c r="V1182" s="13">
        <v>2014</v>
      </c>
      <c r="W1182" s="13" t="s">
        <v>10</v>
      </c>
      <c r="X1182" s="13" t="s">
        <v>50</v>
      </c>
      <c r="Y1182" s="14">
        <f>VLOOKUP(B1182,'2. n_obs_id1'!$A:$B,2,FALSE)</f>
        <v>158</v>
      </c>
      <c r="Z1182" s="14">
        <f>IF(ISERROR(VLOOKUP(C1182,'2. n_obs_id1'!$A:$B,2,FALSE)),0,VLOOKUP(C1182,'2. n_obs_id1'!$A:$B,2,FALSE))</f>
        <v>142</v>
      </c>
    </row>
    <row r="1183" spans="1:26" x14ac:dyDescent="0.2">
      <c r="A1183">
        <v>1182</v>
      </c>
      <c r="B1183" t="s">
        <v>154</v>
      </c>
      <c r="C1183" t="s">
        <v>149</v>
      </c>
      <c r="D1183">
        <v>0</v>
      </c>
      <c r="E1183">
        <v>1</v>
      </c>
      <c r="F1183">
        <v>2</v>
      </c>
      <c r="G1183">
        <v>1</v>
      </c>
      <c r="H1183" s="7">
        <v>0</v>
      </c>
      <c r="I1183" s="7">
        <v>1</v>
      </c>
      <c r="J1183" t="s">
        <v>2</v>
      </c>
      <c r="K1183" t="s">
        <v>3</v>
      </c>
      <c r="L1183" t="s">
        <v>4</v>
      </c>
      <c r="M1183" t="s">
        <v>6</v>
      </c>
      <c r="N1183" s="1">
        <v>60.166666666666664</v>
      </c>
      <c r="O1183" s="1">
        <v>88.5</v>
      </c>
      <c r="P1183" s="1">
        <v>22.803508501982758</v>
      </c>
      <c r="Q1183" s="1">
        <v>18.973665961010276</v>
      </c>
      <c r="R1183" s="1">
        <v>38.637286496795177</v>
      </c>
      <c r="S1183" s="1">
        <v>21.349988333867785</v>
      </c>
      <c r="T1183" s="1">
        <v>-15.833777994812419</v>
      </c>
      <c r="U1183" s="1">
        <v>-2.3763223728575085</v>
      </c>
      <c r="V1183" s="13">
        <v>2014</v>
      </c>
      <c r="W1183" s="13" t="s">
        <v>10</v>
      </c>
      <c r="X1183" s="13" t="s">
        <v>50</v>
      </c>
      <c r="Y1183" s="14">
        <f>VLOOKUP(B1183,'2. n_obs_id1'!$A:$B,2,FALSE)</f>
        <v>158</v>
      </c>
      <c r="Z1183" s="14">
        <f>IF(ISERROR(VLOOKUP(C1183,'2. n_obs_id1'!$A:$B,2,FALSE)),0,VLOOKUP(C1183,'2. n_obs_id1'!$A:$B,2,FALSE))</f>
        <v>27</v>
      </c>
    </row>
    <row r="1184" spans="1:26" x14ac:dyDescent="0.2">
      <c r="A1184">
        <v>1183</v>
      </c>
      <c r="B1184" t="s">
        <v>100</v>
      </c>
      <c r="C1184" t="s">
        <v>134</v>
      </c>
      <c r="D1184">
        <v>1</v>
      </c>
      <c r="E1184">
        <v>0</v>
      </c>
      <c r="F1184">
        <v>2</v>
      </c>
      <c r="G1184">
        <v>1</v>
      </c>
      <c r="H1184" s="7">
        <v>1</v>
      </c>
      <c r="I1184" s="7">
        <v>0</v>
      </c>
      <c r="J1184" t="s">
        <v>2</v>
      </c>
      <c r="K1184" t="s">
        <v>3</v>
      </c>
      <c r="L1184" t="s">
        <v>6</v>
      </c>
      <c r="M1184" t="s">
        <v>6</v>
      </c>
      <c r="N1184" s="1">
        <v>85.666666666666671</v>
      </c>
      <c r="O1184" s="1">
        <v>90.285714285714292</v>
      </c>
      <c r="P1184" s="1">
        <v>9.2195444572928871</v>
      </c>
      <c r="Q1184" s="1">
        <v>32.557641192199412</v>
      </c>
      <c r="R1184" s="1">
        <v>23.09909307574117</v>
      </c>
      <c r="S1184" s="1">
        <v>27.13312842137822</v>
      </c>
      <c r="T1184" s="1">
        <v>-13.879548618448283</v>
      </c>
      <c r="U1184" s="1">
        <v>5.4245127708211918</v>
      </c>
      <c r="V1184" s="13">
        <v>2014</v>
      </c>
      <c r="W1184" s="13" t="s">
        <v>10</v>
      </c>
      <c r="X1184" s="13" t="s">
        <v>50</v>
      </c>
      <c r="Y1184" s="14">
        <f>VLOOKUP(B1184,'2. n_obs_id1'!$A:$B,2,FALSE)</f>
        <v>42</v>
      </c>
      <c r="Z1184" s="14">
        <f>IF(ISERROR(VLOOKUP(C1184,'2. n_obs_id1'!$A:$B,2,FALSE)),0,VLOOKUP(C1184,'2. n_obs_id1'!$A:$B,2,FALSE))</f>
        <v>142</v>
      </c>
    </row>
    <row r="1185" spans="1:26" x14ac:dyDescent="0.2">
      <c r="A1185">
        <v>1184</v>
      </c>
      <c r="B1185" t="s">
        <v>138</v>
      </c>
      <c r="C1185" t="s">
        <v>102</v>
      </c>
      <c r="D1185">
        <v>0</v>
      </c>
      <c r="E1185">
        <v>1</v>
      </c>
      <c r="F1185">
        <v>2</v>
      </c>
      <c r="G1185">
        <v>1</v>
      </c>
      <c r="H1185" s="7">
        <v>0</v>
      </c>
      <c r="I1185" s="7">
        <v>1</v>
      </c>
      <c r="J1185" t="s">
        <v>2</v>
      </c>
      <c r="K1185" t="s">
        <v>3</v>
      </c>
      <c r="L1185" t="s">
        <v>6</v>
      </c>
      <c r="M1185" t="s">
        <v>6</v>
      </c>
      <c r="N1185" s="1">
        <v>78.857142857142861</v>
      </c>
      <c r="O1185" s="1">
        <v>101.85714285714286</v>
      </c>
      <c r="P1185" s="1">
        <v>41.593268686170845</v>
      </c>
      <c r="Q1185" s="1">
        <v>10.295630140987001</v>
      </c>
      <c r="R1185" s="1">
        <v>30.618777590811717</v>
      </c>
      <c r="S1185" s="1">
        <v>24.7030732082135</v>
      </c>
      <c r="T1185" s="1">
        <v>10.974491095359127</v>
      </c>
      <c r="U1185" s="1">
        <v>-14.407443067226499</v>
      </c>
      <c r="V1185" s="13">
        <v>2014</v>
      </c>
      <c r="W1185" s="13" t="s">
        <v>10</v>
      </c>
      <c r="X1185" s="13" t="s">
        <v>45</v>
      </c>
      <c r="Y1185" s="14">
        <f>VLOOKUP(B1185,'2. n_obs_id1'!$A:$B,2,FALSE)</f>
        <v>58</v>
      </c>
      <c r="Z1185" s="14">
        <f>IF(ISERROR(VLOOKUP(C1185,'2. n_obs_id1'!$A:$B,2,FALSE)),0,VLOOKUP(C1185,'2. n_obs_id1'!$A:$B,2,FALSE))</f>
        <v>17</v>
      </c>
    </row>
    <row r="1186" spans="1:26" x14ac:dyDescent="0.2">
      <c r="A1186">
        <v>1185</v>
      </c>
      <c r="B1186" t="s">
        <v>138</v>
      </c>
      <c r="C1186" t="s">
        <v>100</v>
      </c>
      <c r="D1186">
        <v>0</v>
      </c>
      <c r="E1186">
        <v>1</v>
      </c>
      <c r="F1186">
        <v>1</v>
      </c>
      <c r="G1186">
        <v>2</v>
      </c>
      <c r="H1186" s="7">
        <v>0</v>
      </c>
      <c r="I1186" s="7">
        <v>1</v>
      </c>
      <c r="J1186" t="s">
        <v>2</v>
      </c>
      <c r="K1186" t="s">
        <v>2</v>
      </c>
      <c r="L1186" t="s">
        <v>6</v>
      </c>
      <c r="M1186" t="s">
        <v>6</v>
      </c>
      <c r="N1186" s="1">
        <v>78.857142857142861</v>
      </c>
      <c r="O1186" s="1">
        <v>85.666666666666671</v>
      </c>
      <c r="P1186" s="1">
        <v>41.593268686170845</v>
      </c>
      <c r="Q1186" s="1">
        <v>149.21461054467824</v>
      </c>
      <c r="R1186" s="1">
        <v>30.618777590811717</v>
      </c>
      <c r="S1186" s="1">
        <v>25.466237699519432</v>
      </c>
      <c r="T1186" s="1">
        <v>10.974491095359127</v>
      </c>
      <c r="U1186" s="1">
        <v>123.7483728451588</v>
      </c>
      <c r="V1186" s="13">
        <v>2014</v>
      </c>
      <c r="W1186" s="13" t="s">
        <v>10</v>
      </c>
      <c r="X1186" s="13" t="s">
        <v>45</v>
      </c>
      <c r="Y1186" s="14">
        <f>VLOOKUP(B1186,'2. n_obs_id1'!$A:$B,2,FALSE)</f>
        <v>58</v>
      </c>
      <c r="Z1186" s="14">
        <f>IF(ISERROR(VLOOKUP(C1186,'2. n_obs_id1'!$A:$B,2,FALSE)),0,VLOOKUP(C1186,'2. n_obs_id1'!$A:$B,2,FALSE))</f>
        <v>42</v>
      </c>
    </row>
    <row r="1187" spans="1:26" x14ac:dyDescent="0.2">
      <c r="A1187">
        <v>1186</v>
      </c>
      <c r="B1187" t="s">
        <v>138</v>
      </c>
      <c r="C1187" t="s">
        <v>102</v>
      </c>
      <c r="D1187">
        <v>0</v>
      </c>
      <c r="E1187">
        <v>1</v>
      </c>
      <c r="F1187">
        <v>2</v>
      </c>
      <c r="G1187">
        <v>1</v>
      </c>
      <c r="H1187" s="7">
        <v>0</v>
      </c>
      <c r="I1187" s="7">
        <v>1</v>
      </c>
      <c r="J1187" t="s">
        <v>2</v>
      </c>
      <c r="K1187" t="s">
        <v>3</v>
      </c>
      <c r="L1187" t="s">
        <v>6</v>
      </c>
      <c r="M1187" t="s">
        <v>6</v>
      </c>
      <c r="N1187" s="1">
        <v>78.857142857142861</v>
      </c>
      <c r="O1187" s="1">
        <v>101.85714285714286</v>
      </c>
      <c r="P1187" s="1">
        <v>41.593268686170845</v>
      </c>
      <c r="Q1187" s="1">
        <v>10.295630140987001</v>
      </c>
      <c r="R1187" s="1">
        <v>30.618777590811717</v>
      </c>
      <c r="S1187" s="1">
        <v>24.7030732082135</v>
      </c>
      <c r="T1187" s="1">
        <v>10.974491095359127</v>
      </c>
      <c r="U1187" s="1">
        <v>-14.407443067226499</v>
      </c>
      <c r="V1187" s="13">
        <v>2014</v>
      </c>
      <c r="W1187" s="13" t="s">
        <v>10</v>
      </c>
      <c r="X1187" s="13" t="s">
        <v>45</v>
      </c>
      <c r="Y1187" s="14">
        <f>VLOOKUP(B1187,'2. n_obs_id1'!$A:$B,2,FALSE)</f>
        <v>58</v>
      </c>
      <c r="Z1187" s="14">
        <f>IF(ISERROR(VLOOKUP(C1187,'2. n_obs_id1'!$A:$B,2,FALSE)),0,VLOOKUP(C1187,'2. n_obs_id1'!$A:$B,2,FALSE))</f>
        <v>17</v>
      </c>
    </row>
    <row r="1188" spans="1:26" x14ac:dyDescent="0.2">
      <c r="A1188">
        <v>1187</v>
      </c>
      <c r="B1188" t="s">
        <v>138</v>
      </c>
      <c r="C1188" t="s">
        <v>102</v>
      </c>
      <c r="D1188">
        <v>0</v>
      </c>
      <c r="E1188">
        <v>1</v>
      </c>
      <c r="F1188">
        <v>2</v>
      </c>
      <c r="G1188">
        <v>1</v>
      </c>
      <c r="H1188" s="7">
        <v>0</v>
      </c>
      <c r="I1188" s="7">
        <v>1</v>
      </c>
      <c r="J1188" t="s">
        <v>2</v>
      </c>
      <c r="K1188" t="s">
        <v>3</v>
      </c>
      <c r="L1188" t="s">
        <v>6</v>
      </c>
      <c r="M1188" t="s">
        <v>6</v>
      </c>
      <c r="N1188" s="1">
        <v>78.857142857142861</v>
      </c>
      <c r="O1188" s="1">
        <v>101.85714285714286</v>
      </c>
      <c r="P1188" s="1">
        <v>41.593268686170845</v>
      </c>
      <c r="Q1188" s="1">
        <v>10.295630140987001</v>
      </c>
      <c r="R1188" s="1">
        <v>30.618777590811717</v>
      </c>
      <c r="S1188" s="1">
        <v>24.7030732082135</v>
      </c>
      <c r="T1188" s="1">
        <v>10.974491095359127</v>
      </c>
      <c r="U1188" s="1">
        <v>-14.407443067226499</v>
      </c>
      <c r="V1188" s="13">
        <v>2014</v>
      </c>
      <c r="W1188" s="13" t="s">
        <v>10</v>
      </c>
      <c r="X1188" s="13" t="s">
        <v>45</v>
      </c>
      <c r="Y1188" s="14">
        <f>VLOOKUP(B1188,'2. n_obs_id1'!$A:$B,2,FALSE)</f>
        <v>58</v>
      </c>
      <c r="Z1188" s="14">
        <f>IF(ISERROR(VLOOKUP(C1188,'2. n_obs_id1'!$A:$B,2,FALSE)),0,VLOOKUP(C1188,'2. n_obs_id1'!$A:$B,2,FALSE))</f>
        <v>17</v>
      </c>
    </row>
    <row r="1189" spans="1:26" x14ac:dyDescent="0.2">
      <c r="A1189">
        <v>1188</v>
      </c>
      <c r="B1189" t="s">
        <v>146</v>
      </c>
      <c r="C1189" t="s">
        <v>141</v>
      </c>
      <c r="D1189">
        <v>1</v>
      </c>
      <c r="E1189">
        <v>0</v>
      </c>
      <c r="F1189">
        <v>2</v>
      </c>
      <c r="G1189">
        <v>1</v>
      </c>
      <c r="H1189" s="7">
        <v>1</v>
      </c>
      <c r="I1189" s="7">
        <v>0</v>
      </c>
      <c r="J1189" t="s">
        <v>3</v>
      </c>
      <c r="K1189" t="s">
        <v>2</v>
      </c>
      <c r="L1189" t="s">
        <v>6</v>
      </c>
      <c r="M1189" t="s">
        <v>6</v>
      </c>
      <c r="N1189" s="1">
        <v>80.333333333333329</v>
      </c>
      <c r="O1189" s="1">
        <v>76.125</v>
      </c>
      <c r="P1189" s="1">
        <v>15.132745950421556</v>
      </c>
      <c r="Q1189" s="1">
        <v>63.245553203367585</v>
      </c>
      <c r="R1189" s="1">
        <v>14.41907343481949</v>
      </c>
      <c r="S1189" s="1">
        <v>77.901293607299223</v>
      </c>
      <c r="T1189" s="1">
        <v>0.71367251560206668</v>
      </c>
      <c r="U1189" s="1">
        <v>-14.655740403931638</v>
      </c>
      <c r="V1189" s="13">
        <v>2014</v>
      </c>
      <c r="W1189" s="13" t="s">
        <v>10</v>
      </c>
      <c r="X1189" s="13" t="s">
        <v>11</v>
      </c>
      <c r="Y1189" s="14">
        <f>VLOOKUP(B1189,'2. n_obs_id1'!$A:$B,2,FALSE)</f>
        <v>49</v>
      </c>
      <c r="Z1189" s="14">
        <f>IF(ISERROR(VLOOKUP(C1189,'2. n_obs_id1'!$A:$B,2,FALSE)),0,VLOOKUP(C1189,'2. n_obs_id1'!$A:$B,2,FALSE))</f>
        <v>20</v>
      </c>
    </row>
    <row r="1190" spans="1:26" x14ac:dyDescent="0.2">
      <c r="A1190">
        <v>1189</v>
      </c>
      <c r="B1190" t="s">
        <v>146</v>
      </c>
      <c r="C1190" t="s">
        <v>141</v>
      </c>
      <c r="D1190">
        <v>1</v>
      </c>
      <c r="E1190">
        <v>0</v>
      </c>
      <c r="F1190">
        <v>2</v>
      </c>
      <c r="G1190">
        <v>1</v>
      </c>
      <c r="H1190" s="7">
        <v>1</v>
      </c>
      <c r="I1190" s="7">
        <v>0</v>
      </c>
      <c r="J1190" t="s">
        <v>3</v>
      </c>
      <c r="K1190" t="s">
        <v>2</v>
      </c>
      <c r="L1190" t="s">
        <v>6</v>
      </c>
      <c r="M1190" t="s">
        <v>6</v>
      </c>
      <c r="N1190" s="1">
        <v>80.333333333333329</v>
      </c>
      <c r="O1190" s="1">
        <v>76.125</v>
      </c>
      <c r="P1190" s="1">
        <v>15.132745950421556</v>
      </c>
      <c r="Q1190" s="1">
        <v>63.245553203367585</v>
      </c>
      <c r="R1190" s="1">
        <v>14.41907343481949</v>
      </c>
      <c r="S1190" s="1">
        <v>77.901293607299223</v>
      </c>
      <c r="T1190" s="1">
        <v>0.71367251560206668</v>
      </c>
      <c r="U1190" s="1">
        <v>-14.655740403931638</v>
      </c>
      <c r="V1190" s="13">
        <v>2014</v>
      </c>
      <c r="W1190" s="13" t="s">
        <v>10</v>
      </c>
      <c r="X1190" s="13" t="s">
        <v>11</v>
      </c>
      <c r="Y1190" s="14">
        <f>VLOOKUP(B1190,'2. n_obs_id1'!$A:$B,2,FALSE)</f>
        <v>49</v>
      </c>
      <c r="Z1190" s="14">
        <f>IF(ISERROR(VLOOKUP(C1190,'2. n_obs_id1'!$A:$B,2,FALSE)),0,VLOOKUP(C1190,'2. n_obs_id1'!$A:$B,2,FALSE))</f>
        <v>20</v>
      </c>
    </row>
    <row r="1191" spans="1:26" x14ac:dyDescent="0.2">
      <c r="A1191">
        <v>1190</v>
      </c>
      <c r="B1191" t="s">
        <v>141</v>
      </c>
      <c r="C1191" t="s">
        <v>146</v>
      </c>
      <c r="D1191">
        <v>0</v>
      </c>
      <c r="E1191">
        <v>1</v>
      </c>
      <c r="F1191">
        <v>1</v>
      </c>
      <c r="G1191">
        <v>2</v>
      </c>
      <c r="H1191" s="7">
        <v>0</v>
      </c>
      <c r="I1191" s="7">
        <v>1</v>
      </c>
      <c r="J1191" t="s">
        <v>2</v>
      </c>
      <c r="K1191" t="s">
        <v>3</v>
      </c>
      <c r="L1191" t="s">
        <v>6</v>
      </c>
      <c r="M1191" t="s">
        <v>6</v>
      </c>
      <c r="N1191" s="1">
        <v>76.125</v>
      </c>
      <c r="O1191" s="1">
        <v>80.333333333333329</v>
      </c>
      <c r="P1191" s="1">
        <v>63.245553203367585</v>
      </c>
      <c r="Q1191" s="1">
        <v>15.132745950421556</v>
      </c>
      <c r="R1191" s="1">
        <v>90.181945982828381</v>
      </c>
      <c r="S1191" s="1">
        <v>21.45114967092038</v>
      </c>
      <c r="T1191" s="1">
        <v>-26.936392779460796</v>
      </c>
      <c r="U1191" s="1">
        <v>-6.3184037204988233</v>
      </c>
      <c r="V1191" s="13">
        <v>2014</v>
      </c>
      <c r="W1191" s="13" t="s">
        <v>10</v>
      </c>
      <c r="X1191" s="13" t="s">
        <v>11</v>
      </c>
      <c r="Y1191" s="14">
        <f>VLOOKUP(B1191,'2. n_obs_id1'!$A:$B,2,FALSE)</f>
        <v>20</v>
      </c>
      <c r="Z1191" s="14">
        <f>IF(ISERROR(VLOOKUP(C1191,'2. n_obs_id1'!$A:$B,2,FALSE)),0,VLOOKUP(C1191,'2. n_obs_id1'!$A:$B,2,FALSE))</f>
        <v>49</v>
      </c>
    </row>
    <row r="1192" spans="1:26" x14ac:dyDescent="0.2">
      <c r="A1192">
        <v>1191</v>
      </c>
      <c r="B1192" t="s">
        <v>141</v>
      </c>
      <c r="C1192" t="s">
        <v>146</v>
      </c>
      <c r="D1192">
        <v>0</v>
      </c>
      <c r="E1192">
        <v>1</v>
      </c>
      <c r="F1192">
        <v>1</v>
      </c>
      <c r="G1192">
        <v>2</v>
      </c>
      <c r="H1192" s="7">
        <v>0</v>
      </c>
      <c r="I1192" s="7">
        <v>1</v>
      </c>
      <c r="J1192" t="s">
        <v>2</v>
      </c>
      <c r="K1192" t="s">
        <v>3</v>
      </c>
      <c r="L1192" t="s">
        <v>6</v>
      </c>
      <c r="M1192" t="s">
        <v>6</v>
      </c>
      <c r="N1192" s="1">
        <v>76.125</v>
      </c>
      <c r="O1192" s="1">
        <v>80.333333333333329</v>
      </c>
      <c r="P1192" s="1">
        <v>63.245553203367585</v>
      </c>
      <c r="Q1192" s="1">
        <v>15.132745950421556</v>
      </c>
      <c r="R1192" s="1">
        <v>90.181945982828381</v>
      </c>
      <c r="S1192" s="1">
        <v>21.45114967092038</v>
      </c>
      <c r="T1192" s="1">
        <v>-26.936392779460796</v>
      </c>
      <c r="U1192" s="1">
        <v>-6.3184037204988233</v>
      </c>
      <c r="V1192" s="13">
        <v>2014</v>
      </c>
      <c r="W1192" s="13" t="s">
        <v>10</v>
      </c>
      <c r="X1192" s="13" t="s">
        <v>11</v>
      </c>
      <c r="Y1192" s="14">
        <f>VLOOKUP(B1192,'2. n_obs_id1'!$A:$B,2,FALSE)</f>
        <v>20</v>
      </c>
      <c r="Z1192" s="14">
        <f>IF(ISERROR(VLOOKUP(C1192,'2. n_obs_id1'!$A:$B,2,FALSE)),0,VLOOKUP(C1192,'2. n_obs_id1'!$A:$B,2,FALSE))</f>
        <v>49</v>
      </c>
    </row>
    <row r="1193" spans="1:26" x14ac:dyDescent="0.2">
      <c r="A1193">
        <v>1192</v>
      </c>
      <c r="B1193" t="s">
        <v>141</v>
      </c>
      <c r="C1193" t="s">
        <v>146</v>
      </c>
      <c r="D1193">
        <v>0</v>
      </c>
      <c r="E1193">
        <v>1</v>
      </c>
      <c r="F1193">
        <v>2</v>
      </c>
      <c r="G1193">
        <v>1</v>
      </c>
      <c r="H1193" s="7">
        <v>0</v>
      </c>
      <c r="I1193" s="7">
        <v>1</v>
      </c>
      <c r="J1193" t="s">
        <v>2</v>
      </c>
      <c r="K1193" t="s">
        <v>3</v>
      </c>
      <c r="L1193" t="s">
        <v>6</v>
      </c>
      <c r="M1193" t="s">
        <v>6</v>
      </c>
      <c r="N1193" s="1">
        <v>76.125</v>
      </c>
      <c r="O1193" s="1">
        <v>80.333333333333329</v>
      </c>
      <c r="P1193" s="1">
        <v>119.95415791042844</v>
      </c>
      <c r="Q1193" s="1">
        <v>138.92443989449805</v>
      </c>
      <c r="R1193" s="1">
        <v>90.181945982828381</v>
      </c>
      <c r="S1193" s="1">
        <v>21.45114967092038</v>
      </c>
      <c r="T1193" s="1">
        <v>29.772211927600054</v>
      </c>
      <c r="U1193" s="1">
        <v>117.47329022357766</v>
      </c>
      <c r="V1193" s="13">
        <v>2014</v>
      </c>
      <c r="W1193" s="13" t="s">
        <v>10</v>
      </c>
      <c r="X1193" s="13" t="s">
        <v>91</v>
      </c>
      <c r="Y1193" s="14">
        <f>VLOOKUP(B1193,'2. n_obs_id1'!$A:$B,2,FALSE)</f>
        <v>20</v>
      </c>
      <c r="Z1193" s="14">
        <f>IF(ISERROR(VLOOKUP(C1193,'2. n_obs_id1'!$A:$B,2,FALSE)),0,VLOOKUP(C1193,'2. n_obs_id1'!$A:$B,2,FALSE))</f>
        <v>49</v>
      </c>
    </row>
    <row r="1194" spans="1:26" x14ac:dyDescent="0.2">
      <c r="A1194">
        <v>1193</v>
      </c>
      <c r="B1194" t="s">
        <v>142</v>
      </c>
      <c r="C1194" t="s">
        <v>143</v>
      </c>
      <c r="D1194">
        <v>1</v>
      </c>
      <c r="E1194">
        <v>0</v>
      </c>
      <c r="F1194">
        <v>2</v>
      </c>
      <c r="G1194">
        <v>1</v>
      </c>
      <c r="H1194" s="7">
        <v>1</v>
      </c>
      <c r="I1194" s="7">
        <v>0</v>
      </c>
      <c r="J1194" t="s">
        <v>3</v>
      </c>
      <c r="K1194" t="s">
        <v>3</v>
      </c>
      <c r="L1194" t="s">
        <v>6</v>
      </c>
      <c r="M1194" t="s">
        <v>6</v>
      </c>
      <c r="N1194" s="1">
        <v>89.3</v>
      </c>
      <c r="O1194" s="1">
        <v>95.142857142857139</v>
      </c>
      <c r="P1194" s="1">
        <v>9</v>
      </c>
      <c r="Q1194" s="1">
        <v>50.219518117958877</v>
      </c>
      <c r="R1194" s="1">
        <v>9</v>
      </c>
      <c r="S1194" s="1">
        <v>16.007851865956216</v>
      </c>
      <c r="T1194" s="1">
        <v>0</v>
      </c>
      <c r="U1194" s="1">
        <v>34.211666252002658</v>
      </c>
      <c r="V1194" s="13">
        <v>2014</v>
      </c>
      <c r="W1194" s="13" t="s">
        <v>33</v>
      </c>
      <c r="X1194" s="13" t="s">
        <v>64</v>
      </c>
      <c r="Y1194" s="14">
        <f>VLOOKUP(B1194,'2. n_obs_id1'!$A:$B,2,FALSE)</f>
        <v>10</v>
      </c>
      <c r="Z1194" s="14">
        <f>IF(ISERROR(VLOOKUP(C1194,'2. n_obs_id1'!$A:$B,2,FALSE)),0,VLOOKUP(C1194,'2. n_obs_id1'!$A:$B,2,FALSE))</f>
        <v>22</v>
      </c>
    </row>
    <row r="1195" spans="1:26" x14ac:dyDescent="0.2">
      <c r="A1195">
        <v>1194</v>
      </c>
      <c r="B1195" t="s">
        <v>110</v>
      </c>
      <c r="C1195" t="s">
        <v>145</v>
      </c>
      <c r="D1195">
        <v>1</v>
      </c>
      <c r="E1195">
        <v>0</v>
      </c>
      <c r="F1195">
        <v>1</v>
      </c>
      <c r="G1195">
        <v>2</v>
      </c>
      <c r="H1195" s="7">
        <v>1</v>
      </c>
      <c r="I1195" s="7">
        <v>0</v>
      </c>
      <c r="J1195" t="s">
        <v>2</v>
      </c>
      <c r="K1195" t="s">
        <v>3</v>
      </c>
      <c r="L1195" t="s">
        <v>6</v>
      </c>
      <c r="M1195" t="s">
        <v>6</v>
      </c>
      <c r="N1195" s="1">
        <v>86.3</v>
      </c>
      <c r="O1195" s="1">
        <v>85.928571428571431</v>
      </c>
      <c r="P1195" s="1">
        <v>20.124611797498108</v>
      </c>
      <c r="Q1195" s="1">
        <v>32.015621187164243</v>
      </c>
      <c r="R1195" s="1">
        <v>33.152641999477652</v>
      </c>
      <c r="S1195" s="1">
        <v>31.872321130091684</v>
      </c>
      <c r="T1195" s="1">
        <v>-13.028030201979544</v>
      </c>
      <c r="U1195" s="1">
        <v>0.14330005707255822</v>
      </c>
      <c r="V1195" s="13">
        <v>2014</v>
      </c>
      <c r="W1195" s="13" t="s">
        <v>33</v>
      </c>
      <c r="X1195" s="13" t="s">
        <v>38</v>
      </c>
      <c r="Y1195" s="14">
        <f>VLOOKUP(B1195,'2. n_obs_id1'!$A:$B,2,FALSE)</f>
        <v>45</v>
      </c>
      <c r="Z1195" s="14">
        <f>IF(ISERROR(VLOOKUP(C1195,'2. n_obs_id1'!$A:$B,2,FALSE)),0,VLOOKUP(C1195,'2. n_obs_id1'!$A:$B,2,FALSE))</f>
        <v>73</v>
      </c>
    </row>
    <row r="1196" spans="1:26" x14ac:dyDescent="0.2">
      <c r="A1196">
        <v>1195</v>
      </c>
      <c r="B1196" t="s">
        <v>145</v>
      </c>
      <c r="C1196" t="s">
        <v>110</v>
      </c>
      <c r="D1196">
        <v>0</v>
      </c>
      <c r="E1196">
        <v>1</v>
      </c>
      <c r="F1196">
        <v>2</v>
      </c>
      <c r="G1196">
        <v>1</v>
      </c>
      <c r="H1196" s="7">
        <v>0</v>
      </c>
      <c r="I1196" s="7">
        <v>1</v>
      </c>
      <c r="J1196" t="s">
        <v>3</v>
      </c>
      <c r="K1196" t="s">
        <v>2</v>
      </c>
      <c r="L1196" t="s">
        <v>6</v>
      </c>
      <c r="M1196" t="s">
        <v>6</v>
      </c>
      <c r="N1196" s="1">
        <v>85.928571428571431</v>
      </c>
      <c r="O1196" s="1">
        <v>86.3</v>
      </c>
      <c r="P1196" s="1">
        <v>32.015621187164243</v>
      </c>
      <c r="Q1196" s="1">
        <v>20.124611797498108</v>
      </c>
      <c r="R1196" s="1">
        <v>33.835625874539616</v>
      </c>
      <c r="S1196" s="1">
        <v>25.657723531796517</v>
      </c>
      <c r="T1196" s="1">
        <v>-1.8200046873753735</v>
      </c>
      <c r="U1196" s="1">
        <v>-5.5331117342984086</v>
      </c>
      <c r="V1196" s="13">
        <v>2014</v>
      </c>
      <c r="W1196" s="13" t="s">
        <v>33</v>
      </c>
      <c r="X1196" s="13" t="s">
        <v>38</v>
      </c>
      <c r="Y1196" s="14">
        <f>VLOOKUP(B1196,'2. n_obs_id1'!$A:$B,2,FALSE)</f>
        <v>73</v>
      </c>
      <c r="Z1196" s="14">
        <f>IF(ISERROR(VLOOKUP(C1196,'2. n_obs_id1'!$A:$B,2,FALSE)),0,VLOOKUP(C1196,'2. n_obs_id1'!$A:$B,2,FALSE))</f>
        <v>45</v>
      </c>
    </row>
    <row r="1197" spans="1:26" x14ac:dyDescent="0.2">
      <c r="A1197">
        <v>1196</v>
      </c>
      <c r="B1197" t="s">
        <v>110</v>
      </c>
      <c r="C1197" t="s">
        <v>145</v>
      </c>
      <c r="D1197">
        <v>1</v>
      </c>
      <c r="E1197">
        <v>0</v>
      </c>
      <c r="F1197">
        <v>2</v>
      </c>
      <c r="G1197">
        <v>1</v>
      </c>
      <c r="H1197" s="7">
        <v>1</v>
      </c>
      <c r="I1197" s="7">
        <v>0</v>
      </c>
      <c r="J1197" t="s">
        <v>2</v>
      </c>
      <c r="K1197" t="s">
        <v>3</v>
      </c>
      <c r="L1197" t="s">
        <v>6</v>
      </c>
      <c r="M1197" t="s">
        <v>6</v>
      </c>
      <c r="N1197" s="1">
        <v>86.3</v>
      </c>
      <c r="O1197" s="1">
        <v>85.928571428571431</v>
      </c>
      <c r="P1197" s="1">
        <v>20.124611797498108</v>
      </c>
      <c r="Q1197" s="1">
        <v>32.015621187164243</v>
      </c>
      <c r="R1197" s="1">
        <v>33.152641999477652</v>
      </c>
      <c r="S1197" s="1">
        <v>31.872321130091684</v>
      </c>
      <c r="T1197" s="1">
        <v>-13.028030201979544</v>
      </c>
      <c r="U1197" s="1">
        <v>0.14330005707255822</v>
      </c>
      <c r="V1197" s="13">
        <v>2014</v>
      </c>
      <c r="W1197" s="13" t="s">
        <v>33</v>
      </c>
      <c r="X1197" s="13" t="s">
        <v>38</v>
      </c>
      <c r="Y1197" s="14">
        <f>VLOOKUP(B1197,'2. n_obs_id1'!$A:$B,2,FALSE)</f>
        <v>45</v>
      </c>
      <c r="Z1197" s="14">
        <f>IF(ISERROR(VLOOKUP(C1197,'2. n_obs_id1'!$A:$B,2,FALSE)),0,VLOOKUP(C1197,'2. n_obs_id1'!$A:$B,2,FALSE))</f>
        <v>73</v>
      </c>
    </row>
    <row r="1198" spans="1:26" x14ac:dyDescent="0.2">
      <c r="A1198">
        <v>1197</v>
      </c>
      <c r="B1198" t="s">
        <v>110</v>
      </c>
      <c r="C1198" t="s">
        <v>145</v>
      </c>
      <c r="D1198">
        <v>1</v>
      </c>
      <c r="E1198">
        <v>0</v>
      </c>
      <c r="F1198">
        <v>2</v>
      </c>
      <c r="G1198">
        <v>1</v>
      </c>
      <c r="H1198" s="7" t="s">
        <v>5</v>
      </c>
      <c r="I1198" s="7" t="s">
        <v>5</v>
      </c>
      <c r="J1198" t="s">
        <v>2</v>
      </c>
      <c r="K1198" t="s">
        <v>3</v>
      </c>
      <c r="L1198" t="s">
        <v>6</v>
      </c>
      <c r="M1198" t="s">
        <v>6</v>
      </c>
      <c r="N1198" s="1">
        <v>86.3</v>
      </c>
      <c r="O1198" s="1">
        <v>85.928571428571431</v>
      </c>
      <c r="P1198" s="1">
        <v>20.124611797498108</v>
      </c>
      <c r="Q1198" s="1">
        <v>32.015621187164243</v>
      </c>
      <c r="R1198" s="1">
        <v>33.152641999477652</v>
      </c>
      <c r="S1198" s="1">
        <v>31.872321130091684</v>
      </c>
      <c r="T1198" s="1">
        <v>-13.028030201979544</v>
      </c>
      <c r="U1198" s="1">
        <v>0.14330005707255822</v>
      </c>
      <c r="V1198" s="13">
        <v>2014</v>
      </c>
      <c r="W1198" s="13" t="s">
        <v>33</v>
      </c>
      <c r="X1198" s="13" t="s">
        <v>38</v>
      </c>
      <c r="Y1198" s="14">
        <f>VLOOKUP(B1198,'2. n_obs_id1'!$A:$B,2,FALSE)</f>
        <v>45</v>
      </c>
      <c r="Z1198" s="14">
        <f>IF(ISERROR(VLOOKUP(C1198,'2. n_obs_id1'!$A:$B,2,FALSE)),0,VLOOKUP(C1198,'2. n_obs_id1'!$A:$B,2,FALSE))</f>
        <v>73</v>
      </c>
    </row>
    <row r="1199" spans="1:26" x14ac:dyDescent="0.2">
      <c r="A1199">
        <v>1198</v>
      </c>
      <c r="B1199" t="s">
        <v>110</v>
      </c>
      <c r="C1199" t="s">
        <v>125</v>
      </c>
      <c r="D1199">
        <v>1</v>
      </c>
      <c r="E1199">
        <v>0</v>
      </c>
      <c r="F1199">
        <v>1</v>
      </c>
      <c r="G1199">
        <v>2</v>
      </c>
      <c r="H1199" s="7">
        <v>1</v>
      </c>
      <c r="I1199" s="7">
        <v>0</v>
      </c>
      <c r="J1199" t="s">
        <v>2</v>
      </c>
      <c r="K1199" t="s">
        <v>2</v>
      </c>
      <c r="L1199" t="s">
        <v>6</v>
      </c>
      <c r="M1199" t="s">
        <v>6</v>
      </c>
      <c r="N1199" s="1">
        <v>86.3</v>
      </c>
      <c r="O1199" s="1">
        <v>82.4</v>
      </c>
      <c r="P1199" s="1">
        <v>20.124611797498108</v>
      </c>
      <c r="Q1199" s="1">
        <v>23</v>
      </c>
      <c r="R1199" s="1">
        <v>33.152641999477652</v>
      </c>
      <c r="S1199" s="1">
        <v>27.342656460931106</v>
      </c>
      <c r="T1199" s="1">
        <v>-13.028030201979544</v>
      </c>
      <c r="U1199" s="1">
        <v>-4.3426564609311065</v>
      </c>
      <c r="V1199" s="13">
        <v>2014</v>
      </c>
      <c r="W1199" s="13" t="s">
        <v>33</v>
      </c>
      <c r="X1199" s="13" t="s">
        <v>38</v>
      </c>
      <c r="Y1199" s="14">
        <f>VLOOKUP(B1199,'2. n_obs_id1'!$A:$B,2,FALSE)</f>
        <v>45</v>
      </c>
      <c r="Z1199" s="14">
        <f>IF(ISERROR(VLOOKUP(C1199,'2. n_obs_id1'!$A:$B,2,FALSE)),0,VLOOKUP(C1199,'2. n_obs_id1'!$A:$B,2,FALSE))</f>
        <v>24</v>
      </c>
    </row>
    <row r="1200" spans="1:26" x14ac:dyDescent="0.2">
      <c r="A1200">
        <v>1199</v>
      </c>
      <c r="B1200" t="s">
        <v>110</v>
      </c>
      <c r="C1200" t="s">
        <v>145</v>
      </c>
      <c r="D1200">
        <v>1</v>
      </c>
      <c r="E1200">
        <v>0</v>
      </c>
      <c r="F1200">
        <v>1</v>
      </c>
      <c r="G1200">
        <v>2</v>
      </c>
      <c r="H1200" s="7">
        <v>1</v>
      </c>
      <c r="I1200" s="7">
        <v>0</v>
      </c>
      <c r="J1200" t="s">
        <v>2</v>
      </c>
      <c r="K1200" t="s">
        <v>3</v>
      </c>
      <c r="L1200" t="s">
        <v>6</v>
      </c>
      <c r="M1200" t="s">
        <v>6</v>
      </c>
      <c r="N1200" s="1">
        <v>86.3</v>
      </c>
      <c r="O1200" s="1">
        <v>85.928571428571431</v>
      </c>
      <c r="P1200" s="1">
        <v>20.124611797498108</v>
      </c>
      <c r="Q1200" s="1">
        <v>32.015621187164243</v>
      </c>
      <c r="R1200" s="1">
        <v>33.152641999477652</v>
      </c>
      <c r="S1200" s="1">
        <v>31.872321130091684</v>
      </c>
      <c r="T1200" s="1">
        <v>-13.028030201979544</v>
      </c>
      <c r="U1200" s="1">
        <v>0.14330005707255822</v>
      </c>
      <c r="V1200" s="13">
        <v>2014</v>
      </c>
      <c r="W1200" s="13" t="s">
        <v>33</v>
      </c>
      <c r="X1200" s="13" t="s">
        <v>38</v>
      </c>
      <c r="Y1200" s="14">
        <f>VLOOKUP(B1200,'2. n_obs_id1'!$A:$B,2,FALSE)</f>
        <v>45</v>
      </c>
      <c r="Z1200" s="14">
        <f>IF(ISERROR(VLOOKUP(C1200,'2. n_obs_id1'!$A:$B,2,FALSE)),0,VLOOKUP(C1200,'2. n_obs_id1'!$A:$B,2,FALSE))</f>
        <v>73</v>
      </c>
    </row>
    <row r="1201" spans="1:26" x14ac:dyDescent="0.2">
      <c r="A1201">
        <v>1200</v>
      </c>
      <c r="B1201" t="s">
        <v>110</v>
      </c>
      <c r="C1201" t="s">
        <v>145</v>
      </c>
      <c r="D1201">
        <v>1</v>
      </c>
      <c r="E1201">
        <v>0</v>
      </c>
      <c r="F1201">
        <v>1</v>
      </c>
      <c r="G1201">
        <v>2</v>
      </c>
      <c r="H1201" s="7">
        <v>1</v>
      </c>
      <c r="I1201" s="7">
        <v>0</v>
      </c>
      <c r="J1201" t="s">
        <v>2</v>
      </c>
      <c r="K1201" t="s">
        <v>3</v>
      </c>
      <c r="L1201" t="s">
        <v>6</v>
      </c>
      <c r="M1201" t="s">
        <v>6</v>
      </c>
      <c r="N1201" s="1">
        <v>86.3</v>
      </c>
      <c r="O1201" s="1">
        <v>85.928571428571431</v>
      </c>
      <c r="P1201" s="1">
        <v>20.124611797498108</v>
      </c>
      <c r="Q1201" s="1">
        <v>32.015621187164243</v>
      </c>
      <c r="R1201" s="1">
        <v>33.152641999477652</v>
      </c>
      <c r="S1201" s="1">
        <v>31.872321130091684</v>
      </c>
      <c r="T1201" s="1">
        <v>-13.028030201979544</v>
      </c>
      <c r="U1201" s="1">
        <v>0.14330005707255822</v>
      </c>
      <c r="V1201" s="13">
        <v>2014</v>
      </c>
      <c r="W1201" s="13" t="s">
        <v>33</v>
      </c>
      <c r="X1201" s="13" t="s">
        <v>38</v>
      </c>
      <c r="Y1201" s="14">
        <f>VLOOKUP(B1201,'2. n_obs_id1'!$A:$B,2,FALSE)</f>
        <v>45</v>
      </c>
      <c r="Z1201" s="14">
        <f>IF(ISERROR(VLOOKUP(C1201,'2. n_obs_id1'!$A:$B,2,FALSE)),0,VLOOKUP(C1201,'2. n_obs_id1'!$A:$B,2,FALSE))</f>
        <v>73</v>
      </c>
    </row>
    <row r="1202" spans="1:26" x14ac:dyDescent="0.2">
      <c r="A1202">
        <v>1201</v>
      </c>
      <c r="B1202" t="s">
        <v>145</v>
      </c>
      <c r="C1202" t="s">
        <v>110</v>
      </c>
      <c r="D1202">
        <v>0</v>
      </c>
      <c r="E1202">
        <v>1</v>
      </c>
      <c r="F1202">
        <v>2</v>
      </c>
      <c r="G1202">
        <v>1</v>
      </c>
      <c r="H1202" s="7">
        <v>0</v>
      </c>
      <c r="I1202" s="7">
        <v>1</v>
      </c>
      <c r="J1202" t="s">
        <v>3</v>
      </c>
      <c r="K1202" t="s">
        <v>2</v>
      </c>
      <c r="L1202" t="s">
        <v>6</v>
      </c>
      <c r="M1202" t="s">
        <v>6</v>
      </c>
      <c r="N1202" s="1">
        <v>85.928571428571431</v>
      </c>
      <c r="O1202" s="1">
        <v>86.3</v>
      </c>
      <c r="P1202" s="1">
        <v>32.015621187164243</v>
      </c>
      <c r="Q1202" s="1">
        <v>20.124611797498108</v>
      </c>
      <c r="R1202" s="1">
        <v>33.835625874539616</v>
      </c>
      <c r="S1202" s="1">
        <v>25.657723531796517</v>
      </c>
      <c r="T1202" s="1">
        <v>-1.8200046873753735</v>
      </c>
      <c r="U1202" s="1">
        <v>-5.5331117342984086</v>
      </c>
      <c r="V1202" s="13">
        <v>2014</v>
      </c>
      <c r="W1202" s="13" t="s">
        <v>33</v>
      </c>
      <c r="X1202" s="13" t="s">
        <v>38</v>
      </c>
      <c r="Y1202" s="14">
        <f>VLOOKUP(B1202,'2. n_obs_id1'!$A:$B,2,FALSE)</f>
        <v>73</v>
      </c>
      <c r="Z1202" s="14">
        <f>IF(ISERROR(VLOOKUP(C1202,'2. n_obs_id1'!$A:$B,2,FALSE)),0,VLOOKUP(C1202,'2. n_obs_id1'!$A:$B,2,FALSE))</f>
        <v>45</v>
      </c>
    </row>
    <row r="1203" spans="1:26" x14ac:dyDescent="0.2">
      <c r="A1203">
        <v>1202</v>
      </c>
      <c r="B1203" t="s">
        <v>110</v>
      </c>
      <c r="C1203" t="s">
        <v>125</v>
      </c>
      <c r="D1203">
        <v>1</v>
      </c>
      <c r="E1203">
        <v>0</v>
      </c>
      <c r="F1203">
        <v>1</v>
      </c>
      <c r="G1203">
        <v>2</v>
      </c>
      <c r="H1203" s="7">
        <v>1</v>
      </c>
      <c r="I1203" s="7">
        <v>0</v>
      </c>
      <c r="J1203" t="s">
        <v>2</v>
      </c>
      <c r="K1203" t="s">
        <v>2</v>
      </c>
      <c r="L1203" t="s">
        <v>6</v>
      </c>
      <c r="M1203" t="s">
        <v>6</v>
      </c>
      <c r="N1203" s="1">
        <v>86.3</v>
      </c>
      <c r="O1203" s="1">
        <v>82.4</v>
      </c>
      <c r="P1203" s="1">
        <v>20.124611797498108</v>
      </c>
      <c r="Q1203" s="1">
        <v>23</v>
      </c>
      <c r="R1203" s="1">
        <v>33.152641999477652</v>
      </c>
      <c r="S1203" s="1">
        <v>27.342656460931106</v>
      </c>
      <c r="T1203" s="1">
        <v>-13.028030201979544</v>
      </c>
      <c r="U1203" s="1">
        <v>-4.3426564609311065</v>
      </c>
      <c r="V1203" s="13">
        <v>2014</v>
      </c>
      <c r="W1203" s="13" t="s">
        <v>33</v>
      </c>
      <c r="X1203" s="13" t="s">
        <v>38</v>
      </c>
      <c r="Y1203" s="14">
        <f>VLOOKUP(B1203,'2. n_obs_id1'!$A:$B,2,FALSE)</f>
        <v>45</v>
      </c>
      <c r="Z1203" s="14">
        <f>IF(ISERROR(VLOOKUP(C1203,'2. n_obs_id1'!$A:$B,2,FALSE)),0,VLOOKUP(C1203,'2. n_obs_id1'!$A:$B,2,FALSE))</f>
        <v>24</v>
      </c>
    </row>
    <row r="1204" spans="1:26" x14ac:dyDescent="0.2">
      <c r="A1204">
        <v>1203</v>
      </c>
      <c r="B1204" t="s">
        <v>125</v>
      </c>
      <c r="C1204" t="s">
        <v>110</v>
      </c>
      <c r="D1204">
        <v>0</v>
      </c>
      <c r="E1204">
        <v>1</v>
      </c>
      <c r="F1204">
        <v>1</v>
      </c>
      <c r="G1204">
        <v>2</v>
      </c>
      <c r="H1204" s="7">
        <v>0</v>
      </c>
      <c r="I1204" s="7">
        <v>1</v>
      </c>
      <c r="J1204" t="s">
        <v>2</v>
      </c>
      <c r="K1204" t="s">
        <v>2</v>
      </c>
      <c r="L1204" t="s">
        <v>6</v>
      </c>
      <c r="M1204" t="s">
        <v>6</v>
      </c>
      <c r="N1204" s="1">
        <v>82.4</v>
      </c>
      <c r="O1204" s="1">
        <v>86.3</v>
      </c>
      <c r="P1204" s="1">
        <v>23</v>
      </c>
      <c r="Q1204" s="1">
        <v>20.124611797498108</v>
      </c>
      <c r="R1204" s="1">
        <v>24.636244416110298</v>
      </c>
      <c r="S1204" s="1">
        <v>25.657723531796517</v>
      </c>
      <c r="T1204" s="1">
        <v>-1.6362444161102978</v>
      </c>
      <c r="U1204" s="1">
        <v>-5.5331117342984086</v>
      </c>
      <c r="V1204" s="13">
        <v>2014</v>
      </c>
      <c r="W1204" s="13" t="s">
        <v>33</v>
      </c>
      <c r="X1204" s="13" t="s">
        <v>38</v>
      </c>
      <c r="Y1204" s="14">
        <f>VLOOKUP(B1204,'2. n_obs_id1'!$A:$B,2,FALSE)</f>
        <v>24</v>
      </c>
      <c r="Z1204" s="14">
        <f>IF(ISERROR(VLOOKUP(C1204,'2. n_obs_id1'!$A:$B,2,FALSE)),0,VLOOKUP(C1204,'2. n_obs_id1'!$A:$B,2,FALSE))</f>
        <v>45</v>
      </c>
    </row>
    <row r="1205" spans="1:26" x14ac:dyDescent="0.2">
      <c r="A1205">
        <v>1204</v>
      </c>
      <c r="B1205" t="s">
        <v>110</v>
      </c>
      <c r="C1205" t="s">
        <v>125</v>
      </c>
      <c r="D1205">
        <v>1</v>
      </c>
      <c r="E1205">
        <v>0</v>
      </c>
      <c r="F1205">
        <v>1</v>
      </c>
      <c r="G1205">
        <v>2</v>
      </c>
      <c r="H1205" s="7">
        <v>1</v>
      </c>
      <c r="I1205" s="7">
        <v>0</v>
      </c>
      <c r="J1205" t="s">
        <v>2</v>
      </c>
      <c r="K1205" t="s">
        <v>2</v>
      </c>
      <c r="L1205" t="s">
        <v>6</v>
      </c>
      <c r="M1205" t="s">
        <v>6</v>
      </c>
      <c r="N1205" s="1">
        <v>86.3</v>
      </c>
      <c r="O1205" s="1">
        <v>82.4</v>
      </c>
      <c r="P1205" s="1">
        <v>20.124611797498108</v>
      </c>
      <c r="Q1205" s="1">
        <v>23</v>
      </c>
      <c r="R1205" s="1">
        <v>33.152641999477652</v>
      </c>
      <c r="S1205" s="1">
        <v>27.342656460931106</v>
      </c>
      <c r="T1205" s="1">
        <v>-13.028030201979544</v>
      </c>
      <c r="U1205" s="1">
        <v>-4.3426564609311065</v>
      </c>
      <c r="V1205" s="13">
        <v>2014</v>
      </c>
      <c r="W1205" s="13" t="s">
        <v>33</v>
      </c>
      <c r="X1205" s="13" t="s">
        <v>38</v>
      </c>
      <c r="Y1205" s="14">
        <f>VLOOKUP(B1205,'2. n_obs_id1'!$A:$B,2,FALSE)</f>
        <v>45</v>
      </c>
      <c r="Z1205" s="14">
        <f>IF(ISERROR(VLOOKUP(C1205,'2. n_obs_id1'!$A:$B,2,FALSE)),0,VLOOKUP(C1205,'2. n_obs_id1'!$A:$B,2,FALSE))</f>
        <v>24</v>
      </c>
    </row>
    <row r="1206" spans="1:26" x14ac:dyDescent="0.2">
      <c r="A1206">
        <v>1205</v>
      </c>
      <c r="B1206" t="s">
        <v>136</v>
      </c>
      <c r="C1206" t="s">
        <v>125</v>
      </c>
      <c r="D1206">
        <v>1</v>
      </c>
      <c r="E1206">
        <v>0</v>
      </c>
      <c r="F1206">
        <v>1</v>
      </c>
      <c r="G1206">
        <v>2</v>
      </c>
      <c r="H1206" s="7">
        <v>1</v>
      </c>
      <c r="I1206" s="7">
        <v>0</v>
      </c>
      <c r="J1206" t="s">
        <v>3</v>
      </c>
      <c r="K1206" t="s">
        <v>2</v>
      </c>
      <c r="L1206" t="s">
        <v>6</v>
      </c>
      <c r="M1206" t="s">
        <v>6</v>
      </c>
      <c r="N1206" s="1">
        <v>90.75</v>
      </c>
      <c r="O1206" s="1">
        <v>82.4</v>
      </c>
      <c r="P1206" s="1">
        <v>9</v>
      </c>
      <c r="Q1206" s="1">
        <v>23</v>
      </c>
      <c r="R1206" s="1">
        <v>9</v>
      </c>
      <c r="S1206" s="1">
        <v>27.342656460931106</v>
      </c>
      <c r="T1206" s="1">
        <v>0</v>
      </c>
      <c r="U1206" s="1">
        <v>-4.3426564609311065</v>
      </c>
      <c r="V1206" s="13">
        <v>2014</v>
      </c>
      <c r="W1206" s="13" t="s">
        <v>33</v>
      </c>
      <c r="X1206" s="13" t="s">
        <v>38</v>
      </c>
      <c r="Y1206" s="14">
        <f>VLOOKUP(B1206,'2. n_obs_id1'!$A:$B,2,FALSE)</f>
        <v>47</v>
      </c>
      <c r="Z1206" s="14">
        <f>IF(ISERROR(VLOOKUP(C1206,'2. n_obs_id1'!$A:$B,2,FALSE)),0,VLOOKUP(C1206,'2. n_obs_id1'!$A:$B,2,FALSE))</f>
        <v>24</v>
      </c>
    </row>
    <row r="1207" spans="1:26" x14ac:dyDescent="0.2">
      <c r="A1207">
        <v>1206</v>
      </c>
      <c r="B1207" t="s">
        <v>125</v>
      </c>
      <c r="C1207" t="s">
        <v>136</v>
      </c>
      <c r="D1207">
        <v>0</v>
      </c>
      <c r="E1207">
        <v>1</v>
      </c>
      <c r="F1207">
        <v>1</v>
      </c>
      <c r="G1207">
        <v>2</v>
      </c>
      <c r="H1207" s="7">
        <v>0</v>
      </c>
      <c r="I1207" s="7">
        <v>1</v>
      </c>
      <c r="J1207" t="s">
        <v>2</v>
      </c>
      <c r="K1207" t="s">
        <v>3</v>
      </c>
      <c r="L1207" t="s">
        <v>6</v>
      </c>
      <c r="M1207" t="s">
        <v>6</v>
      </c>
      <c r="N1207" s="1">
        <v>82.4</v>
      </c>
      <c r="O1207" s="1">
        <v>90.75</v>
      </c>
      <c r="P1207" s="1">
        <v>23</v>
      </c>
      <c r="Q1207" s="1">
        <v>9</v>
      </c>
      <c r="R1207" s="1">
        <v>24.636244416110298</v>
      </c>
      <c r="S1207" s="1">
        <v>9</v>
      </c>
      <c r="T1207" s="1">
        <v>-1.6362444161102978</v>
      </c>
      <c r="U1207" s="1">
        <v>0</v>
      </c>
      <c r="V1207" s="13">
        <v>2014</v>
      </c>
      <c r="W1207" s="13" t="s">
        <v>33</v>
      </c>
      <c r="X1207" s="13" t="s">
        <v>38</v>
      </c>
      <c r="Y1207" s="14">
        <f>VLOOKUP(B1207,'2. n_obs_id1'!$A:$B,2,FALSE)</f>
        <v>24</v>
      </c>
      <c r="Z1207" s="14">
        <f>IF(ISERROR(VLOOKUP(C1207,'2. n_obs_id1'!$A:$B,2,FALSE)),0,VLOOKUP(C1207,'2. n_obs_id1'!$A:$B,2,FALSE))</f>
        <v>47</v>
      </c>
    </row>
    <row r="1208" spans="1:26" x14ac:dyDescent="0.2">
      <c r="A1208">
        <v>1207</v>
      </c>
      <c r="B1208" t="s">
        <v>136</v>
      </c>
      <c r="C1208" t="s">
        <v>125</v>
      </c>
      <c r="D1208">
        <v>1</v>
      </c>
      <c r="E1208">
        <v>0</v>
      </c>
      <c r="F1208">
        <v>1</v>
      </c>
      <c r="G1208">
        <v>2</v>
      </c>
      <c r="H1208" s="7">
        <v>1</v>
      </c>
      <c r="I1208" s="7">
        <v>0</v>
      </c>
      <c r="J1208" t="s">
        <v>3</v>
      </c>
      <c r="K1208" t="s">
        <v>2</v>
      </c>
      <c r="L1208" t="s">
        <v>6</v>
      </c>
      <c r="M1208" t="s">
        <v>6</v>
      </c>
      <c r="N1208" s="1">
        <v>90.75</v>
      </c>
      <c r="O1208" s="1">
        <v>82.4</v>
      </c>
      <c r="P1208" s="1">
        <v>9</v>
      </c>
      <c r="Q1208" s="1">
        <v>23</v>
      </c>
      <c r="R1208" s="1">
        <v>9</v>
      </c>
      <c r="S1208" s="1">
        <v>27.342656460931106</v>
      </c>
      <c r="T1208" s="1">
        <v>0</v>
      </c>
      <c r="U1208" s="1">
        <v>-4.3426564609311065</v>
      </c>
      <c r="V1208" s="13">
        <v>2014</v>
      </c>
      <c r="W1208" s="13" t="s">
        <v>33</v>
      </c>
      <c r="X1208" s="13" t="s">
        <v>38</v>
      </c>
      <c r="Y1208" s="14">
        <f>VLOOKUP(B1208,'2. n_obs_id1'!$A:$B,2,FALSE)</f>
        <v>47</v>
      </c>
      <c r="Z1208" s="14">
        <f>IF(ISERROR(VLOOKUP(C1208,'2. n_obs_id1'!$A:$B,2,FALSE)),0,VLOOKUP(C1208,'2. n_obs_id1'!$A:$B,2,FALSE))</f>
        <v>24</v>
      </c>
    </row>
    <row r="1209" spans="1:26" x14ac:dyDescent="0.2">
      <c r="A1209">
        <v>1208</v>
      </c>
      <c r="B1209" t="s">
        <v>136</v>
      </c>
      <c r="C1209" t="s">
        <v>125</v>
      </c>
      <c r="D1209">
        <v>1</v>
      </c>
      <c r="E1209">
        <v>0</v>
      </c>
      <c r="F1209">
        <v>1</v>
      </c>
      <c r="G1209">
        <v>2</v>
      </c>
      <c r="H1209" s="7">
        <v>1</v>
      </c>
      <c r="I1209" s="7">
        <v>0</v>
      </c>
      <c r="J1209" t="s">
        <v>3</v>
      </c>
      <c r="K1209" t="s">
        <v>2</v>
      </c>
      <c r="L1209" t="s">
        <v>6</v>
      </c>
      <c r="M1209" t="s">
        <v>6</v>
      </c>
      <c r="N1209" s="1">
        <v>90.75</v>
      </c>
      <c r="O1209" s="1">
        <v>82.4</v>
      </c>
      <c r="P1209" s="1">
        <v>9</v>
      </c>
      <c r="Q1209" s="1">
        <v>23</v>
      </c>
      <c r="R1209" s="1">
        <v>9</v>
      </c>
      <c r="S1209" s="1">
        <v>27.342656460931106</v>
      </c>
      <c r="T1209" s="1">
        <v>0</v>
      </c>
      <c r="U1209" s="1">
        <v>-4.3426564609311065</v>
      </c>
      <c r="V1209" s="13">
        <v>2014</v>
      </c>
      <c r="W1209" s="13" t="s">
        <v>33</v>
      </c>
      <c r="X1209" s="13" t="s">
        <v>38</v>
      </c>
      <c r="Y1209" s="14">
        <f>VLOOKUP(B1209,'2. n_obs_id1'!$A:$B,2,FALSE)</f>
        <v>47</v>
      </c>
      <c r="Z1209" s="14">
        <f>IF(ISERROR(VLOOKUP(C1209,'2. n_obs_id1'!$A:$B,2,FALSE)),0,VLOOKUP(C1209,'2. n_obs_id1'!$A:$B,2,FALSE))</f>
        <v>24</v>
      </c>
    </row>
    <row r="1210" spans="1:26" x14ac:dyDescent="0.2">
      <c r="A1210">
        <v>1209</v>
      </c>
      <c r="B1210" t="s">
        <v>130</v>
      </c>
      <c r="C1210" t="s">
        <v>121</v>
      </c>
      <c r="D1210">
        <v>1</v>
      </c>
      <c r="E1210">
        <v>0</v>
      </c>
      <c r="F1210">
        <v>1</v>
      </c>
      <c r="G1210">
        <v>2</v>
      </c>
      <c r="H1210" s="7" t="s">
        <v>5</v>
      </c>
      <c r="I1210" s="7" t="s">
        <v>5</v>
      </c>
      <c r="J1210" t="s">
        <v>2</v>
      </c>
      <c r="K1210" t="s">
        <v>3</v>
      </c>
      <c r="L1210" t="s">
        <v>6</v>
      </c>
      <c r="M1210" t="s">
        <v>6</v>
      </c>
      <c r="N1210" s="1">
        <v>83.333333333333329</v>
      </c>
      <c r="O1210" s="1">
        <v>100.66666666666667</v>
      </c>
      <c r="P1210" s="1">
        <v>18.357559750685819</v>
      </c>
      <c r="Q1210" s="1">
        <v>38.078865529319543</v>
      </c>
      <c r="R1210" s="1">
        <v>27.098150003075901</v>
      </c>
      <c r="S1210" s="1">
        <v>89.00674700865541</v>
      </c>
      <c r="T1210" s="1">
        <v>-8.7405902523900814</v>
      </c>
      <c r="U1210" s="1">
        <v>-50.927881479335866</v>
      </c>
      <c r="V1210" s="13">
        <v>2014</v>
      </c>
      <c r="W1210" s="13" t="s">
        <v>33</v>
      </c>
      <c r="X1210" s="13" t="s">
        <v>63</v>
      </c>
      <c r="Y1210" s="14">
        <f>VLOOKUP(B1210,'2. n_obs_id1'!$A:$B,2,FALSE)</f>
        <v>21</v>
      </c>
      <c r="Z1210" s="14">
        <f>IF(ISERROR(VLOOKUP(C1210,'2. n_obs_id1'!$A:$B,2,FALSE)),0,VLOOKUP(C1210,'2. n_obs_id1'!$A:$B,2,FALSE))</f>
        <v>16</v>
      </c>
    </row>
    <row r="1211" spans="1:26" x14ac:dyDescent="0.2">
      <c r="A1211">
        <v>1210</v>
      </c>
      <c r="B1211" t="s">
        <v>130</v>
      </c>
      <c r="C1211" t="s">
        <v>121</v>
      </c>
      <c r="D1211">
        <v>1</v>
      </c>
      <c r="E1211">
        <v>0</v>
      </c>
      <c r="F1211">
        <v>1</v>
      </c>
      <c r="G1211">
        <v>2</v>
      </c>
      <c r="H1211" s="7">
        <v>1</v>
      </c>
      <c r="I1211" s="7">
        <v>0</v>
      </c>
      <c r="J1211" t="s">
        <v>2</v>
      </c>
      <c r="K1211" t="s">
        <v>3</v>
      </c>
      <c r="L1211" t="s">
        <v>6</v>
      </c>
      <c r="M1211" t="s">
        <v>6</v>
      </c>
      <c r="N1211" s="1">
        <v>83.333333333333329</v>
      </c>
      <c r="O1211" s="1">
        <v>100.66666666666667</v>
      </c>
      <c r="P1211" s="1">
        <v>18.357559750685819</v>
      </c>
      <c r="Q1211" s="1">
        <v>38.078865529319543</v>
      </c>
      <c r="R1211" s="1">
        <v>27.098150003075901</v>
      </c>
      <c r="S1211" s="1">
        <v>89.00674700865541</v>
      </c>
      <c r="T1211" s="1">
        <v>-8.7405902523900814</v>
      </c>
      <c r="U1211" s="1">
        <v>-50.927881479335866</v>
      </c>
      <c r="V1211" s="13">
        <v>2014</v>
      </c>
      <c r="W1211" s="13" t="s">
        <v>33</v>
      </c>
      <c r="X1211" s="13" t="s">
        <v>63</v>
      </c>
      <c r="Y1211" s="14">
        <f>VLOOKUP(B1211,'2. n_obs_id1'!$A:$B,2,FALSE)</f>
        <v>21</v>
      </c>
      <c r="Z1211" s="14">
        <f>IF(ISERROR(VLOOKUP(C1211,'2. n_obs_id1'!$A:$B,2,FALSE)),0,VLOOKUP(C1211,'2. n_obs_id1'!$A:$B,2,FALSE))</f>
        <v>16</v>
      </c>
    </row>
    <row r="1212" spans="1:26" x14ac:dyDescent="0.2">
      <c r="A1212">
        <v>1211</v>
      </c>
      <c r="B1212" t="s">
        <v>125</v>
      </c>
      <c r="C1212" t="s">
        <v>112</v>
      </c>
      <c r="D1212">
        <v>1</v>
      </c>
      <c r="E1212">
        <v>0</v>
      </c>
      <c r="F1212">
        <v>2</v>
      </c>
      <c r="G1212">
        <v>1</v>
      </c>
      <c r="H1212" s="7">
        <v>1</v>
      </c>
      <c r="I1212" s="7">
        <v>0</v>
      </c>
      <c r="J1212" t="s">
        <v>2</v>
      </c>
      <c r="K1212" t="s">
        <v>2</v>
      </c>
      <c r="L1212" t="s">
        <v>6</v>
      </c>
      <c r="M1212" t="s">
        <v>6</v>
      </c>
      <c r="N1212" s="1">
        <v>82.4</v>
      </c>
      <c r="O1212" s="1">
        <v>81.5</v>
      </c>
      <c r="P1212" s="1">
        <v>9.2195444572928871</v>
      </c>
      <c r="Q1212" s="1">
        <v>47.75981574503821</v>
      </c>
      <c r="R1212" s="1">
        <v>24.636244416110298</v>
      </c>
      <c r="S1212" s="1">
        <v>70.320375642312698</v>
      </c>
      <c r="T1212" s="1">
        <v>-15.416699958817411</v>
      </c>
      <c r="U1212" s="1">
        <v>-22.560559897274487</v>
      </c>
      <c r="V1212" s="13">
        <v>2014</v>
      </c>
      <c r="W1212" s="13" t="s">
        <v>33</v>
      </c>
      <c r="X1212" s="13" t="s">
        <v>70</v>
      </c>
      <c r="Y1212" s="14">
        <f>VLOOKUP(B1212,'2. n_obs_id1'!$A:$B,2,FALSE)</f>
        <v>24</v>
      </c>
      <c r="Z1212" s="14">
        <f>IF(ISERROR(VLOOKUP(C1212,'2. n_obs_id1'!$A:$B,2,FALSE)),0,VLOOKUP(C1212,'2. n_obs_id1'!$A:$B,2,FALSE))</f>
        <v>84</v>
      </c>
    </row>
    <row r="1213" spans="1:26" x14ac:dyDescent="0.2">
      <c r="A1213">
        <v>1212</v>
      </c>
      <c r="B1213" t="s">
        <v>126</v>
      </c>
      <c r="C1213" t="s">
        <v>144</v>
      </c>
      <c r="D1213">
        <v>0</v>
      </c>
      <c r="E1213">
        <v>1</v>
      </c>
      <c r="F1213">
        <v>2</v>
      </c>
      <c r="G1213">
        <v>1</v>
      </c>
      <c r="H1213" s="7">
        <v>0</v>
      </c>
      <c r="I1213" s="7">
        <v>1</v>
      </c>
      <c r="J1213" t="s">
        <v>2</v>
      </c>
      <c r="K1213" t="s">
        <v>3</v>
      </c>
      <c r="L1213" t="s">
        <v>6</v>
      </c>
      <c r="M1213" t="s">
        <v>6</v>
      </c>
      <c r="N1213" s="1">
        <v>84</v>
      </c>
      <c r="O1213" s="1">
        <v>98.777777777777771</v>
      </c>
      <c r="P1213" s="1">
        <v>23.021728866442675</v>
      </c>
      <c r="Q1213" s="1">
        <v>11.401754250991379</v>
      </c>
      <c r="R1213" s="1">
        <v>23.021728866442675</v>
      </c>
      <c r="S1213" s="1">
        <v>11.401754250991379</v>
      </c>
      <c r="T1213" s="1">
        <v>0</v>
      </c>
      <c r="U1213" s="1">
        <v>0</v>
      </c>
      <c r="V1213" s="13">
        <v>2014</v>
      </c>
      <c r="W1213" s="13" t="s">
        <v>33</v>
      </c>
      <c r="X1213" s="13" t="s">
        <v>53</v>
      </c>
      <c r="Y1213" s="14">
        <f>VLOOKUP(B1213,'2. n_obs_id1'!$A:$B,2,FALSE)</f>
        <v>2</v>
      </c>
      <c r="Z1213" s="14">
        <f>IF(ISERROR(VLOOKUP(C1213,'2. n_obs_id1'!$A:$B,2,FALSE)),0,VLOOKUP(C1213,'2. n_obs_id1'!$A:$B,2,FALSE))</f>
        <v>15</v>
      </c>
    </row>
    <row r="1214" spans="1:26" x14ac:dyDescent="0.2">
      <c r="A1214">
        <v>1213</v>
      </c>
      <c r="B1214" t="s">
        <v>116</v>
      </c>
      <c r="C1214" t="s">
        <v>144</v>
      </c>
      <c r="D1214">
        <v>0</v>
      </c>
      <c r="E1214">
        <v>1</v>
      </c>
      <c r="F1214">
        <v>1</v>
      </c>
      <c r="G1214">
        <v>2</v>
      </c>
      <c r="H1214" s="7">
        <v>0</v>
      </c>
      <c r="I1214" s="7">
        <v>1</v>
      </c>
      <c r="J1214" t="s">
        <v>2</v>
      </c>
      <c r="K1214" t="s">
        <v>3</v>
      </c>
      <c r="L1214" t="s">
        <v>6</v>
      </c>
      <c r="M1214" t="s">
        <v>6</v>
      </c>
      <c r="N1214" s="1">
        <v>93.2</v>
      </c>
      <c r="O1214" s="1">
        <v>98.777777777777771</v>
      </c>
      <c r="P1214" s="1">
        <v>20.223748416156685</v>
      </c>
      <c r="Q1214" s="1">
        <v>11.401754250991379</v>
      </c>
      <c r="R1214" s="1">
        <v>21.798217356276059</v>
      </c>
      <c r="S1214" s="1">
        <v>11.401754250991379</v>
      </c>
      <c r="T1214" s="1">
        <v>-1.5744689401193739</v>
      </c>
      <c r="U1214" s="1">
        <v>0</v>
      </c>
      <c r="V1214" s="13">
        <v>2014</v>
      </c>
      <c r="W1214" s="13" t="s">
        <v>33</v>
      </c>
      <c r="X1214" s="13" t="s">
        <v>53</v>
      </c>
      <c r="Y1214" s="14">
        <f>VLOOKUP(B1214,'2. n_obs_id1'!$A:$B,2,FALSE)</f>
        <v>17</v>
      </c>
      <c r="Z1214" s="14">
        <f>IF(ISERROR(VLOOKUP(C1214,'2. n_obs_id1'!$A:$B,2,FALSE)),0,VLOOKUP(C1214,'2. n_obs_id1'!$A:$B,2,FALSE))</f>
        <v>15</v>
      </c>
    </row>
    <row r="1215" spans="1:26" x14ac:dyDescent="0.2">
      <c r="A1215">
        <v>1214</v>
      </c>
      <c r="B1215" t="s">
        <v>144</v>
      </c>
      <c r="C1215" t="s">
        <v>126</v>
      </c>
      <c r="D1215">
        <v>1</v>
      </c>
      <c r="E1215">
        <v>0</v>
      </c>
      <c r="F1215">
        <v>1</v>
      </c>
      <c r="G1215">
        <v>2</v>
      </c>
      <c r="H1215" s="7">
        <v>1</v>
      </c>
      <c r="I1215" s="7">
        <v>0</v>
      </c>
      <c r="J1215" t="s">
        <v>3</v>
      </c>
      <c r="K1215" t="s">
        <v>2</v>
      </c>
      <c r="L1215" t="s">
        <v>6</v>
      </c>
      <c r="M1215" t="s">
        <v>6</v>
      </c>
      <c r="N1215" s="1">
        <v>98.777777777777771</v>
      </c>
      <c r="O1215" s="1">
        <v>84</v>
      </c>
      <c r="P1215" s="1">
        <v>11.401754250991379</v>
      </c>
      <c r="Q1215" s="1">
        <v>23.021728866442675</v>
      </c>
      <c r="R1215" s="1">
        <v>11.401754250991379</v>
      </c>
      <c r="S1215" s="1">
        <v>23.021728866442675</v>
      </c>
      <c r="T1215" s="1">
        <v>0</v>
      </c>
      <c r="U1215" s="1">
        <v>0</v>
      </c>
      <c r="V1215" s="13">
        <v>2014</v>
      </c>
      <c r="W1215" s="13" t="s">
        <v>33</v>
      </c>
      <c r="X1215" s="13" t="s">
        <v>53</v>
      </c>
      <c r="Y1215" s="14">
        <f>VLOOKUP(B1215,'2. n_obs_id1'!$A:$B,2,FALSE)</f>
        <v>15</v>
      </c>
      <c r="Z1215" s="14">
        <f>IF(ISERROR(VLOOKUP(C1215,'2. n_obs_id1'!$A:$B,2,FALSE)),0,VLOOKUP(C1215,'2. n_obs_id1'!$A:$B,2,FALSE))</f>
        <v>2</v>
      </c>
    </row>
    <row r="1216" spans="1:26" x14ac:dyDescent="0.2">
      <c r="A1216">
        <v>1215</v>
      </c>
      <c r="B1216" t="s">
        <v>144</v>
      </c>
      <c r="C1216" t="s">
        <v>116</v>
      </c>
      <c r="D1216">
        <v>1</v>
      </c>
      <c r="E1216">
        <v>0</v>
      </c>
      <c r="F1216">
        <v>1</v>
      </c>
      <c r="G1216">
        <v>2</v>
      </c>
      <c r="H1216" s="7">
        <v>1</v>
      </c>
      <c r="I1216" s="7">
        <v>0</v>
      </c>
      <c r="J1216" t="s">
        <v>3</v>
      </c>
      <c r="K1216" t="s">
        <v>2</v>
      </c>
      <c r="L1216" t="s">
        <v>6</v>
      </c>
      <c r="M1216" t="s">
        <v>6</v>
      </c>
      <c r="N1216" s="1">
        <v>98.777777777777771</v>
      </c>
      <c r="O1216" s="1">
        <v>93.2</v>
      </c>
      <c r="P1216" s="1">
        <v>11.401754250991379</v>
      </c>
      <c r="Q1216" s="1">
        <v>20.223748416156685</v>
      </c>
      <c r="R1216" s="1">
        <v>11.401754250991379</v>
      </c>
      <c r="S1216" s="1">
        <v>21.805591041431555</v>
      </c>
      <c r="T1216" s="1">
        <v>0</v>
      </c>
      <c r="U1216" s="1">
        <v>-1.5818426252748701</v>
      </c>
      <c r="V1216" s="13">
        <v>2014</v>
      </c>
      <c r="W1216" s="13" t="s">
        <v>33</v>
      </c>
      <c r="X1216" s="13" t="s">
        <v>53</v>
      </c>
      <c r="Y1216" s="14">
        <f>VLOOKUP(B1216,'2. n_obs_id1'!$A:$B,2,FALSE)</f>
        <v>15</v>
      </c>
      <c r="Z1216" s="14">
        <f>IF(ISERROR(VLOOKUP(C1216,'2. n_obs_id1'!$A:$B,2,FALSE)),0,VLOOKUP(C1216,'2. n_obs_id1'!$A:$B,2,FALSE))</f>
        <v>17</v>
      </c>
    </row>
    <row r="1217" spans="1:26" x14ac:dyDescent="0.2">
      <c r="A1217">
        <v>1216</v>
      </c>
      <c r="B1217" t="s">
        <v>116</v>
      </c>
      <c r="C1217" t="s">
        <v>144</v>
      </c>
      <c r="D1217">
        <v>1</v>
      </c>
      <c r="E1217">
        <v>0</v>
      </c>
      <c r="F1217">
        <v>2</v>
      </c>
      <c r="G1217">
        <v>1</v>
      </c>
      <c r="H1217" s="7">
        <v>0</v>
      </c>
      <c r="I1217" s="7">
        <v>1</v>
      </c>
      <c r="J1217" t="s">
        <v>2</v>
      </c>
      <c r="K1217" t="s">
        <v>3</v>
      </c>
      <c r="L1217" t="s">
        <v>6</v>
      </c>
      <c r="M1217" t="s">
        <v>6</v>
      </c>
      <c r="N1217" s="1">
        <v>93.2</v>
      </c>
      <c r="O1217" s="1">
        <v>98.777777777777771</v>
      </c>
      <c r="P1217" s="1">
        <v>20.223748416156685</v>
      </c>
      <c r="Q1217" s="1">
        <v>11.401754250991379</v>
      </c>
      <c r="R1217" s="1">
        <v>21.798217356276059</v>
      </c>
      <c r="S1217" s="1">
        <v>11.401754250991379</v>
      </c>
      <c r="T1217" s="1">
        <v>-1.5744689401193739</v>
      </c>
      <c r="U1217" s="1">
        <v>0</v>
      </c>
      <c r="V1217" s="13">
        <v>2014</v>
      </c>
      <c r="W1217" s="13" t="s">
        <v>33</v>
      </c>
      <c r="X1217" s="13" t="s">
        <v>53</v>
      </c>
      <c r="Y1217" s="14">
        <f>VLOOKUP(B1217,'2. n_obs_id1'!$A:$B,2,FALSE)</f>
        <v>17</v>
      </c>
      <c r="Z1217" s="14">
        <f>IF(ISERROR(VLOOKUP(C1217,'2. n_obs_id1'!$A:$B,2,FALSE)),0,VLOOKUP(C1217,'2. n_obs_id1'!$A:$B,2,FALSE))</f>
        <v>15</v>
      </c>
    </row>
    <row r="1218" spans="1:26" x14ac:dyDescent="0.2">
      <c r="A1218">
        <v>1217</v>
      </c>
      <c r="B1218" t="s">
        <v>116</v>
      </c>
      <c r="C1218" t="s">
        <v>144</v>
      </c>
      <c r="D1218">
        <v>0</v>
      </c>
      <c r="E1218">
        <v>1</v>
      </c>
      <c r="F1218">
        <v>1</v>
      </c>
      <c r="G1218">
        <v>2</v>
      </c>
      <c r="H1218" s="7">
        <v>0</v>
      </c>
      <c r="I1218" s="7">
        <v>1</v>
      </c>
      <c r="J1218" t="s">
        <v>2</v>
      </c>
      <c r="K1218" t="s">
        <v>3</v>
      </c>
      <c r="L1218" t="s">
        <v>6</v>
      </c>
      <c r="M1218" t="s">
        <v>6</v>
      </c>
      <c r="N1218" s="1">
        <v>93.2</v>
      </c>
      <c r="O1218" s="1">
        <v>98.777777777777771</v>
      </c>
      <c r="P1218" s="1">
        <v>20.223748416156685</v>
      </c>
      <c r="Q1218" s="1">
        <v>11.401754250991379</v>
      </c>
      <c r="R1218" s="1">
        <v>21.798217356276059</v>
      </c>
      <c r="S1218" s="1">
        <v>11.401754250991379</v>
      </c>
      <c r="T1218" s="1">
        <v>-1.5744689401193739</v>
      </c>
      <c r="U1218" s="1">
        <v>0</v>
      </c>
      <c r="V1218" s="13">
        <v>2014</v>
      </c>
      <c r="W1218" s="13" t="s">
        <v>33</v>
      </c>
      <c r="X1218" s="13" t="s">
        <v>53</v>
      </c>
      <c r="Y1218" s="14">
        <f>VLOOKUP(B1218,'2. n_obs_id1'!$A:$B,2,FALSE)</f>
        <v>17</v>
      </c>
      <c r="Z1218" s="14">
        <f>IF(ISERROR(VLOOKUP(C1218,'2. n_obs_id1'!$A:$B,2,FALSE)),0,VLOOKUP(C1218,'2. n_obs_id1'!$A:$B,2,FALSE))</f>
        <v>15</v>
      </c>
    </row>
    <row r="1219" spans="1:26" x14ac:dyDescent="0.2">
      <c r="A1219">
        <v>1218</v>
      </c>
      <c r="B1219" t="s">
        <v>116</v>
      </c>
      <c r="C1219" t="s">
        <v>144</v>
      </c>
      <c r="D1219">
        <v>0</v>
      </c>
      <c r="E1219">
        <v>1</v>
      </c>
      <c r="F1219">
        <v>1</v>
      </c>
      <c r="G1219">
        <v>2</v>
      </c>
      <c r="H1219" s="7">
        <v>0</v>
      </c>
      <c r="I1219" s="7">
        <v>1</v>
      </c>
      <c r="J1219" t="s">
        <v>2</v>
      </c>
      <c r="K1219" t="s">
        <v>3</v>
      </c>
      <c r="L1219" t="s">
        <v>6</v>
      </c>
      <c r="M1219" t="s">
        <v>6</v>
      </c>
      <c r="N1219" s="1">
        <v>93.2</v>
      </c>
      <c r="O1219" s="1">
        <v>98.777777777777771</v>
      </c>
      <c r="P1219" s="1">
        <v>20.223748416156685</v>
      </c>
      <c r="Q1219" s="1">
        <v>11.401754250991379</v>
      </c>
      <c r="R1219" s="1">
        <v>21.798217356276059</v>
      </c>
      <c r="S1219" s="1">
        <v>11.401754250991379</v>
      </c>
      <c r="T1219" s="1">
        <v>-1.5744689401193739</v>
      </c>
      <c r="U1219" s="1">
        <v>0</v>
      </c>
      <c r="V1219" s="13">
        <v>2014</v>
      </c>
      <c r="W1219" s="13" t="s">
        <v>33</v>
      </c>
      <c r="X1219" s="13" t="s">
        <v>53</v>
      </c>
      <c r="Y1219" s="14">
        <f>VLOOKUP(B1219,'2. n_obs_id1'!$A:$B,2,FALSE)</f>
        <v>17</v>
      </c>
      <c r="Z1219" s="14">
        <f>IF(ISERROR(VLOOKUP(C1219,'2. n_obs_id1'!$A:$B,2,FALSE)),0,VLOOKUP(C1219,'2. n_obs_id1'!$A:$B,2,FALSE))</f>
        <v>15</v>
      </c>
    </row>
    <row r="1220" spans="1:26" x14ac:dyDescent="0.2">
      <c r="A1220">
        <v>1219</v>
      </c>
      <c r="B1220" t="s">
        <v>116</v>
      </c>
      <c r="C1220" t="s">
        <v>144</v>
      </c>
      <c r="D1220">
        <v>0</v>
      </c>
      <c r="E1220">
        <v>1</v>
      </c>
      <c r="F1220">
        <v>1</v>
      </c>
      <c r="G1220">
        <v>2</v>
      </c>
      <c r="H1220" s="7">
        <v>0</v>
      </c>
      <c r="I1220" s="7">
        <v>1</v>
      </c>
      <c r="J1220" t="s">
        <v>2</v>
      </c>
      <c r="K1220" t="s">
        <v>3</v>
      </c>
      <c r="L1220" t="s">
        <v>6</v>
      </c>
      <c r="M1220" t="s">
        <v>6</v>
      </c>
      <c r="N1220" s="1">
        <v>93.2</v>
      </c>
      <c r="O1220" s="1">
        <v>98.777777777777771</v>
      </c>
      <c r="P1220" s="1">
        <v>20.223748416156685</v>
      </c>
      <c r="Q1220" s="1">
        <v>11.401754250991379</v>
      </c>
      <c r="R1220" s="1">
        <v>21.798217356276059</v>
      </c>
      <c r="S1220" s="1">
        <v>11.401754250991379</v>
      </c>
      <c r="T1220" s="1">
        <v>-1.5744689401193739</v>
      </c>
      <c r="U1220" s="1">
        <v>0</v>
      </c>
      <c r="V1220" s="13">
        <v>2014</v>
      </c>
      <c r="W1220" s="13" t="s">
        <v>33</v>
      </c>
      <c r="X1220" s="13" t="s">
        <v>53</v>
      </c>
      <c r="Y1220" s="14">
        <f>VLOOKUP(B1220,'2. n_obs_id1'!$A:$B,2,FALSE)</f>
        <v>17</v>
      </c>
      <c r="Z1220" s="14">
        <f>IF(ISERROR(VLOOKUP(C1220,'2. n_obs_id1'!$A:$B,2,FALSE)),0,VLOOKUP(C1220,'2. n_obs_id1'!$A:$B,2,FALSE))</f>
        <v>15</v>
      </c>
    </row>
    <row r="1221" spans="1:26" x14ac:dyDescent="0.2">
      <c r="A1221">
        <v>1220</v>
      </c>
      <c r="B1221" t="s">
        <v>144</v>
      </c>
      <c r="C1221" t="s">
        <v>116</v>
      </c>
      <c r="D1221">
        <v>1</v>
      </c>
      <c r="E1221">
        <v>0</v>
      </c>
      <c r="F1221">
        <v>1</v>
      </c>
      <c r="G1221">
        <v>2</v>
      </c>
      <c r="H1221" s="7">
        <v>1</v>
      </c>
      <c r="I1221" s="7">
        <v>0</v>
      </c>
      <c r="J1221" t="s">
        <v>3</v>
      </c>
      <c r="K1221" t="s">
        <v>2</v>
      </c>
      <c r="L1221" t="s">
        <v>6</v>
      </c>
      <c r="M1221" t="s">
        <v>6</v>
      </c>
      <c r="N1221" s="1">
        <v>98.777777777777771</v>
      </c>
      <c r="O1221" s="1">
        <v>93.2</v>
      </c>
      <c r="P1221" s="1">
        <v>11.401754250991379</v>
      </c>
      <c r="Q1221" s="1">
        <v>20.223748416156685</v>
      </c>
      <c r="R1221" s="1">
        <v>11.401754250991379</v>
      </c>
      <c r="S1221" s="1">
        <v>21.805591041431555</v>
      </c>
      <c r="T1221" s="1">
        <v>0</v>
      </c>
      <c r="U1221" s="1">
        <v>-1.5818426252748701</v>
      </c>
      <c r="V1221" s="13">
        <v>2014</v>
      </c>
      <c r="W1221" s="13" t="s">
        <v>33</v>
      </c>
      <c r="X1221" s="13" t="s">
        <v>53</v>
      </c>
      <c r="Y1221" s="14">
        <f>VLOOKUP(B1221,'2. n_obs_id1'!$A:$B,2,FALSE)</f>
        <v>15</v>
      </c>
      <c r="Z1221" s="14">
        <f>IF(ISERROR(VLOOKUP(C1221,'2. n_obs_id1'!$A:$B,2,FALSE)),0,VLOOKUP(C1221,'2. n_obs_id1'!$A:$B,2,FALSE))</f>
        <v>17</v>
      </c>
    </row>
    <row r="1222" spans="1:26" x14ac:dyDescent="0.2">
      <c r="A1222">
        <v>1221</v>
      </c>
      <c r="B1222" t="s">
        <v>144</v>
      </c>
      <c r="C1222" t="s">
        <v>116</v>
      </c>
      <c r="D1222">
        <v>1</v>
      </c>
      <c r="E1222">
        <v>0</v>
      </c>
      <c r="F1222">
        <v>1</v>
      </c>
      <c r="G1222">
        <v>2</v>
      </c>
      <c r="H1222" s="7">
        <v>1</v>
      </c>
      <c r="I1222" s="7">
        <v>0</v>
      </c>
      <c r="J1222" t="s">
        <v>3</v>
      </c>
      <c r="K1222" t="s">
        <v>2</v>
      </c>
      <c r="L1222" t="s">
        <v>6</v>
      </c>
      <c r="M1222" t="s">
        <v>6</v>
      </c>
      <c r="N1222" s="1">
        <v>98.777777777777771</v>
      </c>
      <c r="O1222" s="1">
        <v>93.2</v>
      </c>
      <c r="P1222" s="1">
        <v>11.401754250991379</v>
      </c>
      <c r="Q1222" s="1">
        <v>20.223748416156685</v>
      </c>
      <c r="R1222" s="1">
        <v>11.401754250991379</v>
      </c>
      <c r="S1222" s="1">
        <v>21.805591041431555</v>
      </c>
      <c r="T1222" s="1">
        <v>0</v>
      </c>
      <c r="U1222" s="1">
        <v>-1.5818426252748701</v>
      </c>
      <c r="V1222" s="13">
        <v>2014</v>
      </c>
      <c r="W1222" s="13" t="s">
        <v>33</v>
      </c>
      <c r="X1222" s="13" t="s">
        <v>53</v>
      </c>
      <c r="Y1222" s="14">
        <f>VLOOKUP(B1222,'2. n_obs_id1'!$A:$B,2,FALSE)</f>
        <v>15</v>
      </c>
      <c r="Z1222" s="14">
        <f>IF(ISERROR(VLOOKUP(C1222,'2. n_obs_id1'!$A:$B,2,FALSE)),0,VLOOKUP(C1222,'2. n_obs_id1'!$A:$B,2,FALSE))</f>
        <v>17</v>
      </c>
    </row>
    <row r="1223" spans="1:26" x14ac:dyDescent="0.2">
      <c r="A1223">
        <v>1222</v>
      </c>
      <c r="B1223" t="s">
        <v>144</v>
      </c>
      <c r="C1223" t="s">
        <v>116</v>
      </c>
      <c r="D1223">
        <v>1</v>
      </c>
      <c r="E1223">
        <v>0</v>
      </c>
      <c r="F1223">
        <v>1</v>
      </c>
      <c r="G1223">
        <v>2</v>
      </c>
      <c r="H1223" s="7">
        <v>1</v>
      </c>
      <c r="I1223" s="7">
        <v>0</v>
      </c>
      <c r="J1223" t="s">
        <v>3</v>
      </c>
      <c r="K1223" t="s">
        <v>2</v>
      </c>
      <c r="L1223" t="s">
        <v>6</v>
      </c>
      <c r="M1223" t="s">
        <v>6</v>
      </c>
      <c r="N1223" s="1">
        <v>98.777777777777771</v>
      </c>
      <c r="O1223" s="1">
        <v>93.2</v>
      </c>
      <c r="P1223" s="1">
        <v>11.401754250991379</v>
      </c>
      <c r="Q1223" s="1">
        <v>20.223748416156685</v>
      </c>
      <c r="R1223" s="1">
        <v>11.401754250991379</v>
      </c>
      <c r="S1223" s="1">
        <v>21.805591041431555</v>
      </c>
      <c r="T1223" s="1">
        <v>0</v>
      </c>
      <c r="U1223" s="1">
        <v>-1.5818426252748701</v>
      </c>
      <c r="V1223" s="13">
        <v>2014</v>
      </c>
      <c r="W1223" s="13" t="s">
        <v>33</v>
      </c>
      <c r="X1223" s="13" t="s">
        <v>53</v>
      </c>
      <c r="Y1223" s="14">
        <f>VLOOKUP(B1223,'2. n_obs_id1'!$A:$B,2,FALSE)</f>
        <v>15</v>
      </c>
      <c r="Z1223" s="14">
        <f>IF(ISERROR(VLOOKUP(C1223,'2. n_obs_id1'!$A:$B,2,FALSE)),0,VLOOKUP(C1223,'2. n_obs_id1'!$A:$B,2,FALSE))</f>
        <v>17</v>
      </c>
    </row>
    <row r="1224" spans="1:26" x14ac:dyDescent="0.2">
      <c r="A1224">
        <v>1223</v>
      </c>
      <c r="B1224" t="s">
        <v>116</v>
      </c>
      <c r="C1224" t="s">
        <v>144</v>
      </c>
      <c r="D1224">
        <v>0</v>
      </c>
      <c r="E1224">
        <v>1</v>
      </c>
      <c r="F1224">
        <v>2</v>
      </c>
      <c r="G1224">
        <v>1</v>
      </c>
      <c r="H1224" s="7">
        <v>0</v>
      </c>
      <c r="I1224" s="7">
        <v>1</v>
      </c>
      <c r="J1224" t="s">
        <v>2</v>
      </c>
      <c r="K1224" t="s">
        <v>3</v>
      </c>
      <c r="L1224" t="s">
        <v>6</v>
      </c>
      <c r="M1224" t="s">
        <v>6</v>
      </c>
      <c r="N1224" s="1">
        <v>93.2</v>
      </c>
      <c r="O1224" s="1">
        <v>98.777777777777771</v>
      </c>
      <c r="P1224" s="1">
        <v>20.223748416156685</v>
      </c>
      <c r="Q1224" s="1">
        <v>11.401754250991379</v>
      </c>
      <c r="R1224" s="1">
        <v>21.798217356276059</v>
      </c>
      <c r="S1224" s="1">
        <v>11.401754250991379</v>
      </c>
      <c r="T1224" s="1">
        <v>-1.5744689401193739</v>
      </c>
      <c r="U1224" s="1">
        <v>0</v>
      </c>
      <c r="V1224" s="13">
        <v>2014</v>
      </c>
      <c r="W1224" s="13" t="s">
        <v>33</v>
      </c>
      <c r="X1224" s="13" t="s">
        <v>53</v>
      </c>
      <c r="Y1224" s="14">
        <f>VLOOKUP(B1224,'2. n_obs_id1'!$A:$B,2,FALSE)</f>
        <v>17</v>
      </c>
      <c r="Z1224" s="14">
        <f>IF(ISERROR(VLOOKUP(C1224,'2. n_obs_id1'!$A:$B,2,FALSE)),0,VLOOKUP(C1224,'2. n_obs_id1'!$A:$B,2,FALSE))</f>
        <v>15</v>
      </c>
    </row>
    <row r="1225" spans="1:26" x14ac:dyDescent="0.2">
      <c r="A1225">
        <v>1224</v>
      </c>
      <c r="B1225" t="s">
        <v>116</v>
      </c>
      <c r="C1225" t="s">
        <v>144</v>
      </c>
      <c r="D1225">
        <v>0</v>
      </c>
      <c r="E1225">
        <v>1</v>
      </c>
      <c r="F1225">
        <v>2</v>
      </c>
      <c r="G1225">
        <v>1</v>
      </c>
      <c r="H1225" s="7">
        <v>0</v>
      </c>
      <c r="I1225" s="7">
        <v>1</v>
      </c>
      <c r="J1225" t="s">
        <v>2</v>
      </c>
      <c r="K1225" t="s">
        <v>3</v>
      </c>
      <c r="L1225" t="s">
        <v>6</v>
      </c>
      <c r="M1225" t="s">
        <v>6</v>
      </c>
      <c r="N1225" s="1">
        <v>93.2</v>
      </c>
      <c r="O1225" s="1">
        <v>98.777777777777771</v>
      </c>
      <c r="P1225" s="1">
        <v>20.223748416156685</v>
      </c>
      <c r="Q1225" s="1">
        <v>11.401754250991379</v>
      </c>
      <c r="R1225" s="1">
        <v>21.798217356276059</v>
      </c>
      <c r="S1225" s="1">
        <v>11.401754250991379</v>
      </c>
      <c r="T1225" s="1">
        <v>-1.5744689401193739</v>
      </c>
      <c r="U1225" s="1">
        <v>0</v>
      </c>
      <c r="V1225" s="13">
        <v>2014</v>
      </c>
      <c r="W1225" s="13" t="s">
        <v>33</v>
      </c>
      <c r="X1225" s="13" t="s">
        <v>53</v>
      </c>
      <c r="Y1225" s="14">
        <f>VLOOKUP(B1225,'2. n_obs_id1'!$A:$B,2,FALSE)</f>
        <v>17</v>
      </c>
      <c r="Z1225" s="14">
        <f>IF(ISERROR(VLOOKUP(C1225,'2. n_obs_id1'!$A:$B,2,FALSE)),0,VLOOKUP(C1225,'2. n_obs_id1'!$A:$B,2,FALSE))</f>
        <v>15</v>
      </c>
    </row>
    <row r="1226" spans="1:26" x14ac:dyDescent="0.2">
      <c r="A1226">
        <v>1225</v>
      </c>
      <c r="B1226" t="s">
        <v>116</v>
      </c>
      <c r="C1226" t="s">
        <v>144</v>
      </c>
      <c r="D1226">
        <v>0</v>
      </c>
      <c r="E1226">
        <v>1</v>
      </c>
      <c r="F1226">
        <v>2</v>
      </c>
      <c r="G1226">
        <v>1</v>
      </c>
      <c r="H1226" s="7">
        <v>0</v>
      </c>
      <c r="I1226" s="7">
        <v>1</v>
      </c>
      <c r="J1226" t="s">
        <v>2</v>
      </c>
      <c r="K1226" t="s">
        <v>3</v>
      </c>
      <c r="L1226" t="s">
        <v>6</v>
      </c>
      <c r="M1226" t="s">
        <v>6</v>
      </c>
      <c r="N1226" s="1">
        <v>93.2</v>
      </c>
      <c r="O1226" s="1">
        <v>98.777777777777771</v>
      </c>
      <c r="P1226" s="1">
        <v>20.223748416156685</v>
      </c>
      <c r="Q1226" s="1">
        <v>11.401754250991379</v>
      </c>
      <c r="R1226" s="1">
        <v>21.798217356276059</v>
      </c>
      <c r="S1226" s="1">
        <v>11.401754250991379</v>
      </c>
      <c r="T1226" s="1">
        <v>-1.5744689401193739</v>
      </c>
      <c r="U1226" s="1">
        <v>0</v>
      </c>
      <c r="V1226" s="13">
        <v>2014</v>
      </c>
      <c r="W1226" s="13" t="s">
        <v>33</v>
      </c>
      <c r="X1226" s="13" t="s">
        <v>53</v>
      </c>
      <c r="Y1226" s="14">
        <f>VLOOKUP(B1226,'2. n_obs_id1'!$A:$B,2,FALSE)</f>
        <v>17</v>
      </c>
      <c r="Z1226" s="14">
        <f>IF(ISERROR(VLOOKUP(C1226,'2. n_obs_id1'!$A:$B,2,FALSE)),0,VLOOKUP(C1226,'2. n_obs_id1'!$A:$B,2,FALSE))</f>
        <v>15</v>
      </c>
    </row>
    <row r="1227" spans="1:26" x14ac:dyDescent="0.2">
      <c r="A1227">
        <v>1226</v>
      </c>
      <c r="B1227" t="s">
        <v>116</v>
      </c>
      <c r="C1227" t="s">
        <v>144</v>
      </c>
      <c r="D1227">
        <v>0</v>
      </c>
      <c r="E1227">
        <v>1</v>
      </c>
      <c r="F1227">
        <v>2</v>
      </c>
      <c r="G1227">
        <v>1</v>
      </c>
      <c r="H1227" s="7">
        <v>0</v>
      </c>
      <c r="I1227" s="7">
        <v>1</v>
      </c>
      <c r="J1227" t="s">
        <v>2</v>
      </c>
      <c r="K1227" t="s">
        <v>3</v>
      </c>
      <c r="L1227" t="s">
        <v>6</v>
      </c>
      <c r="M1227" t="s">
        <v>6</v>
      </c>
      <c r="N1227" s="1">
        <v>93.2</v>
      </c>
      <c r="O1227" s="1">
        <v>98.777777777777771</v>
      </c>
      <c r="P1227" s="1">
        <v>20.223748416156685</v>
      </c>
      <c r="Q1227" s="1">
        <v>11.401754250991379</v>
      </c>
      <c r="R1227" s="1">
        <v>21.798217356276059</v>
      </c>
      <c r="S1227" s="1">
        <v>11.401754250991379</v>
      </c>
      <c r="T1227" s="1">
        <v>-1.5744689401193739</v>
      </c>
      <c r="U1227" s="1">
        <v>0</v>
      </c>
      <c r="V1227" s="13">
        <v>2014</v>
      </c>
      <c r="W1227" s="13" t="s">
        <v>33</v>
      </c>
      <c r="X1227" s="13" t="s">
        <v>53</v>
      </c>
      <c r="Y1227" s="14">
        <f>VLOOKUP(B1227,'2. n_obs_id1'!$A:$B,2,FALSE)</f>
        <v>17</v>
      </c>
      <c r="Z1227" s="14">
        <f>IF(ISERROR(VLOOKUP(C1227,'2. n_obs_id1'!$A:$B,2,FALSE)),0,VLOOKUP(C1227,'2. n_obs_id1'!$A:$B,2,FALSE))</f>
        <v>15</v>
      </c>
    </row>
    <row r="1228" spans="1:26" x14ac:dyDescent="0.2">
      <c r="A1228">
        <v>1227</v>
      </c>
      <c r="B1228" t="s">
        <v>144</v>
      </c>
      <c r="C1228" t="s">
        <v>116</v>
      </c>
      <c r="D1228">
        <v>1</v>
      </c>
      <c r="E1228">
        <v>0</v>
      </c>
      <c r="F1228">
        <v>1</v>
      </c>
      <c r="G1228">
        <v>2</v>
      </c>
      <c r="H1228" s="7">
        <v>1</v>
      </c>
      <c r="I1228" s="7">
        <v>0</v>
      </c>
      <c r="J1228" t="s">
        <v>3</v>
      </c>
      <c r="K1228" t="s">
        <v>2</v>
      </c>
      <c r="L1228" t="s">
        <v>6</v>
      </c>
      <c r="M1228" t="s">
        <v>6</v>
      </c>
      <c r="N1228" s="1">
        <v>98.777777777777771</v>
      </c>
      <c r="O1228" s="1">
        <v>93.2</v>
      </c>
      <c r="P1228" s="1">
        <v>11.401754250991379</v>
      </c>
      <c r="Q1228" s="1">
        <v>20.223748416156685</v>
      </c>
      <c r="R1228" s="1">
        <v>11.401754250991379</v>
      </c>
      <c r="S1228" s="1">
        <v>21.805591041431555</v>
      </c>
      <c r="T1228" s="1">
        <v>0</v>
      </c>
      <c r="U1228" s="1">
        <v>-1.5818426252748701</v>
      </c>
      <c r="V1228" s="13">
        <v>2014</v>
      </c>
      <c r="W1228" s="13" t="s">
        <v>33</v>
      </c>
      <c r="X1228" s="13" t="s">
        <v>53</v>
      </c>
      <c r="Y1228" s="14">
        <f>VLOOKUP(B1228,'2. n_obs_id1'!$A:$B,2,FALSE)</f>
        <v>15</v>
      </c>
      <c r="Z1228" s="14">
        <f>IF(ISERROR(VLOOKUP(C1228,'2. n_obs_id1'!$A:$B,2,FALSE)),0,VLOOKUP(C1228,'2. n_obs_id1'!$A:$B,2,FALSE))</f>
        <v>17</v>
      </c>
    </row>
    <row r="1229" spans="1:26" x14ac:dyDescent="0.2">
      <c r="A1229">
        <v>1228</v>
      </c>
      <c r="B1229" t="s">
        <v>144</v>
      </c>
      <c r="C1229" t="s">
        <v>116</v>
      </c>
      <c r="D1229">
        <v>1</v>
      </c>
      <c r="E1229">
        <v>0</v>
      </c>
      <c r="F1229">
        <v>1</v>
      </c>
      <c r="G1229">
        <v>2</v>
      </c>
      <c r="H1229" s="7">
        <v>1</v>
      </c>
      <c r="I1229" s="7">
        <v>0</v>
      </c>
      <c r="J1229" t="s">
        <v>3</v>
      </c>
      <c r="K1229" t="s">
        <v>2</v>
      </c>
      <c r="L1229" t="s">
        <v>6</v>
      </c>
      <c r="M1229" t="s">
        <v>6</v>
      </c>
      <c r="N1229" s="1">
        <v>98.777777777777771</v>
      </c>
      <c r="O1229" s="1">
        <v>93.2</v>
      </c>
      <c r="P1229" s="1">
        <v>11.401754250991379</v>
      </c>
      <c r="Q1229" s="1">
        <v>20.223748416156685</v>
      </c>
      <c r="R1229" s="1">
        <v>11.401754250991379</v>
      </c>
      <c r="S1229" s="1">
        <v>21.805591041431555</v>
      </c>
      <c r="T1229" s="1">
        <v>0</v>
      </c>
      <c r="U1229" s="1">
        <v>-1.5818426252748701</v>
      </c>
      <c r="V1229" s="13">
        <v>2014</v>
      </c>
      <c r="W1229" s="13" t="s">
        <v>33</v>
      </c>
      <c r="X1229" s="13" t="s">
        <v>53</v>
      </c>
      <c r="Y1229" s="14">
        <f>VLOOKUP(B1229,'2. n_obs_id1'!$A:$B,2,FALSE)</f>
        <v>15</v>
      </c>
      <c r="Z1229" s="14">
        <f>IF(ISERROR(VLOOKUP(C1229,'2. n_obs_id1'!$A:$B,2,FALSE)),0,VLOOKUP(C1229,'2. n_obs_id1'!$A:$B,2,FALSE))</f>
        <v>17</v>
      </c>
    </row>
    <row r="1230" spans="1:26" x14ac:dyDescent="0.2">
      <c r="A1230">
        <v>1229</v>
      </c>
      <c r="B1230" t="s">
        <v>116</v>
      </c>
      <c r="C1230" t="s">
        <v>144</v>
      </c>
      <c r="D1230">
        <v>0</v>
      </c>
      <c r="E1230">
        <v>1</v>
      </c>
      <c r="F1230">
        <v>2</v>
      </c>
      <c r="G1230">
        <v>1</v>
      </c>
      <c r="H1230" s="7">
        <v>0</v>
      </c>
      <c r="I1230" s="7">
        <v>1</v>
      </c>
      <c r="J1230" t="s">
        <v>2</v>
      </c>
      <c r="K1230" t="s">
        <v>3</v>
      </c>
      <c r="L1230" t="s">
        <v>6</v>
      </c>
      <c r="M1230" t="s">
        <v>6</v>
      </c>
      <c r="N1230" s="1">
        <v>93.2</v>
      </c>
      <c r="O1230" s="1">
        <v>98.777777777777771</v>
      </c>
      <c r="P1230" s="1">
        <v>20.223748416156685</v>
      </c>
      <c r="Q1230" s="1">
        <v>11.401754250991379</v>
      </c>
      <c r="R1230" s="1">
        <v>21.798217356276059</v>
      </c>
      <c r="S1230" s="1">
        <v>11.401754250991379</v>
      </c>
      <c r="T1230" s="1">
        <v>-1.5744689401193739</v>
      </c>
      <c r="U1230" s="1">
        <v>0</v>
      </c>
      <c r="V1230" s="13">
        <v>2014</v>
      </c>
      <c r="W1230" s="13" t="s">
        <v>33</v>
      </c>
      <c r="X1230" s="13" t="s">
        <v>53</v>
      </c>
      <c r="Y1230" s="14">
        <f>VLOOKUP(B1230,'2. n_obs_id1'!$A:$B,2,FALSE)</f>
        <v>17</v>
      </c>
      <c r="Z1230" s="14">
        <f>IF(ISERROR(VLOOKUP(C1230,'2. n_obs_id1'!$A:$B,2,FALSE)),0,VLOOKUP(C1230,'2. n_obs_id1'!$A:$B,2,FALSE))</f>
        <v>15</v>
      </c>
    </row>
    <row r="1231" spans="1:26" x14ac:dyDescent="0.2">
      <c r="A1231">
        <v>1230</v>
      </c>
      <c r="B1231" t="s">
        <v>144</v>
      </c>
      <c r="C1231" t="s">
        <v>116</v>
      </c>
      <c r="D1231">
        <v>1</v>
      </c>
      <c r="E1231">
        <v>0</v>
      </c>
      <c r="F1231">
        <v>1</v>
      </c>
      <c r="G1231">
        <v>2</v>
      </c>
      <c r="H1231" s="7">
        <v>1</v>
      </c>
      <c r="I1231" s="7">
        <v>0</v>
      </c>
      <c r="J1231" t="s">
        <v>3</v>
      </c>
      <c r="K1231" t="s">
        <v>2</v>
      </c>
      <c r="L1231" t="s">
        <v>6</v>
      </c>
      <c r="M1231" t="s">
        <v>6</v>
      </c>
      <c r="N1231" s="1">
        <v>98.777777777777771</v>
      </c>
      <c r="O1231" s="1">
        <v>93.2</v>
      </c>
      <c r="P1231" s="1">
        <v>11.401754250991379</v>
      </c>
      <c r="Q1231" s="1">
        <v>20.223748416156685</v>
      </c>
      <c r="R1231" s="1">
        <v>11.401754250991379</v>
      </c>
      <c r="S1231" s="1">
        <v>21.805591041431555</v>
      </c>
      <c r="T1231" s="1">
        <v>0</v>
      </c>
      <c r="U1231" s="1">
        <v>-1.5818426252748701</v>
      </c>
      <c r="V1231" s="13">
        <v>2014</v>
      </c>
      <c r="W1231" s="13" t="s">
        <v>33</v>
      </c>
      <c r="X1231" s="13" t="s">
        <v>53</v>
      </c>
      <c r="Y1231" s="14">
        <f>VLOOKUP(B1231,'2. n_obs_id1'!$A:$B,2,FALSE)</f>
        <v>15</v>
      </c>
      <c r="Z1231" s="14">
        <f>IF(ISERROR(VLOOKUP(C1231,'2. n_obs_id1'!$A:$B,2,FALSE)),0,VLOOKUP(C1231,'2. n_obs_id1'!$A:$B,2,FALSE))</f>
        <v>17</v>
      </c>
    </row>
    <row r="1232" spans="1:26" x14ac:dyDescent="0.2">
      <c r="A1232">
        <v>1231</v>
      </c>
      <c r="B1232" t="s">
        <v>144</v>
      </c>
      <c r="C1232" t="s">
        <v>126</v>
      </c>
      <c r="D1232">
        <v>1</v>
      </c>
      <c r="E1232">
        <v>0</v>
      </c>
      <c r="F1232">
        <v>1</v>
      </c>
      <c r="G1232">
        <v>2</v>
      </c>
      <c r="H1232" s="7" t="s">
        <v>5</v>
      </c>
      <c r="I1232" s="7" t="s">
        <v>5</v>
      </c>
      <c r="J1232" t="s">
        <v>3</v>
      </c>
      <c r="K1232" t="s">
        <v>2</v>
      </c>
      <c r="L1232" t="s">
        <v>6</v>
      </c>
      <c r="M1232" t="s">
        <v>6</v>
      </c>
      <c r="N1232" s="1">
        <v>98.777777777777771</v>
      </c>
      <c r="O1232" s="1">
        <v>84</v>
      </c>
      <c r="P1232" s="1">
        <v>11.401754250991379</v>
      </c>
      <c r="Q1232" s="1">
        <v>23.021728866442675</v>
      </c>
      <c r="R1232" s="1">
        <v>11.401754250991379</v>
      </c>
      <c r="S1232" s="1">
        <v>23.021728866442675</v>
      </c>
      <c r="T1232" s="1">
        <v>0</v>
      </c>
      <c r="U1232" s="1">
        <v>0</v>
      </c>
      <c r="V1232" s="13">
        <v>2014</v>
      </c>
      <c r="W1232" s="13" t="s">
        <v>33</v>
      </c>
      <c r="X1232" s="13" t="s">
        <v>53</v>
      </c>
      <c r="Y1232" s="14">
        <f>VLOOKUP(B1232,'2. n_obs_id1'!$A:$B,2,FALSE)</f>
        <v>15</v>
      </c>
      <c r="Z1232" s="14">
        <f>IF(ISERROR(VLOOKUP(C1232,'2. n_obs_id1'!$A:$B,2,FALSE)),0,VLOOKUP(C1232,'2. n_obs_id1'!$A:$B,2,FALSE))</f>
        <v>2</v>
      </c>
    </row>
    <row r="1233" spans="1:26" x14ac:dyDescent="0.2">
      <c r="A1233">
        <v>1232</v>
      </c>
      <c r="B1233" t="s">
        <v>144</v>
      </c>
      <c r="C1233" t="s">
        <v>116</v>
      </c>
      <c r="D1233">
        <v>1</v>
      </c>
      <c r="E1233">
        <v>0</v>
      </c>
      <c r="F1233">
        <v>1</v>
      </c>
      <c r="G1233">
        <v>2</v>
      </c>
      <c r="H1233" s="7">
        <v>1</v>
      </c>
      <c r="I1233" s="7">
        <v>0</v>
      </c>
      <c r="J1233" t="s">
        <v>3</v>
      </c>
      <c r="K1233" t="s">
        <v>2</v>
      </c>
      <c r="L1233" t="s">
        <v>6</v>
      </c>
      <c r="M1233" t="s">
        <v>6</v>
      </c>
      <c r="N1233" s="1">
        <v>98.777777777777771</v>
      </c>
      <c r="O1233" s="1">
        <v>93.2</v>
      </c>
      <c r="P1233" s="1">
        <v>11.401754250991379</v>
      </c>
      <c r="Q1233" s="1">
        <v>20.223748416156685</v>
      </c>
      <c r="R1233" s="1">
        <v>11.401754250991379</v>
      </c>
      <c r="S1233" s="1">
        <v>21.805591041431555</v>
      </c>
      <c r="T1233" s="1">
        <v>0</v>
      </c>
      <c r="U1233" s="1">
        <v>-1.5818426252748701</v>
      </c>
      <c r="V1233" s="13">
        <v>2014</v>
      </c>
      <c r="W1233" s="13" t="s">
        <v>33</v>
      </c>
      <c r="X1233" s="13" t="s">
        <v>53</v>
      </c>
      <c r="Y1233" s="14">
        <f>VLOOKUP(B1233,'2. n_obs_id1'!$A:$B,2,FALSE)</f>
        <v>15</v>
      </c>
      <c r="Z1233" s="14">
        <f>IF(ISERROR(VLOOKUP(C1233,'2. n_obs_id1'!$A:$B,2,FALSE)),0,VLOOKUP(C1233,'2. n_obs_id1'!$A:$B,2,FALSE))</f>
        <v>17</v>
      </c>
    </row>
    <row r="1234" spans="1:26" x14ac:dyDescent="0.2">
      <c r="A1234">
        <v>1233</v>
      </c>
      <c r="B1234" t="s">
        <v>116</v>
      </c>
      <c r="C1234" t="s">
        <v>144</v>
      </c>
      <c r="D1234">
        <v>0</v>
      </c>
      <c r="E1234">
        <v>1</v>
      </c>
      <c r="F1234">
        <v>2</v>
      </c>
      <c r="G1234">
        <v>1</v>
      </c>
      <c r="H1234" s="7">
        <v>0</v>
      </c>
      <c r="I1234" s="7">
        <v>1</v>
      </c>
      <c r="J1234" t="s">
        <v>2</v>
      </c>
      <c r="K1234" t="s">
        <v>3</v>
      </c>
      <c r="L1234" t="s">
        <v>6</v>
      </c>
      <c r="M1234" t="s">
        <v>6</v>
      </c>
      <c r="N1234" s="1">
        <v>93.2</v>
      </c>
      <c r="O1234" s="1">
        <v>98.777777777777771</v>
      </c>
      <c r="P1234" s="1">
        <v>20.223748416156685</v>
      </c>
      <c r="Q1234" s="1">
        <v>11.401754250991379</v>
      </c>
      <c r="R1234" s="1">
        <v>21.798217356276059</v>
      </c>
      <c r="S1234" s="1">
        <v>11.401754250991379</v>
      </c>
      <c r="T1234" s="1">
        <v>-1.5744689401193739</v>
      </c>
      <c r="U1234" s="1">
        <v>0</v>
      </c>
      <c r="V1234" s="13">
        <v>2014</v>
      </c>
      <c r="W1234" s="13" t="s">
        <v>33</v>
      </c>
      <c r="X1234" s="13" t="s">
        <v>53</v>
      </c>
      <c r="Y1234" s="14">
        <f>VLOOKUP(B1234,'2. n_obs_id1'!$A:$B,2,FALSE)</f>
        <v>17</v>
      </c>
      <c r="Z1234" s="14">
        <f>IF(ISERROR(VLOOKUP(C1234,'2. n_obs_id1'!$A:$B,2,FALSE)),0,VLOOKUP(C1234,'2. n_obs_id1'!$A:$B,2,FALSE))</f>
        <v>15</v>
      </c>
    </row>
    <row r="1235" spans="1:26" x14ac:dyDescent="0.2">
      <c r="A1235">
        <v>1234</v>
      </c>
      <c r="B1235" t="s">
        <v>144</v>
      </c>
      <c r="C1235" t="s">
        <v>116</v>
      </c>
      <c r="D1235">
        <v>1</v>
      </c>
      <c r="E1235">
        <v>0</v>
      </c>
      <c r="F1235">
        <v>1</v>
      </c>
      <c r="G1235">
        <v>2</v>
      </c>
      <c r="H1235" s="7">
        <v>1</v>
      </c>
      <c r="I1235" s="7">
        <v>0</v>
      </c>
      <c r="J1235" t="s">
        <v>3</v>
      </c>
      <c r="K1235" t="s">
        <v>2</v>
      </c>
      <c r="L1235" t="s">
        <v>6</v>
      </c>
      <c r="M1235" t="s">
        <v>6</v>
      </c>
      <c r="N1235" s="1">
        <v>98.777777777777771</v>
      </c>
      <c r="O1235" s="1">
        <v>93.2</v>
      </c>
      <c r="P1235" s="1">
        <v>11.401754250991379</v>
      </c>
      <c r="Q1235" s="1">
        <v>20.223748416156685</v>
      </c>
      <c r="R1235" s="1">
        <v>11.401754250991379</v>
      </c>
      <c r="S1235" s="1">
        <v>21.805591041431555</v>
      </c>
      <c r="T1235" s="1">
        <v>0</v>
      </c>
      <c r="U1235" s="1">
        <v>-1.5818426252748701</v>
      </c>
      <c r="V1235" s="13">
        <v>2014</v>
      </c>
      <c r="W1235" s="13" t="s">
        <v>33</v>
      </c>
      <c r="X1235" s="13" t="s">
        <v>53</v>
      </c>
      <c r="Y1235" s="14">
        <f>VLOOKUP(B1235,'2. n_obs_id1'!$A:$B,2,FALSE)</f>
        <v>15</v>
      </c>
      <c r="Z1235" s="14">
        <f>IF(ISERROR(VLOOKUP(C1235,'2. n_obs_id1'!$A:$B,2,FALSE)),0,VLOOKUP(C1235,'2. n_obs_id1'!$A:$B,2,FALSE))</f>
        <v>17</v>
      </c>
    </row>
    <row r="1236" spans="1:26" x14ac:dyDescent="0.2">
      <c r="A1236">
        <v>1235</v>
      </c>
      <c r="B1236" t="s">
        <v>116</v>
      </c>
      <c r="C1236" t="s">
        <v>144</v>
      </c>
      <c r="D1236">
        <v>0</v>
      </c>
      <c r="E1236">
        <v>1</v>
      </c>
      <c r="F1236">
        <v>1</v>
      </c>
      <c r="G1236">
        <v>2</v>
      </c>
      <c r="H1236" s="7">
        <v>0</v>
      </c>
      <c r="I1236" s="7">
        <v>1</v>
      </c>
      <c r="J1236" t="s">
        <v>2</v>
      </c>
      <c r="K1236" t="s">
        <v>3</v>
      </c>
      <c r="L1236" t="s">
        <v>6</v>
      </c>
      <c r="M1236" t="s">
        <v>6</v>
      </c>
      <c r="N1236" s="1">
        <v>93.2</v>
      </c>
      <c r="O1236" s="1">
        <v>98.777777777777771</v>
      </c>
      <c r="P1236" s="1">
        <v>20.223748416156685</v>
      </c>
      <c r="Q1236" s="1">
        <v>11.401754250991379</v>
      </c>
      <c r="R1236" s="1">
        <v>21.798217356276059</v>
      </c>
      <c r="S1236" s="1">
        <v>11.401754250991379</v>
      </c>
      <c r="T1236" s="1">
        <v>-1.5744689401193739</v>
      </c>
      <c r="U1236" s="1">
        <v>0</v>
      </c>
      <c r="V1236" s="13">
        <v>2014</v>
      </c>
      <c r="W1236" s="13" t="s">
        <v>33</v>
      </c>
      <c r="X1236" s="13" t="s">
        <v>53</v>
      </c>
      <c r="Y1236" s="14">
        <f>VLOOKUP(B1236,'2. n_obs_id1'!$A:$B,2,FALSE)</f>
        <v>17</v>
      </c>
      <c r="Z1236" s="14">
        <f>IF(ISERROR(VLOOKUP(C1236,'2. n_obs_id1'!$A:$B,2,FALSE)),0,VLOOKUP(C1236,'2. n_obs_id1'!$A:$B,2,FALSE))</f>
        <v>15</v>
      </c>
    </row>
    <row r="1237" spans="1:26" x14ac:dyDescent="0.2">
      <c r="A1237">
        <v>1236</v>
      </c>
      <c r="B1237" t="s">
        <v>116</v>
      </c>
      <c r="C1237" t="s">
        <v>126</v>
      </c>
      <c r="D1237">
        <v>1</v>
      </c>
      <c r="E1237">
        <v>0</v>
      </c>
      <c r="F1237">
        <v>2</v>
      </c>
      <c r="G1237">
        <v>1</v>
      </c>
      <c r="H1237" s="7">
        <v>1</v>
      </c>
      <c r="I1237" s="7">
        <v>0</v>
      </c>
      <c r="J1237" t="s">
        <v>2</v>
      </c>
      <c r="K1237" t="s">
        <v>2</v>
      </c>
      <c r="L1237" t="s">
        <v>6</v>
      </c>
      <c r="M1237" t="s">
        <v>6</v>
      </c>
      <c r="N1237" s="1">
        <v>93.2</v>
      </c>
      <c r="O1237" s="1">
        <v>84</v>
      </c>
      <c r="P1237" s="1">
        <v>20.223748416156685</v>
      </c>
      <c r="Q1237" s="1">
        <v>23.021728866442675</v>
      </c>
      <c r="R1237" s="1">
        <v>21.798217356276059</v>
      </c>
      <c r="S1237" s="1">
        <v>23.021728866442675</v>
      </c>
      <c r="T1237" s="1">
        <v>-1.5744689401193739</v>
      </c>
      <c r="U1237" s="1">
        <v>0</v>
      </c>
      <c r="V1237" s="13">
        <v>2014</v>
      </c>
      <c r="W1237" s="13" t="s">
        <v>33</v>
      </c>
      <c r="X1237" s="13" t="s">
        <v>53</v>
      </c>
      <c r="Y1237" s="14">
        <f>VLOOKUP(B1237,'2. n_obs_id1'!$A:$B,2,FALSE)</f>
        <v>17</v>
      </c>
      <c r="Z1237" s="14">
        <f>IF(ISERROR(VLOOKUP(C1237,'2. n_obs_id1'!$A:$B,2,FALSE)),0,VLOOKUP(C1237,'2. n_obs_id1'!$A:$B,2,FALSE))</f>
        <v>2</v>
      </c>
    </row>
    <row r="1238" spans="1:26" x14ac:dyDescent="0.2">
      <c r="A1238">
        <v>1237</v>
      </c>
      <c r="B1238" t="s">
        <v>144</v>
      </c>
      <c r="C1238" t="s">
        <v>116</v>
      </c>
      <c r="D1238">
        <v>1</v>
      </c>
      <c r="E1238">
        <v>0</v>
      </c>
      <c r="F1238">
        <v>1</v>
      </c>
      <c r="G1238">
        <v>2</v>
      </c>
      <c r="H1238" s="7">
        <v>1</v>
      </c>
      <c r="I1238" s="7">
        <v>0</v>
      </c>
      <c r="J1238" t="s">
        <v>3</v>
      </c>
      <c r="K1238" t="s">
        <v>2</v>
      </c>
      <c r="L1238" t="s">
        <v>6</v>
      </c>
      <c r="M1238" t="s">
        <v>6</v>
      </c>
      <c r="N1238" s="1">
        <v>98.777777777777771</v>
      </c>
      <c r="O1238" s="1">
        <v>93.2</v>
      </c>
      <c r="P1238" s="1">
        <v>11.401754250991379</v>
      </c>
      <c r="Q1238" s="1">
        <v>20.223748416156685</v>
      </c>
      <c r="R1238" s="1">
        <v>11.401754250991379</v>
      </c>
      <c r="S1238" s="1">
        <v>21.805591041431555</v>
      </c>
      <c r="T1238" s="1">
        <v>0</v>
      </c>
      <c r="U1238" s="1">
        <v>-1.5818426252748701</v>
      </c>
      <c r="V1238" s="13">
        <v>2014</v>
      </c>
      <c r="W1238" s="13" t="s">
        <v>33</v>
      </c>
      <c r="X1238" s="13" t="s">
        <v>53</v>
      </c>
      <c r="Y1238" s="14">
        <f>VLOOKUP(B1238,'2. n_obs_id1'!$A:$B,2,FALSE)</f>
        <v>15</v>
      </c>
      <c r="Z1238" s="14">
        <f>IF(ISERROR(VLOOKUP(C1238,'2. n_obs_id1'!$A:$B,2,FALSE)),0,VLOOKUP(C1238,'2. n_obs_id1'!$A:$B,2,FALSE))</f>
        <v>17</v>
      </c>
    </row>
    <row r="1239" spans="1:26" x14ac:dyDescent="0.2">
      <c r="A1239">
        <v>1238</v>
      </c>
      <c r="B1239" t="s">
        <v>144</v>
      </c>
      <c r="C1239" t="s">
        <v>116</v>
      </c>
      <c r="D1239">
        <v>1</v>
      </c>
      <c r="E1239">
        <v>0</v>
      </c>
      <c r="F1239">
        <v>1</v>
      </c>
      <c r="G1239">
        <v>2</v>
      </c>
      <c r="H1239" s="7">
        <v>1</v>
      </c>
      <c r="I1239" s="7">
        <v>0</v>
      </c>
      <c r="J1239" t="s">
        <v>3</v>
      </c>
      <c r="K1239" t="s">
        <v>2</v>
      </c>
      <c r="L1239" t="s">
        <v>6</v>
      </c>
      <c r="M1239" t="s">
        <v>6</v>
      </c>
      <c r="N1239" s="1">
        <v>98.777777777777771</v>
      </c>
      <c r="O1239" s="1">
        <v>93.2</v>
      </c>
      <c r="P1239" s="1">
        <v>11.401754250991379</v>
      </c>
      <c r="Q1239" s="1">
        <v>20.223748416156685</v>
      </c>
      <c r="R1239" s="1">
        <v>11.401754250991379</v>
      </c>
      <c r="S1239" s="1">
        <v>21.805591041431555</v>
      </c>
      <c r="T1239" s="1">
        <v>0</v>
      </c>
      <c r="U1239" s="1">
        <v>-1.5818426252748701</v>
      </c>
      <c r="V1239" s="13">
        <v>2014</v>
      </c>
      <c r="W1239" s="13" t="s">
        <v>33</v>
      </c>
      <c r="X1239" s="13" t="s">
        <v>53</v>
      </c>
      <c r="Y1239" s="14">
        <f>VLOOKUP(B1239,'2. n_obs_id1'!$A:$B,2,FALSE)</f>
        <v>15</v>
      </c>
      <c r="Z1239" s="14">
        <f>IF(ISERROR(VLOOKUP(C1239,'2. n_obs_id1'!$A:$B,2,FALSE)),0,VLOOKUP(C1239,'2. n_obs_id1'!$A:$B,2,FALSE))</f>
        <v>17</v>
      </c>
    </row>
    <row r="1240" spans="1:26" x14ac:dyDescent="0.2">
      <c r="A1240">
        <v>1239</v>
      </c>
      <c r="B1240" t="s">
        <v>116</v>
      </c>
      <c r="C1240" t="s">
        <v>144</v>
      </c>
      <c r="D1240">
        <v>0</v>
      </c>
      <c r="E1240">
        <v>1</v>
      </c>
      <c r="F1240">
        <v>2</v>
      </c>
      <c r="G1240">
        <v>1</v>
      </c>
      <c r="H1240" s="7">
        <v>0</v>
      </c>
      <c r="I1240" s="7">
        <v>1</v>
      </c>
      <c r="J1240" t="s">
        <v>2</v>
      </c>
      <c r="K1240" t="s">
        <v>3</v>
      </c>
      <c r="L1240" t="s">
        <v>6</v>
      </c>
      <c r="M1240" t="s">
        <v>6</v>
      </c>
      <c r="N1240" s="1">
        <v>93.2</v>
      </c>
      <c r="O1240" s="1">
        <v>98.777777777777771</v>
      </c>
      <c r="P1240" s="1">
        <v>20.223748416156685</v>
      </c>
      <c r="Q1240" s="1">
        <v>11.401754250991379</v>
      </c>
      <c r="R1240" s="1">
        <v>21.798217356276059</v>
      </c>
      <c r="S1240" s="1">
        <v>11.401754250991379</v>
      </c>
      <c r="T1240" s="1">
        <v>-1.5744689401193739</v>
      </c>
      <c r="U1240" s="1">
        <v>0</v>
      </c>
      <c r="V1240" s="13">
        <v>2014</v>
      </c>
      <c r="W1240" s="13" t="s">
        <v>33</v>
      </c>
      <c r="X1240" s="13" t="s">
        <v>53</v>
      </c>
      <c r="Y1240" s="14">
        <f>VLOOKUP(B1240,'2. n_obs_id1'!$A:$B,2,FALSE)</f>
        <v>17</v>
      </c>
      <c r="Z1240" s="14">
        <f>IF(ISERROR(VLOOKUP(C1240,'2. n_obs_id1'!$A:$B,2,FALSE)),0,VLOOKUP(C1240,'2. n_obs_id1'!$A:$B,2,FALSE))</f>
        <v>15</v>
      </c>
    </row>
    <row r="1241" spans="1:26" x14ac:dyDescent="0.2">
      <c r="A1241">
        <v>1240</v>
      </c>
      <c r="B1241" t="s">
        <v>126</v>
      </c>
      <c r="C1241" t="s">
        <v>144</v>
      </c>
      <c r="D1241">
        <v>0</v>
      </c>
      <c r="E1241">
        <v>1</v>
      </c>
      <c r="F1241">
        <v>1</v>
      </c>
      <c r="G1241">
        <v>2</v>
      </c>
      <c r="H1241" s="7">
        <v>0</v>
      </c>
      <c r="I1241" s="7">
        <v>1</v>
      </c>
      <c r="J1241" t="s">
        <v>2</v>
      </c>
      <c r="K1241" t="s">
        <v>3</v>
      </c>
      <c r="L1241" t="s">
        <v>6</v>
      </c>
      <c r="M1241" t="s">
        <v>6</v>
      </c>
      <c r="N1241" s="1">
        <v>84</v>
      </c>
      <c r="O1241" s="1">
        <v>98.777777777777771</v>
      </c>
      <c r="P1241" s="1">
        <v>23.021728866442675</v>
      </c>
      <c r="Q1241" s="1">
        <v>11.401754250991379</v>
      </c>
      <c r="R1241" s="1">
        <v>23.021728866442675</v>
      </c>
      <c r="S1241" s="1">
        <v>11.401754250991379</v>
      </c>
      <c r="T1241" s="1">
        <v>0</v>
      </c>
      <c r="U1241" s="1">
        <v>0</v>
      </c>
      <c r="V1241" s="13">
        <v>2014</v>
      </c>
      <c r="W1241" s="13" t="s">
        <v>33</v>
      </c>
      <c r="X1241" s="13" t="s">
        <v>53</v>
      </c>
      <c r="Y1241" s="14">
        <f>VLOOKUP(B1241,'2. n_obs_id1'!$A:$B,2,FALSE)</f>
        <v>2</v>
      </c>
      <c r="Z1241" s="14">
        <f>IF(ISERROR(VLOOKUP(C1241,'2. n_obs_id1'!$A:$B,2,FALSE)),0,VLOOKUP(C1241,'2. n_obs_id1'!$A:$B,2,FALSE))</f>
        <v>15</v>
      </c>
    </row>
    <row r="1242" spans="1:26" x14ac:dyDescent="0.2">
      <c r="A1242">
        <v>1241</v>
      </c>
      <c r="B1242" t="s">
        <v>116</v>
      </c>
      <c r="C1242" t="s">
        <v>144</v>
      </c>
      <c r="D1242">
        <v>0</v>
      </c>
      <c r="E1242">
        <v>1</v>
      </c>
      <c r="F1242">
        <v>2</v>
      </c>
      <c r="G1242">
        <v>1</v>
      </c>
      <c r="H1242" s="7">
        <v>0</v>
      </c>
      <c r="I1242" s="7">
        <v>1</v>
      </c>
      <c r="J1242" t="s">
        <v>2</v>
      </c>
      <c r="K1242" t="s">
        <v>3</v>
      </c>
      <c r="L1242" t="s">
        <v>6</v>
      </c>
      <c r="M1242" t="s">
        <v>6</v>
      </c>
      <c r="N1242" s="1">
        <v>93.2</v>
      </c>
      <c r="O1242" s="1">
        <v>98.777777777777771</v>
      </c>
      <c r="P1242" s="1">
        <v>20.223748416156685</v>
      </c>
      <c r="Q1242" s="1">
        <v>11.401754250991379</v>
      </c>
      <c r="R1242" s="1">
        <v>21.798217356276059</v>
      </c>
      <c r="S1242" s="1">
        <v>11.401754250991379</v>
      </c>
      <c r="T1242" s="1">
        <v>-1.5744689401193739</v>
      </c>
      <c r="U1242" s="1">
        <v>0</v>
      </c>
      <c r="V1242" s="13">
        <v>2014</v>
      </c>
      <c r="W1242" s="13" t="s">
        <v>33</v>
      </c>
      <c r="X1242" s="13" t="s">
        <v>53</v>
      </c>
      <c r="Y1242" s="14">
        <f>VLOOKUP(B1242,'2. n_obs_id1'!$A:$B,2,FALSE)</f>
        <v>17</v>
      </c>
      <c r="Z1242" s="14">
        <f>IF(ISERROR(VLOOKUP(C1242,'2. n_obs_id1'!$A:$B,2,FALSE)),0,VLOOKUP(C1242,'2. n_obs_id1'!$A:$B,2,FALSE))</f>
        <v>15</v>
      </c>
    </row>
    <row r="1243" spans="1:26" x14ac:dyDescent="0.2">
      <c r="A1243">
        <v>1242</v>
      </c>
      <c r="B1243" t="s">
        <v>144</v>
      </c>
      <c r="C1243" t="s">
        <v>116</v>
      </c>
      <c r="D1243">
        <v>1</v>
      </c>
      <c r="E1243">
        <v>0</v>
      </c>
      <c r="F1243">
        <v>2</v>
      </c>
      <c r="G1243">
        <v>1</v>
      </c>
      <c r="H1243" s="7">
        <v>1</v>
      </c>
      <c r="I1243" s="7">
        <v>0</v>
      </c>
      <c r="J1243" t="s">
        <v>3</v>
      </c>
      <c r="K1243" t="s">
        <v>2</v>
      </c>
      <c r="L1243" t="s">
        <v>6</v>
      </c>
      <c r="M1243" t="s">
        <v>6</v>
      </c>
      <c r="N1243" s="1">
        <v>98.777777777777771</v>
      </c>
      <c r="O1243" s="1">
        <v>93.2</v>
      </c>
      <c r="P1243" s="1">
        <v>11.401754250991379</v>
      </c>
      <c r="Q1243" s="1">
        <v>20.223748416156685</v>
      </c>
      <c r="R1243" s="1">
        <v>11.401754250991379</v>
      </c>
      <c r="S1243" s="1">
        <v>21.805591041431555</v>
      </c>
      <c r="T1243" s="1">
        <v>0</v>
      </c>
      <c r="U1243" s="1">
        <v>-1.5818426252748701</v>
      </c>
      <c r="V1243" s="13">
        <v>2014</v>
      </c>
      <c r="W1243" s="13" t="s">
        <v>33</v>
      </c>
      <c r="X1243" s="13" t="s">
        <v>53</v>
      </c>
      <c r="Y1243" s="14">
        <f>VLOOKUP(B1243,'2. n_obs_id1'!$A:$B,2,FALSE)</f>
        <v>15</v>
      </c>
      <c r="Z1243" s="14">
        <f>IF(ISERROR(VLOOKUP(C1243,'2. n_obs_id1'!$A:$B,2,FALSE)),0,VLOOKUP(C1243,'2. n_obs_id1'!$A:$B,2,FALSE))</f>
        <v>17</v>
      </c>
    </row>
    <row r="1244" spans="1:26" x14ac:dyDescent="0.2">
      <c r="A1244">
        <v>1243</v>
      </c>
      <c r="B1244" t="s">
        <v>144</v>
      </c>
      <c r="C1244" t="s">
        <v>116</v>
      </c>
      <c r="D1244">
        <v>1</v>
      </c>
      <c r="E1244">
        <v>0</v>
      </c>
      <c r="F1244">
        <v>2</v>
      </c>
      <c r="G1244">
        <v>1</v>
      </c>
      <c r="H1244" s="7">
        <v>1</v>
      </c>
      <c r="I1244" s="7">
        <v>0</v>
      </c>
      <c r="J1244" t="s">
        <v>3</v>
      </c>
      <c r="K1244" t="s">
        <v>2</v>
      </c>
      <c r="L1244" t="s">
        <v>6</v>
      </c>
      <c r="M1244" t="s">
        <v>6</v>
      </c>
      <c r="N1244" s="1">
        <v>98.777777777777771</v>
      </c>
      <c r="O1244" s="1">
        <v>93.2</v>
      </c>
      <c r="P1244" s="1">
        <v>11.401754250991379</v>
      </c>
      <c r="Q1244" s="1">
        <v>20.223748416156685</v>
      </c>
      <c r="R1244" s="1">
        <v>11.401754250991379</v>
      </c>
      <c r="S1244" s="1">
        <v>21.805591041431555</v>
      </c>
      <c r="T1244" s="1">
        <v>0</v>
      </c>
      <c r="U1244" s="1">
        <v>-1.5818426252748701</v>
      </c>
      <c r="V1244" s="13">
        <v>2014</v>
      </c>
      <c r="W1244" s="13" t="s">
        <v>33</v>
      </c>
      <c r="X1244" s="13" t="s">
        <v>53</v>
      </c>
      <c r="Y1244" s="14">
        <f>VLOOKUP(B1244,'2. n_obs_id1'!$A:$B,2,FALSE)</f>
        <v>15</v>
      </c>
      <c r="Z1244" s="14">
        <f>IF(ISERROR(VLOOKUP(C1244,'2. n_obs_id1'!$A:$B,2,FALSE)),0,VLOOKUP(C1244,'2. n_obs_id1'!$A:$B,2,FALSE))</f>
        <v>17</v>
      </c>
    </row>
    <row r="1245" spans="1:26" x14ac:dyDescent="0.2">
      <c r="A1245">
        <v>1244</v>
      </c>
      <c r="B1245" t="s">
        <v>112</v>
      </c>
      <c r="C1245" t="s">
        <v>116</v>
      </c>
      <c r="D1245">
        <v>0</v>
      </c>
      <c r="E1245">
        <v>1</v>
      </c>
      <c r="F1245">
        <v>2</v>
      </c>
      <c r="G1245">
        <v>1</v>
      </c>
      <c r="H1245" s="7">
        <v>0</v>
      </c>
      <c r="I1245" s="7">
        <v>1</v>
      </c>
      <c r="J1245" t="s">
        <v>2</v>
      </c>
      <c r="K1245" t="s">
        <v>2</v>
      </c>
      <c r="L1245" t="s">
        <v>6</v>
      </c>
      <c r="M1245" t="s">
        <v>6</v>
      </c>
      <c r="N1245" s="1">
        <v>81.5</v>
      </c>
      <c r="O1245" s="1">
        <v>93.2</v>
      </c>
      <c r="P1245" s="1">
        <v>35.383612025908263</v>
      </c>
      <c r="Q1245" s="1">
        <v>8.4852813742385695</v>
      </c>
      <c r="R1245" s="1">
        <v>72.306326438000568</v>
      </c>
      <c r="S1245" s="1">
        <v>21.805591041431555</v>
      </c>
      <c r="T1245" s="1">
        <v>-36.922714412092304</v>
      </c>
      <c r="U1245" s="1">
        <v>-13.320309667192985</v>
      </c>
      <c r="V1245" s="13">
        <v>2014</v>
      </c>
      <c r="W1245" s="13" t="s">
        <v>33</v>
      </c>
      <c r="X1245" s="13" t="s">
        <v>42</v>
      </c>
      <c r="Y1245" s="14">
        <f>VLOOKUP(B1245,'2. n_obs_id1'!$A:$B,2,FALSE)</f>
        <v>84</v>
      </c>
      <c r="Z1245" s="14">
        <f>IF(ISERROR(VLOOKUP(C1245,'2. n_obs_id1'!$A:$B,2,FALSE)),0,VLOOKUP(C1245,'2. n_obs_id1'!$A:$B,2,FALSE))</f>
        <v>17</v>
      </c>
    </row>
    <row r="1246" spans="1:26" x14ac:dyDescent="0.2">
      <c r="A1246">
        <v>1245</v>
      </c>
      <c r="B1246" t="s">
        <v>112</v>
      </c>
      <c r="C1246" t="s">
        <v>116</v>
      </c>
      <c r="D1246">
        <v>0</v>
      </c>
      <c r="E1246">
        <v>1</v>
      </c>
      <c r="F1246">
        <v>2</v>
      </c>
      <c r="G1246">
        <v>1</v>
      </c>
      <c r="H1246" s="7">
        <v>0</v>
      </c>
      <c r="I1246" s="7">
        <v>1</v>
      </c>
      <c r="J1246" t="s">
        <v>2</v>
      </c>
      <c r="K1246" t="s">
        <v>2</v>
      </c>
      <c r="L1246" t="s">
        <v>6</v>
      </c>
      <c r="M1246" t="s">
        <v>6</v>
      </c>
      <c r="N1246" s="1">
        <v>81.5</v>
      </c>
      <c r="O1246" s="1">
        <v>93.2</v>
      </c>
      <c r="P1246" s="1">
        <v>35.383612025908263</v>
      </c>
      <c r="Q1246" s="1">
        <v>8.4852813742385695</v>
      </c>
      <c r="R1246" s="1">
        <v>72.306326438000568</v>
      </c>
      <c r="S1246" s="1">
        <v>21.805591041431555</v>
      </c>
      <c r="T1246" s="1">
        <v>-36.922714412092304</v>
      </c>
      <c r="U1246" s="1">
        <v>-13.320309667192985</v>
      </c>
      <c r="V1246" s="13">
        <v>2014</v>
      </c>
      <c r="W1246" s="13" t="s">
        <v>33</v>
      </c>
      <c r="X1246" s="13" t="s">
        <v>42</v>
      </c>
      <c r="Y1246" s="14">
        <f>VLOOKUP(B1246,'2. n_obs_id1'!$A:$B,2,FALSE)</f>
        <v>84</v>
      </c>
      <c r="Z1246" s="14">
        <f>IF(ISERROR(VLOOKUP(C1246,'2. n_obs_id1'!$A:$B,2,FALSE)),0,VLOOKUP(C1246,'2. n_obs_id1'!$A:$B,2,FALSE))</f>
        <v>17</v>
      </c>
    </row>
    <row r="1247" spans="1:26" x14ac:dyDescent="0.2">
      <c r="A1247">
        <v>1246</v>
      </c>
      <c r="B1247" t="s">
        <v>112</v>
      </c>
      <c r="C1247" t="s">
        <v>116</v>
      </c>
      <c r="D1247">
        <v>0</v>
      </c>
      <c r="E1247">
        <v>1</v>
      </c>
      <c r="F1247">
        <v>2</v>
      </c>
      <c r="G1247">
        <v>1</v>
      </c>
      <c r="H1247" s="7">
        <v>0</v>
      </c>
      <c r="I1247" s="7">
        <v>1</v>
      </c>
      <c r="J1247" t="s">
        <v>2</v>
      </c>
      <c r="K1247" t="s">
        <v>2</v>
      </c>
      <c r="L1247" t="s">
        <v>6</v>
      </c>
      <c r="M1247" t="s">
        <v>6</v>
      </c>
      <c r="N1247" s="1">
        <v>81.5</v>
      </c>
      <c r="O1247" s="1">
        <v>93.2</v>
      </c>
      <c r="P1247" s="1">
        <v>35.383612025908263</v>
      </c>
      <c r="Q1247" s="1">
        <v>8.4852813742385695</v>
      </c>
      <c r="R1247" s="1">
        <v>72.306326438000568</v>
      </c>
      <c r="S1247" s="1">
        <v>21.805591041431555</v>
      </c>
      <c r="T1247" s="1">
        <v>-36.922714412092304</v>
      </c>
      <c r="U1247" s="1">
        <v>-13.320309667192985</v>
      </c>
      <c r="V1247" s="13">
        <v>2014</v>
      </c>
      <c r="W1247" s="13" t="s">
        <v>33</v>
      </c>
      <c r="X1247" s="13" t="s">
        <v>42</v>
      </c>
      <c r="Y1247" s="14">
        <f>VLOOKUP(B1247,'2. n_obs_id1'!$A:$B,2,FALSE)</f>
        <v>84</v>
      </c>
      <c r="Z1247" s="14">
        <f>IF(ISERROR(VLOOKUP(C1247,'2. n_obs_id1'!$A:$B,2,FALSE)),0,VLOOKUP(C1247,'2. n_obs_id1'!$A:$B,2,FALSE))</f>
        <v>17</v>
      </c>
    </row>
    <row r="1248" spans="1:26" x14ac:dyDescent="0.2">
      <c r="A1248">
        <v>1247</v>
      </c>
      <c r="B1248" t="s">
        <v>112</v>
      </c>
      <c r="C1248" t="s">
        <v>116</v>
      </c>
      <c r="D1248">
        <v>0</v>
      </c>
      <c r="E1248">
        <v>1</v>
      </c>
      <c r="F1248">
        <v>1</v>
      </c>
      <c r="G1248">
        <v>2</v>
      </c>
      <c r="H1248" s="7">
        <v>0</v>
      </c>
      <c r="I1248" s="7">
        <v>1</v>
      </c>
      <c r="J1248" t="s">
        <v>2</v>
      </c>
      <c r="K1248" t="s">
        <v>2</v>
      </c>
      <c r="L1248" t="s">
        <v>6</v>
      </c>
      <c r="M1248" t="s">
        <v>6</v>
      </c>
      <c r="N1248" s="1">
        <v>81.5</v>
      </c>
      <c r="O1248" s="1">
        <v>93.2</v>
      </c>
      <c r="P1248" s="1">
        <v>35.383612025908263</v>
      </c>
      <c r="Q1248" s="1">
        <v>8.4852813742385695</v>
      </c>
      <c r="R1248" s="1">
        <v>72.306326438000568</v>
      </c>
      <c r="S1248" s="1">
        <v>21.805591041431555</v>
      </c>
      <c r="T1248" s="1">
        <v>-36.922714412092304</v>
      </c>
      <c r="U1248" s="1">
        <v>-13.320309667192985</v>
      </c>
      <c r="V1248" s="13">
        <v>2014</v>
      </c>
      <c r="W1248" s="13" t="s">
        <v>33</v>
      </c>
      <c r="X1248" s="13" t="s">
        <v>42</v>
      </c>
      <c r="Y1248" s="14">
        <f>VLOOKUP(B1248,'2. n_obs_id1'!$A:$B,2,FALSE)</f>
        <v>84</v>
      </c>
      <c r="Z1248" s="14">
        <f>IF(ISERROR(VLOOKUP(C1248,'2. n_obs_id1'!$A:$B,2,FALSE)),0,VLOOKUP(C1248,'2. n_obs_id1'!$A:$B,2,FALSE))</f>
        <v>17</v>
      </c>
    </row>
    <row r="1249" spans="1:26" x14ac:dyDescent="0.2">
      <c r="A1249">
        <v>1248</v>
      </c>
      <c r="B1249" t="s">
        <v>116</v>
      </c>
      <c r="C1249" t="s">
        <v>112</v>
      </c>
      <c r="D1249">
        <v>1</v>
      </c>
      <c r="E1249">
        <v>0</v>
      </c>
      <c r="F1249">
        <v>2</v>
      </c>
      <c r="G1249">
        <v>1</v>
      </c>
      <c r="H1249" s="7">
        <v>1</v>
      </c>
      <c r="I1249" s="7">
        <v>0</v>
      </c>
      <c r="J1249" t="s">
        <v>2</v>
      </c>
      <c r="K1249" t="s">
        <v>2</v>
      </c>
      <c r="L1249" t="s">
        <v>6</v>
      </c>
      <c r="M1249" t="s">
        <v>6</v>
      </c>
      <c r="N1249" s="1">
        <v>93.2</v>
      </c>
      <c r="O1249" s="1">
        <v>81.5</v>
      </c>
      <c r="P1249" s="1">
        <v>8.4852813742385695</v>
      </c>
      <c r="Q1249" s="1">
        <v>35.383612025908263</v>
      </c>
      <c r="R1249" s="1">
        <v>21.798217356276059</v>
      </c>
      <c r="S1249" s="1">
        <v>70.320375642312698</v>
      </c>
      <c r="T1249" s="1">
        <v>-13.312935982037489</v>
      </c>
      <c r="U1249" s="1">
        <v>-34.936763616404434</v>
      </c>
      <c r="V1249" s="13">
        <v>2014</v>
      </c>
      <c r="W1249" s="13" t="s">
        <v>33</v>
      </c>
      <c r="X1249" s="13" t="s">
        <v>42</v>
      </c>
      <c r="Y1249" s="14">
        <f>VLOOKUP(B1249,'2. n_obs_id1'!$A:$B,2,FALSE)</f>
        <v>17</v>
      </c>
      <c r="Z1249" s="14">
        <f>IF(ISERROR(VLOOKUP(C1249,'2. n_obs_id1'!$A:$B,2,FALSE)),0,VLOOKUP(C1249,'2. n_obs_id1'!$A:$B,2,FALSE))</f>
        <v>84</v>
      </c>
    </row>
    <row r="1250" spans="1:26" x14ac:dyDescent="0.2">
      <c r="A1250">
        <v>1249</v>
      </c>
      <c r="B1250" t="s">
        <v>140</v>
      </c>
      <c r="C1250" t="s">
        <v>131</v>
      </c>
      <c r="D1250">
        <v>0</v>
      </c>
      <c r="E1250">
        <v>1</v>
      </c>
      <c r="F1250">
        <v>2</v>
      </c>
      <c r="G1250">
        <v>1</v>
      </c>
      <c r="H1250" s="7">
        <v>0</v>
      </c>
      <c r="I1250" s="7">
        <v>1</v>
      </c>
      <c r="J1250" t="s">
        <v>3</v>
      </c>
      <c r="K1250" t="s">
        <v>2</v>
      </c>
      <c r="L1250" t="s">
        <v>6</v>
      </c>
      <c r="M1250" t="s">
        <v>6</v>
      </c>
      <c r="N1250" s="1">
        <v>89.214285714285708</v>
      </c>
      <c r="O1250" s="1">
        <v>87.461538461538467</v>
      </c>
      <c r="P1250" s="1">
        <v>84.219950130595535</v>
      </c>
      <c r="Q1250" s="1">
        <v>25.079872407968907</v>
      </c>
      <c r="R1250" s="1">
        <v>83.824403539075718</v>
      </c>
      <c r="S1250" s="1">
        <v>35.60245842747922</v>
      </c>
      <c r="T1250" s="1">
        <v>0.39554659151981753</v>
      </c>
      <c r="U1250" s="1">
        <v>-10.522586019510314</v>
      </c>
      <c r="V1250" s="13">
        <v>2014</v>
      </c>
      <c r="W1250" s="13" t="s">
        <v>10</v>
      </c>
      <c r="X1250" s="13" t="s">
        <v>82</v>
      </c>
      <c r="Y1250" s="14">
        <f>VLOOKUP(B1250,'2. n_obs_id1'!$A:$B,2,FALSE)</f>
        <v>4</v>
      </c>
      <c r="Z1250" s="14">
        <f>IF(ISERROR(VLOOKUP(C1250,'2. n_obs_id1'!$A:$B,2,FALSE)),0,VLOOKUP(C1250,'2. n_obs_id1'!$A:$B,2,FALSE))</f>
        <v>33</v>
      </c>
    </row>
    <row r="1251" spans="1:26" x14ac:dyDescent="0.2">
      <c r="A1251">
        <v>1250</v>
      </c>
      <c r="B1251" t="s">
        <v>101</v>
      </c>
      <c r="C1251" t="s">
        <v>131</v>
      </c>
      <c r="D1251">
        <v>1</v>
      </c>
      <c r="E1251">
        <v>0</v>
      </c>
      <c r="F1251">
        <v>2</v>
      </c>
      <c r="G1251">
        <v>1</v>
      </c>
      <c r="H1251" s="7">
        <v>1</v>
      </c>
      <c r="I1251" s="7">
        <v>0</v>
      </c>
      <c r="J1251" t="s">
        <v>3</v>
      </c>
      <c r="K1251" t="s">
        <v>2</v>
      </c>
      <c r="L1251" t="s">
        <v>6</v>
      </c>
      <c r="M1251" t="s">
        <v>6</v>
      </c>
      <c r="N1251" s="1">
        <v>87.625</v>
      </c>
      <c r="O1251" s="1">
        <v>87.461538461538467</v>
      </c>
      <c r="P1251" s="1">
        <v>7.2111025509279782</v>
      </c>
      <c r="Q1251" s="1">
        <v>25.079872407968907</v>
      </c>
      <c r="R1251" s="1">
        <v>7.2111025509279765</v>
      </c>
      <c r="S1251" s="1">
        <v>35.60245842747922</v>
      </c>
      <c r="T1251" s="1">
        <v>0</v>
      </c>
      <c r="U1251" s="1">
        <v>-10.522586019510314</v>
      </c>
      <c r="V1251" s="13">
        <v>2014</v>
      </c>
      <c r="W1251" s="13" t="s">
        <v>10</v>
      </c>
      <c r="X1251" s="13" t="s">
        <v>82</v>
      </c>
      <c r="Y1251" s="14">
        <f>VLOOKUP(B1251,'2. n_obs_id1'!$A:$B,2,FALSE)</f>
        <v>12</v>
      </c>
      <c r="Z1251" s="14">
        <f>IF(ISERROR(VLOOKUP(C1251,'2. n_obs_id1'!$A:$B,2,FALSE)),0,VLOOKUP(C1251,'2. n_obs_id1'!$A:$B,2,FALSE))</f>
        <v>33</v>
      </c>
    </row>
    <row r="1252" spans="1:26" x14ac:dyDescent="0.2">
      <c r="A1252">
        <v>1251</v>
      </c>
      <c r="B1252" t="s">
        <v>101</v>
      </c>
      <c r="C1252" t="s">
        <v>140</v>
      </c>
      <c r="D1252">
        <v>1</v>
      </c>
      <c r="E1252">
        <v>0</v>
      </c>
      <c r="F1252">
        <v>2</v>
      </c>
      <c r="G1252">
        <v>1</v>
      </c>
      <c r="H1252" s="7">
        <v>1</v>
      </c>
      <c r="I1252" s="7">
        <v>0</v>
      </c>
      <c r="J1252" t="s">
        <v>3</v>
      </c>
      <c r="K1252" t="s">
        <v>3</v>
      </c>
      <c r="L1252" t="s">
        <v>6</v>
      </c>
      <c r="M1252" t="s">
        <v>6</v>
      </c>
      <c r="N1252" s="1">
        <v>87.625</v>
      </c>
      <c r="O1252" s="1">
        <v>89.214285714285708</v>
      </c>
      <c r="P1252" s="1">
        <v>7.2111025509279782</v>
      </c>
      <c r="Q1252" s="1">
        <v>84.219950130595535</v>
      </c>
      <c r="R1252" s="1">
        <v>7.2111025509279765</v>
      </c>
      <c r="S1252" s="1">
        <v>83.587075584163841</v>
      </c>
      <c r="T1252" s="1">
        <v>0</v>
      </c>
      <c r="U1252" s="1">
        <v>0.63287454643169383</v>
      </c>
      <c r="V1252" s="13">
        <v>2014</v>
      </c>
      <c r="W1252" s="13" t="s">
        <v>10</v>
      </c>
      <c r="X1252" s="13" t="s">
        <v>82</v>
      </c>
      <c r="Y1252" s="14">
        <f>VLOOKUP(B1252,'2. n_obs_id1'!$A:$B,2,FALSE)</f>
        <v>12</v>
      </c>
      <c r="Z1252" s="14">
        <f>IF(ISERROR(VLOOKUP(C1252,'2. n_obs_id1'!$A:$B,2,FALSE)),0,VLOOKUP(C1252,'2. n_obs_id1'!$A:$B,2,FALSE))</f>
        <v>4</v>
      </c>
    </row>
    <row r="1253" spans="1:26" x14ac:dyDescent="0.2">
      <c r="A1253">
        <v>1252</v>
      </c>
      <c r="B1253" t="s">
        <v>101</v>
      </c>
      <c r="C1253" t="s">
        <v>140</v>
      </c>
      <c r="D1253">
        <v>1</v>
      </c>
      <c r="E1253">
        <v>0</v>
      </c>
      <c r="F1253">
        <v>1</v>
      </c>
      <c r="G1253">
        <v>2</v>
      </c>
      <c r="H1253" s="7">
        <v>1</v>
      </c>
      <c r="I1253" s="7">
        <v>0</v>
      </c>
      <c r="J1253" t="s">
        <v>3</v>
      </c>
      <c r="K1253" t="s">
        <v>3</v>
      </c>
      <c r="L1253" t="s">
        <v>6</v>
      </c>
      <c r="M1253" t="s">
        <v>6</v>
      </c>
      <c r="N1253" s="1">
        <v>87.625</v>
      </c>
      <c r="O1253" s="1">
        <v>89.214285714285708</v>
      </c>
      <c r="P1253" s="1">
        <v>7.2111025509279782</v>
      </c>
      <c r="Q1253" s="1">
        <v>84.219950130595535</v>
      </c>
      <c r="R1253" s="1">
        <v>7.2111025509279765</v>
      </c>
      <c r="S1253" s="1">
        <v>83.587075584163841</v>
      </c>
      <c r="T1253" s="1">
        <v>0</v>
      </c>
      <c r="U1253" s="1">
        <v>0.63287454643169383</v>
      </c>
      <c r="V1253" s="13">
        <v>2014</v>
      </c>
      <c r="W1253" s="13" t="s">
        <v>10</v>
      </c>
      <c r="X1253" s="13" t="s">
        <v>82</v>
      </c>
      <c r="Y1253" s="14">
        <f>VLOOKUP(B1253,'2. n_obs_id1'!$A:$B,2,FALSE)</f>
        <v>12</v>
      </c>
      <c r="Z1253" s="14">
        <f>IF(ISERROR(VLOOKUP(C1253,'2. n_obs_id1'!$A:$B,2,FALSE)),0,VLOOKUP(C1253,'2. n_obs_id1'!$A:$B,2,FALSE))</f>
        <v>4</v>
      </c>
    </row>
    <row r="1254" spans="1:26" x14ac:dyDescent="0.2">
      <c r="A1254">
        <v>1253</v>
      </c>
      <c r="B1254" t="s">
        <v>101</v>
      </c>
      <c r="C1254" t="s">
        <v>140</v>
      </c>
      <c r="D1254">
        <v>1</v>
      </c>
      <c r="E1254">
        <v>0</v>
      </c>
      <c r="F1254">
        <v>1</v>
      </c>
      <c r="G1254">
        <v>2</v>
      </c>
      <c r="H1254" s="7">
        <v>1</v>
      </c>
      <c r="I1254" s="7">
        <v>0</v>
      </c>
      <c r="J1254" t="s">
        <v>3</v>
      </c>
      <c r="K1254" t="s">
        <v>3</v>
      </c>
      <c r="L1254" t="s">
        <v>6</v>
      </c>
      <c r="M1254" t="s">
        <v>6</v>
      </c>
      <c r="N1254" s="1">
        <v>87.625</v>
      </c>
      <c r="O1254" s="1">
        <v>89.214285714285708</v>
      </c>
      <c r="P1254" s="1">
        <v>7.2111025509279782</v>
      </c>
      <c r="Q1254" s="1">
        <v>84.219950130595535</v>
      </c>
      <c r="R1254" s="1">
        <v>7.2111025509279765</v>
      </c>
      <c r="S1254" s="1">
        <v>83.587075584163841</v>
      </c>
      <c r="T1254" s="1">
        <v>0</v>
      </c>
      <c r="U1254" s="1">
        <v>0.63287454643169383</v>
      </c>
      <c r="V1254" s="13">
        <v>2014</v>
      </c>
      <c r="W1254" s="13" t="s">
        <v>10</v>
      </c>
      <c r="X1254" s="13" t="s">
        <v>82</v>
      </c>
      <c r="Y1254" s="14">
        <f>VLOOKUP(B1254,'2. n_obs_id1'!$A:$B,2,FALSE)</f>
        <v>12</v>
      </c>
      <c r="Z1254" s="14">
        <f>IF(ISERROR(VLOOKUP(C1254,'2. n_obs_id1'!$A:$B,2,FALSE)),0,VLOOKUP(C1254,'2. n_obs_id1'!$A:$B,2,FALSE))</f>
        <v>4</v>
      </c>
    </row>
    <row r="1255" spans="1:26" x14ac:dyDescent="0.2">
      <c r="A1255">
        <v>1254</v>
      </c>
      <c r="B1255" t="s">
        <v>131</v>
      </c>
      <c r="C1255" t="s">
        <v>101</v>
      </c>
      <c r="D1255">
        <v>0</v>
      </c>
      <c r="E1255">
        <v>1</v>
      </c>
      <c r="F1255">
        <v>1</v>
      </c>
      <c r="G1255">
        <v>2</v>
      </c>
      <c r="H1255" s="7">
        <v>0</v>
      </c>
      <c r="I1255" s="7">
        <v>1</v>
      </c>
      <c r="J1255" t="s">
        <v>2</v>
      </c>
      <c r="K1255" t="s">
        <v>3</v>
      </c>
      <c r="L1255" t="s">
        <v>6</v>
      </c>
      <c r="M1255" t="s">
        <v>6</v>
      </c>
      <c r="N1255" s="1">
        <v>87.461538461538467</v>
      </c>
      <c r="O1255" s="1">
        <v>87.625</v>
      </c>
      <c r="P1255" s="1">
        <v>25.079872407968907</v>
      </c>
      <c r="Q1255" s="1">
        <v>7.2111025509279782</v>
      </c>
      <c r="R1255" s="1">
        <v>33.817795629716173</v>
      </c>
      <c r="S1255" s="1">
        <v>7.2111025509279774</v>
      </c>
      <c r="T1255" s="1">
        <v>-8.7379232217472662</v>
      </c>
      <c r="U1255" s="1">
        <v>0</v>
      </c>
      <c r="V1255" s="13">
        <v>2014</v>
      </c>
      <c r="W1255" s="13" t="s">
        <v>10</v>
      </c>
      <c r="X1255" s="13" t="s">
        <v>82</v>
      </c>
      <c r="Y1255" s="14">
        <f>VLOOKUP(B1255,'2. n_obs_id1'!$A:$B,2,FALSE)</f>
        <v>33</v>
      </c>
      <c r="Z1255" s="14">
        <f>IF(ISERROR(VLOOKUP(C1255,'2. n_obs_id1'!$A:$B,2,FALSE)),0,VLOOKUP(C1255,'2. n_obs_id1'!$A:$B,2,FALSE))</f>
        <v>12</v>
      </c>
    </row>
    <row r="1256" spans="1:26" x14ac:dyDescent="0.2">
      <c r="A1256">
        <v>1255</v>
      </c>
      <c r="B1256" t="s">
        <v>101</v>
      </c>
      <c r="C1256" t="s">
        <v>131</v>
      </c>
      <c r="D1256">
        <v>1</v>
      </c>
      <c r="E1256">
        <v>0</v>
      </c>
      <c r="F1256">
        <v>2</v>
      </c>
      <c r="G1256">
        <v>1</v>
      </c>
      <c r="H1256" s="7">
        <v>1</v>
      </c>
      <c r="I1256" s="7">
        <v>0</v>
      </c>
      <c r="J1256" t="s">
        <v>3</v>
      </c>
      <c r="K1256" t="s">
        <v>2</v>
      </c>
      <c r="L1256" t="s">
        <v>6</v>
      </c>
      <c r="M1256" t="s">
        <v>6</v>
      </c>
      <c r="N1256" s="1">
        <v>87.625</v>
      </c>
      <c r="O1256" s="1">
        <v>87.461538461538467</v>
      </c>
      <c r="P1256" s="1">
        <v>7.2111025509279782</v>
      </c>
      <c r="Q1256" s="1">
        <v>25.079872407968907</v>
      </c>
      <c r="R1256" s="1">
        <v>7.2111025509279765</v>
      </c>
      <c r="S1256" s="1">
        <v>35.60245842747922</v>
      </c>
      <c r="T1256" s="1">
        <v>0</v>
      </c>
      <c r="U1256" s="1">
        <v>-10.522586019510314</v>
      </c>
      <c r="V1256" s="13">
        <v>2014</v>
      </c>
      <c r="W1256" s="13" t="s">
        <v>10</v>
      </c>
      <c r="X1256" s="13" t="s">
        <v>82</v>
      </c>
      <c r="Y1256" s="14">
        <f>VLOOKUP(B1256,'2. n_obs_id1'!$A:$B,2,FALSE)</f>
        <v>12</v>
      </c>
      <c r="Z1256" s="14">
        <f>IF(ISERROR(VLOOKUP(C1256,'2. n_obs_id1'!$A:$B,2,FALSE)),0,VLOOKUP(C1256,'2. n_obs_id1'!$A:$B,2,FALSE))</f>
        <v>33</v>
      </c>
    </row>
    <row r="1257" spans="1:26" x14ac:dyDescent="0.2">
      <c r="A1257">
        <v>1256</v>
      </c>
      <c r="B1257" t="s">
        <v>101</v>
      </c>
      <c r="C1257" t="s">
        <v>131</v>
      </c>
      <c r="D1257">
        <v>1</v>
      </c>
      <c r="E1257">
        <v>0</v>
      </c>
      <c r="F1257">
        <v>1</v>
      </c>
      <c r="G1257">
        <v>2</v>
      </c>
      <c r="H1257" s="7" t="s">
        <v>5</v>
      </c>
      <c r="I1257" s="7" t="s">
        <v>5</v>
      </c>
      <c r="J1257" t="s">
        <v>3</v>
      </c>
      <c r="K1257" t="s">
        <v>2</v>
      </c>
      <c r="L1257" t="s">
        <v>6</v>
      </c>
      <c r="M1257" t="s">
        <v>6</v>
      </c>
      <c r="N1257" s="1">
        <v>87.625</v>
      </c>
      <c r="O1257" s="1">
        <v>87.461538461538467</v>
      </c>
      <c r="P1257" s="1">
        <v>7.2111025509279782</v>
      </c>
      <c r="Q1257" s="1">
        <v>25.079872407968907</v>
      </c>
      <c r="R1257" s="1">
        <v>7.2111025509279765</v>
      </c>
      <c r="S1257" s="1">
        <v>35.60245842747922</v>
      </c>
      <c r="T1257" s="1">
        <v>0</v>
      </c>
      <c r="U1257" s="1">
        <v>-10.522586019510314</v>
      </c>
      <c r="V1257" s="13">
        <v>2014</v>
      </c>
      <c r="W1257" s="13" t="s">
        <v>10</v>
      </c>
      <c r="X1257" s="13" t="s">
        <v>82</v>
      </c>
      <c r="Y1257" s="14">
        <f>VLOOKUP(B1257,'2. n_obs_id1'!$A:$B,2,FALSE)</f>
        <v>12</v>
      </c>
      <c r="Z1257" s="14">
        <f>IF(ISERROR(VLOOKUP(C1257,'2. n_obs_id1'!$A:$B,2,FALSE)),0,VLOOKUP(C1257,'2. n_obs_id1'!$A:$B,2,FALSE))</f>
        <v>33</v>
      </c>
    </row>
    <row r="1258" spans="1:26" x14ac:dyDescent="0.2">
      <c r="A1258">
        <v>1257</v>
      </c>
      <c r="B1258" t="s">
        <v>140</v>
      </c>
      <c r="C1258" t="s">
        <v>101</v>
      </c>
      <c r="D1258">
        <v>0</v>
      </c>
      <c r="E1258">
        <v>1</v>
      </c>
      <c r="F1258">
        <v>2</v>
      </c>
      <c r="G1258">
        <v>1</v>
      </c>
      <c r="H1258" s="7">
        <v>0</v>
      </c>
      <c r="I1258" s="7">
        <v>1</v>
      </c>
      <c r="J1258" t="s">
        <v>3</v>
      </c>
      <c r="K1258" t="s">
        <v>3</v>
      </c>
      <c r="L1258" t="s">
        <v>6</v>
      </c>
      <c r="M1258" t="s">
        <v>6</v>
      </c>
      <c r="N1258" s="1">
        <v>89.214285714285708</v>
      </c>
      <c r="O1258" s="1">
        <v>87.625</v>
      </c>
      <c r="P1258" s="1">
        <v>84.219950130595535</v>
      </c>
      <c r="Q1258" s="1">
        <v>7.2111025509279782</v>
      </c>
      <c r="R1258" s="1">
        <v>83.824403539075718</v>
      </c>
      <c r="S1258" s="1">
        <v>7.2111025509279774</v>
      </c>
      <c r="T1258" s="1">
        <v>0.39554659151981753</v>
      </c>
      <c r="U1258" s="1">
        <v>0</v>
      </c>
      <c r="V1258" s="13">
        <v>2014</v>
      </c>
      <c r="W1258" s="13" t="s">
        <v>10</v>
      </c>
      <c r="X1258" s="13" t="s">
        <v>82</v>
      </c>
      <c r="Y1258" s="14">
        <f>VLOOKUP(B1258,'2. n_obs_id1'!$A:$B,2,FALSE)</f>
        <v>4</v>
      </c>
      <c r="Z1258" s="14">
        <f>IF(ISERROR(VLOOKUP(C1258,'2. n_obs_id1'!$A:$B,2,FALSE)),0,VLOOKUP(C1258,'2. n_obs_id1'!$A:$B,2,FALSE))</f>
        <v>12</v>
      </c>
    </row>
    <row r="1259" spans="1:26" x14ac:dyDescent="0.2">
      <c r="A1259">
        <v>1258</v>
      </c>
      <c r="B1259" t="s">
        <v>140</v>
      </c>
      <c r="C1259" t="s">
        <v>101</v>
      </c>
      <c r="D1259">
        <v>0</v>
      </c>
      <c r="E1259">
        <v>1</v>
      </c>
      <c r="F1259">
        <v>2</v>
      </c>
      <c r="G1259">
        <v>1</v>
      </c>
      <c r="H1259" s="7">
        <v>0</v>
      </c>
      <c r="I1259" s="7">
        <v>1</v>
      </c>
      <c r="J1259" t="s">
        <v>3</v>
      </c>
      <c r="K1259" t="s">
        <v>3</v>
      </c>
      <c r="L1259" t="s">
        <v>6</v>
      </c>
      <c r="M1259" t="s">
        <v>6</v>
      </c>
      <c r="N1259" s="1">
        <v>89.214285714285708</v>
      </c>
      <c r="O1259" s="1">
        <v>87.625</v>
      </c>
      <c r="P1259" s="1">
        <v>84.219950130595535</v>
      </c>
      <c r="Q1259" s="1">
        <v>7.2111025509279782</v>
      </c>
      <c r="R1259" s="1">
        <v>83.824403539075718</v>
      </c>
      <c r="S1259" s="1">
        <v>7.2111025509279774</v>
      </c>
      <c r="T1259" s="1">
        <v>0.39554659151981753</v>
      </c>
      <c r="U1259" s="1">
        <v>0</v>
      </c>
      <c r="V1259" s="13">
        <v>2014</v>
      </c>
      <c r="W1259" s="13" t="s">
        <v>10</v>
      </c>
      <c r="X1259" s="13" t="s">
        <v>82</v>
      </c>
      <c r="Y1259" s="14">
        <f>VLOOKUP(B1259,'2. n_obs_id1'!$A:$B,2,FALSE)</f>
        <v>4</v>
      </c>
      <c r="Z1259" s="14">
        <f>IF(ISERROR(VLOOKUP(C1259,'2. n_obs_id1'!$A:$B,2,FALSE)),0,VLOOKUP(C1259,'2. n_obs_id1'!$A:$B,2,FALSE))</f>
        <v>12</v>
      </c>
    </row>
    <row r="1260" spans="1:26" x14ac:dyDescent="0.2">
      <c r="A1260">
        <v>1259</v>
      </c>
      <c r="B1260" t="s">
        <v>100</v>
      </c>
      <c r="C1260" t="s">
        <v>131</v>
      </c>
      <c r="D1260">
        <v>0</v>
      </c>
      <c r="E1260">
        <v>1</v>
      </c>
      <c r="F1260">
        <v>1</v>
      </c>
      <c r="G1260">
        <v>2</v>
      </c>
      <c r="H1260" s="7">
        <v>0</v>
      </c>
      <c r="I1260" s="7">
        <v>1</v>
      </c>
      <c r="J1260" t="s">
        <v>2</v>
      </c>
      <c r="K1260" t="s">
        <v>2</v>
      </c>
      <c r="L1260" t="s">
        <v>6</v>
      </c>
      <c r="M1260" t="s">
        <v>6</v>
      </c>
      <c r="N1260" s="1">
        <v>85.666666666666671</v>
      </c>
      <c r="O1260" s="1">
        <v>87.461538461538467</v>
      </c>
      <c r="P1260" s="1">
        <v>68.680419334771102</v>
      </c>
      <c r="Q1260" s="1">
        <v>13.45362404707371</v>
      </c>
      <c r="R1260" s="1">
        <v>23.09909307574117</v>
      </c>
      <c r="S1260" s="1">
        <v>35.60245842747922</v>
      </c>
      <c r="T1260" s="1">
        <v>45.581326259029936</v>
      </c>
      <c r="U1260" s="1">
        <v>-22.148834380405511</v>
      </c>
      <c r="V1260" s="13">
        <v>2014</v>
      </c>
      <c r="W1260" s="13" t="s">
        <v>10</v>
      </c>
      <c r="X1260" s="13" t="s">
        <v>57</v>
      </c>
      <c r="Y1260" s="14">
        <f>VLOOKUP(B1260,'2. n_obs_id1'!$A:$B,2,FALSE)</f>
        <v>42</v>
      </c>
      <c r="Z1260" s="14">
        <f>IF(ISERROR(VLOOKUP(C1260,'2. n_obs_id1'!$A:$B,2,FALSE)),0,VLOOKUP(C1260,'2. n_obs_id1'!$A:$B,2,FALSE))</f>
        <v>33</v>
      </c>
    </row>
    <row r="1261" spans="1:26" x14ac:dyDescent="0.2">
      <c r="A1261">
        <v>1260</v>
      </c>
      <c r="B1261" t="s">
        <v>100</v>
      </c>
      <c r="C1261" t="s">
        <v>131</v>
      </c>
      <c r="D1261">
        <v>0</v>
      </c>
      <c r="E1261">
        <v>1</v>
      </c>
      <c r="F1261">
        <v>2</v>
      </c>
      <c r="G1261">
        <v>1</v>
      </c>
      <c r="H1261" s="7">
        <v>0</v>
      </c>
      <c r="I1261" s="7">
        <v>1</v>
      </c>
      <c r="J1261" t="s">
        <v>2</v>
      </c>
      <c r="K1261" t="s">
        <v>2</v>
      </c>
      <c r="L1261" t="s">
        <v>6</v>
      </c>
      <c r="M1261" t="s">
        <v>6</v>
      </c>
      <c r="N1261" s="1">
        <v>85.666666666666671</v>
      </c>
      <c r="O1261" s="1">
        <v>87.461538461538467</v>
      </c>
      <c r="P1261" s="1">
        <v>68.680419334771102</v>
      </c>
      <c r="Q1261" s="1">
        <v>13.45362404707371</v>
      </c>
      <c r="R1261" s="1">
        <v>23.09909307574117</v>
      </c>
      <c r="S1261" s="1">
        <v>35.60245842747922</v>
      </c>
      <c r="T1261" s="1">
        <v>45.581326259029936</v>
      </c>
      <c r="U1261" s="1">
        <v>-22.148834380405511</v>
      </c>
      <c r="V1261" s="13">
        <v>2014</v>
      </c>
      <c r="W1261" s="13" t="s">
        <v>10</v>
      </c>
      <c r="X1261" s="13" t="s">
        <v>57</v>
      </c>
      <c r="Y1261" s="14">
        <f>VLOOKUP(B1261,'2. n_obs_id1'!$A:$B,2,FALSE)</f>
        <v>42</v>
      </c>
      <c r="Z1261" s="14">
        <f>IF(ISERROR(VLOOKUP(C1261,'2. n_obs_id1'!$A:$B,2,FALSE)),0,VLOOKUP(C1261,'2. n_obs_id1'!$A:$B,2,FALSE))</f>
        <v>33</v>
      </c>
    </row>
    <row r="1262" spans="1:26" x14ac:dyDescent="0.2">
      <c r="A1262">
        <v>1261</v>
      </c>
      <c r="B1262" t="s">
        <v>131</v>
      </c>
      <c r="C1262" t="s">
        <v>140</v>
      </c>
      <c r="D1262">
        <v>1</v>
      </c>
      <c r="E1262">
        <v>0</v>
      </c>
      <c r="F1262">
        <v>1</v>
      </c>
      <c r="G1262">
        <v>2</v>
      </c>
      <c r="H1262" s="7" t="s">
        <v>5</v>
      </c>
      <c r="I1262" s="7" t="s">
        <v>5</v>
      </c>
      <c r="J1262" t="s">
        <v>2</v>
      </c>
      <c r="K1262" t="s">
        <v>3</v>
      </c>
      <c r="L1262" t="s">
        <v>6</v>
      </c>
      <c r="M1262" t="s">
        <v>6</v>
      </c>
      <c r="N1262" s="1">
        <v>87.461538461538467</v>
      </c>
      <c r="O1262" s="1">
        <v>89.214285714285708</v>
      </c>
      <c r="P1262" s="1">
        <v>13.45362404707371</v>
      </c>
      <c r="Q1262" s="1">
        <v>82.637763764516279</v>
      </c>
      <c r="R1262" s="1">
        <v>33.817795629716173</v>
      </c>
      <c r="S1262" s="1">
        <v>83.587075584163841</v>
      </c>
      <c r="T1262" s="1">
        <v>-20.364171582642463</v>
      </c>
      <c r="U1262" s="1">
        <v>-0.94931181964756206</v>
      </c>
      <c r="V1262" s="13">
        <v>2014</v>
      </c>
      <c r="W1262" s="13" t="s">
        <v>10</v>
      </c>
      <c r="X1262" s="13" t="s">
        <v>57</v>
      </c>
      <c r="Y1262" s="14">
        <f>VLOOKUP(B1262,'2. n_obs_id1'!$A:$B,2,FALSE)</f>
        <v>33</v>
      </c>
      <c r="Z1262" s="14">
        <f>IF(ISERROR(VLOOKUP(C1262,'2. n_obs_id1'!$A:$B,2,FALSE)),0,VLOOKUP(C1262,'2. n_obs_id1'!$A:$B,2,FALSE))</f>
        <v>4</v>
      </c>
    </row>
    <row r="1263" spans="1:26" x14ac:dyDescent="0.2">
      <c r="A1263">
        <v>1262</v>
      </c>
      <c r="B1263" t="s">
        <v>140</v>
      </c>
      <c r="C1263" t="s">
        <v>131</v>
      </c>
      <c r="D1263">
        <v>0</v>
      </c>
      <c r="E1263">
        <v>1</v>
      </c>
      <c r="F1263">
        <v>1</v>
      </c>
      <c r="G1263">
        <v>2</v>
      </c>
      <c r="H1263" s="7">
        <v>0</v>
      </c>
      <c r="I1263" s="7">
        <v>1</v>
      </c>
      <c r="J1263" t="s">
        <v>3</v>
      </c>
      <c r="K1263" t="s">
        <v>2</v>
      </c>
      <c r="L1263" t="s">
        <v>6</v>
      </c>
      <c r="M1263" t="s">
        <v>6</v>
      </c>
      <c r="N1263" s="1">
        <v>89.214285714285708</v>
      </c>
      <c r="O1263" s="1">
        <v>87.461538461538467</v>
      </c>
      <c r="P1263" s="1">
        <v>82.637763764516279</v>
      </c>
      <c r="Q1263" s="1">
        <v>13.45362404707371</v>
      </c>
      <c r="R1263" s="1">
        <v>83.824403539075718</v>
      </c>
      <c r="S1263" s="1">
        <v>35.60245842747922</v>
      </c>
      <c r="T1263" s="1">
        <v>-1.1866397745594384</v>
      </c>
      <c r="U1263" s="1">
        <v>-22.148834380405511</v>
      </c>
      <c r="V1263" s="13">
        <v>2014</v>
      </c>
      <c r="W1263" s="13" t="s">
        <v>10</v>
      </c>
      <c r="X1263" s="13" t="s">
        <v>57</v>
      </c>
      <c r="Y1263" s="14">
        <f>VLOOKUP(B1263,'2. n_obs_id1'!$A:$B,2,FALSE)</f>
        <v>4</v>
      </c>
      <c r="Z1263" s="14">
        <f>IF(ISERROR(VLOOKUP(C1263,'2. n_obs_id1'!$A:$B,2,FALSE)),0,VLOOKUP(C1263,'2. n_obs_id1'!$A:$B,2,FALSE))</f>
        <v>33</v>
      </c>
    </row>
    <row r="1264" spans="1:26" x14ac:dyDescent="0.2">
      <c r="A1264">
        <v>1263</v>
      </c>
      <c r="B1264" t="s">
        <v>131</v>
      </c>
      <c r="C1264" t="s">
        <v>140</v>
      </c>
      <c r="D1264">
        <v>1</v>
      </c>
      <c r="E1264">
        <v>0</v>
      </c>
      <c r="F1264">
        <v>2</v>
      </c>
      <c r="G1264">
        <v>1</v>
      </c>
      <c r="H1264" s="7">
        <v>1</v>
      </c>
      <c r="I1264" s="7">
        <v>0</v>
      </c>
      <c r="J1264" t="s">
        <v>2</v>
      </c>
      <c r="K1264" t="s">
        <v>3</v>
      </c>
      <c r="L1264" t="s">
        <v>6</v>
      </c>
      <c r="M1264" t="s">
        <v>6</v>
      </c>
      <c r="N1264" s="1">
        <v>87.461538461538467</v>
      </c>
      <c r="O1264" s="1">
        <v>89.214285714285708</v>
      </c>
      <c r="P1264" s="1">
        <v>13.45362404707371</v>
      </c>
      <c r="Q1264" s="1">
        <v>82.637763764516279</v>
      </c>
      <c r="R1264" s="1">
        <v>33.817795629716173</v>
      </c>
      <c r="S1264" s="1">
        <v>83.587075584163841</v>
      </c>
      <c r="T1264" s="1">
        <v>-20.364171582642463</v>
      </c>
      <c r="U1264" s="1">
        <v>-0.94931181964756206</v>
      </c>
      <c r="V1264" s="13">
        <v>2014</v>
      </c>
      <c r="W1264" s="13" t="s">
        <v>10</v>
      </c>
      <c r="X1264" s="13" t="s">
        <v>57</v>
      </c>
      <c r="Y1264" s="14">
        <f>VLOOKUP(B1264,'2. n_obs_id1'!$A:$B,2,FALSE)</f>
        <v>33</v>
      </c>
      <c r="Z1264" s="14">
        <f>IF(ISERROR(VLOOKUP(C1264,'2. n_obs_id1'!$A:$B,2,FALSE)),0,VLOOKUP(C1264,'2. n_obs_id1'!$A:$B,2,FALSE))</f>
        <v>4</v>
      </c>
    </row>
    <row r="1265" spans="1:26" x14ac:dyDescent="0.2">
      <c r="A1265">
        <v>1264</v>
      </c>
      <c r="B1265" t="s">
        <v>103</v>
      </c>
      <c r="C1265" t="s">
        <v>132</v>
      </c>
      <c r="D1265">
        <v>1</v>
      </c>
      <c r="E1265">
        <v>0</v>
      </c>
      <c r="F1265">
        <v>1</v>
      </c>
      <c r="G1265">
        <v>2</v>
      </c>
      <c r="H1265" s="7">
        <v>1</v>
      </c>
      <c r="I1265" s="7">
        <v>0</v>
      </c>
      <c r="J1265" t="s">
        <v>3</v>
      </c>
      <c r="K1265" t="s">
        <v>2</v>
      </c>
      <c r="L1265" t="s">
        <v>6</v>
      </c>
      <c r="M1265" t="s">
        <v>6</v>
      </c>
      <c r="N1265" s="1">
        <v>94.833333333333329</v>
      </c>
      <c r="O1265" s="1">
        <v>78.86666666666666</v>
      </c>
      <c r="P1265" s="1">
        <v>76.687678280151374</v>
      </c>
      <c r="Q1265" s="1">
        <v>41.109609582188931</v>
      </c>
      <c r="R1265" s="1">
        <v>67.78205663569527</v>
      </c>
      <c r="S1265" s="1">
        <v>41.109609582188973</v>
      </c>
      <c r="T1265" s="1">
        <v>8.9056216444561045</v>
      </c>
      <c r="U1265" s="1">
        <v>0</v>
      </c>
      <c r="V1265" s="13">
        <v>2014</v>
      </c>
      <c r="W1265" s="13" t="s">
        <v>10</v>
      </c>
      <c r="X1265" s="13" t="s">
        <v>80</v>
      </c>
      <c r="Y1265" s="14">
        <f>VLOOKUP(B1265,'2. n_obs_id1'!$A:$B,2,FALSE)</f>
        <v>38</v>
      </c>
      <c r="Z1265" s="14">
        <f>IF(ISERROR(VLOOKUP(C1265,'2. n_obs_id1'!$A:$B,2,FALSE)),0,VLOOKUP(C1265,'2. n_obs_id1'!$A:$B,2,FALSE))</f>
        <v>46</v>
      </c>
    </row>
    <row r="1266" spans="1:26" x14ac:dyDescent="0.2">
      <c r="A1266">
        <v>1265</v>
      </c>
      <c r="B1266" t="s">
        <v>103</v>
      </c>
      <c r="C1266" t="s">
        <v>132</v>
      </c>
      <c r="D1266">
        <v>1</v>
      </c>
      <c r="E1266">
        <v>0</v>
      </c>
      <c r="F1266">
        <v>1</v>
      </c>
      <c r="G1266">
        <v>2</v>
      </c>
      <c r="H1266" s="7">
        <v>1</v>
      </c>
      <c r="I1266" s="7">
        <v>0</v>
      </c>
      <c r="J1266" t="s">
        <v>3</v>
      </c>
      <c r="K1266" t="s">
        <v>2</v>
      </c>
      <c r="L1266" t="s">
        <v>6</v>
      </c>
      <c r="M1266" t="s">
        <v>6</v>
      </c>
      <c r="N1266" s="1">
        <v>94.833333333333329</v>
      </c>
      <c r="O1266" s="1">
        <v>78.86666666666666</v>
      </c>
      <c r="P1266" s="1">
        <v>76.687678280151374</v>
      </c>
      <c r="Q1266" s="1">
        <v>41.109609582188931</v>
      </c>
      <c r="R1266" s="1">
        <v>67.78205663569527</v>
      </c>
      <c r="S1266" s="1">
        <v>41.109609582188973</v>
      </c>
      <c r="T1266" s="1">
        <v>8.9056216444561045</v>
      </c>
      <c r="U1266" s="1">
        <v>0</v>
      </c>
      <c r="V1266" s="13">
        <v>2014</v>
      </c>
      <c r="W1266" s="13" t="s">
        <v>10</v>
      </c>
      <c r="X1266" s="13" t="s">
        <v>80</v>
      </c>
      <c r="Y1266" s="14">
        <f>VLOOKUP(B1266,'2. n_obs_id1'!$A:$B,2,FALSE)</f>
        <v>38</v>
      </c>
      <c r="Z1266" s="14">
        <f>IF(ISERROR(VLOOKUP(C1266,'2. n_obs_id1'!$A:$B,2,FALSE)),0,VLOOKUP(C1266,'2. n_obs_id1'!$A:$B,2,FALSE))</f>
        <v>46</v>
      </c>
    </row>
    <row r="1267" spans="1:26" x14ac:dyDescent="0.2">
      <c r="A1267">
        <v>1266</v>
      </c>
      <c r="B1267" t="s">
        <v>103</v>
      </c>
      <c r="C1267" t="s">
        <v>132</v>
      </c>
      <c r="D1267">
        <v>1</v>
      </c>
      <c r="E1267">
        <v>0</v>
      </c>
      <c r="F1267">
        <v>1</v>
      </c>
      <c r="G1267">
        <v>2</v>
      </c>
      <c r="H1267" s="7">
        <v>1</v>
      </c>
      <c r="I1267" s="7">
        <v>0</v>
      </c>
      <c r="J1267" t="s">
        <v>3</v>
      </c>
      <c r="K1267" t="s">
        <v>2</v>
      </c>
      <c r="L1267" t="s">
        <v>6</v>
      </c>
      <c r="M1267" t="s">
        <v>6</v>
      </c>
      <c r="N1267" s="1">
        <v>94.833333333333329</v>
      </c>
      <c r="O1267" s="1">
        <v>78.86666666666666</v>
      </c>
      <c r="P1267" s="1">
        <v>76.687678280151374</v>
      </c>
      <c r="Q1267" s="1">
        <v>41.109609582188931</v>
      </c>
      <c r="R1267" s="1">
        <v>67.78205663569527</v>
      </c>
      <c r="S1267" s="1">
        <v>41.109609582188973</v>
      </c>
      <c r="T1267" s="1">
        <v>8.9056216444561045</v>
      </c>
      <c r="U1267" s="1">
        <v>0</v>
      </c>
      <c r="V1267" s="13">
        <v>2014</v>
      </c>
      <c r="W1267" s="13" t="s">
        <v>10</v>
      </c>
      <c r="X1267" s="13" t="s">
        <v>80</v>
      </c>
      <c r="Y1267" s="14">
        <f>VLOOKUP(B1267,'2. n_obs_id1'!$A:$B,2,FALSE)</f>
        <v>38</v>
      </c>
      <c r="Z1267" s="14">
        <f>IF(ISERROR(VLOOKUP(C1267,'2. n_obs_id1'!$A:$B,2,FALSE)),0,VLOOKUP(C1267,'2. n_obs_id1'!$A:$B,2,FALSE))</f>
        <v>46</v>
      </c>
    </row>
    <row r="1268" spans="1:26" x14ac:dyDescent="0.2">
      <c r="A1268">
        <v>1267</v>
      </c>
      <c r="B1268" t="s">
        <v>132</v>
      </c>
      <c r="C1268" t="s">
        <v>137</v>
      </c>
      <c r="D1268">
        <v>1</v>
      </c>
      <c r="E1268">
        <v>0</v>
      </c>
      <c r="F1268">
        <v>1</v>
      </c>
      <c r="G1268">
        <v>2</v>
      </c>
      <c r="H1268" s="7">
        <v>1</v>
      </c>
      <c r="I1268" s="7">
        <v>0</v>
      </c>
      <c r="J1268" t="s">
        <v>2</v>
      </c>
      <c r="K1268" t="s">
        <v>2</v>
      </c>
      <c r="L1268" t="s">
        <v>6</v>
      </c>
      <c r="M1268" t="s">
        <v>4</v>
      </c>
      <c r="N1268" s="1">
        <v>78.86666666666666</v>
      </c>
      <c r="O1268" s="1">
        <v>69.181818181818187</v>
      </c>
      <c r="P1268" s="1">
        <v>41.109609582188931</v>
      </c>
      <c r="Q1268" s="1">
        <v>57.974132162542979</v>
      </c>
      <c r="R1268" s="1">
        <v>41.109609582188966</v>
      </c>
      <c r="S1268" s="1">
        <v>56.420044614117785</v>
      </c>
      <c r="T1268" s="1">
        <v>0</v>
      </c>
      <c r="U1268" s="1">
        <v>1.5540875484251941</v>
      </c>
      <c r="V1268" s="13">
        <v>2014</v>
      </c>
      <c r="W1268" s="13" t="s">
        <v>10</v>
      </c>
      <c r="X1268" s="13" t="s">
        <v>80</v>
      </c>
      <c r="Y1268" s="14">
        <f>VLOOKUP(B1268,'2. n_obs_id1'!$A:$B,2,FALSE)</f>
        <v>46</v>
      </c>
      <c r="Z1268" s="14">
        <f>IF(ISERROR(VLOOKUP(C1268,'2. n_obs_id1'!$A:$B,2,FALSE)),0,VLOOKUP(C1268,'2. n_obs_id1'!$A:$B,2,FALSE))</f>
        <v>77</v>
      </c>
    </row>
    <row r="1269" spans="1:26" x14ac:dyDescent="0.2">
      <c r="A1269">
        <v>1268</v>
      </c>
      <c r="B1269" t="s">
        <v>137</v>
      </c>
      <c r="C1269" t="s">
        <v>132</v>
      </c>
      <c r="D1269">
        <v>0</v>
      </c>
      <c r="E1269">
        <v>1</v>
      </c>
      <c r="F1269">
        <v>2</v>
      </c>
      <c r="G1269">
        <v>1</v>
      </c>
      <c r="H1269" s="7">
        <v>0</v>
      </c>
      <c r="I1269" s="7">
        <v>1</v>
      </c>
      <c r="J1269" t="s">
        <v>2</v>
      </c>
      <c r="K1269" t="s">
        <v>2</v>
      </c>
      <c r="L1269" t="s">
        <v>4</v>
      </c>
      <c r="M1269" t="s">
        <v>6</v>
      </c>
      <c r="N1269" s="1">
        <v>69.181818181818187</v>
      </c>
      <c r="O1269" s="1">
        <v>78.86666666666666</v>
      </c>
      <c r="P1269" s="1">
        <v>57.974132162542979</v>
      </c>
      <c r="Q1269" s="1">
        <v>41.109609582188931</v>
      </c>
      <c r="R1269" s="1">
        <v>58.402832169616239</v>
      </c>
      <c r="S1269" s="1">
        <v>41.109609582188973</v>
      </c>
      <c r="T1269" s="1">
        <v>-0.42870000707326028</v>
      </c>
      <c r="U1269" s="1">
        <v>0</v>
      </c>
      <c r="V1269" s="13">
        <v>2014</v>
      </c>
      <c r="W1269" s="13" t="s">
        <v>10</v>
      </c>
      <c r="X1269" s="13" t="s">
        <v>80</v>
      </c>
      <c r="Y1269" s="14">
        <f>VLOOKUP(B1269,'2. n_obs_id1'!$A:$B,2,FALSE)</f>
        <v>77</v>
      </c>
      <c r="Z1269" s="14">
        <f>IF(ISERROR(VLOOKUP(C1269,'2. n_obs_id1'!$A:$B,2,FALSE)),0,VLOOKUP(C1269,'2. n_obs_id1'!$A:$B,2,FALSE))</f>
        <v>46</v>
      </c>
    </row>
    <row r="1270" spans="1:26" x14ac:dyDescent="0.2">
      <c r="A1270">
        <v>1269</v>
      </c>
      <c r="B1270" t="s">
        <v>132</v>
      </c>
      <c r="C1270" t="s">
        <v>137</v>
      </c>
      <c r="D1270">
        <v>1</v>
      </c>
      <c r="E1270">
        <v>0</v>
      </c>
      <c r="F1270">
        <v>1</v>
      </c>
      <c r="G1270">
        <v>2</v>
      </c>
      <c r="H1270" s="7">
        <v>1</v>
      </c>
      <c r="I1270" s="7">
        <v>0</v>
      </c>
      <c r="J1270" t="s">
        <v>2</v>
      </c>
      <c r="K1270" t="s">
        <v>2</v>
      </c>
      <c r="L1270" t="s">
        <v>6</v>
      </c>
      <c r="M1270" t="s">
        <v>4</v>
      </c>
      <c r="N1270" s="1">
        <v>78.86666666666666</v>
      </c>
      <c r="O1270" s="1">
        <v>69.181818181818187</v>
      </c>
      <c r="P1270" s="1">
        <v>41.109609582188931</v>
      </c>
      <c r="Q1270" s="1">
        <v>57.974132162542979</v>
      </c>
      <c r="R1270" s="1">
        <v>41.109609582188966</v>
      </c>
      <c r="S1270" s="1">
        <v>56.420044614117785</v>
      </c>
      <c r="T1270" s="1">
        <v>0</v>
      </c>
      <c r="U1270" s="1">
        <v>1.5540875484251941</v>
      </c>
      <c r="V1270" s="13">
        <v>2014</v>
      </c>
      <c r="W1270" s="13" t="s">
        <v>10</v>
      </c>
      <c r="X1270" s="13" t="s">
        <v>80</v>
      </c>
      <c r="Y1270" s="14">
        <f>VLOOKUP(B1270,'2. n_obs_id1'!$A:$B,2,FALSE)</f>
        <v>46</v>
      </c>
      <c r="Z1270" s="14">
        <f>IF(ISERROR(VLOOKUP(C1270,'2. n_obs_id1'!$A:$B,2,FALSE)),0,VLOOKUP(C1270,'2. n_obs_id1'!$A:$B,2,FALSE))</f>
        <v>77</v>
      </c>
    </row>
    <row r="1271" spans="1:26" x14ac:dyDescent="0.2">
      <c r="A1271">
        <v>1270</v>
      </c>
      <c r="B1271" t="s">
        <v>103</v>
      </c>
      <c r="C1271" t="s">
        <v>132</v>
      </c>
      <c r="D1271">
        <v>1</v>
      </c>
      <c r="E1271">
        <v>0</v>
      </c>
      <c r="F1271">
        <v>2</v>
      </c>
      <c r="G1271">
        <v>1</v>
      </c>
      <c r="H1271" s="7">
        <v>1</v>
      </c>
      <c r="I1271" s="7">
        <v>0</v>
      </c>
      <c r="J1271" t="s">
        <v>3</v>
      </c>
      <c r="K1271" t="s">
        <v>2</v>
      </c>
      <c r="L1271" t="s">
        <v>6</v>
      </c>
      <c r="M1271" t="s">
        <v>6</v>
      </c>
      <c r="N1271" s="1">
        <v>94.833333333333329</v>
      </c>
      <c r="O1271" s="1">
        <v>78.86666666666666</v>
      </c>
      <c r="P1271" s="1">
        <v>76.687678280151374</v>
      </c>
      <c r="Q1271" s="1">
        <v>41.109609582188931</v>
      </c>
      <c r="R1271" s="1">
        <v>67.78205663569527</v>
      </c>
      <c r="S1271" s="1">
        <v>41.109609582188973</v>
      </c>
      <c r="T1271" s="1">
        <v>8.9056216444561045</v>
      </c>
      <c r="U1271" s="1">
        <v>0</v>
      </c>
      <c r="V1271" s="13">
        <v>2014</v>
      </c>
      <c r="W1271" s="13" t="s">
        <v>10</v>
      </c>
      <c r="X1271" s="13" t="s">
        <v>80</v>
      </c>
      <c r="Y1271" s="14">
        <f>VLOOKUP(B1271,'2. n_obs_id1'!$A:$B,2,FALSE)</f>
        <v>38</v>
      </c>
      <c r="Z1271" s="14">
        <f>IF(ISERROR(VLOOKUP(C1271,'2. n_obs_id1'!$A:$B,2,FALSE)),0,VLOOKUP(C1271,'2. n_obs_id1'!$A:$B,2,FALSE))</f>
        <v>46</v>
      </c>
    </row>
    <row r="1272" spans="1:26" x14ac:dyDescent="0.2">
      <c r="A1272">
        <v>1271</v>
      </c>
      <c r="B1272" t="s">
        <v>103</v>
      </c>
      <c r="C1272" t="s">
        <v>137</v>
      </c>
      <c r="D1272">
        <v>1</v>
      </c>
      <c r="E1272">
        <v>0</v>
      </c>
      <c r="F1272">
        <v>1</v>
      </c>
      <c r="G1272">
        <v>2</v>
      </c>
      <c r="H1272" s="7">
        <v>1</v>
      </c>
      <c r="I1272" s="7">
        <v>0</v>
      </c>
      <c r="J1272" t="s">
        <v>3</v>
      </c>
      <c r="K1272" t="s">
        <v>2</v>
      </c>
      <c r="L1272" t="s">
        <v>6</v>
      </c>
      <c r="M1272" t="s">
        <v>4</v>
      </c>
      <c r="N1272" s="1">
        <v>94.833333333333329</v>
      </c>
      <c r="O1272" s="1">
        <v>69.181818181818187</v>
      </c>
      <c r="P1272" s="1">
        <v>76.687678280151374</v>
      </c>
      <c r="Q1272" s="1">
        <v>57.974132162542979</v>
      </c>
      <c r="R1272" s="1">
        <v>67.78205663569527</v>
      </c>
      <c r="S1272" s="1">
        <v>56.420044614117785</v>
      </c>
      <c r="T1272" s="1">
        <v>8.9056216444561045</v>
      </c>
      <c r="U1272" s="1">
        <v>1.5540875484251941</v>
      </c>
      <c r="V1272" s="13">
        <v>2014</v>
      </c>
      <c r="W1272" s="13" t="s">
        <v>10</v>
      </c>
      <c r="X1272" s="13" t="s">
        <v>80</v>
      </c>
      <c r="Y1272" s="14">
        <f>VLOOKUP(B1272,'2. n_obs_id1'!$A:$B,2,FALSE)</f>
        <v>38</v>
      </c>
      <c r="Z1272" s="14">
        <f>IF(ISERROR(VLOOKUP(C1272,'2. n_obs_id1'!$A:$B,2,FALSE)),0,VLOOKUP(C1272,'2. n_obs_id1'!$A:$B,2,FALSE))</f>
        <v>77</v>
      </c>
    </row>
    <row r="1273" spans="1:26" x14ac:dyDescent="0.2">
      <c r="A1273">
        <v>1272</v>
      </c>
      <c r="B1273" t="s">
        <v>132</v>
      </c>
      <c r="C1273" t="s">
        <v>128</v>
      </c>
      <c r="D1273">
        <v>0</v>
      </c>
      <c r="E1273">
        <v>1</v>
      </c>
      <c r="F1273">
        <v>1</v>
      </c>
      <c r="G1273">
        <v>2</v>
      </c>
      <c r="H1273" s="7">
        <v>0</v>
      </c>
      <c r="I1273" s="7">
        <v>1</v>
      </c>
      <c r="J1273" t="s">
        <v>2</v>
      </c>
      <c r="K1273" t="s">
        <v>3</v>
      </c>
      <c r="L1273" t="s">
        <v>6</v>
      </c>
      <c r="M1273" t="s">
        <v>6</v>
      </c>
      <c r="N1273" s="1">
        <v>78.86666666666666</v>
      </c>
      <c r="O1273" s="1">
        <v>93</v>
      </c>
      <c r="P1273" s="1">
        <v>41.109609582188931</v>
      </c>
      <c r="Q1273" s="1">
        <v>10.440306508910551</v>
      </c>
      <c r="R1273" s="1">
        <v>41.109609582188966</v>
      </c>
      <c r="S1273" s="1">
        <v>9.2120351549210735</v>
      </c>
      <c r="T1273" s="1">
        <v>0</v>
      </c>
      <c r="U1273" s="1">
        <v>1.2282713539894772</v>
      </c>
      <c r="V1273" s="13">
        <v>2014</v>
      </c>
      <c r="W1273" s="13" t="s">
        <v>10</v>
      </c>
      <c r="X1273" s="13" t="s">
        <v>80</v>
      </c>
      <c r="Y1273" s="14">
        <f>VLOOKUP(B1273,'2. n_obs_id1'!$A:$B,2,FALSE)</f>
        <v>46</v>
      </c>
      <c r="Z1273" s="14">
        <f>IF(ISERROR(VLOOKUP(C1273,'2. n_obs_id1'!$A:$B,2,FALSE)),0,VLOOKUP(C1273,'2. n_obs_id1'!$A:$B,2,FALSE))</f>
        <v>11</v>
      </c>
    </row>
    <row r="1274" spans="1:26" x14ac:dyDescent="0.2">
      <c r="A1274">
        <v>1273</v>
      </c>
      <c r="B1274" t="s">
        <v>103</v>
      </c>
      <c r="C1274" t="s">
        <v>128</v>
      </c>
      <c r="D1274">
        <v>0</v>
      </c>
      <c r="E1274">
        <v>1</v>
      </c>
      <c r="F1274">
        <v>1</v>
      </c>
      <c r="G1274">
        <v>2</v>
      </c>
      <c r="H1274" s="7">
        <v>0</v>
      </c>
      <c r="I1274" s="7">
        <v>1</v>
      </c>
      <c r="J1274" t="s">
        <v>3</v>
      </c>
      <c r="K1274" t="s">
        <v>3</v>
      </c>
      <c r="L1274" t="s">
        <v>6</v>
      </c>
      <c r="M1274" t="s">
        <v>6</v>
      </c>
      <c r="N1274" s="1">
        <v>94.833333333333329</v>
      </c>
      <c r="O1274" s="1">
        <v>93</v>
      </c>
      <c r="P1274" s="1">
        <v>76.687678280151374</v>
      </c>
      <c r="Q1274" s="1">
        <v>10.440306508910551</v>
      </c>
      <c r="R1274" s="1">
        <v>67.78205663569527</v>
      </c>
      <c r="S1274" s="1">
        <v>9.2120351549210735</v>
      </c>
      <c r="T1274" s="1">
        <v>8.9056216444561045</v>
      </c>
      <c r="U1274" s="1">
        <v>1.2282713539894772</v>
      </c>
      <c r="V1274" s="13">
        <v>2014</v>
      </c>
      <c r="W1274" s="13" t="s">
        <v>10</v>
      </c>
      <c r="X1274" s="13" t="s">
        <v>80</v>
      </c>
      <c r="Y1274" s="14">
        <f>VLOOKUP(B1274,'2. n_obs_id1'!$A:$B,2,FALSE)</f>
        <v>38</v>
      </c>
      <c r="Z1274" s="14">
        <f>IF(ISERROR(VLOOKUP(C1274,'2. n_obs_id1'!$A:$B,2,FALSE)),0,VLOOKUP(C1274,'2. n_obs_id1'!$A:$B,2,FALSE))</f>
        <v>11</v>
      </c>
    </row>
    <row r="1275" spans="1:26" x14ac:dyDescent="0.2">
      <c r="A1275">
        <v>1274</v>
      </c>
      <c r="B1275" t="s">
        <v>152</v>
      </c>
      <c r="C1275" t="s">
        <v>100</v>
      </c>
      <c r="D1275">
        <v>1</v>
      </c>
      <c r="E1275">
        <v>0</v>
      </c>
      <c r="F1275">
        <v>2</v>
      </c>
      <c r="G1275">
        <v>1</v>
      </c>
      <c r="H1275" s="7">
        <v>1</v>
      </c>
      <c r="I1275" s="7">
        <v>0</v>
      </c>
      <c r="J1275" t="s">
        <v>2</v>
      </c>
      <c r="K1275" t="s">
        <v>2</v>
      </c>
      <c r="L1275" t="s">
        <v>6</v>
      </c>
      <c r="M1275" t="s">
        <v>6</v>
      </c>
      <c r="N1275" s="1">
        <v>92.333333333333329</v>
      </c>
      <c r="O1275" s="1">
        <v>85.666666666666671</v>
      </c>
      <c r="P1275" s="1">
        <v>36.674241641784498</v>
      </c>
      <c r="Q1275" s="1">
        <v>22.472205054244231</v>
      </c>
      <c r="R1275" s="1">
        <v>33.698602058570671</v>
      </c>
      <c r="S1275" s="1">
        <v>25.466237699519432</v>
      </c>
      <c r="T1275" s="1">
        <v>2.9756395832138267</v>
      </c>
      <c r="U1275" s="1">
        <v>-2.9940326452752011</v>
      </c>
      <c r="V1275" s="13">
        <v>2014</v>
      </c>
      <c r="W1275" s="13" t="s">
        <v>10</v>
      </c>
      <c r="X1275" s="13" t="s">
        <v>71</v>
      </c>
      <c r="Y1275" s="14">
        <f>VLOOKUP(B1275,'2. n_obs_id1'!$A:$B,2,FALSE)</f>
        <v>87</v>
      </c>
      <c r="Z1275" s="14">
        <f>IF(ISERROR(VLOOKUP(C1275,'2. n_obs_id1'!$A:$B,2,FALSE)),0,VLOOKUP(C1275,'2. n_obs_id1'!$A:$B,2,FALSE))</f>
        <v>42</v>
      </c>
    </row>
    <row r="1276" spans="1:26" x14ac:dyDescent="0.2">
      <c r="A1276">
        <v>1275</v>
      </c>
      <c r="B1276" t="s">
        <v>100</v>
      </c>
      <c r="C1276" t="s">
        <v>152</v>
      </c>
      <c r="D1276">
        <v>0</v>
      </c>
      <c r="E1276">
        <v>1</v>
      </c>
      <c r="F1276">
        <v>2</v>
      </c>
      <c r="G1276">
        <v>1</v>
      </c>
      <c r="H1276" s="7">
        <v>0</v>
      </c>
      <c r="I1276" s="7">
        <v>1</v>
      </c>
      <c r="J1276" t="s">
        <v>2</v>
      </c>
      <c r="K1276" t="s">
        <v>2</v>
      </c>
      <c r="L1276" t="s">
        <v>6</v>
      </c>
      <c r="M1276" t="s">
        <v>6</v>
      </c>
      <c r="N1276" s="1">
        <v>85.666666666666671</v>
      </c>
      <c r="O1276" s="1">
        <v>92.333333333333329</v>
      </c>
      <c r="P1276" s="1">
        <v>22.472205054244231</v>
      </c>
      <c r="Q1276" s="1">
        <v>36.674241641784498</v>
      </c>
      <c r="R1276" s="1">
        <v>23.09909307574117</v>
      </c>
      <c r="S1276" s="1">
        <v>34.012528718814842</v>
      </c>
      <c r="T1276" s="1">
        <v>-0.62688802149693856</v>
      </c>
      <c r="U1276" s="1">
        <v>2.6617129229696559</v>
      </c>
      <c r="V1276" s="13">
        <v>2014</v>
      </c>
      <c r="W1276" s="13" t="s">
        <v>10</v>
      </c>
      <c r="X1276" s="13" t="s">
        <v>71</v>
      </c>
      <c r="Y1276" s="14">
        <f>VLOOKUP(B1276,'2. n_obs_id1'!$A:$B,2,FALSE)</f>
        <v>42</v>
      </c>
      <c r="Z1276" s="14">
        <f>IF(ISERROR(VLOOKUP(C1276,'2. n_obs_id1'!$A:$B,2,FALSE)),0,VLOOKUP(C1276,'2. n_obs_id1'!$A:$B,2,FALSE))</f>
        <v>87</v>
      </c>
    </row>
    <row r="1277" spans="1:26" x14ac:dyDescent="0.2">
      <c r="A1277">
        <v>1276</v>
      </c>
      <c r="B1277" t="s">
        <v>152</v>
      </c>
      <c r="C1277" t="s">
        <v>100</v>
      </c>
      <c r="D1277">
        <v>1</v>
      </c>
      <c r="E1277">
        <v>0</v>
      </c>
      <c r="F1277">
        <v>1</v>
      </c>
      <c r="G1277">
        <v>2</v>
      </c>
      <c r="H1277" s="7">
        <v>1</v>
      </c>
      <c r="I1277" s="7">
        <v>0</v>
      </c>
      <c r="J1277" t="s">
        <v>2</v>
      </c>
      <c r="K1277" t="s">
        <v>2</v>
      </c>
      <c r="L1277" t="s">
        <v>6</v>
      </c>
      <c r="M1277" t="s">
        <v>6</v>
      </c>
      <c r="N1277" s="1">
        <v>92.333333333333329</v>
      </c>
      <c r="O1277" s="1">
        <v>85.666666666666671</v>
      </c>
      <c r="P1277" s="1">
        <v>36.674241641784498</v>
      </c>
      <c r="Q1277" s="1">
        <v>22.472205054244231</v>
      </c>
      <c r="R1277" s="1">
        <v>33.698602058570671</v>
      </c>
      <c r="S1277" s="1">
        <v>25.466237699519432</v>
      </c>
      <c r="T1277" s="1">
        <v>2.9756395832138267</v>
      </c>
      <c r="U1277" s="1">
        <v>-2.9940326452752011</v>
      </c>
      <c r="V1277" s="13">
        <v>2014</v>
      </c>
      <c r="W1277" s="13" t="s">
        <v>10</v>
      </c>
      <c r="X1277" s="13" t="s">
        <v>71</v>
      </c>
      <c r="Y1277" s="14">
        <f>VLOOKUP(B1277,'2. n_obs_id1'!$A:$B,2,FALSE)</f>
        <v>87</v>
      </c>
      <c r="Z1277" s="14">
        <f>IF(ISERROR(VLOOKUP(C1277,'2. n_obs_id1'!$A:$B,2,FALSE)),0,VLOOKUP(C1277,'2. n_obs_id1'!$A:$B,2,FALSE))</f>
        <v>42</v>
      </c>
    </row>
    <row r="1278" spans="1:26" x14ac:dyDescent="0.2">
      <c r="A1278">
        <v>1277</v>
      </c>
      <c r="B1278" t="s">
        <v>152</v>
      </c>
      <c r="C1278" t="s">
        <v>100</v>
      </c>
      <c r="D1278">
        <v>1</v>
      </c>
      <c r="E1278">
        <v>0</v>
      </c>
      <c r="F1278">
        <v>1</v>
      </c>
      <c r="G1278">
        <v>2</v>
      </c>
      <c r="H1278" s="7">
        <v>1</v>
      </c>
      <c r="I1278" s="7">
        <v>0</v>
      </c>
      <c r="J1278" t="s">
        <v>2</v>
      </c>
      <c r="K1278" t="s">
        <v>2</v>
      </c>
      <c r="L1278" t="s">
        <v>6</v>
      </c>
      <c r="M1278" t="s">
        <v>6</v>
      </c>
      <c r="N1278" s="1">
        <v>92.333333333333329</v>
      </c>
      <c r="O1278" s="1">
        <v>85.666666666666671</v>
      </c>
      <c r="P1278" s="1">
        <v>36.674241641784498</v>
      </c>
      <c r="Q1278" s="1">
        <v>22.472205054244231</v>
      </c>
      <c r="R1278" s="1">
        <v>33.698602058570671</v>
      </c>
      <c r="S1278" s="1">
        <v>25.466237699519432</v>
      </c>
      <c r="T1278" s="1">
        <v>2.9756395832138267</v>
      </c>
      <c r="U1278" s="1">
        <v>-2.9940326452752011</v>
      </c>
      <c r="V1278" s="13">
        <v>2014</v>
      </c>
      <c r="W1278" s="13" t="s">
        <v>10</v>
      </c>
      <c r="X1278" s="13" t="s">
        <v>71</v>
      </c>
      <c r="Y1278" s="14">
        <f>VLOOKUP(B1278,'2. n_obs_id1'!$A:$B,2,FALSE)</f>
        <v>87</v>
      </c>
      <c r="Z1278" s="14">
        <f>IF(ISERROR(VLOOKUP(C1278,'2. n_obs_id1'!$A:$B,2,FALSE)),0,VLOOKUP(C1278,'2. n_obs_id1'!$A:$B,2,FALSE))</f>
        <v>42</v>
      </c>
    </row>
    <row r="1279" spans="1:26" x14ac:dyDescent="0.2">
      <c r="A1279">
        <v>1278</v>
      </c>
      <c r="B1279" t="s">
        <v>152</v>
      </c>
      <c r="C1279" t="s">
        <v>154</v>
      </c>
      <c r="D1279">
        <v>1</v>
      </c>
      <c r="E1279">
        <v>0</v>
      </c>
      <c r="F1279">
        <v>2</v>
      </c>
      <c r="G1279">
        <v>1</v>
      </c>
      <c r="H1279" s="7">
        <v>1</v>
      </c>
      <c r="I1279" s="7">
        <v>0</v>
      </c>
      <c r="J1279" t="s">
        <v>2</v>
      </c>
      <c r="K1279" t="s">
        <v>2</v>
      </c>
      <c r="L1279" t="s">
        <v>6</v>
      </c>
      <c r="M1279" t="s">
        <v>4</v>
      </c>
      <c r="N1279" s="1">
        <v>92.333333333333329</v>
      </c>
      <c r="O1279" s="1">
        <v>60.166666666666664</v>
      </c>
      <c r="P1279" s="1">
        <v>36.674241641784498</v>
      </c>
      <c r="Q1279" s="1">
        <v>29.732137494637012</v>
      </c>
      <c r="R1279" s="1">
        <v>33.698602058570671</v>
      </c>
      <c r="S1279" s="1">
        <v>38.502524349691555</v>
      </c>
      <c r="T1279" s="1">
        <v>2.9756395832138267</v>
      </c>
      <c r="U1279" s="1">
        <v>-8.770386855054543</v>
      </c>
      <c r="V1279" s="13">
        <v>2014</v>
      </c>
      <c r="W1279" s="13" t="s">
        <v>10</v>
      </c>
      <c r="X1279" s="13" t="s">
        <v>71</v>
      </c>
      <c r="Y1279" s="14">
        <f>VLOOKUP(B1279,'2. n_obs_id1'!$A:$B,2,FALSE)</f>
        <v>87</v>
      </c>
      <c r="Z1279" s="14">
        <f>IF(ISERROR(VLOOKUP(C1279,'2. n_obs_id1'!$A:$B,2,FALSE)),0,VLOOKUP(C1279,'2. n_obs_id1'!$A:$B,2,FALSE))</f>
        <v>158</v>
      </c>
    </row>
    <row r="1280" spans="1:26" x14ac:dyDescent="0.2">
      <c r="A1280">
        <v>1279</v>
      </c>
      <c r="B1280" t="s">
        <v>152</v>
      </c>
      <c r="C1280" t="s">
        <v>154</v>
      </c>
      <c r="D1280">
        <v>1</v>
      </c>
      <c r="E1280">
        <v>0</v>
      </c>
      <c r="F1280">
        <v>1</v>
      </c>
      <c r="G1280">
        <v>2</v>
      </c>
      <c r="H1280" s="7">
        <v>1</v>
      </c>
      <c r="I1280" s="7">
        <v>0</v>
      </c>
      <c r="J1280" t="s">
        <v>2</v>
      </c>
      <c r="K1280" t="s">
        <v>2</v>
      </c>
      <c r="L1280" t="s">
        <v>6</v>
      </c>
      <c r="M1280" t="s">
        <v>4</v>
      </c>
      <c r="N1280" s="1">
        <v>92.333333333333329</v>
      </c>
      <c r="O1280" s="1">
        <v>60.166666666666664</v>
      </c>
      <c r="P1280" s="1">
        <v>36.674241641784498</v>
      </c>
      <c r="Q1280" s="1">
        <v>29.732137494637012</v>
      </c>
      <c r="R1280" s="1">
        <v>33.698602058570671</v>
      </c>
      <c r="S1280" s="1">
        <v>38.502524349691555</v>
      </c>
      <c r="T1280" s="1">
        <v>2.9756395832138267</v>
      </c>
      <c r="U1280" s="1">
        <v>-8.770386855054543</v>
      </c>
      <c r="V1280" s="13">
        <v>2014</v>
      </c>
      <c r="W1280" s="13" t="s">
        <v>10</v>
      </c>
      <c r="X1280" s="13" t="s">
        <v>71</v>
      </c>
      <c r="Y1280" s="14">
        <f>VLOOKUP(B1280,'2. n_obs_id1'!$A:$B,2,FALSE)</f>
        <v>87</v>
      </c>
      <c r="Z1280" s="14">
        <f>IF(ISERROR(VLOOKUP(C1280,'2. n_obs_id1'!$A:$B,2,FALSE)),0,VLOOKUP(C1280,'2. n_obs_id1'!$A:$B,2,FALSE))</f>
        <v>158</v>
      </c>
    </row>
    <row r="1281" spans="1:26" x14ac:dyDescent="0.2">
      <c r="A1281">
        <v>1280</v>
      </c>
      <c r="B1281" t="s">
        <v>154</v>
      </c>
      <c r="C1281" t="s">
        <v>152</v>
      </c>
      <c r="D1281">
        <v>0</v>
      </c>
      <c r="E1281">
        <v>1</v>
      </c>
      <c r="F1281">
        <v>2</v>
      </c>
      <c r="G1281">
        <v>1</v>
      </c>
      <c r="H1281" s="7">
        <v>0</v>
      </c>
      <c r="I1281" s="7">
        <v>1</v>
      </c>
      <c r="J1281" t="s">
        <v>2</v>
      </c>
      <c r="K1281" t="s">
        <v>2</v>
      </c>
      <c r="L1281" t="s">
        <v>4</v>
      </c>
      <c r="M1281" t="s">
        <v>6</v>
      </c>
      <c r="N1281" s="1">
        <v>60.166666666666664</v>
      </c>
      <c r="O1281" s="1">
        <v>92.333333333333329</v>
      </c>
      <c r="P1281" s="1">
        <v>29.732137494637012</v>
      </c>
      <c r="Q1281" s="1">
        <v>36.674241641784498</v>
      </c>
      <c r="R1281" s="1">
        <v>38.637286496795177</v>
      </c>
      <c r="S1281" s="1">
        <v>34.012528718814842</v>
      </c>
      <c r="T1281" s="1">
        <v>-8.905149002158165</v>
      </c>
      <c r="U1281" s="1">
        <v>2.6617129229696559</v>
      </c>
      <c r="V1281" s="13">
        <v>2014</v>
      </c>
      <c r="W1281" s="13" t="s">
        <v>10</v>
      </c>
      <c r="X1281" s="13" t="s">
        <v>71</v>
      </c>
      <c r="Y1281" s="14">
        <f>VLOOKUP(B1281,'2. n_obs_id1'!$A:$B,2,FALSE)</f>
        <v>158</v>
      </c>
      <c r="Z1281" s="14">
        <f>IF(ISERROR(VLOOKUP(C1281,'2. n_obs_id1'!$A:$B,2,FALSE)),0,VLOOKUP(C1281,'2. n_obs_id1'!$A:$B,2,FALSE))</f>
        <v>87</v>
      </c>
    </row>
    <row r="1282" spans="1:26" x14ac:dyDescent="0.2">
      <c r="A1282">
        <v>1281</v>
      </c>
      <c r="B1282" t="s">
        <v>152</v>
      </c>
      <c r="C1282" t="s">
        <v>138</v>
      </c>
      <c r="D1282">
        <v>1</v>
      </c>
      <c r="E1282">
        <v>0</v>
      </c>
      <c r="F1282">
        <v>1</v>
      </c>
      <c r="G1282">
        <v>2</v>
      </c>
      <c r="H1282" s="7">
        <v>1</v>
      </c>
      <c r="I1282" s="7">
        <v>0</v>
      </c>
      <c r="J1282" t="s">
        <v>2</v>
      </c>
      <c r="K1282" t="s">
        <v>2</v>
      </c>
      <c r="L1282" t="s">
        <v>6</v>
      </c>
      <c r="M1282" t="s">
        <v>6</v>
      </c>
      <c r="N1282" s="1">
        <v>92.333333333333329</v>
      </c>
      <c r="O1282" s="1">
        <v>78.857142857142861</v>
      </c>
      <c r="P1282" s="1">
        <v>36.674241641784498</v>
      </c>
      <c r="Q1282" s="1">
        <v>101.07423014794622</v>
      </c>
      <c r="R1282" s="1">
        <v>33.698602058570671</v>
      </c>
      <c r="S1282" s="1">
        <v>38.572545498119524</v>
      </c>
      <c r="T1282" s="1">
        <v>2.9756395832138267</v>
      </c>
      <c r="U1282" s="1">
        <v>62.5016846498267</v>
      </c>
      <c r="V1282" s="13">
        <v>2014</v>
      </c>
      <c r="W1282" s="13" t="s">
        <v>10</v>
      </c>
      <c r="X1282" s="13" t="s">
        <v>71</v>
      </c>
      <c r="Y1282" s="14">
        <f>VLOOKUP(B1282,'2. n_obs_id1'!$A:$B,2,FALSE)</f>
        <v>87</v>
      </c>
      <c r="Z1282" s="14">
        <f>IF(ISERROR(VLOOKUP(C1282,'2. n_obs_id1'!$A:$B,2,FALSE)),0,VLOOKUP(C1282,'2. n_obs_id1'!$A:$B,2,FALSE))</f>
        <v>58</v>
      </c>
    </row>
    <row r="1283" spans="1:26" x14ac:dyDescent="0.2">
      <c r="A1283">
        <v>1282</v>
      </c>
      <c r="B1283" t="s">
        <v>132</v>
      </c>
      <c r="C1283" t="s">
        <v>128</v>
      </c>
      <c r="D1283">
        <v>0</v>
      </c>
      <c r="E1283">
        <v>1</v>
      </c>
      <c r="F1283">
        <v>1</v>
      </c>
      <c r="G1283">
        <v>2</v>
      </c>
      <c r="H1283" s="7">
        <v>0</v>
      </c>
      <c r="I1283" s="7">
        <v>1</v>
      </c>
      <c r="J1283" t="s">
        <v>2</v>
      </c>
      <c r="K1283" t="s">
        <v>3</v>
      </c>
      <c r="L1283" t="s">
        <v>6</v>
      </c>
      <c r="M1283" t="s">
        <v>6</v>
      </c>
      <c r="N1283" s="1">
        <v>78.86666666666666</v>
      </c>
      <c r="O1283" s="1">
        <v>93</v>
      </c>
      <c r="P1283" s="1">
        <v>41.109609582188931</v>
      </c>
      <c r="Q1283" s="1">
        <v>10.440306508910551</v>
      </c>
      <c r="R1283" s="1">
        <v>41.109609582188966</v>
      </c>
      <c r="S1283" s="1">
        <v>9.2120351549210735</v>
      </c>
      <c r="T1283" s="1">
        <v>0</v>
      </c>
      <c r="U1283" s="1">
        <v>1.2282713539894772</v>
      </c>
      <c r="V1283" s="13">
        <v>2014</v>
      </c>
      <c r="W1283" s="13" t="s">
        <v>10</v>
      </c>
      <c r="X1283" s="13" t="s">
        <v>80</v>
      </c>
      <c r="Y1283" s="14">
        <f>VLOOKUP(B1283,'2. n_obs_id1'!$A:$B,2,FALSE)</f>
        <v>46</v>
      </c>
      <c r="Z1283" s="14">
        <f>IF(ISERROR(VLOOKUP(C1283,'2. n_obs_id1'!$A:$B,2,FALSE)),0,VLOOKUP(C1283,'2. n_obs_id1'!$A:$B,2,FALSE))</f>
        <v>11</v>
      </c>
    </row>
    <row r="1284" spans="1:26" x14ac:dyDescent="0.2">
      <c r="A1284">
        <v>1283</v>
      </c>
      <c r="B1284" t="s">
        <v>128</v>
      </c>
      <c r="C1284" t="s">
        <v>132</v>
      </c>
      <c r="D1284">
        <v>1</v>
      </c>
      <c r="E1284">
        <v>0</v>
      </c>
      <c r="F1284">
        <v>2</v>
      </c>
      <c r="G1284">
        <v>1</v>
      </c>
      <c r="H1284" s="7">
        <v>1</v>
      </c>
      <c r="I1284" s="7">
        <v>0</v>
      </c>
      <c r="J1284" t="s">
        <v>3</v>
      </c>
      <c r="K1284" t="s">
        <v>2</v>
      </c>
      <c r="L1284" t="s">
        <v>6</v>
      </c>
      <c r="M1284" t="s">
        <v>6</v>
      </c>
      <c r="N1284" s="1">
        <v>93</v>
      </c>
      <c r="O1284" s="1">
        <v>78.86666666666666</v>
      </c>
      <c r="P1284" s="1">
        <v>10.440306508910551</v>
      </c>
      <c r="Q1284" s="1">
        <v>41.109609582188931</v>
      </c>
      <c r="R1284" s="1">
        <v>10.440306508910551</v>
      </c>
      <c r="S1284" s="1">
        <v>41.109609582188973</v>
      </c>
      <c r="T1284" s="1">
        <v>0</v>
      </c>
      <c r="U1284" s="1">
        <v>0</v>
      </c>
      <c r="V1284" s="13">
        <v>2014</v>
      </c>
      <c r="W1284" s="13" t="s">
        <v>10</v>
      </c>
      <c r="X1284" s="13" t="s">
        <v>80</v>
      </c>
      <c r="Y1284" s="14">
        <f>VLOOKUP(B1284,'2. n_obs_id1'!$A:$B,2,FALSE)</f>
        <v>11</v>
      </c>
      <c r="Z1284" s="14">
        <f>IF(ISERROR(VLOOKUP(C1284,'2. n_obs_id1'!$A:$B,2,FALSE)),0,VLOOKUP(C1284,'2. n_obs_id1'!$A:$B,2,FALSE))</f>
        <v>46</v>
      </c>
    </row>
    <row r="1285" spans="1:26" x14ac:dyDescent="0.2">
      <c r="A1285">
        <v>1284</v>
      </c>
      <c r="B1285" t="s">
        <v>132</v>
      </c>
      <c r="C1285" t="s">
        <v>128</v>
      </c>
      <c r="D1285">
        <v>0</v>
      </c>
      <c r="E1285">
        <v>1</v>
      </c>
      <c r="F1285">
        <v>2</v>
      </c>
      <c r="G1285">
        <v>1</v>
      </c>
      <c r="H1285" s="7" t="s">
        <v>5</v>
      </c>
      <c r="I1285" s="7" t="s">
        <v>5</v>
      </c>
      <c r="J1285" t="s">
        <v>2</v>
      </c>
      <c r="K1285" t="s">
        <v>3</v>
      </c>
      <c r="L1285" t="s">
        <v>6</v>
      </c>
      <c r="M1285" t="s">
        <v>6</v>
      </c>
      <c r="N1285" s="1">
        <v>78.86666666666666</v>
      </c>
      <c r="O1285" s="1">
        <v>93</v>
      </c>
      <c r="P1285" s="1">
        <v>41.109609582188931</v>
      </c>
      <c r="Q1285" s="1">
        <v>10.440306508910551</v>
      </c>
      <c r="R1285" s="1">
        <v>41.109609582188966</v>
      </c>
      <c r="S1285" s="1">
        <v>9.2120351549210735</v>
      </c>
      <c r="T1285" s="1">
        <v>0</v>
      </c>
      <c r="U1285" s="1">
        <v>1.2282713539894772</v>
      </c>
      <c r="V1285" s="13">
        <v>2014</v>
      </c>
      <c r="W1285" s="13" t="s">
        <v>10</v>
      </c>
      <c r="X1285" s="13" t="s">
        <v>80</v>
      </c>
      <c r="Y1285" s="14">
        <f>VLOOKUP(B1285,'2. n_obs_id1'!$A:$B,2,FALSE)</f>
        <v>46</v>
      </c>
      <c r="Z1285" s="14">
        <f>IF(ISERROR(VLOOKUP(C1285,'2. n_obs_id1'!$A:$B,2,FALSE)),0,VLOOKUP(C1285,'2. n_obs_id1'!$A:$B,2,FALSE))</f>
        <v>11</v>
      </c>
    </row>
    <row r="1286" spans="1:26" x14ac:dyDescent="0.2">
      <c r="A1286">
        <v>1285</v>
      </c>
      <c r="B1286" t="s">
        <v>128</v>
      </c>
      <c r="C1286" t="s">
        <v>132</v>
      </c>
      <c r="D1286">
        <v>1</v>
      </c>
      <c r="E1286">
        <v>0</v>
      </c>
      <c r="F1286">
        <v>1</v>
      </c>
      <c r="G1286">
        <v>2</v>
      </c>
      <c r="H1286" s="7" t="s">
        <v>5</v>
      </c>
      <c r="I1286" s="7" t="s">
        <v>5</v>
      </c>
      <c r="J1286" t="s">
        <v>3</v>
      </c>
      <c r="K1286" t="s">
        <v>2</v>
      </c>
      <c r="L1286" t="s">
        <v>6</v>
      </c>
      <c r="M1286" t="s">
        <v>6</v>
      </c>
      <c r="N1286" s="1">
        <v>93</v>
      </c>
      <c r="O1286" s="1">
        <v>78.86666666666666</v>
      </c>
      <c r="P1286" s="1">
        <v>10.440306508910551</v>
      </c>
      <c r="Q1286" s="1">
        <v>41.109609582188931</v>
      </c>
      <c r="R1286" s="1">
        <v>10.440306508910551</v>
      </c>
      <c r="S1286" s="1">
        <v>41.109609582188973</v>
      </c>
      <c r="T1286" s="1">
        <v>0</v>
      </c>
      <c r="U1286" s="1">
        <v>0</v>
      </c>
      <c r="V1286" s="13">
        <v>2014</v>
      </c>
      <c r="W1286" s="13" t="s">
        <v>10</v>
      </c>
      <c r="X1286" s="13" t="s">
        <v>80</v>
      </c>
      <c r="Y1286" s="14">
        <f>VLOOKUP(B1286,'2. n_obs_id1'!$A:$B,2,FALSE)</f>
        <v>11</v>
      </c>
      <c r="Z1286" s="14">
        <f>IF(ISERROR(VLOOKUP(C1286,'2. n_obs_id1'!$A:$B,2,FALSE)),0,VLOOKUP(C1286,'2. n_obs_id1'!$A:$B,2,FALSE))</f>
        <v>46</v>
      </c>
    </row>
    <row r="1287" spans="1:26" x14ac:dyDescent="0.2">
      <c r="A1287">
        <v>1286</v>
      </c>
      <c r="B1287" t="s">
        <v>132</v>
      </c>
      <c r="C1287" t="s">
        <v>128</v>
      </c>
      <c r="D1287">
        <v>0</v>
      </c>
      <c r="E1287">
        <v>1</v>
      </c>
      <c r="F1287">
        <v>2</v>
      </c>
      <c r="G1287">
        <v>1</v>
      </c>
      <c r="H1287" s="7" t="s">
        <v>5</v>
      </c>
      <c r="I1287" s="7" t="s">
        <v>5</v>
      </c>
      <c r="J1287" t="s">
        <v>2</v>
      </c>
      <c r="K1287" t="s">
        <v>3</v>
      </c>
      <c r="L1287" t="s">
        <v>6</v>
      </c>
      <c r="M1287" t="s">
        <v>6</v>
      </c>
      <c r="N1287" s="1">
        <v>78.86666666666666</v>
      </c>
      <c r="O1287" s="1">
        <v>93</v>
      </c>
      <c r="P1287" s="1">
        <v>41.109609582188931</v>
      </c>
      <c r="Q1287" s="1">
        <v>10.440306508910551</v>
      </c>
      <c r="R1287" s="1">
        <v>41.109609582188966</v>
      </c>
      <c r="S1287" s="1">
        <v>9.2120351549210735</v>
      </c>
      <c r="T1287" s="1">
        <v>0</v>
      </c>
      <c r="U1287" s="1">
        <v>1.2282713539894772</v>
      </c>
      <c r="V1287" s="13">
        <v>2014</v>
      </c>
      <c r="W1287" s="13" t="s">
        <v>10</v>
      </c>
      <c r="X1287" s="13" t="s">
        <v>80</v>
      </c>
      <c r="Y1287" s="14">
        <f>VLOOKUP(B1287,'2. n_obs_id1'!$A:$B,2,FALSE)</f>
        <v>46</v>
      </c>
      <c r="Z1287" s="14">
        <f>IF(ISERROR(VLOOKUP(C1287,'2. n_obs_id1'!$A:$B,2,FALSE)),0,VLOOKUP(C1287,'2. n_obs_id1'!$A:$B,2,FALSE))</f>
        <v>11</v>
      </c>
    </row>
    <row r="1288" spans="1:26" x14ac:dyDescent="0.2">
      <c r="A1288">
        <v>1287</v>
      </c>
      <c r="B1288" t="s">
        <v>128</v>
      </c>
      <c r="C1288" t="s">
        <v>132</v>
      </c>
      <c r="D1288">
        <v>1</v>
      </c>
      <c r="E1288">
        <v>0</v>
      </c>
      <c r="F1288">
        <v>1</v>
      </c>
      <c r="G1288">
        <v>2</v>
      </c>
      <c r="H1288" s="7">
        <v>1</v>
      </c>
      <c r="I1288" s="7">
        <v>0</v>
      </c>
      <c r="J1288" t="s">
        <v>3</v>
      </c>
      <c r="K1288" t="s">
        <v>2</v>
      </c>
      <c r="L1288" t="s">
        <v>6</v>
      </c>
      <c r="M1288" t="s">
        <v>6</v>
      </c>
      <c r="N1288" s="1">
        <v>93</v>
      </c>
      <c r="O1288" s="1">
        <v>78.86666666666666</v>
      </c>
      <c r="P1288" s="1">
        <v>10.440306508910551</v>
      </c>
      <c r="Q1288" s="1">
        <v>41.109609582188931</v>
      </c>
      <c r="R1288" s="1">
        <v>10.440306508910551</v>
      </c>
      <c r="S1288" s="1">
        <v>41.109609582188973</v>
      </c>
      <c r="T1288" s="1">
        <v>0</v>
      </c>
      <c r="U1288" s="1">
        <v>0</v>
      </c>
      <c r="V1288" s="13">
        <v>2014</v>
      </c>
      <c r="W1288" s="13" t="s">
        <v>10</v>
      </c>
      <c r="X1288" s="13" t="s">
        <v>80</v>
      </c>
      <c r="Y1288" s="14">
        <f>VLOOKUP(B1288,'2. n_obs_id1'!$A:$B,2,FALSE)</f>
        <v>11</v>
      </c>
      <c r="Z1288" s="14">
        <f>IF(ISERROR(VLOOKUP(C1288,'2. n_obs_id1'!$A:$B,2,FALSE)),0,VLOOKUP(C1288,'2. n_obs_id1'!$A:$B,2,FALSE))</f>
        <v>46</v>
      </c>
    </row>
    <row r="1289" spans="1:26" x14ac:dyDescent="0.2">
      <c r="A1289">
        <v>1288</v>
      </c>
      <c r="B1289" t="s">
        <v>166</v>
      </c>
      <c r="C1289" t="s">
        <v>102</v>
      </c>
      <c r="D1289">
        <v>0</v>
      </c>
      <c r="E1289">
        <v>1</v>
      </c>
      <c r="F1289">
        <v>2</v>
      </c>
      <c r="G1289">
        <v>1</v>
      </c>
      <c r="H1289" s="7">
        <v>0</v>
      </c>
      <c r="I1289" s="7">
        <v>1</v>
      </c>
      <c r="J1289" t="s">
        <v>3</v>
      </c>
      <c r="K1289" t="s">
        <v>3</v>
      </c>
      <c r="L1289" t="s">
        <v>4</v>
      </c>
      <c r="M1289" t="s">
        <v>6</v>
      </c>
      <c r="N1289" s="1">
        <v>76.666666666666671</v>
      </c>
      <c r="O1289" s="1">
        <v>101.85714285714286</v>
      </c>
      <c r="P1289" s="1">
        <v>49.648766349225639</v>
      </c>
      <c r="Q1289" s="1">
        <v>10.295630140987001</v>
      </c>
      <c r="R1289" s="1">
        <v>44.413177614464104</v>
      </c>
      <c r="S1289" s="1">
        <v>24.7030732082135</v>
      </c>
      <c r="T1289" s="1">
        <v>5.2355887347615351</v>
      </c>
      <c r="U1289" s="1">
        <v>-14.407443067226499</v>
      </c>
      <c r="V1289" s="13">
        <v>2014</v>
      </c>
      <c r="W1289" s="13" t="s">
        <v>10</v>
      </c>
      <c r="X1289" s="13" t="s">
        <v>45</v>
      </c>
      <c r="Y1289" s="14">
        <f>VLOOKUP(B1289,'2. n_obs_id1'!$A:$B,2,FALSE)</f>
        <v>63</v>
      </c>
      <c r="Z1289" s="14">
        <f>IF(ISERROR(VLOOKUP(C1289,'2. n_obs_id1'!$A:$B,2,FALSE)),0,VLOOKUP(C1289,'2. n_obs_id1'!$A:$B,2,FALSE))</f>
        <v>17</v>
      </c>
    </row>
    <row r="1290" spans="1:26" x14ac:dyDescent="0.2">
      <c r="A1290">
        <v>1289</v>
      </c>
      <c r="B1290" t="s">
        <v>139</v>
      </c>
      <c r="C1290" t="s">
        <v>146</v>
      </c>
      <c r="D1290">
        <v>1</v>
      </c>
      <c r="E1290">
        <v>0</v>
      </c>
      <c r="F1290">
        <v>1</v>
      </c>
      <c r="G1290">
        <v>2</v>
      </c>
      <c r="H1290" s="7">
        <v>1</v>
      </c>
      <c r="I1290" s="7">
        <v>0</v>
      </c>
      <c r="J1290" t="s">
        <v>3</v>
      </c>
      <c r="K1290" t="s">
        <v>3</v>
      </c>
      <c r="L1290" t="s">
        <v>6</v>
      </c>
      <c r="M1290" t="s">
        <v>6</v>
      </c>
      <c r="N1290" s="1">
        <v>89.166666666666671</v>
      </c>
      <c r="O1290" s="1">
        <v>80.333333333333329</v>
      </c>
      <c r="P1290" s="1">
        <v>18.681541692269406</v>
      </c>
      <c r="Q1290" s="1">
        <v>214.83249288690016</v>
      </c>
      <c r="R1290" s="1">
        <v>20.133436566864216</v>
      </c>
      <c r="S1290" s="1">
        <v>21.45114967092038</v>
      </c>
      <c r="T1290" s="1">
        <v>-1.4518948745948101</v>
      </c>
      <c r="U1290" s="1">
        <v>193.38134321597977</v>
      </c>
      <c r="V1290" s="13">
        <v>2014</v>
      </c>
      <c r="W1290" s="13" t="s">
        <v>10</v>
      </c>
      <c r="X1290" s="13" t="s">
        <v>83</v>
      </c>
      <c r="Y1290" s="14">
        <f>VLOOKUP(B1290,'2. n_obs_id1'!$A:$B,2,FALSE)</f>
        <v>51</v>
      </c>
      <c r="Z1290" s="14">
        <f>IF(ISERROR(VLOOKUP(C1290,'2. n_obs_id1'!$A:$B,2,FALSE)),0,VLOOKUP(C1290,'2. n_obs_id1'!$A:$B,2,FALSE))</f>
        <v>49</v>
      </c>
    </row>
    <row r="1291" spans="1:26" x14ac:dyDescent="0.2">
      <c r="A1291">
        <v>1290</v>
      </c>
      <c r="B1291" t="s">
        <v>139</v>
      </c>
      <c r="C1291" t="s">
        <v>159</v>
      </c>
      <c r="D1291">
        <v>1</v>
      </c>
      <c r="E1291">
        <v>0</v>
      </c>
      <c r="F1291">
        <v>1</v>
      </c>
      <c r="G1291">
        <v>2</v>
      </c>
      <c r="H1291" s="7">
        <v>1</v>
      </c>
      <c r="I1291" s="7">
        <v>0</v>
      </c>
      <c r="J1291" t="s">
        <v>3</v>
      </c>
      <c r="K1291" t="s">
        <v>2</v>
      </c>
      <c r="L1291" t="s">
        <v>6</v>
      </c>
      <c r="M1291" t="s">
        <v>4</v>
      </c>
      <c r="N1291" s="1">
        <v>89.166666666666671</v>
      </c>
      <c r="O1291" s="1">
        <v>63.875</v>
      </c>
      <c r="P1291" s="1">
        <v>18.681541692269406</v>
      </c>
      <c r="Q1291" s="1">
        <v>49.040799340956916</v>
      </c>
      <c r="R1291" s="1">
        <v>20.133436566864216</v>
      </c>
      <c r="S1291" s="1">
        <v>39.163553836654089</v>
      </c>
      <c r="T1291" s="1">
        <v>-1.4518948745948101</v>
      </c>
      <c r="U1291" s="1">
        <v>9.8772455043028273</v>
      </c>
      <c r="V1291" s="13">
        <v>2014</v>
      </c>
      <c r="W1291" s="13" t="s">
        <v>10</v>
      </c>
      <c r="X1291" s="13" t="s">
        <v>83</v>
      </c>
      <c r="Y1291" s="14">
        <f>VLOOKUP(B1291,'2. n_obs_id1'!$A:$B,2,FALSE)</f>
        <v>51</v>
      </c>
      <c r="Z1291" s="14">
        <f>IF(ISERROR(VLOOKUP(C1291,'2. n_obs_id1'!$A:$B,2,FALSE)),0,VLOOKUP(C1291,'2. n_obs_id1'!$A:$B,2,FALSE))</f>
        <v>29</v>
      </c>
    </row>
    <row r="1292" spans="1:26" x14ac:dyDescent="0.2">
      <c r="A1292">
        <v>1291</v>
      </c>
      <c r="B1292" t="s">
        <v>139</v>
      </c>
      <c r="C1292" t="s">
        <v>100</v>
      </c>
      <c r="D1292">
        <v>1</v>
      </c>
      <c r="E1292">
        <v>0</v>
      </c>
      <c r="F1292">
        <v>2</v>
      </c>
      <c r="G1292">
        <v>1</v>
      </c>
      <c r="H1292" s="7">
        <v>1</v>
      </c>
      <c r="I1292" s="7">
        <v>0</v>
      </c>
      <c r="J1292" t="s">
        <v>3</v>
      </c>
      <c r="K1292" t="s">
        <v>2</v>
      </c>
      <c r="L1292" t="s">
        <v>6</v>
      </c>
      <c r="M1292" t="s">
        <v>6</v>
      </c>
      <c r="N1292" s="1">
        <v>89.166666666666671</v>
      </c>
      <c r="O1292" s="1">
        <v>85.666666666666671</v>
      </c>
      <c r="P1292" s="1">
        <v>18.681541692269406</v>
      </c>
      <c r="Q1292" s="1">
        <v>39.05124837953327</v>
      </c>
      <c r="R1292" s="1">
        <v>20.133436566864216</v>
      </c>
      <c r="S1292" s="1">
        <v>25.466237699519432</v>
      </c>
      <c r="T1292" s="1">
        <v>-1.4518948745948101</v>
      </c>
      <c r="U1292" s="1">
        <v>13.585010680013838</v>
      </c>
      <c r="V1292" s="13">
        <v>2014</v>
      </c>
      <c r="W1292" s="13" t="s">
        <v>10</v>
      </c>
      <c r="X1292" s="13" t="s">
        <v>83</v>
      </c>
      <c r="Y1292" s="14">
        <f>VLOOKUP(B1292,'2. n_obs_id1'!$A:$B,2,FALSE)</f>
        <v>51</v>
      </c>
      <c r="Z1292" s="14">
        <f>IF(ISERROR(VLOOKUP(C1292,'2. n_obs_id1'!$A:$B,2,FALSE)),0,VLOOKUP(C1292,'2. n_obs_id1'!$A:$B,2,FALSE))</f>
        <v>42</v>
      </c>
    </row>
    <row r="1293" spans="1:26" x14ac:dyDescent="0.2">
      <c r="A1293">
        <v>1292</v>
      </c>
      <c r="B1293" t="s">
        <v>152</v>
      </c>
      <c r="C1293" t="s">
        <v>138</v>
      </c>
      <c r="D1293">
        <v>1</v>
      </c>
      <c r="E1293">
        <v>0</v>
      </c>
      <c r="F1293">
        <v>2</v>
      </c>
      <c r="G1293">
        <v>1</v>
      </c>
      <c r="H1293" s="7" t="s">
        <v>5</v>
      </c>
      <c r="I1293" s="7" t="s">
        <v>5</v>
      </c>
      <c r="J1293" t="s">
        <v>2</v>
      </c>
      <c r="K1293" t="s">
        <v>2</v>
      </c>
      <c r="L1293" t="s">
        <v>6</v>
      </c>
      <c r="M1293" t="s">
        <v>6</v>
      </c>
      <c r="N1293" s="1">
        <v>92.333333333333329</v>
      </c>
      <c r="O1293" s="1">
        <v>78.857142857142861</v>
      </c>
      <c r="P1293" s="1">
        <v>18.110770276274835</v>
      </c>
      <c r="Q1293" s="1">
        <v>73.600271738628791</v>
      </c>
      <c r="R1293" s="1">
        <v>33.698602058570671</v>
      </c>
      <c r="S1293" s="1">
        <v>38.572545498119524</v>
      </c>
      <c r="T1293" s="1">
        <v>-15.587831782295837</v>
      </c>
      <c r="U1293" s="1">
        <v>35.027726240509267</v>
      </c>
      <c r="V1293" s="13">
        <v>2014</v>
      </c>
      <c r="W1293" s="13" t="s">
        <v>10</v>
      </c>
      <c r="X1293" s="13" t="s">
        <v>74</v>
      </c>
      <c r="Y1293" s="14">
        <f>VLOOKUP(B1293,'2. n_obs_id1'!$A:$B,2,FALSE)</f>
        <v>87</v>
      </c>
      <c r="Z1293" s="14">
        <f>IF(ISERROR(VLOOKUP(C1293,'2. n_obs_id1'!$A:$B,2,FALSE)),0,VLOOKUP(C1293,'2. n_obs_id1'!$A:$B,2,FALSE))</f>
        <v>58</v>
      </c>
    </row>
    <row r="1294" spans="1:26" x14ac:dyDescent="0.2">
      <c r="A1294">
        <v>1293</v>
      </c>
      <c r="B1294" t="s">
        <v>152</v>
      </c>
      <c r="C1294" t="s">
        <v>138</v>
      </c>
      <c r="D1294">
        <v>1</v>
      </c>
      <c r="E1294">
        <v>0</v>
      </c>
      <c r="F1294">
        <v>1</v>
      </c>
      <c r="G1294">
        <v>2</v>
      </c>
      <c r="H1294" s="7" t="s">
        <v>5</v>
      </c>
      <c r="I1294" s="7" t="s">
        <v>5</v>
      </c>
      <c r="J1294" t="s">
        <v>2</v>
      </c>
      <c r="K1294" t="s">
        <v>2</v>
      </c>
      <c r="L1294" t="s">
        <v>6</v>
      </c>
      <c r="M1294" t="s">
        <v>6</v>
      </c>
      <c r="N1294" s="1">
        <v>92.333333333333329</v>
      </c>
      <c r="O1294" s="1">
        <v>78.857142857142861</v>
      </c>
      <c r="P1294" s="1">
        <v>18.110770276274835</v>
      </c>
      <c r="Q1294" s="1">
        <v>73.600271738628791</v>
      </c>
      <c r="R1294" s="1">
        <v>33.698602058570671</v>
      </c>
      <c r="S1294" s="1">
        <v>38.572545498119524</v>
      </c>
      <c r="T1294" s="1">
        <v>-15.587831782295837</v>
      </c>
      <c r="U1294" s="1">
        <v>35.027726240509267</v>
      </c>
      <c r="V1294" s="13">
        <v>2014</v>
      </c>
      <c r="W1294" s="13" t="s">
        <v>10</v>
      </c>
      <c r="X1294" s="13" t="s">
        <v>74</v>
      </c>
      <c r="Y1294" s="14">
        <f>VLOOKUP(B1294,'2. n_obs_id1'!$A:$B,2,FALSE)</f>
        <v>87</v>
      </c>
      <c r="Z1294" s="14">
        <f>IF(ISERROR(VLOOKUP(C1294,'2. n_obs_id1'!$A:$B,2,FALSE)),0,VLOOKUP(C1294,'2. n_obs_id1'!$A:$B,2,FALSE))</f>
        <v>58</v>
      </c>
    </row>
    <row r="1295" spans="1:26" x14ac:dyDescent="0.2">
      <c r="A1295">
        <v>1294</v>
      </c>
      <c r="B1295" t="s">
        <v>138</v>
      </c>
      <c r="C1295" t="s">
        <v>152</v>
      </c>
      <c r="D1295">
        <v>0</v>
      </c>
      <c r="E1295">
        <v>1</v>
      </c>
      <c r="F1295">
        <v>1</v>
      </c>
      <c r="G1295">
        <v>2</v>
      </c>
      <c r="H1295" s="7">
        <v>0</v>
      </c>
      <c r="I1295" s="7">
        <v>1</v>
      </c>
      <c r="J1295" t="s">
        <v>2</v>
      </c>
      <c r="K1295" t="s">
        <v>2</v>
      </c>
      <c r="L1295" t="s">
        <v>6</v>
      </c>
      <c r="M1295" t="s">
        <v>6</v>
      </c>
      <c r="N1295" s="1">
        <v>78.857142857142861</v>
      </c>
      <c r="O1295" s="1">
        <v>92.333333333333329</v>
      </c>
      <c r="P1295" s="1">
        <v>73.600271738628791</v>
      </c>
      <c r="Q1295" s="1">
        <v>18.110770276274835</v>
      </c>
      <c r="R1295" s="1">
        <v>30.618777590811717</v>
      </c>
      <c r="S1295" s="1">
        <v>34.012528718814842</v>
      </c>
      <c r="T1295" s="1">
        <v>42.981494147817074</v>
      </c>
      <c r="U1295" s="1">
        <v>-15.901758442540007</v>
      </c>
      <c r="V1295" s="13">
        <v>2014</v>
      </c>
      <c r="W1295" s="13" t="s">
        <v>10</v>
      </c>
      <c r="X1295" s="13" t="s">
        <v>74</v>
      </c>
      <c r="Y1295" s="14">
        <f>VLOOKUP(B1295,'2. n_obs_id1'!$A:$B,2,FALSE)</f>
        <v>58</v>
      </c>
      <c r="Z1295" s="14">
        <f>IF(ISERROR(VLOOKUP(C1295,'2. n_obs_id1'!$A:$B,2,FALSE)),0,VLOOKUP(C1295,'2. n_obs_id1'!$A:$B,2,FALSE))</f>
        <v>87</v>
      </c>
    </row>
    <row r="1296" spans="1:26" x14ac:dyDescent="0.2">
      <c r="A1296">
        <v>1295</v>
      </c>
      <c r="B1296" t="s">
        <v>152</v>
      </c>
      <c r="C1296" t="s">
        <v>138</v>
      </c>
      <c r="D1296">
        <v>1</v>
      </c>
      <c r="E1296">
        <v>0</v>
      </c>
      <c r="F1296">
        <v>1</v>
      </c>
      <c r="G1296">
        <v>2</v>
      </c>
      <c r="H1296" s="7">
        <v>1</v>
      </c>
      <c r="I1296" s="7">
        <v>0</v>
      </c>
      <c r="J1296" t="s">
        <v>2</v>
      </c>
      <c r="K1296" t="s">
        <v>2</v>
      </c>
      <c r="L1296" t="s">
        <v>6</v>
      </c>
      <c r="M1296" t="s">
        <v>6</v>
      </c>
      <c r="N1296" s="1">
        <v>92.333333333333329</v>
      </c>
      <c r="O1296" s="1">
        <v>78.857142857142861</v>
      </c>
      <c r="P1296" s="1">
        <v>18.110770276274835</v>
      </c>
      <c r="Q1296" s="1">
        <v>73.600271738628791</v>
      </c>
      <c r="R1296" s="1">
        <v>33.698602058570671</v>
      </c>
      <c r="S1296" s="1">
        <v>38.572545498119524</v>
      </c>
      <c r="T1296" s="1">
        <v>-15.587831782295837</v>
      </c>
      <c r="U1296" s="1">
        <v>35.027726240509267</v>
      </c>
      <c r="V1296" s="13">
        <v>2014</v>
      </c>
      <c r="W1296" s="13" t="s">
        <v>10</v>
      </c>
      <c r="X1296" s="13" t="s">
        <v>74</v>
      </c>
      <c r="Y1296" s="14">
        <f>VLOOKUP(B1296,'2. n_obs_id1'!$A:$B,2,FALSE)</f>
        <v>87</v>
      </c>
      <c r="Z1296" s="14">
        <f>IF(ISERROR(VLOOKUP(C1296,'2. n_obs_id1'!$A:$B,2,FALSE)),0,VLOOKUP(C1296,'2. n_obs_id1'!$A:$B,2,FALSE))</f>
        <v>58</v>
      </c>
    </row>
    <row r="1297" spans="1:26" x14ac:dyDescent="0.2">
      <c r="A1297">
        <v>1296</v>
      </c>
      <c r="B1297" t="s">
        <v>152</v>
      </c>
      <c r="C1297" t="s">
        <v>138</v>
      </c>
      <c r="D1297">
        <v>1</v>
      </c>
      <c r="E1297">
        <v>0</v>
      </c>
      <c r="F1297">
        <v>1</v>
      </c>
      <c r="G1297">
        <v>2</v>
      </c>
      <c r="H1297" s="7">
        <v>1</v>
      </c>
      <c r="I1297" s="7">
        <v>0</v>
      </c>
      <c r="J1297" t="s">
        <v>2</v>
      </c>
      <c r="K1297" t="s">
        <v>2</v>
      </c>
      <c r="L1297" t="s">
        <v>6</v>
      </c>
      <c r="M1297" t="s">
        <v>6</v>
      </c>
      <c r="N1297" s="1">
        <v>92.333333333333329</v>
      </c>
      <c r="O1297" s="1">
        <v>78.857142857142861</v>
      </c>
      <c r="P1297" s="1">
        <v>18.110770276274835</v>
      </c>
      <c r="Q1297" s="1">
        <v>73.600271738628791</v>
      </c>
      <c r="R1297" s="1">
        <v>33.698602058570671</v>
      </c>
      <c r="S1297" s="1">
        <v>38.572545498119524</v>
      </c>
      <c r="T1297" s="1">
        <v>-15.587831782295837</v>
      </c>
      <c r="U1297" s="1">
        <v>35.027726240509267</v>
      </c>
      <c r="V1297" s="13">
        <v>2014</v>
      </c>
      <c r="W1297" s="13" t="s">
        <v>10</v>
      </c>
      <c r="X1297" s="13" t="s">
        <v>74</v>
      </c>
      <c r="Y1297" s="14">
        <f>VLOOKUP(B1297,'2. n_obs_id1'!$A:$B,2,FALSE)</f>
        <v>87</v>
      </c>
      <c r="Z1297" s="14">
        <f>IF(ISERROR(VLOOKUP(C1297,'2. n_obs_id1'!$A:$B,2,FALSE)),0,VLOOKUP(C1297,'2. n_obs_id1'!$A:$B,2,FALSE))</f>
        <v>58</v>
      </c>
    </row>
    <row r="1298" spans="1:26" x14ac:dyDescent="0.2">
      <c r="A1298">
        <v>1297</v>
      </c>
      <c r="B1298" t="s">
        <v>100</v>
      </c>
      <c r="C1298" t="s">
        <v>154</v>
      </c>
      <c r="D1298">
        <v>1</v>
      </c>
      <c r="E1298">
        <v>0</v>
      </c>
      <c r="F1298">
        <v>2</v>
      </c>
      <c r="G1298">
        <v>1</v>
      </c>
      <c r="H1298" s="7" t="s">
        <v>5</v>
      </c>
      <c r="I1298" s="7" t="s">
        <v>5</v>
      </c>
      <c r="J1298" t="s">
        <v>2</v>
      </c>
      <c r="K1298" t="s">
        <v>2</v>
      </c>
      <c r="L1298" t="s">
        <v>6</v>
      </c>
      <c r="M1298" t="s">
        <v>4</v>
      </c>
      <c r="N1298" s="1">
        <v>85.666666666666671</v>
      </c>
      <c r="O1298" s="1">
        <v>60.166666666666664</v>
      </c>
      <c r="P1298" s="1">
        <v>9.2195444572928871</v>
      </c>
      <c r="Q1298" s="1">
        <v>22.803508501982758</v>
      </c>
      <c r="R1298" s="1">
        <v>23.09909307574117</v>
      </c>
      <c r="S1298" s="1">
        <v>38.502524349691555</v>
      </c>
      <c r="T1298" s="1">
        <v>-13.879548618448283</v>
      </c>
      <c r="U1298" s="1">
        <v>-15.699015847708797</v>
      </c>
      <c r="V1298" s="13">
        <v>2014</v>
      </c>
      <c r="W1298" s="13" t="s">
        <v>10</v>
      </c>
      <c r="X1298" s="13" t="s">
        <v>50</v>
      </c>
      <c r="Y1298" s="14">
        <f>VLOOKUP(B1298,'2. n_obs_id1'!$A:$B,2,FALSE)</f>
        <v>42</v>
      </c>
      <c r="Z1298" s="14">
        <f>IF(ISERROR(VLOOKUP(C1298,'2. n_obs_id1'!$A:$B,2,FALSE)),0,VLOOKUP(C1298,'2. n_obs_id1'!$A:$B,2,FALSE))</f>
        <v>158</v>
      </c>
    </row>
    <row r="1299" spans="1:26" x14ac:dyDescent="0.2">
      <c r="A1299">
        <v>1298</v>
      </c>
      <c r="B1299" t="s">
        <v>156</v>
      </c>
      <c r="C1299" t="s">
        <v>124</v>
      </c>
      <c r="D1299">
        <v>0</v>
      </c>
      <c r="E1299">
        <v>1</v>
      </c>
      <c r="F1299">
        <v>2</v>
      </c>
      <c r="G1299">
        <v>1</v>
      </c>
      <c r="H1299" s="7">
        <v>0</v>
      </c>
      <c r="I1299" s="7">
        <v>1</v>
      </c>
      <c r="J1299" t="s">
        <v>2</v>
      </c>
      <c r="K1299" t="s">
        <v>2</v>
      </c>
      <c r="L1299" t="s">
        <v>4</v>
      </c>
      <c r="M1299" t="s">
        <v>6</v>
      </c>
      <c r="N1299" s="1">
        <v>60.111111111111114</v>
      </c>
      <c r="O1299" s="1">
        <v>82.285714285714292</v>
      </c>
      <c r="P1299" s="1">
        <v>10</v>
      </c>
      <c r="Q1299" s="1">
        <v>68.593002558570063</v>
      </c>
      <c r="R1299" s="1">
        <v>19.530204156534676</v>
      </c>
      <c r="S1299" s="1">
        <v>52.443972800256084</v>
      </c>
      <c r="T1299" s="1">
        <v>-9.5302041565346762</v>
      </c>
      <c r="U1299" s="1">
        <v>16.149029758313979</v>
      </c>
      <c r="V1299" s="13">
        <v>2014</v>
      </c>
      <c r="W1299" s="13" t="s">
        <v>33</v>
      </c>
      <c r="X1299" s="13" t="s">
        <v>38</v>
      </c>
      <c r="Y1299" s="14">
        <f>VLOOKUP(B1299,'2. n_obs_id1'!$A:$B,2,FALSE)</f>
        <v>71</v>
      </c>
      <c r="Z1299" s="14">
        <f>IF(ISERROR(VLOOKUP(C1299,'2. n_obs_id1'!$A:$B,2,FALSE)),0,VLOOKUP(C1299,'2. n_obs_id1'!$A:$B,2,FALSE))</f>
        <v>18</v>
      </c>
    </row>
    <row r="1300" spans="1:26" x14ac:dyDescent="0.2">
      <c r="A1300">
        <v>1299</v>
      </c>
      <c r="B1300" t="s">
        <v>124</v>
      </c>
      <c r="C1300" t="s">
        <v>156</v>
      </c>
      <c r="D1300">
        <v>1</v>
      </c>
      <c r="E1300">
        <v>0</v>
      </c>
      <c r="F1300">
        <v>1</v>
      </c>
      <c r="G1300">
        <v>2</v>
      </c>
      <c r="H1300" s="7">
        <v>1</v>
      </c>
      <c r="I1300" s="7">
        <v>0</v>
      </c>
      <c r="J1300" t="s">
        <v>2</v>
      </c>
      <c r="K1300" t="s">
        <v>2</v>
      </c>
      <c r="L1300" t="s">
        <v>6</v>
      </c>
      <c r="M1300" t="s">
        <v>4</v>
      </c>
      <c r="N1300" s="1">
        <v>82.285714285714292</v>
      </c>
      <c r="O1300" s="1">
        <v>60.111111111111114</v>
      </c>
      <c r="P1300" s="1">
        <v>68.593002558570063</v>
      </c>
      <c r="Q1300" s="1">
        <v>10</v>
      </c>
      <c r="R1300" s="1">
        <v>44.399804693860709</v>
      </c>
      <c r="S1300" s="1">
        <v>20.126480852225196</v>
      </c>
      <c r="T1300" s="1">
        <v>24.193197864709354</v>
      </c>
      <c r="U1300" s="1">
        <v>-10.126480852225196</v>
      </c>
      <c r="V1300" s="13">
        <v>2014</v>
      </c>
      <c r="W1300" s="13" t="s">
        <v>33</v>
      </c>
      <c r="X1300" s="13" t="s">
        <v>38</v>
      </c>
      <c r="Y1300" s="14">
        <f>VLOOKUP(B1300,'2. n_obs_id1'!$A:$B,2,FALSE)</f>
        <v>18</v>
      </c>
      <c r="Z1300" s="14">
        <f>IF(ISERROR(VLOOKUP(C1300,'2. n_obs_id1'!$A:$B,2,FALSE)),0,VLOOKUP(C1300,'2. n_obs_id1'!$A:$B,2,FALSE))</f>
        <v>71</v>
      </c>
    </row>
    <row r="1301" spans="1:26" x14ac:dyDescent="0.2">
      <c r="A1301">
        <v>1300</v>
      </c>
      <c r="B1301" t="s">
        <v>124</v>
      </c>
      <c r="C1301" t="s">
        <v>156</v>
      </c>
      <c r="D1301">
        <v>1</v>
      </c>
      <c r="E1301">
        <v>0</v>
      </c>
      <c r="F1301">
        <v>1</v>
      </c>
      <c r="G1301">
        <v>2</v>
      </c>
      <c r="H1301" s="7">
        <v>1</v>
      </c>
      <c r="I1301" s="7">
        <v>0</v>
      </c>
      <c r="J1301" t="s">
        <v>2</v>
      </c>
      <c r="K1301" t="s">
        <v>2</v>
      </c>
      <c r="L1301" t="s">
        <v>6</v>
      </c>
      <c r="M1301" t="s">
        <v>4</v>
      </c>
      <c r="N1301" s="1">
        <v>82.285714285714292</v>
      </c>
      <c r="O1301" s="1">
        <v>60.111111111111114</v>
      </c>
      <c r="P1301" s="1">
        <v>68.593002558570063</v>
      </c>
      <c r="Q1301" s="1">
        <v>10</v>
      </c>
      <c r="R1301" s="1">
        <v>44.399804693860709</v>
      </c>
      <c r="S1301" s="1">
        <v>20.126480852225196</v>
      </c>
      <c r="T1301" s="1">
        <v>24.193197864709354</v>
      </c>
      <c r="U1301" s="1">
        <v>-10.126480852225196</v>
      </c>
      <c r="V1301" s="13">
        <v>2014</v>
      </c>
      <c r="W1301" s="13" t="s">
        <v>33</v>
      </c>
      <c r="X1301" s="13" t="s">
        <v>38</v>
      </c>
      <c r="Y1301" s="14">
        <f>VLOOKUP(B1301,'2. n_obs_id1'!$A:$B,2,FALSE)</f>
        <v>18</v>
      </c>
      <c r="Z1301" s="14">
        <f>IF(ISERROR(VLOOKUP(C1301,'2. n_obs_id1'!$A:$B,2,FALSE)),0,VLOOKUP(C1301,'2. n_obs_id1'!$A:$B,2,FALSE))</f>
        <v>71</v>
      </c>
    </row>
    <row r="1302" spans="1:26" x14ac:dyDescent="0.2">
      <c r="A1302">
        <v>1301</v>
      </c>
      <c r="B1302" t="s">
        <v>156</v>
      </c>
      <c r="C1302" t="s">
        <v>124</v>
      </c>
      <c r="D1302">
        <v>0</v>
      </c>
      <c r="E1302">
        <v>1</v>
      </c>
      <c r="F1302">
        <v>1</v>
      </c>
      <c r="G1302">
        <v>2</v>
      </c>
      <c r="H1302" s="7">
        <v>0</v>
      </c>
      <c r="I1302" s="7">
        <v>1</v>
      </c>
      <c r="J1302" t="s">
        <v>2</v>
      </c>
      <c r="K1302" t="s">
        <v>2</v>
      </c>
      <c r="L1302" t="s">
        <v>4</v>
      </c>
      <c r="M1302" t="s">
        <v>6</v>
      </c>
      <c r="N1302" s="1">
        <v>60.111111111111114</v>
      </c>
      <c r="O1302" s="1">
        <v>82.285714285714292</v>
      </c>
      <c r="P1302" s="1">
        <v>10</v>
      </c>
      <c r="Q1302" s="1">
        <v>68.593002558570063</v>
      </c>
      <c r="R1302" s="1">
        <v>19.530204156534676</v>
      </c>
      <c r="S1302" s="1">
        <v>52.443972800256084</v>
      </c>
      <c r="T1302" s="1">
        <v>-9.5302041565346762</v>
      </c>
      <c r="U1302" s="1">
        <v>16.149029758313979</v>
      </c>
      <c r="V1302" s="13">
        <v>2014</v>
      </c>
      <c r="W1302" s="13" t="s">
        <v>33</v>
      </c>
      <c r="X1302" s="13" t="s">
        <v>38</v>
      </c>
      <c r="Y1302" s="14">
        <f>VLOOKUP(B1302,'2. n_obs_id1'!$A:$B,2,FALSE)</f>
        <v>71</v>
      </c>
      <c r="Z1302" s="14">
        <f>IF(ISERROR(VLOOKUP(C1302,'2. n_obs_id1'!$A:$B,2,FALSE)),0,VLOOKUP(C1302,'2. n_obs_id1'!$A:$B,2,FALSE))</f>
        <v>18</v>
      </c>
    </row>
    <row r="1303" spans="1:26" x14ac:dyDescent="0.2">
      <c r="A1303">
        <v>1302</v>
      </c>
      <c r="B1303" t="s">
        <v>124</v>
      </c>
      <c r="C1303" t="s">
        <v>156</v>
      </c>
      <c r="D1303">
        <v>1</v>
      </c>
      <c r="E1303">
        <v>0</v>
      </c>
      <c r="F1303">
        <v>1</v>
      </c>
      <c r="G1303">
        <v>2</v>
      </c>
      <c r="H1303" s="7" t="s">
        <v>5</v>
      </c>
      <c r="I1303" s="7" t="s">
        <v>5</v>
      </c>
      <c r="J1303" t="s">
        <v>2</v>
      </c>
      <c r="K1303" t="s">
        <v>2</v>
      </c>
      <c r="L1303" t="s">
        <v>6</v>
      </c>
      <c r="M1303" t="s">
        <v>4</v>
      </c>
      <c r="N1303" s="1">
        <v>82.285714285714292</v>
      </c>
      <c r="O1303" s="1">
        <v>60.111111111111114</v>
      </c>
      <c r="P1303" s="1">
        <v>68.593002558570063</v>
      </c>
      <c r="Q1303" s="1">
        <v>10</v>
      </c>
      <c r="R1303" s="1">
        <v>44.399804693860709</v>
      </c>
      <c r="S1303" s="1">
        <v>20.126480852225196</v>
      </c>
      <c r="T1303" s="1">
        <v>24.193197864709354</v>
      </c>
      <c r="U1303" s="1">
        <v>-10.126480852225196</v>
      </c>
      <c r="V1303" s="13">
        <v>2014</v>
      </c>
      <c r="W1303" s="13" t="s">
        <v>33</v>
      </c>
      <c r="X1303" s="13" t="s">
        <v>38</v>
      </c>
      <c r="Y1303" s="14">
        <f>VLOOKUP(B1303,'2. n_obs_id1'!$A:$B,2,FALSE)</f>
        <v>18</v>
      </c>
      <c r="Z1303" s="14">
        <f>IF(ISERROR(VLOOKUP(C1303,'2. n_obs_id1'!$A:$B,2,FALSE)),0,VLOOKUP(C1303,'2. n_obs_id1'!$A:$B,2,FALSE))</f>
        <v>71</v>
      </c>
    </row>
    <row r="1304" spans="1:26" x14ac:dyDescent="0.2">
      <c r="A1304">
        <v>1303</v>
      </c>
      <c r="B1304" t="s">
        <v>155</v>
      </c>
      <c r="C1304" t="s">
        <v>112</v>
      </c>
      <c r="D1304">
        <v>1</v>
      </c>
      <c r="E1304">
        <v>0</v>
      </c>
      <c r="F1304">
        <v>1</v>
      </c>
      <c r="G1304">
        <v>2</v>
      </c>
      <c r="H1304" s="7">
        <v>1</v>
      </c>
      <c r="I1304" s="7">
        <v>0</v>
      </c>
      <c r="J1304" t="s">
        <v>2</v>
      </c>
      <c r="K1304" t="s">
        <v>2</v>
      </c>
      <c r="L1304" t="s">
        <v>4</v>
      </c>
      <c r="M1304" t="s">
        <v>6</v>
      </c>
      <c r="N1304" s="1">
        <v>63.857142857142854</v>
      </c>
      <c r="O1304" s="1">
        <v>81.5</v>
      </c>
      <c r="P1304" s="1">
        <v>21.023796041628639</v>
      </c>
      <c r="Q1304" s="1">
        <v>61.032778078668514</v>
      </c>
      <c r="R1304" s="1">
        <v>21.023796041628639</v>
      </c>
      <c r="S1304" s="1">
        <v>70.320375642312698</v>
      </c>
      <c r="T1304" s="1">
        <v>0</v>
      </c>
      <c r="U1304" s="1">
        <v>-9.2875975636441837</v>
      </c>
      <c r="V1304" s="13">
        <v>2014</v>
      </c>
      <c r="W1304" s="13" t="s">
        <v>33</v>
      </c>
      <c r="X1304" s="13" t="s">
        <v>53</v>
      </c>
      <c r="Y1304" s="14">
        <f>VLOOKUP(B1304,'2. n_obs_id1'!$A:$B,2,FALSE)</f>
        <v>9</v>
      </c>
      <c r="Z1304" s="14">
        <f>IF(ISERROR(VLOOKUP(C1304,'2. n_obs_id1'!$A:$B,2,FALSE)),0,VLOOKUP(C1304,'2. n_obs_id1'!$A:$B,2,FALSE))</f>
        <v>84</v>
      </c>
    </row>
    <row r="1305" spans="1:26" x14ac:dyDescent="0.2">
      <c r="A1305">
        <v>1304</v>
      </c>
      <c r="B1305" t="s">
        <v>143</v>
      </c>
      <c r="C1305" t="s">
        <v>119</v>
      </c>
      <c r="D1305">
        <v>1</v>
      </c>
      <c r="E1305">
        <v>0</v>
      </c>
      <c r="F1305">
        <v>2</v>
      </c>
      <c r="G1305">
        <v>1</v>
      </c>
      <c r="H1305" s="7" t="s">
        <v>5</v>
      </c>
      <c r="I1305" s="7" t="s">
        <v>5</v>
      </c>
      <c r="J1305" t="s">
        <v>3</v>
      </c>
      <c r="K1305" t="s">
        <v>2</v>
      </c>
      <c r="L1305" t="s">
        <v>6</v>
      </c>
      <c r="M1305" t="s">
        <v>6</v>
      </c>
      <c r="N1305" s="1">
        <v>95.142857142857139</v>
      </c>
      <c r="O1305" s="1">
        <v>90.5</v>
      </c>
      <c r="P1305" s="1">
        <v>12.206555615733702</v>
      </c>
      <c r="Q1305" s="1">
        <v>18.788294228055936</v>
      </c>
      <c r="R1305" s="1">
        <v>12.206555615733699</v>
      </c>
      <c r="S1305" s="1">
        <v>22.753436526741513</v>
      </c>
      <c r="T1305" s="1">
        <v>0</v>
      </c>
      <c r="U1305" s="1">
        <v>-3.9651422986855778</v>
      </c>
      <c r="V1305" s="13">
        <v>2014</v>
      </c>
      <c r="W1305" s="13" t="s">
        <v>33</v>
      </c>
      <c r="X1305" s="13" t="s">
        <v>69</v>
      </c>
      <c r="Y1305" s="14">
        <f>VLOOKUP(B1305,'2. n_obs_id1'!$A:$B,2,FALSE)</f>
        <v>22</v>
      </c>
      <c r="Z1305" s="14">
        <f>IF(ISERROR(VLOOKUP(C1305,'2. n_obs_id1'!$A:$B,2,FALSE)),0,VLOOKUP(C1305,'2. n_obs_id1'!$A:$B,2,FALSE))</f>
        <v>76</v>
      </c>
    </row>
    <row r="1306" spans="1:26" x14ac:dyDescent="0.2">
      <c r="A1306">
        <v>1305</v>
      </c>
      <c r="B1306" t="s">
        <v>119</v>
      </c>
      <c r="C1306" t="s">
        <v>143</v>
      </c>
      <c r="D1306">
        <v>1</v>
      </c>
      <c r="E1306">
        <v>0</v>
      </c>
      <c r="F1306">
        <v>2</v>
      </c>
      <c r="G1306">
        <v>1</v>
      </c>
      <c r="H1306" s="7" t="s">
        <v>5</v>
      </c>
      <c r="I1306" s="7" t="s">
        <v>5</v>
      </c>
      <c r="J1306" t="s">
        <v>2</v>
      </c>
      <c r="K1306" t="s">
        <v>3</v>
      </c>
      <c r="L1306" t="s">
        <v>6</v>
      </c>
      <c r="M1306" t="s">
        <v>6</v>
      </c>
      <c r="N1306" s="1">
        <v>90.5</v>
      </c>
      <c r="O1306" s="1">
        <v>95.142857142857139</v>
      </c>
      <c r="P1306" s="1">
        <v>18.788294228055936</v>
      </c>
      <c r="Q1306" s="1">
        <v>12.206555615733702</v>
      </c>
      <c r="R1306" s="1">
        <v>23.245159346815022</v>
      </c>
      <c r="S1306" s="1">
        <v>16.007851865956216</v>
      </c>
      <c r="T1306" s="1">
        <v>-4.4568651187590866</v>
      </c>
      <c r="U1306" s="1">
        <v>-3.8012962502225136</v>
      </c>
      <c r="V1306" s="13">
        <v>2014</v>
      </c>
      <c r="W1306" s="13" t="s">
        <v>33</v>
      </c>
      <c r="X1306" s="13" t="s">
        <v>69</v>
      </c>
      <c r="Y1306" s="14">
        <f>VLOOKUP(B1306,'2. n_obs_id1'!$A:$B,2,FALSE)</f>
        <v>76</v>
      </c>
      <c r="Z1306" s="14">
        <f>IF(ISERROR(VLOOKUP(C1306,'2. n_obs_id1'!$A:$B,2,FALSE)),0,VLOOKUP(C1306,'2. n_obs_id1'!$A:$B,2,FALSE))</f>
        <v>22</v>
      </c>
    </row>
    <row r="1307" spans="1:26" x14ac:dyDescent="0.2">
      <c r="A1307">
        <v>1306</v>
      </c>
      <c r="B1307" t="s">
        <v>143</v>
      </c>
      <c r="C1307" t="s">
        <v>119</v>
      </c>
      <c r="D1307">
        <v>1</v>
      </c>
      <c r="E1307">
        <v>0</v>
      </c>
      <c r="F1307">
        <v>2</v>
      </c>
      <c r="G1307">
        <v>1</v>
      </c>
      <c r="H1307" s="7" t="s">
        <v>5</v>
      </c>
      <c r="I1307" s="7" t="s">
        <v>5</v>
      </c>
      <c r="J1307" t="s">
        <v>3</v>
      </c>
      <c r="K1307" t="s">
        <v>2</v>
      </c>
      <c r="L1307" t="s">
        <v>6</v>
      </c>
      <c r="M1307" t="s">
        <v>6</v>
      </c>
      <c r="N1307" s="1">
        <v>95.142857142857139</v>
      </c>
      <c r="O1307" s="1">
        <v>90.5</v>
      </c>
      <c r="P1307" s="1">
        <v>12.206555615733702</v>
      </c>
      <c r="Q1307" s="1">
        <v>18.788294228055936</v>
      </c>
      <c r="R1307" s="1">
        <v>12.206555615733699</v>
      </c>
      <c r="S1307" s="1">
        <v>22.753436526741513</v>
      </c>
      <c r="T1307" s="1">
        <v>0</v>
      </c>
      <c r="U1307" s="1">
        <v>-3.9651422986855778</v>
      </c>
      <c r="V1307" s="13">
        <v>2014</v>
      </c>
      <c r="W1307" s="13" t="s">
        <v>33</v>
      </c>
      <c r="X1307" s="13" t="s">
        <v>69</v>
      </c>
      <c r="Y1307" s="14">
        <f>VLOOKUP(B1307,'2. n_obs_id1'!$A:$B,2,FALSE)</f>
        <v>22</v>
      </c>
      <c r="Z1307" s="14">
        <f>IF(ISERROR(VLOOKUP(C1307,'2. n_obs_id1'!$A:$B,2,FALSE)),0,VLOOKUP(C1307,'2. n_obs_id1'!$A:$B,2,FALSE))</f>
        <v>76</v>
      </c>
    </row>
    <row r="1308" spans="1:26" x14ac:dyDescent="0.2">
      <c r="A1308">
        <v>1307</v>
      </c>
      <c r="B1308" t="s">
        <v>143</v>
      </c>
      <c r="C1308" t="s">
        <v>119</v>
      </c>
      <c r="D1308">
        <v>1</v>
      </c>
      <c r="E1308">
        <v>0</v>
      </c>
      <c r="F1308">
        <v>1</v>
      </c>
      <c r="G1308">
        <v>2</v>
      </c>
      <c r="H1308" s="7" t="s">
        <v>5</v>
      </c>
      <c r="I1308" s="7" t="s">
        <v>5</v>
      </c>
      <c r="J1308" t="s">
        <v>3</v>
      </c>
      <c r="K1308" t="s">
        <v>2</v>
      </c>
      <c r="L1308" t="s">
        <v>6</v>
      </c>
      <c r="M1308" t="s">
        <v>6</v>
      </c>
      <c r="N1308" s="1">
        <v>95.142857142857139</v>
      </c>
      <c r="O1308" s="1">
        <v>90.5</v>
      </c>
      <c r="P1308" s="1">
        <v>12.206555615733702</v>
      </c>
      <c r="Q1308" s="1">
        <v>18.788294228055936</v>
      </c>
      <c r="R1308" s="1">
        <v>12.206555615733699</v>
      </c>
      <c r="S1308" s="1">
        <v>22.753436526741513</v>
      </c>
      <c r="T1308" s="1">
        <v>0</v>
      </c>
      <c r="U1308" s="1">
        <v>-3.9651422986855778</v>
      </c>
      <c r="V1308" s="13">
        <v>2014</v>
      </c>
      <c r="W1308" s="13" t="s">
        <v>33</v>
      </c>
      <c r="X1308" s="13" t="s">
        <v>69</v>
      </c>
      <c r="Y1308" s="14">
        <f>VLOOKUP(B1308,'2. n_obs_id1'!$A:$B,2,FALSE)</f>
        <v>22</v>
      </c>
      <c r="Z1308" s="14">
        <f>IF(ISERROR(VLOOKUP(C1308,'2. n_obs_id1'!$A:$B,2,FALSE)),0,VLOOKUP(C1308,'2. n_obs_id1'!$A:$B,2,FALSE))</f>
        <v>76</v>
      </c>
    </row>
    <row r="1309" spans="1:26" x14ac:dyDescent="0.2">
      <c r="A1309">
        <v>1308</v>
      </c>
      <c r="B1309" t="s">
        <v>119</v>
      </c>
      <c r="C1309" t="s">
        <v>143</v>
      </c>
      <c r="D1309">
        <v>0</v>
      </c>
      <c r="E1309">
        <v>1</v>
      </c>
      <c r="F1309">
        <v>1</v>
      </c>
      <c r="G1309">
        <v>2</v>
      </c>
      <c r="H1309" s="7" t="s">
        <v>5</v>
      </c>
      <c r="I1309" s="7" t="s">
        <v>5</v>
      </c>
      <c r="J1309" t="s">
        <v>2</v>
      </c>
      <c r="K1309" t="s">
        <v>3</v>
      </c>
      <c r="L1309" t="s">
        <v>6</v>
      </c>
      <c r="M1309" t="s">
        <v>6</v>
      </c>
      <c r="N1309" s="1">
        <v>90.5</v>
      </c>
      <c r="O1309" s="1">
        <v>95.142857142857139</v>
      </c>
      <c r="P1309" s="1">
        <v>18.788294228055936</v>
      </c>
      <c r="Q1309" s="1">
        <v>12.206555615733702</v>
      </c>
      <c r="R1309" s="1">
        <v>23.245159346815022</v>
      </c>
      <c r="S1309" s="1">
        <v>16.007851865956216</v>
      </c>
      <c r="T1309" s="1">
        <v>-4.4568651187590866</v>
      </c>
      <c r="U1309" s="1">
        <v>-3.8012962502225136</v>
      </c>
      <c r="V1309" s="13">
        <v>2014</v>
      </c>
      <c r="W1309" s="13" t="s">
        <v>33</v>
      </c>
      <c r="X1309" s="13" t="s">
        <v>69</v>
      </c>
      <c r="Y1309" s="14">
        <f>VLOOKUP(B1309,'2. n_obs_id1'!$A:$B,2,FALSE)</f>
        <v>76</v>
      </c>
      <c r="Z1309" s="14">
        <f>IF(ISERROR(VLOOKUP(C1309,'2. n_obs_id1'!$A:$B,2,FALSE)),0,VLOOKUP(C1309,'2. n_obs_id1'!$A:$B,2,FALSE))</f>
        <v>22</v>
      </c>
    </row>
    <row r="1310" spans="1:26" x14ac:dyDescent="0.2">
      <c r="A1310">
        <v>1309</v>
      </c>
      <c r="B1310" t="s">
        <v>137</v>
      </c>
      <c r="C1310" t="s">
        <v>132</v>
      </c>
      <c r="D1310">
        <v>0</v>
      </c>
      <c r="E1310">
        <v>1</v>
      </c>
      <c r="F1310">
        <v>2</v>
      </c>
      <c r="G1310">
        <v>1</v>
      </c>
      <c r="H1310" s="7">
        <v>0</v>
      </c>
      <c r="I1310" s="7">
        <v>1</v>
      </c>
      <c r="J1310" t="s">
        <v>2</v>
      </c>
      <c r="K1310" t="s">
        <v>2</v>
      </c>
      <c r="L1310" t="s">
        <v>4</v>
      </c>
      <c r="M1310" t="s">
        <v>6</v>
      </c>
      <c r="N1310" s="1">
        <v>69.181818181818187</v>
      </c>
      <c r="O1310" s="1">
        <v>78.86666666666666</v>
      </c>
      <c r="P1310" s="1">
        <v>57.974132162542979</v>
      </c>
      <c r="Q1310" s="1">
        <v>41.109609582188931</v>
      </c>
      <c r="R1310" s="1">
        <v>58.402832169616239</v>
      </c>
      <c r="S1310" s="1">
        <v>41.109609582188973</v>
      </c>
      <c r="T1310" s="1">
        <v>-0.42870000707326028</v>
      </c>
      <c r="U1310" s="1">
        <v>0</v>
      </c>
      <c r="V1310" s="13">
        <v>2014</v>
      </c>
      <c r="W1310" s="13" t="s">
        <v>10</v>
      </c>
      <c r="X1310" s="13" t="s">
        <v>80</v>
      </c>
      <c r="Y1310" s="14">
        <f>VLOOKUP(B1310,'2. n_obs_id1'!$A:$B,2,FALSE)</f>
        <v>77</v>
      </c>
      <c r="Z1310" s="14">
        <f>IF(ISERROR(VLOOKUP(C1310,'2. n_obs_id1'!$A:$B,2,FALSE)),0,VLOOKUP(C1310,'2. n_obs_id1'!$A:$B,2,FALSE))</f>
        <v>46</v>
      </c>
    </row>
    <row r="1311" spans="1:26" x14ac:dyDescent="0.2">
      <c r="A1311">
        <v>1310</v>
      </c>
      <c r="B1311" t="s">
        <v>102</v>
      </c>
      <c r="C1311" t="s">
        <v>137</v>
      </c>
      <c r="D1311">
        <v>1</v>
      </c>
      <c r="E1311">
        <v>0</v>
      </c>
      <c r="F1311">
        <v>2</v>
      </c>
      <c r="G1311">
        <v>1</v>
      </c>
      <c r="H1311" s="7">
        <v>1</v>
      </c>
      <c r="I1311" s="7">
        <v>0</v>
      </c>
      <c r="J1311" t="s">
        <v>3</v>
      </c>
      <c r="K1311" t="s">
        <v>2</v>
      </c>
      <c r="L1311" t="s">
        <v>6</v>
      </c>
      <c r="M1311" t="s">
        <v>4</v>
      </c>
      <c r="N1311" s="1">
        <v>101.85714285714286</v>
      </c>
      <c r="O1311" s="1">
        <v>69.181818181818187</v>
      </c>
      <c r="P1311" s="1">
        <v>10.295630140987001</v>
      </c>
      <c r="Q1311" s="1">
        <v>61.400325732035007</v>
      </c>
      <c r="R1311" s="1">
        <v>22.012805168088146</v>
      </c>
      <c r="S1311" s="1">
        <v>56.420044614117785</v>
      </c>
      <c r="T1311" s="1">
        <v>-11.717175027101145</v>
      </c>
      <c r="U1311" s="1">
        <v>4.9802811179172224</v>
      </c>
      <c r="V1311" s="13">
        <v>2014</v>
      </c>
      <c r="W1311" s="13" t="s">
        <v>10</v>
      </c>
      <c r="X1311" s="13" t="s">
        <v>45</v>
      </c>
      <c r="Y1311" s="14">
        <f>VLOOKUP(B1311,'2. n_obs_id1'!$A:$B,2,FALSE)</f>
        <v>17</v>
      </c>
      <c r="Z1311" s="14">
        <f>IF(ISERROR(VLOOKUP(C1311,'2. n_obs_id1'!$A:$B,2,FALSE)),0,VLOOKUP(C1311,'2. n_obs_id1'!$A:$B,2,FALSE))</f>
        <v>77</v>
      </c>
    </row>
    <row r="1312" spans="1:26" x14ac:dyDescent="0.2">
      <c r="A1312">
        <v>1311</v>
      </c>
      <c r="B1312" t="s">
        <v>102</v>
      </c>
      <c r="C1312" t="s">
        <v>137</v>
      </c>
      <c r="D1312">
        <v>1</v>
      </c>
      <c r="E1312">
        <v>0</v>
      </c>
      <c r="F1312">
        <v>1</v>
      </c>
      <c r="G1312">
        <v>2</v>
      </c>
      <c r="H1312" s="7">
        <v>1</v>
      </c>
      <c r="I1312" s="7">
        <v>0</v>
      </c>
      <c r="J1312" t="s">
        <v>3</v>
      </c>
      <c r="K1312" t="s">
        <v>2</v>
      </c>
      <c r="L1312" t="s">
        <v>6</v>
      </c>
      <c r="M1312" t="s">
        <v>4</v>
      </c>
      <c r="N1312" s="1">
        <v>101.85714285714286</v>
      </c>
      <c r="O1312" s="1">
        <v>69.181818181818187</v>
      </c>
      <c r="P1312" s="1">
        <v>10.295630140987001</v>
      </c>
      <c r="Q1312" s="1">
        <v>61.400325732035007</v>
      </c>
      <c r="R1312" s="1">
        <v>22.012805168088146</v>
      </c>
      <c r="S1312" s="1">
        <v>56.420044614117785</v>
      </c>
      <c r="T1312" s="1">
        <v>-11.717175027101145</v>
      </c>
      <c r="U1312" s="1">
        <v>4.9802811179172224</v>
      </c>
      <c r="V1312" s="13">
        <v>2014</v>
      </c>
      <c r="W1312" s="13" t="s">
        <v>10</v>
      </c>
      <c r="X1312" s="13" t="s">
        <v>45</v>
      </c>
      <c r="Y1312" s="14">
        <f>VLOOKUP(B1312,'2. n_obs_id1'!$A:$B,2,FALSE)</f>
        <v>17</v>
      </c>
      <c r="Z1312" s="14">
        <f>IF(ISERROR(VLOOKUP(C1312,'2. n_obs_id1'!$A:$B,2,FALSE)),0,VLOOKUP(C1312,'2. n_obs_id1'!$A:$B,2,FALSE))</f>
        <v>77</v>
      </c>
    </row>
    <row r="1313" spans="1:26" x14ac:dyDescent="0.2">
      <c r="A1313">
        <v>1312</v>
      </c>
      <c r="B1313" t="s">
        <v>139</v>
      </c>
      <c r="C1313" t="s">
        <v>131</v>
      </c>
      <c r="D1313">
        <v>1</v>
      </c>
      <c r="E1313">
        <v>0</v>
      </c>
      <c r="F1313">
        <v>1</v>
      </c>
      <c r="G1313">
        <v>2</v>
      </c>
      <c r="H1313" s="7">
        <v>1</v>
      </c>
      <c r="I1313" s="7">
        <v>0</v>
      </c>
      <c r="J1313" t="s">
        <v>3</v>
      </c>
      <c r="K1313" t="s">
        <v>2</v>
      </c>
      <c r="L1313" t="s">
        <v>6</v>
      </c>
      <c r="M1313" t="s">
        <v>6</v>
      </c>
      <c r="N1313" s="1">
        <v>89.166666666666671</v>
      </c>
      <c r="O1313" s="1">
        <v>87.461538461538467</v>
      </c>
      <c r="P1313" s="1">
        <v>51.35172830587107</v>
      </c>
      <c r="Q1313" s="1">
        <v>7.0710678118654755</v>
      </c>
      <c r="R1313" s="1">
        <v>20.133436566864216</v>
      </c>
      <c r="S1313" s="1">
        <v>35.60245842747922</v>
      </c>
      <c r="T1313" s="1">
        <v>31.218291739006855</v>
      </c>
      <c r="U1313" s="1">
        <v>-28.531390615613745</v>
      </c>
      <c r="V1313" s="13">
        <v>2014</v>
      </c>
      <c r="W1313" s="13" t="s">
        <v>10</v>
      </c>
      <c r="X1313" s="13" t="s">
        <v>82</v>
      </c>
      <c r="Y1313" s="14">
        <f>VLOOKUP(B1313,'2. n_obs_id1'!$A:$B,2,FALSE)</f>
        <v>51</v>
      </c>
      <c r="Z1313" s="14">
        <f>IF(ISERROR(VLOOKUP(C1313,'2. n_obs_id1'!$A:$B,2,FALSE)),0,VLOOKUP(C1313,'2. n_obs_id1'!$A:$B,2,FALSE))</f>
        <v>33</v>
      </c>
    </row>
    <row r="1314" spans="1:26" x14ac:dyDescent="0.2">
      <c r="A1314">
        <v>1313</v>
      </c>
      <c r="B1314" t="s">
        <v>139</v>
      </c>
      <c r="C1314" t="s">
        <v>131</v>
      </c>
      <c r="D1314">
        <v>1</v>
      </c>
      <c r="E1314">
        <v>0</v>
      </c>
      <c r="F1314">
        <v>1</v>
      </c>
      <c r="G1314">
        <v>2</v>
      </c>
      <c r="H1314" s="7">
        <v>1</v>
      </c>
      <c r="I1314" s="7">
        <v>0</v>
      </c>
      <c r="J1314" t="s">
        <v>3</v>
      </c>
      <c r="K1314" t="s">
        <v>2</v>
      </c>
      <c r="L1314" t="s">
        <v>6</v>
      </c>
      <c r="M1314" t="s">
        <v>6</v>
      </c>
      <c r="N1314" s="1">
        <v>89.166666666666671</v>
      </c>
      <c r="O1314" s="1">
        <v>87.461538461538467</v>
      </c>
      <c r="P1314" s="1">
        <v>51.35172830587107</v>
      </c>
      <c r="Q1314" s="1">
        <v>7.0710678118654755</v>
      </c>
      <c r="R1314" s="1">
        <v>20.133436566864216</v>
      </c>
      <c r="S1314" s="1">
        <v>35.60245842747922</v>
      </c>
      <c r="T1314" s="1">
        <v>31.218291739006855</v>
      </c>
      <c r="U1314" s="1">
        <v>-28.531390615613745</v>
      </c>
      <c r="V1314" s="13">
        <v>2014</v>
      </c>
      <c r="W1314" s="13" t="s">
        <v>10</v>
      </c>
      <c r="X1314" s="13" t="s">
        <v>82</v>
      </c>
      <c r="Y1314" s="14">
        <f>VLOOKUP(B1314,'2. n_obs_id1'!$A:$B,2,FALSE)</f>
        <v>51</v>
      </c>
      <c r="Z1314" s="14">
        <f>IF(ISERROR(VLOOKUP(C1314,'2. n_obs_id1'!$A:$B,2,FALSE)),0,VLOOKUP(C1314,'2. n_obs_id1'!$A:$B,2,FALSE))</f>
        <v>33</v>
      </c>
    </row>
    <row r="1315" spans="1:26" x14ac:dyDescent="0.2">
      <c r="A1315">
        <v>1314</v>
      </c>
      <c r="B1315" t="s">
        <v>139</v>
      </c>
      <c r="C1315" t="s">
        <v>131</v>
      </c>
      <c r="D1315">
        <v>0</v>
      </c>
      <c r="E1315">
        <v>1</v>
      </c>
      <c r="F1315">
        <v>1</v>
      </c>
      <c r="G1315">
        <v>2</v>
      </c>
      <c r="H1315" s="7" t="s">
        <v>5</v>
      </c>
      <c r="I1315" s="7" t="s">
        <v>5</v>
      </c>
      <c r="J1315" t="s">
        <v>3</v>
      </c>
      <c r="K1315" t="s">
        <v>2</v>
      </c>
      <c r="L1315" t="s">
        <v>6</v>
      </c>
      <c r="M1315" t="s">
        <v>6</v>
      </c>
      <c r="N1315" s="1">
        <v>89.166666666666671</v>
      </c>
      <c r="O1315" s="1">
        <v>87.461538461538467</v>
      </c>
      <c r="P1315" s="1">
        <v>51.35172830587107</v>
      </c>
      <c r="Q1315" s="1">
        <v>7.0710678118654755</v>
      </c>
      <c r="R1315" s="1">
        <v>20.133436566864216</v>
      </c>
      <c r="S1315" s="1">
        <v>35.60245842747922</v>
      </c>
      <c r="T1315" s="1">
        <v>31.218291739006855</v>
      </c>
      <c r="U1315" s="1">
        <v>-28.531390615613745</v>
      </c>
      <c r="V1315" s="13">
        <v>2014</v>
      </c>
      <c r="W1315" s="13" t="s">
        <v>10</v>
      </c>
      <c r="X1315" s="13" t="s">
        <v>82</v>
      </c>
      <c r="Y1315" s="14">
        <f>VLOOKUP(B1315,'2. n_obs_id1'!$A:$B,2,FALSE)</f>
        <v>51</v>
      </c>
      <c r="Z1315" s="14">
        <f>IF(ISERROR(VLOOKUP(C1315,'2. n_obs_id1'!$A:$B,2,FALSE)),0,VLOOKUP(C1315,'2. n_obs_id1'!$A:$B,2,FALSE))</f>
        <v>33</v>
      </c>
    </row>
    <row r="1316" spans="1:26" x14ac:dyDescent="0.2">
      <c r="A1316">
        <v>1315</v>
      </c>
      <c r="B1316" t="s">
        <v>139</v>
      </c>
      <c r="C1316" t="s">
        <v>131</v>
      </c>
      <c r="D1316">
        <v>1</v>
      </c>
      <c r="E1316">
        <v>0</v>
      </c>
      <c r="F1316">
        <v>1</v>
      </c>
      <c r="G1316">
        <v>2</v>
      </c>
      <c r="H1316" s="7">
        <v>0</v>
      </c>
      <c r="I1316" s="7">
        <v>1</v>
      </c>
      <c r="J1316" t="s">
        <v>3</v>
      </c>
      <c r="K1316" t="s">
        <v>2</v>
      </c>
      <c r="L1316" t="s">
        <v>6</v>
      </c>
      <c r="M1316" t="s">
        <v>6</v>
      </c>
      <c r="N1316" s="1">
        <v>89.166666666666671</v>
      </c>
      <c r="O1316" s="1">
        <v>87.461538461538467</v>
      </c>
      <c r="P1316" s="1">
        <v>51.35172830587107</v>
      </c>
      <c r="Q1316" s="1">
        <v>7.0710678118654755</v>
      </c>
      <c r="R1316" s="1">
        <v>20.133436566864216</v>
      </c>
      <c r="S1316" s="1">
        <v>35.60245842747922</v>
      </c>
      <c r="T1316" s="1">
        <v>31.218291739006855</v>
      </c>
      <c r="U1316" s="1">
        <v>-28.531390615613745</v>
      </c>
      <c r="V1316" s="13">
        <v>2014</v>
      </c>
      <c r="W1316" s="13" t="s">
        <v>10</v>
      </c>
      <c r="X1316" s="13" t="s">
        <v>82</v>
      </c>
      <c r="Y1316" s="14">
        <f>VLOOKUP(B1316,'2. n_obs_id1'!$A:$B,2,FALSE)</f>
        <v>51</v>
      </c>
      <c r="Z1316" s="14">
        <f>IF(ISERROR(VLOOKUP(C1316,'2. n_obs_id1'!$A:$B,2,FALSE)),0,VLOOKUP(C1316,'2. n_obs_id1'!$A:$B,2,FALSE))</f>
        <v>33</v>
      </c>
    </row>
    <row r="1317" spans="1:26" x14ac:dyDescent="0.2">
      <c r="A1317">
        <v>1316</v>
      </c>
      <c r="B1317" t="s">
        <v>131</v>
      </c>
      <c r="C1317" t="s">
        <v>163</v>
      </c>
      <c r="D1317">
        <v>1</v>
      </c>
      <c r="E1317">
        <v>0</v>
      </c>
      <c r="F1317">
        <v>2</v>
      </c>
      <c r="G1317">
        <v>1</v>
      </c>
      <c r="H1317" s="7">
        <v>1</v>
      </c>
      <c r="I1317" s="7">
        <v>0</v>
      </c>
      <c r="J1317" t="s">
        <v>2</v>
      </c>
      <c r="K1317" t="s">
        <v>2</v>
      </c>
      <c r="L1317" t="s">
        <v>6</v>
      </c>
      <c r="M1317" t="s">
        <v>6</v>
      </c>
      <c r="N1317" s="1">
        <v>87.461538461538467</v>
      </c>
      <c r="O1317" s="1">
        <v>90.166666666666671</v>
      </c>
      <c r="P1317" s="1">
        <v>7.0710678118654755</v>
      </c>
      <c r="Q1317" s="1">
        <v>76.694197955256044</v>
      </c>
      <c r="R1317" s="1">
        <v>33.817795629716173</v>
      </c>
      <c r="S1317" s="1">
        <v>76.694197955256044</v>
      </c>
      <c r="T1317" s="1">
        <v>-26.746727817850697</v>
      </c>
      <c r="U1317" s="1">
        <v>0</v>
      </c>
      <c r="V1317" s="13">
        <v>2014</v>
      </c>
      <c r="W1317" s="13" t="s">
        <v>10</v>
      </c>
      <c r="X1317" s="13" t="s">
        <v>82</v>
      </c>
      <c r="Y1317" s="14">
        <f>VLOOKUP(B1317,'2. n_obs_id1'!$A:$B,2,FALSE)</f>
        <v>33</v>
      </c>
      <c r="Z1317" s="14">
        <f>IF(ISERROR(VLOOKUP(C1317,'2. n_obs_id1'!$A:$B,2,FALSE)),0,VLOOKUP(C1317,'2. n_obs_id1'!$A:$B,2,FALSE))</f>
        <v>2</v>
      </c>
    </row>
    <row r="1318" spans="1:26" x14ac:dyDescent="0.2">
      <c r="A1318">
        <v>1317</v>
      </c>
      <c r="B1318" t="s">
        <v>134</v>
      </c>
      <c r="C1318" t="s">
        <v>139</v>
      </c>
      <c r="D1318">
        <v>0</v>
      </c>
      <c r="E1318">
        <v>1</v>
      </c>
      <c r="F1318">
        <v>1</v>
      </c>
      <c r="G1318">
        <v>2</v>
      </c>
      <c r="H1318" s="7">
        <v>0</v>
      </c>
      <c r="I1318" s="7">
        <v>1</v>
      </c>
      <c r="J1318" t="s">
        <v>3</v>
      </c>
      <c r="K1318" t="s">
        <v>3</v>
      </c>
      <c r="L1318" t="s">
        <v>6</v>
      </c>
      <c r="M1318" t="s">
        <v>6</v>
      </c>
      <c r="N1318" s="1">
        <v>90.285714285714292</v>
      </c>
      <c r="O1318" s="1">
        <v>89.166666666666671</v>
      </c>
      <c r="P1318" s="1">
        <v>76.157731058639087</v>
      </c>
      <c r="Q1318" s="1">
        <v>51.35172830587107</v>
      </c>
      <c r="R1318" s="1">
        <v>27.537942075366431</v>
      </c>
      <c r="S1318" s="1">
        <v>18.262697468884333</v>
      </c>
      <c r="T1318" s="1">
        <v>48.619788983272656</v>
      </c>
      <c r="U1318" s="1">
        <v>33.089030836986737</v>
      </c>
      <c r="V1318" s="13">
        <v>2014</v>
      </c>
      <c r="W1318" s="13" t="s">
        <v>10</v>
      </c>
      <c r="X1318" s="13" t="s">
        <v>82</v>
      </c>
      <c r="Y1318" s="14">
        <f>VLOOKUP(B1318,'2. n_obs_id1'!$A:$B,2,FALSE)</f>
        <v>142</v>
      </c>
      <c r="Z1318" s="14">
        <f>IF(ISERROR(VLOOKUP(C1318,'2. n_obs_id1'!$A:$B,2,FALSE)),0,VLOOKUP(C1318,'2. n_obs_id1'!$A:$B,2,FALSE))</f>
        <v>51</v>
      </c>
    </row>
    <row r="1319" spans="1:26" x14ac:dyDescent="0.2">
      <c r="A1319">
        <v>1318</v>
      </c>
      <c r="B1319" t="s">
        <v>139</v>
      </c>
      <c r="C1319" t="s">
        <v>131</v>
      </c>
      <c r="D1319">
        <v>1</v>
      </c>
      <c r="E1319">
        <v>0</v>
      </c>
      <c r="F1319">
        <v>1</v>
      </c>
      <c r="G1319">
        <v>2</v>
      </c>
      <c r="H1319" s="7">
        <v>1</v>
      </c>
      <c r="I1319" s="7">
        <v>0</v>
      </c>
      <c r="J1319" t="s">
        <v>3</v>
      </c>
      <c r="K1319" t="s">
        <v>2</v>
      </c>
      <c r="L1319" t="s">
        <v>6</v>
      </c>
      <c r="M1319" t="s">
        <v>6</v>
      </c>
      <c r="N1319" s="1">
        <v>89.166666666666671</v>
      </c>
      <c r="O1319" s="1">
        <v>87.461538461538467</v>
      </c>
      <c r="P1319" s="1">
        <v>51.35172830587107</v>
      </c>
      <c r="Q1319" s="1">
        <v>7.0710678118654755</v>
      </c>
      <c r="R1319" s="1">
        <v>20.133436566864216</v>
      </c>
      <c r="S1319" s="1">
        <v>35.60245842747922</v>
      </c>
      <c r="T1319" s="1">
        <v>31.218291739006855</v>
      </c>
      <c r="U1319" s="1">
        <v>-28.531390615613745</v>
      </c>
      <c r="V1319" s="13">
        <v>2014</v>
      </c>
      <c r="W1319" s="13" t="s">
        <v>10</v>
      </c>
      <c r="X1319" s="13" t="s">
        <v>82</v>
      </c>
      <c r="Y1319" s="14">
        <f>VLOOKUP(B1319,'2. n_obs_id1'!$A:$B,2,FALSE)</f>
        <v>51</v>
      </c>
      <c r="Z1319" s="14">
        <f>IF(ISERROR(VLOOKUP(C1319,'2. n_obs_id1'!$A:$B,2,FALSE)),0,VLOOKUP(C1319,'2. n_obs_id1'!$A:$B,2,FALSE))</f>
        <v>33</v>
      </c>
    </row>
    <row r="1320" spans="1:26" x14ac:dyDescent="0.2">
      <c r="A1320">
        <v>1319</v>
      </c>
      <c r="B1320" t="s">
        <v>131</v>
      </c>
      <c r="C1320" t="s">
        <v>139</v>
      </c>
      <c r="D1320">
        <v>0</v>
      </c>
      <c r="E1320">
        <v>1</v>
      </c>
      <c r="F1320">
        <v>2</v>
      </c>
      <c r="G1320">
        <v>1</v>
      </c>
      <c r="H1320" s="7">
        <v>0</v>
      </c>
      <c r="I1320" s="7">
        <v>1</v>
      </c>
      <c r="J1320" t="s">
        <v>2</v>
      </c>
      <c r="K1320" t="s">
        <v>3</v>
      </c>
      <c r="L1320" t="s">
        <v>6</v>
      </c>
      <c r="M1320" t="s">
        <v>6</v>
      </c>
      <c r="N1320" s="1">
        <v>87.461538461538467</v>
      </c>
      <c r="O1320" s="1">
        <v>89.166666666666671</v>
      </c>
      <c r="P1320" s="1">
        <v>7.0710678118654755</v>
      </c>
      <c r="Q1320" s="1">
        <v>51.35172830587107</v>
      </c>
      <c r="R1320" s="1">
        <v>33.817795629716173</v>
      </c>
      <c r="S1320" s="1">
        <v>18.262697468884333</v>
      </c>
      <c r="T1320" s="1">
        <v>-26.746727817850697</v>
      </c>
      <c r="U1320" s="1">
        <v>33.089030836986737</v>
      </c>
      <c r="V1320" s="13">
        <v>2014</v>
      </c>
      <c r="W1320" s="13" t="s">
        <v>10</v>
      </c>
      <c r="X1320" s="13" t="s">
        <v>82</v>
      </c>
      <c r="Y1320" s="14">
        <f>VLOOKUP(B1320,'2. n_obs_id1'!$A:$B,2,FALSE)</f>
        <v>33</v>
      </c>
      <c r="Z1320" s="14">
        <f>IF(ISERROR(VLOOKUP(C1320,'2. n_obs_id1'!$A:$B,2,FALSE)),0,VLOOKUP(C1320,'2. n_obs_id1'!$A:$B,2,FALSE))</f>
        <v>51</v>
      </c>
    </row>
    <row r="1321" spans="1:26" x14ac:dyDescent="0.2">
      <c r="A1321">
        <v>1320</v>
      </c>
      <c r="B1321" t="s">
        <v>152</v>
      </c>
      <c r="C1321" t="s">
        <v>100</v>
      </c>
      <c r="D1321">
        <v>1</v>
      </c>
      <c r="E1321">
        <v>0</v>
      </c>
      <c r="F1321">
        <v>2</v>
      </c>
      <c r="G1321">
        <v>1</v>
      </c>
      <c r="H1321" s="7">
        <v>1</v>
      </c>
      <c r="I1321" s="7">
        <v>0</v>
      </c>
      <c r="J1321" t="s">
        <v>2</v>
      </c>
      <c r="K1321" t="s">
        <v>2</v>
      </c>
      <c r="L1321" t="s">
        <v>6</v>
      </c>
      <c r="M1321" t="s">
        <v>6</v>
      </c>
      <c r="N1321" s="1">
        <v>92.333333333333329</v>
      </c>
      <c r="O1321" s="1">
        <v>85.666666666666671</v>
      </c>
      <c r="P1321" s="1">
        <v>18.110770276274835</v>
      </c>
      <c r="Q1321" s="1">
        <v>52.345009313209601</v>
      </c>
      <c r="R1321" s="1">
        <v>33.698602058570671</v>
      </c>
      <c r="S1321" s="1">
        <v>25.466237699519432</v>
      </c>
      <c r="T1321" s="1">
        <v>-15.587831782295837</v>
      </c>
      <c r="U1321" s="1">
        <v>26.878771613690169</v>
      </c>
      <c r="V1321" s="13">
        <v>2014</v>
      </c>
      <c r="W1321" s="13" t="s">
        <v>10</v>
      </c>
      <c r="X1321" s="13" t="s">
        <v>74</v>
      </c>
      <c r="Y1321" s="14">
        <f>VLOOKUP(B1321,'2. n_obs_id1'!$A:$B,2,FALSE)</f>
        <v>87</v>
      </c>
      <c r="Z1321" s="14">
        <f>IF(ISERROR(VLOOKUP(C1321,'2. n_obs_id1'!$A:$B,2,FALSE)),0,VLOOKUP(C1321,'2. n_obs_id1'!$A:$B,2,FALSE))</f>
        <v>42</v>
      </c>
    </row>
    <row r="1322" spans="1:26" x14ac:dyDescent="0.2">
      <c r="A1322">
        <v>1321</v>
      </c>
      <c r="B1322" t="s">
        <v>119</v>
      </c>
      <c r="C1322" t="s">
        <v>135</v>
      </c>
      <c r="D1322">
        <v>1</v>
      </c>
      <c r="E1322">
        <v>0</v>
      </c>
      <c r="F1322">
        <v>1</v>
      </c>
      <c r="G1322">
        <v>2</v>
      </c>
      <c r="H1322" s="7">
        <v>1</v>
      </c>
      <c r="I1322" s="7">
        <v>0</v>
      </c>
      <c r="J1322" t="s">
        <v>2</v>
      </c>
      <c r="K1322" t="s">
        <v>3</v>
      </c>
      <c r="L1322" t="s">
        <v>6</v>
      </c>
      <c r="M1322" t="s">
        <v>6</v>
      </c>
      <c r="N1322" s="1">
        <v>90.5</v>
      </c>
      <c r="O1322" s="1">
        <v>83</v>
      </c>
      <c r="P1322" s="1">
        <v>18.788294228055936</v>
      </c>
      <c r="Q1322" s="1">
        <v>26.248809496813376</v>
      </c>
      <c r="R1322" s="1">
        <v>23.245159346815022</v>
      </c>
      <c r="S1322" s="1">
        <v>18.280348158904005</v>
      </c>
      <c r="T1322" s="1">
        <v>-4.4568651187590866</v>
      </c>
      <c r="U1322" s="1">
        <v>7.9684613379093712</v>
      </c>
      <c r="V1322" s="13">
        <v>2014</v>
      </c>
      <c r="W1322" s="13" t="s">
        <v>33</v>
      </c>
      <c r="X1322" s="13" t="s">
        <v>69</v>
      </c>
      <c r="Y1322" s="14">
        <f>VLOOKUP(B1322,'2. n_obs_id1'!$A:$B,2,FALSE)</f>
        <v>76</v>
      </c>
      <c r="Z1322" s="14">
        <f>IF(ISERROR(VLOOKUP(C1322,'2. n_obs_id1'!$A:$B,2,FALSE)),0,VLOOKUP(C1322,'2. n_obs_id1'!$A:$B,2,FALSE))</f>
        <v>32</v>
      </c>
    </row>
    <row r="1323" spans="1:26" x14ac:dyDescent="0.2">
      <c r="A1323">
        <v>1322</v>
      </c>
      <c r="B1323" t="s">
        <v>135</v>
      </c>
      <c r="C1323" t="s">
        <v>164</v>
      </c>
      <c r="D1323">
        <v>1</v>
      </c>
      <c r="E1323">
        <v>0</v>
      </c>
      <c r="F1323">
        <v>1</v>
      </c>
      <c r="G1323">
        <v>2</v>
      </c>
      <c r="H1323" s="7">
        <v>1</v>
      </c>
      <c r="I1323" s="7">
        <v>0</v>
      </c>
      <c r="J1323" t="s">
        <v>3</v>
      </c>
      <c r="K1323" t="s">
        <v>2</v>
      </c>
      <c r="L1323" t="s">
        <v>6</v>
      </c>
      <c r="M1323" t="s">
        <v>4</v>
      </c>
      <c r="N1323" s="1">
        <v>83</v>
      </c>
      <c r="O1323" s="1">
        <v>73.833333333333329</v>
      </c>
      <c r="P1323" s="1">
        <v>14.035668847618199</v>
      </c>
      <c r="Q1323" s="1">
        <v>51.478150704935004</v>
      </c>
      <c r="R1323" s="1">
        <v>17.738964145389261</v>
      </c>
      <c r="S1323" s="1">
        <v>46.15696214512824</v>
      </c>
      <c r="T1323" s="1">
        <v>-3.7032952977710618</v>
      </c>
      <c r="U1323" s="1">
        <v>5.3211885598067639</v>
      </c>
      <c r="V1323" s="13">
        <v>2014</v>
      </c>
      <c r="W1323" s="13" t="s">
        <v>33</v>
      </c>
      <c r="X1323" s="13" t="s">
        <v>85</v>
      </c>
      <c r="Y1323" s="14">
        <f>VLOOKUP(B1323,'2. n_obs_id1'!$A:$B,2,FALSE)</f>
        <v>32</v>
      </c>
      <c r="Z1323" s="14">
        <f>IF(ISERROR(VLOOKUP(C1323,'2. n_obs_id1'!$A:$B,2,FALSE)),0,VLOOKUP(C1323,'2. n_obs_id1'!$A:$B,2,FALSE))</f>
        <v>14</v>
      </c>
    </row>
    <row r="1324" spans="1:26" x14ac:dyDescent="0.2">
      <c r="A1324">
        <v>1323</v>
      </c>
      <c r="B1324" t="s">
        <v>164</v>
      </c>
      <c r="C1324" t="s">
        <v>135</v>
      </c>
      <c r="D1324">
        <v>0</v>
      </c>
      <c r="E1324">
        <v>1</v>
      </c>
      <c r="F1324">
        <v>1</v>
      </c>
      <c r="G1324">
        <v>2</v>
      </c>
      <c r="H1324" s="7">
        <v>0</v>
      </c>
      <c r="I1324" s="7">
        <v>1</v>
      </c>
      <c r="J1324" t="s">
        <v>2</v>
      </c>
      <c r="K1324" t="s">
        <v>3</v>
      </c>
      <c r="L1324" t="s">
        <v>4</v>
      </c>
      <c r="M1324" t="s">
        <v>6</v>
      </c>
      <c r="N1324" s="1">
        <v>73.833333333333329</v>
      </c>
      <c r="O1324" s="1">
        <v>83</v>
      </c>
      <c r="P1324" s="1">
        <v>51.478150704935004</v>
      </c>
      <c r="Q1324" s="1">
        <v>14.035668847618199</v>
      </c>
      <c r="R1324" s="1">
        <v>45.500555558602947</v>
      </c>
      <c r="S1324" s="1">
        <v>18.280348158904005</v>
      </c>
      <c r="T1324" s="1">
        <v>5.9775951463320567</v>
      </c>
      <c r="U1324" s="1">
        <v>-4.2446793112858057</v>
      </c>
      <c r="V1324" s="13">
        <v>2014</v>
      </c>
      <c r="W1324" s="13" t="s">
        <v>33</v>
      </c>
      <c r="X1324" s="13" t="s">
        <v>85</v>
      </c>
      <c r="Y1324" s="14">
        <f>VLOOKUP(B1324,'2. n_obs_id1'!$A:$B,2,FALSE)</f>
        <v>14</v>
      </c>
      <c r="Z1324" s="14">
        <f>IF(ISERROR(VLOOKUP(C1324,'2. n_obs_id1'!$A:$B,2,FALSE)),0,VLOOKUP(C1324,'2. n_obs_id1'!$A:$B,2,FALSE))</f>
        <v>32</v>
      </c>
    </row>
    <row r="1325" spans="1:26" x14ac:dyDescent="0.2">
      <c r="A1325">
        <v>1324</v>
      </c>
      <c r="B1325" t="s">
        <v>142</v>
      </c>
      <c r="C1325" t="s">
        <v>135</v>
      </c>
      <c r="D1325">
        <v>1</v>
      </c>
      <c r="E1325">
        <v>0</v>
      </c>
      <c r="F1325">
        <v>1</v>
      </c>
      <c r="G1325">
        <v>2</v>
      </c>
      <c r="H1325" s="7">
        <v>1</v>
      </c>
      <c r="I1325" s="7">
        <v>0</v>
      </c>
      <c r="J1325" t="s">
        <v>3</v>
      </c>
      <c r="K1325" t="s">
        <v>3</v>
      </c>
      <c r="L1325" t="s">
        <v>6</v>
      </c>
      <c r="M1325" t="s">
        <v>6</v>
      </c>
      <c r="N1325" s="1">
        <v>89.3</v>
      </c>
      <c r="O1325" s="1">
        <v>83</v>
      </c>
      <c r="P1325" s="1">
        <v>9</v>
      </c>
      <c r="Q1325" s="1">
        <v>27.202941017470888</v>
      </c>
      <c r="R1325" s="1">
        <v>9</v>
      </c>
      <c r="S1325" s="1">
        <v>18.280348158904005</v>
      </c>
      <c r="T1325" s="1">
        <v>0</v>
      </c>
      <c r="U1325" s="1">
        <v>8.9225928585668832</v>
      </c>
      <c r="V1325" s="13">
        <v>2014</v>
      </c>
      <c r="W1325" s="13" t="s">
        <v>33</v>
      </c>
      <c r="X1325" s="13" t="s">
        <v>64</v>
      </c>
      <c r="Y1325" s="14">
        <f>VLOOKUP(B1325,'2. n_obs_id1'!$A:$B,2,FALSE)</f>
        <v>10</v>
      </c>
      <c r="Z1325" s="14">
        <f>IF(ISERROR(VLOOKUP(C1325,'2. n_obs_id1'!$A:$B,2,FALSE)),0,VLOOKUP(C1325,'2. n_obs_id1'!$A:$B,2,FALSE))</f>
        <v>32</v>
      </c>
    </row>
    <row r="1326" spans="1:26" x14ac:dyDescent="0.2">
      <c r="A1326">
        <v>1325</v>
      </c>
      <c r="B1326" t="s">
        <v>121</v>
      </c>
      <c r="C1326" t="s">
        <v>119</v>
      </c>
      <c r="D1326">
        <v>0</v>
      </c>
      <c r="E1326">
        <v>1</v>
      </c>
      <c r="F1326">
        <v>2</v>
      </c>
      <c r="G1326">
        <v>1</v>
      </c>
      <c r="H1326" s="7">
        <v>0</v>
      </c>
      <c r="I1326" s="7">
        <v>1</v>
      </c>
      <c r="J1326" t="s">
        <v>3</v>
      </c>
      <c r="K1326" t="s">
        <v>2</v>
      </c>
      <c r="L1326" t="s">
        <v>6</v>
      </c>
      <c r="M1326" t="s">
        <v>6</v>
      </c>
      <c r="N1326" s="1">
        <v>100.66666666666667</v>
      </c>
      <c r="O1326" s="1">
        <v>90.5</v>
      </c>
      <c r="P1326" s="1">
        <v>84.599054368237475</v>
      </c>
      <c r="Q1326" s="1">
        <v>52.497618993626752</v>
      </c>
      <c r="R1326" s="1">
        <v>53.875550992751272</v>
      </c>
      <c r="S1326" s="1">
        <v>22.753436526741513</v>
      </c>
      <c r="T1326" s="1">
        <v>30.723503375486203</v>
      </c>
      <c r="U1326" s="1">
        <v>29.744182466885238</v>
      </c>
      <c r="V1326" s="13">
        <v>2014</v>
      </c>
      <c r="W1326" s="13" t="s">
        <v>33</v>
      </c>
      <c r="X1326" s="13" t="s">
        <v>64</v>
      </c>
      <c r="Y1326" s="14">
        <f>VLOOKUP(B1326,'2. n_obs_id1'!$A:$B,2,FALSE)</f>
        <v>16</v>
      </c>
      <c r="Z1326" s="14">
        <f>IF(ISERROR(VLOOKUP(C1326,'2. n_obs_id1'!$A:$B,2,FALSE)),0,VLOOKUP(C1326,'2. n_obs_id1'!$A:$B,2,FALSE))</f>
        <v>76</v>
      </c>
    </row>
    <row r="1327" spans="1:26" x14ac:dyDescent="0.2">
      <c r="A1327">
        <v>1326</v>
      </c>
      <c r="B1327" t="s">
        <v>136</v>
      </c>
      <c r="C1327" t="s">
        <v>112</v>
      </c>
      <c r="D1327">
        <v>1</v>
      </c>
      <c r="E1327">
        <v>0</v>
      </c>
      <c r="F1327">
        <v>1</v>
      </c>
      <c r="G1327">
        <v>2</v>
      </c>
      <c r="H1327" s="7">
        <v>1</v>
      </c>
      <c r="I1327" s="7">
        <v>0</v>
      </c>
      <c r="J1327" t="s">
        <v>3</v>
      </c>
      <c r="K1327" t="s">
        <v>2</v>
      </c>
      <c r="L1327" t="s">
        <v>6</v>
      </c>
      <c r="M1327" t="s">
        <v>6</v>
      </c>
      <c r="N1327" s="1">
        <v>90.75</v>
      </c>
      <c r="O1327" s="1">
        <v>81.5</v>
      </c>
      <c r="P1327" s="1">
        <v>9</v>
      </c>
      <c r="Q1327" s="1">
        <v>75.663729752107784</v>
      </c>
      <c r="R1327" s="1">
        <v>9</v>
      </c>
      <c r="S1327" s="1">
        <v>70.320375642312698</v>
      </c>
      <c r="T1327" s="1">
        <v>0</v>
      </c>
      <c r="U1327" s="1">
        <v>5.3433541097950865</v>
      </c>
      <c r="V1327" s="13">
        <v>2014</v>
      </c>
      <c r="W1327" s="13" t="s">
        <v>33</v>
      </c>
      <c r="X1327" s="13" t="s">
        <v>38</v>
      </c>
      <c r="Y1327" s="14">
        <f>VLOOKUP(B1327,'2. n_obs_id1'!$A:$B,2,FALSE)</f>
        <v>47</v>
      </c>
      <c r="Z1327" s="14">
        <f>IF(ISERROR(VLOOKUP(C1327,'2. n_obs_id1'!$A:$B,2,FALSE)),0,VLOOKUP(C1327,'2. n_obs_id1'!$A:$B,2,FALSE))</f>
        <v>84</v>
      </c>
    </row>
    <row r="1328" spans="1:26" x14ac:dyDescent="0.2">
      <c r="A1328">
        <v>1327</v>
      </c>
      <c r="B1328" t="s">
        <v>136</v>
      </c>
      <c r="C1328" t="s">
        <v>112</v>
      </c>
      <c r="D1328">
        <v>1</v>
      </c>
      <c r="E1328">
        <v>0</v>
      </c>
      <c r="F1328">
        <v>1</v>
      </c>
      <c r="G1328">
        <v>2</v>
      </c>
      <c r="H1328" s="7">
        <v>1</v>
      </c>
      <c r="I1328" s="7">
        <v>0</v>
      </c>
      <c r="J1328" t="s">
        <v>3</v>
      </c>
      <c r="K1328" t="s">
        <v>2</v>
      </c>
      <c r="L1328" t="s">
        <v>6</v>
      </c>
      <c r="M1328" t="s">
        <v>6</v>
      </c>
      <c r="N1328" s="1">
        <v>90.75</v>
      </c>
      <c r="O1328" s="1">
        <v>81.5</v>
      </c>
      <c r="P1328" s="1">
        <v>9</v>
      </c>
      <c r="Q1328" s="1">
        <v>75.663729752107784</v>
      </c>
      <c r="R1328" s="1">
        <v>9</v>
      </c>
      <c r="S1328" s="1">
        <v>70.320375642312698</v>
      </c>
      <c r="T1328" s="1">
        <v>0</v>
      </c>
      <c r="U1328" s="1">
        <v>5.3433541097950865</v>
      </c>
      <c r="V1328" s="13">
        <v>2014</v>
      </c>
      <c r="W1328" s="13" t="s">
        <v>33</v>
      </c>
      <c r="X1328" s="13" t="s">
        <v>38</v>
      </c>
      <c r="Y1328" s="14">
        <f>VLOOKUP(B1328,'2. n_obs_id1'!$A:$B,2,FALSE)</f>
        <v>47</v>
      </c>
      <c r="Z1328" s="14">
        <f>IF(ISERROR(VLOOKUP(C1328,'2. n_obs_id1'!$A:$B,2,FALSE)),0,VLOOKUP(C1328,'2. n_obs_id1'!$A:$B,2,FALSE))</f>
        <v>84</v>
      </c>
    </row>
    <row r="1329" spans="1:26" x14ac:dyDescent="0.2">
      <c r="A1329">
        <v>1328</v>
      </c>
      <c r="B1329" t="s">
        <v>112</v>
      </c>
      <c r="C1329" t="s">
        <v>136</v>
      </c>
      <c r="D1329">
        <v>0</v>
      </c>
      <c r="E1329">
        <v>1</v>
      </c>
      <c r="F1329">
        <v>2</v>
      </c>
      <c r="G1329">
        <v>1</v>
      </c>
      <c r="H1329" s="7">
        <v>0</v>
      </c>
      <c r="I1329" s="7">
        <v>1</v>
      </c>
      <c r="J1329" t="s">
        <v>2</v>
      </c>
      <c r="K1329" t="s">
        <v>3</v>
      </c>
      <c r="L1329" t="s">
        <v>6</v>
      </c>
      <c r="M1329" t="s">
        <v>6</v>
      </c>
      <c r="N1329" s="1">
        <v>81.5</v>
      </c>
      <c r="O1329" s="1">
        <v>90.75</v>
      </c>
      <c r="P1329" s="1">
        <v>75.663729752107784</v>
      </c>
      <c r="Q1329" s="1">
        <v>9</v>
      </c>
      <c r="R1329" s="1">
        <v>72.306326438000568</v>
      </c>
      <c r="S1329" s="1">
        <v>9</v>
      </c>
      <c r="T1329" s="1">
        <v>3.3574033141072164</v>
      </c>
      <c r="U1329" s="1">
        <v>0</v>
      </c>
      <c r="V1329" s="13">
        <v>2014</v>
      </c>
      <c r="W1329" s="13" t="s">
        <v>33</v>
      </c>
      <c r="X1329" s="13" t="s">
        <v>38</v>
      </c>
      <c r="Y1329" s="14">
        <f>VLOOKUP(B1329,'2. n_obs_id1'!$A:$B,2,FALSE)</f>
        <v>84</v>
      </c>
      <c r="Z1329" s="14">
        <f>IF(ISERROR(VLOOKUP(C1329,'2. n_obs_id1'!$A:$B,2,FALSE)),0,VLOOKUP(C1329,'2. n_obs_id1'!$A:$B,2,FALSE))</f>
        <v>47</v>
      </c>
    </row>
    <row r="1330" spans="1:26" x14ac:dyDescent="0.2">
      <c r="A1330">
        <v>1329</v>
      </c>
      <c r="B1330" t="s">
        <v>136</v>
      </c>
      <c r="C1330" t="s">
        <v>112</v>
      </c>
      <c r="D1330">
        <v>1</v>
      </c>
      <c r="E1330">
        <v>0</v>
      </c>
      <c r="F1330">
        <v>1</v>
      </c>
      <c r="G1330">
        <v>2</v>
      </c>
      <c r="H1330" s="7">
        <v>1</v>
      </c>
      <c r="I1330" s="7">
        <v>0</v>
      </c>
      <c r="J1330" t="s">
        <v>3</v>
      </c>
      <c r="K1330" t="s">
        <v>2</v>
      </c>
      <c r="L1330" t="s">
        <v>6</v>
      </c>
      <c r="M1330" t="s">
        <v>6</v>
      </c>
      <c r="N1330" s="1">
        <v>90.75</v>
      </c>
      <c r="O1330" s="1">
        <v>81.5</v>
      </c>
      <c r="P1330" s="1">
        <v>9</v>
      </c>
      <c r="Q1330" s="1">
        <v>75.663729752107784</v>
      </c>
      <c r="R1330" s="1">
        <v>9</v>
      </c>
      <c r="S1330" s="1">
        <v>70.320375642312698</v>
      </c>
      <c r="T1330" s="1">
        <v>0</v>
      </c>
      <c r="U1330" s="1">
        <v>5.3433541097950865</v>
      </c>
      <c r="V1330" s="13">
        <v>2014</v>
      </c>
      <c r="W1330" s="13" t="s">
        <v>33</v>
      </c>
      <c r="X1330" s="13" t="s">
        <v>38</v>
      </c>
      <c r="Y1330" s="14">
        <f>VLOOKUP(B1330,'2. n_obs_id1'!$A:$B,2,FALSE)</f>
        <v>47</v>
      </c>
      <c r="Z1330" s="14">
        <f>IF(ISERROR(VLOOKUP(C1330,'2. n_obs_id1'!$A:$B,2,FALSE)),0,VLOOKUP(C1330,'2. n_obs_id1'!$A:$B,2,FALSE))</f>
        <v>84</v>
      </c>
    </row>
    <row r="1331" spans="1:26" x14ac:dyDescent="0.2">
      <c r="A1331">
        <v>1330</v>
      </c>
      <c r="B1331" t="s">
        <v>112</v>
      </c>
      <c r="C1331" t="s">
        <v>136</v>
      </c>
      <c r="D1331">
        <v>0</v>
      </c>
      <c r="E1331">
        <v>1</v>
      </c>
      <c r="F1331">
        <v>2</v>
      </c>
      <c r="G1331">
        <v>1</v>
      </c>
      <c r="H1331" s="7">
        <v>0</v>
      </c>
      <c r="I1331" s="7">
        <v>1</v>
      </c>
      <c r="J1331" t="s">
        <v>2</v>
      </c>
      <c r="K1331" t="s">
        <v>3</v>
      </c>
      <c r="L1331" t="s">
        <v>6</v>
      </c>
      <c r="M1331" t="s">
        <v>6</v>
      </c>
      <c r="N1331" s="1">
        <v>81.5</v>
      </c>
      <c r="O1331" s="1">
        <v>90.75</v>
      </c>
      <c r="P1331" s="1">
        <v>75.663729752107784</v>
      </c>
      <c r="Q1331" s="1">
        <v>9</v>
      </c>
      <c r="R1331" s="1">
        <v>72.306326438000568</v>
      </c>
      <c r="S1331" s="1">
        <v>9</v>
      </c>
      <c r="T1331" s="1">
        <v>3.3574033141072164</v>
      </c>
      <c r="U1331" s="1">
        <v>0</v>
      </c>
      <c r="V1331" s="13">
        <v>2014</v>
      </c>
      <c r="W1331" s="13" t="s">
        <v>33</v>
      </c>
      <c r="X1331" s="13" t="s">
        <v>38</v>
      </c>
      <c r="Y1331" s="14">
        <f>VLOOKUP(B1331,'2. n_obs_id1'!$A:$B,2,FALSE)</f>
        <v>84</v>
      </c>
      <c r="Z1331" s="14">
        <f>IF(ISERROR(VLOOKUP(C1331,'2. n_obs_id1'!$A:$B,2,FALSE)),0,VLOOKUP(C1331,'2. n_obs_id1'!$A:$B,2,FALSE))</f>
        <v>47</v>
      </c>
    </row>
    <row r="1332" spans="1:26" x14ac:dyDescent="0.2">
      <c r="A1332">
        <v>1331</v>
      </c>
      <c r="B1332" t="s">
        <v>112</v>
      </c>
      <c r="C1332" t="s">
        <v>136</v>
      </c>
      <c r="D1332">
        <v>0</v>
      </c>
      <c r="E1332">
        <v>1</v>
      </c>
      <c r="F1332">
        <v>2</v>
      </c>
      <c r="G1332">
        <v>1</v>
      </c>
      <c r="H1332" s="7">
        <v>0</v>
      </c>
      <c r="I1332" s="7">
        <v>1</v>
      </c>
      <c r="J1332" t="s">
        <v>2</v>
      </c>
      <c r="K1332" t="s">
        <v>3</v>
      </c>
      <c r="L1332" t="s">
        <v>6</v>
      </c>
      <c r="M1332" t="s">
        <v>6</v>
      </c>
      <c r="N1332" s="1">
        <v>81.5</v>
      </c>
      <c r="O1332" s="1">
        <v>90.75</v>
      </c>
      <c r="P1332" s="1">
        <v>75.663729752107784</v>
      </c>
      <c r="Q1332" s="1">
        <v>9</v>
      </c>
      <c r="R1332" s="1">
        <v>72.306326438000568</v>
      </c>
      <c r="S1332" s="1">
        <v>9</v>
      </c>
      <c r="T1332" s="1">
        <v>3.3574033141072164</v>
      </c>
      <c r="U1332" s="1">
        <v>0</v>
      </c>
      <c r="V1332" s="13">
        <v>2014</v>
      </c>
      <c r="W1332" s="13" t="s">
        <v>33</v>
      </c>
      <c r="X1332" s="13" t="s">
        <v>38</v>
      </c>
      <c r="Y1332" s="14">
        <f>VLOOKUP(B1332,'2. n_obs_id1'!$A:$B,2,FALSE)</f>
        <v>84</v>
      </c>
      <c r="Z1332" s="14">
        <f>IF(ISERROR(VLOOKUP(C1332,'2. n_obs_id1'!$A:$B,2,FALSE)),0,VLOOKUP(C1332,'2. n_obs_id1'!$A:$B,2,FALSE))</f>
        <v>47</v>
      </c>
    </row>
    <row r="1333" spans="1:26" x14ac:dyDescent="0.2">
      <c r="A1333">
        <v>1332</v>
      </c>
      <c r="B1333" t="s">
        <v>112</v>
      </c>
      <c r="C1333" t="s">
        <v>136</v>
      </c>
      <c r="D1333">
        <v>0</v>
      </c>
      <c r="E1333">
        <v>1</v>
      </c>
      <c r="F1333">
        <v>2</v>
      </c>
      <c r="G1333">
        <v>1</v>
      </c>
      <c r="H1333" s="7">
        <v>0</v>
      </c>
      <c r="I1333" s="7">
        <v>1</v>
      </c>
      <c r="J1333" t="s">
        <v>2</v>
      </c>
      <c r="K1333" t="s">
        <v>3</v>
      </c>
      <c r="L1333" t="s">
        <v>6</v>
      </c>
      <c r="M1333" t="s">
        <v>6</v>
      </c>
      <c r="N1333" s="1">
        <v>81.5</v>
      </c>
      <c r="O1333" s="1">
        <v>90.75</v>
      </c>
      <c r="P1333" s="1">
        <v>75.663729752107784</v>
      </c>
      <c r="Q1333" s="1">
        <v>9</v>
      </c>
      <c r="R1333" s="1">
        <v>72.306326438000568</v>
      </c>
      <c r="S1333" s="1">
        <v>9</v>
      </c>
      <c r="T1333" s="1">
        <v>3.3574033141072164</v>
      </c>
      <c r="U1333" s="1">
        <v>0</v>
      </c>
      <c r="V1333" s="13">
        <v>2014</v>
      </c>
      <c r="W1333" s="13" t="s">
        <v>33</v>
      </c>
      <c r="X1333" s="13" t="s">
        <v>38</v>
      </c>
      <c r="Y1333" s="14">
        <f>VLOOKUP(B1333,'2. n_obs_id1'!$A:$B,2,FALSE)</f>
        <v>84</v>
      </c>
      <c r="Z1333" s="14">
        <f>IF(ISERROR(VLOOKUP(C1333,'2. n_obs_id1'!$A:$B,2,FALSE)),0,VLOOKUP(C1333,'2. n_obs_id1'!$A:$B,2,FALSE))</f>
        <v>47</v>
      </c>
    </row>
    <row r="1334" spans="1:26" x14ac:dyDescent="0.2">
      <c r="A1334">
        <v>1333</v>
      </c>
      <c r="B1334" t="s">
        <v>153</v>
      </c>
      <c r="C1334" t="s">
        <v>112</v>
      </c>
      <c r="D1334">
        <v>0</v>
      </c>
      <c r="E1334">
        <v>1</v>
      </c>
      <c r="F1334">
        <v>1</v>
      </c>
      <c r="G1334">
        <v>2</v>
      </c>
      <c r="H1334" s="7">
        <v>0</v>
      </c>
      <c r="I1334" s="7">
        <v>1</v>
      </c>
      <c r="J1334" t="s">
        <v>3</v>
      </c>
      <c r="K1334" t="s">
        <v>2</v>
      </c>
      <c r="L1334" t="s">
        <v>4</v>
      </c>
      <c r="M1334" t="s">
        <v>6</v>
      </c>
      <c r="N1334" s="1">
        <v>65</v>
      </c>
      <c r="O1334" s="1">
        <v>81.5</v>
      </c>
      <c r="P1334" s="1">
        <v>31.622776601683793</v>
      </c>
      <c r="Q1334" s="1">
        <v>93.477269964414347</v>
      </c>
      <c r="R1334" s="1">
        <v>35.422521576159134</v>
      </c>
      <c r="S1334" s="1">
        <v>70.320375642312698</v>
      </c>
      <c r="T1334" s="1">
        <v>-3.7997449744753418</v>
      </c>
      <c r="U1334" s="1">
        <v>23.15689432210165</v>
      </c>
      <c r="V1334" s="13">
        <v>2014</v>
      </c>
      <c r="W1334" s="13" t="s">
        <v>33</v>
      </c>
      <c r="X1334" s="13" t="s">
        <v>41</v>
      </c>
      <c r="Y1334" s="14">
        <f>VLOOKUP(B1334,'2. n_obs_id1'!$A:$B,2,FALSE)</f>
        <v>72</v>
      </c>
      <c r="Z1334" s="14">
        <f>IF(ISERROR(VLOOKUP(C1334,'2. n_obs_id1'!$A:$B,2,FALSE)),0,VLOOKUP(C1334,'2. n_obs_id1'!$A:$B,2,FALSE))</f>
        <v>84</v>
      </c>
    </row>
    <row r="1335" spans="1:26" x14ac:dyDescent="0.2">
      <c r="A1335">
        <v>1334</v>
      </c>
      <c r="B1335" t="s">
        <v>112</v>
      </c>
      <c r="C1335" t="s">
        <v>153</v>
      </c>
      <c r="D1335">
        <v>1</v>
      </c>
      <c r="E1335">
        <v>0</v>
      </c>
      <c r="F1335">
        <v>1</v>
      </c>
      <c r="G1335">
        <v>2</v>
      </c>
      <c r="H1335" s="7">
        <v>1</v>
      </c>
      <c r="I1335" s="7">
        <v>0</v>
      </c>
      <c r="J1335" t="s">
        <v>2</v>
      </c>
      <c r="K1335" t="s">
        <v>3</v>
      </c>
      <c r="L1335" t="s">
        <v>6</v>
      </c>
      <c r="M1335" t="s">
        <v>4</v>
      </c>
      <c r="N1335" s="1">
        <v>81.5</v>
      </c>
      <c r="O1335" s="1">
        <v>65</v>
      </c>
      <c r="P1335" s="1">
        <v>93.477269964414347</v>
      </c>
      <c r="Q1335" s="1">
        <v>31.622776601683793</v>
      </c>
      <c r="R1335" s="1">
        <v>72.306326438000568</v>
      </c>
      <c r="S1335" s="1">
        <v>37.794412898464323</v>
      </c>
      <c r="T1335" s="1">
        <v>21.17094352641378</v>
      </c>
      <c r="U1335" s="1">
        <v>-6.1716362967805303</v>
      </c>
      <c r="V1335" s="13">
        <v>2014</v>
      </c>
      <c r="W1335" s="13" t="s">
        <v>33</v>
      </c>
      <c r="X1335" s="13" t="s">
        <v>41</v>
      </c>
      <c r="Y1335" s="14">
        <f>VLOOKUP(B1335,'2. n_obs_id1'!$A:$B,2,FALSE)</f>
        <v>84</v>
      </c>
      <c r="Z1335" s="14">
        <f>IF(ISERROR(VLOOKUP(C1335,'2. n_obs_id1'!$A:$B,2,FALSE)),0,VLOOKUP(C1335,'2. n_obs_id1'!$A:$B,2,FALSE))</f>
        <v>72</v>
      </c>
    </row>
    <row r="1336" spans="1:26" x14ac:dyDescent="0.2">
      <c r="A1336">
        <v>1335</v>
      </c>
      <c r="B1336" t="s">
        <v>136</v>
      </c>
      <c r="C1336" t="s">
        <v>145</v>
      </c>
      <c r="D1336">
        <v>1</v>
      </c>
      <c r="E1336">
        <v>0</v>
      </c>
      <c r="F1336">
        <v>2</v>
      </c>
      <c r="G1336">
        <v>1</v>
      </c>
      <c r="H1336" s="7">
        <v>1</v>
      </c>
      <c r="I1336" s="7">
        <v>0</v>
      </c>
      <c r="J1336" t="s">
        <v>3</v>
      </c>
      <c r="K1336" t="s">
        <v>3</v>
      </c>
      <c r="L1336" t="s">
        <v>6</v>
      </c>
      <c r="M1336" t="s">
        <v>6</v>
      </c>
      <c r="N1336" s="1">
        <v>90.75</v>
      </c>
      <c r="O1336" s="1">
        <v>85.928571428571431</v>
      </c>
      <c r="P1336" s="1">
        <v>9</v>
      </c>
      <c r="Q1336" s="1">
        <v>32.015621187164243</v>
      </c>
      <c r="R1336" s="1">
        <v>9</v>
      </c>
      <c r="S1336" s="1">
        <v>31.872321130091684</v>
      </c>
      <c r="T1336" s="1">
        <v>0</v>
      </c>
      <c r="U1336" s="1">
        <v>0.14330005707255822</v>
      </c>
      <c r="V1336" s="13">
        <v>2014</v>
      </c>
      <c r="W1336" s="13" t="s">
        <v>33</v>
      </c>
      <c r="X1336" s="13" t="s">
        <v>38</v>
      </c>
      <c r="Y1336" s="14">
        <f>VLOOKUP(B1336,'2. n_obs_id1'!$A:$B,2,FALSE)</f>
        <v>47</v>
      </c>
      <c r="Z1336" s="14">
        <f>IF(ISERROR(VLOOKUP(C1336,'2. n_obs_id1'!$A:$B,2,FALSE)),0,VLOOKUP(C1336,'2. n_obs_id1'!$A:$B,2,FALSE))</f>
        <v>73</v>
      </c>
    </row>
    <row r="1337" spans="1:26" x14ac:dyDescent="0.2">
      <c r="A1337">
        <v>1336</v>
      </c>
      <c r="B1337" t="s">
        <v>157</v>
      </c>
      <c r="C1337" t="s">
        <v>150</v>
      </c>
      <c r="D1337">
        <v>0</v>
      </c>
      <c r="E1337">
        <v>1</v>
      </c>
      <c r="F1337">
        <v>2</v>
      </c>
      <c r="G1337">
        <v>1</v>
      </c>
      <c r="H1337" s="7">
        <v>0</v>
      </c>
      <c r="I1337" s="7">
        <v>1</v>
      </c>
      <c r="J1337" t="s">
        <v>2</v>
      </c>
      <c r="K1337" t="s">
        <v>3</v>
      </c>
      <c r="L1337" t="s">
        <v>6</v>
      </c>
      <c r="M1337" t="s">
        <v>4</v>
      </c>
      <c r="N1337" s="1">
        <v>81.400000000000006</v>
      </c>
      <c r="O1337" s="1">
        <v>72.25</v>
      </c>
      <c r="P1337" s="1">
        <v>167.35590817177624</v>
      </c>
      <c r="Q1337" s="1">
        <v>49.406477308142499</v>
      </c>
      <c r="R1337" s="1">
        <v>159.82581889712145</v>
      </c>
      <c r="S1337" s="1">
        <v>41.301151377594778</v>
      </c>
      <c r="T1337" s="1">
        <v>7.5300892746547845</v>
      </c>
      <c r="U1337" s="1">
        <v>8.1053259305477212</v>
      </c>
      <c r="V1337" s="13">
        <v>2014</v>
      </c>
      <c r="W1337" s="13" t="s">
        <v>10</v>
      </c>
      <c r="X1337" s="13" t="s">
        <v>71</v>
      </c>
      <c r="Y1337" s="14">
        <f>VLOOKUP(B1337,'2. n_obs_id1'!$A:$B,2,FALSE)</f>
        <v>70</v>
      </c>
      <c r="Z1337" s="14">
        <f>IF(ISERROR(VLOOKUP(C1337,'2. n_obs_id1'!$A:$B,2,FALSE)),0,VLOOKUP(C1337,'2. n_obs_id1'!$A:$B,2,FALSE))</f>
        <v>42</v>
      </c>
    </row>
    <row r="1338" spans="1:26" x14ac:dyDescent="0.2">
      <c r="A1338">
        <v>1337</v>
      </c>
      <c r="B1338" t="s">
        <v>150</v>
      </c>
      <c r="C1338" t="s">
        <v>157</v>
      </c>
      <c r="D1338">
        <v>1</v>
      </c>
      <c r="E1338">
        <v>0</v>
      </c>
      <c r="F1338">
        <v>1</v>
      </c>
      <c r="G1338">
        <v>2</v>
      </c>
      <c r="H1338" s="7">
        <v>1</v>
      </c>
      <c r="I1338" s="7">
        <v>0</v>
      </c>
      <c r="J1338" t="s">
        <v>3</v>
      </c>
      <c r="K1338" t="s">
        <v>2</v>
      </c>
      <c r="L1338" t="s">
        <v>4</v>
      </c>
      <c r="M1338" t="s">
        <v>6</v>
      </c>
      <c r="N1338" s="1">
        <v>72.25</v>
      </c>
      <c r="O1338" s="1">
        <v>81.400000000000006</v>
      </c>
      <c r="P1338" s="1">
        <v>49.406477308142499</v>
      </c>
      <c r="Q1338" s="1">
        <v>167.35590817177624</v>
      </c>
      <c r="R1338" s="1">
        <v>34.36519945571272</v>
      </c>
      <c r="S1338" s="1">
        <v>147.46769362274719</v>
      </c>
      <c r="T1338" s="1">
        <v>15.041277852429779</v>
      </c>
      <c r="U1338" s="1">
        <v>19.888214549029044</v>
      </c>
      <c r="V1338" s="13">
        <v>2014</v>
      </c>
      <c r="W1338" s="13" t="s">
        <v>10</v>
      </c>
      <c r="X1338" s="13" t="s">
        <v>71</v>
      </c>
      <c r="Y1338" s="14">
        <f>VLOOKUP(B1338,'2. n_obs_id1'!$A:$B,2,FALSE)</f>
        <v>42</v>
      </c>
      <c r="Z1338" s="14">
        <f>IF(ISERROR(VLOOKUP(C1338,'2. n_obs_id1'!$A:$B,2,FALSE)),0,VLOOKUP(C1338,'2. n_obs_id1'!$A:$B,2,FALSE))</f>
        <v>70</v>
      </c>
    </row>
    <row r="1339" spans="1:26" x14ac:dyDescent="0.2">
      <c r="A1339">
        <v>1338</v>
      </c>
      <c r="B1339" t="s">
        <v>133</v>
      </c>
      <c r="C1339" t="s">
        <v>157</v>
      </c>
      <c r="D1339">
        <v>1</v>
      </c>
      <c r="E1339">
        <v>0</v>
      </c>
      <c r="F1339">
        <v>1</v>
      </c>
      <c r="G1339">
        <v>2</v>
      </c>
      <c r="H1339" s="7">
        <v>1</v>
      </c>
      <c r="I1339" s="7">
        <v>0</v>
      </c>
      <c r="J1339" t="s">
        <v>2</v>
      </c>
      <c r="K1339" t="s">
        <v>2</v>
      </c>
      <c r="L1339" t="s">
        <v>6</v>
      </c>
      <c r="M1339" t="s">
        <v>6</v>
      </c>
      <c r="N1339" s="1">
        <v>87.272727272727266</v>
      </c>
      <c r="O1339" s="1">
        <v>81.400000000000006</v>
      </c>
      <c r="P1339" s="1">
        <v>31.622776601683793</v>
      </c>
      <c r="Q1339" s="1">
        <v>113.27841806805037</v>
      </c>
      <c r="R1339" s="1">
        <v>48.399477429557052</v>
      </c>
      <c r="S1339" s="1">
        <v>147.46769362274719</v>
      </c>
      <c r="T1339" s="1">
        <v>-16.77670082787326</v>
      </c>
      <c r="U1339" s="1">
        <v>-34.18927555469682</v>
      </c>
      <c r="V1339" s="13">
        <v>2014</v>
      </c>
      <c r="W1339" s="13" t="s">
        <v>10</v>
      </c>
      <c r="X1339" s="13" t="s">
        <v>82</v>
      </c>
      <c r="Y1339" s="14">
        <f>VLOOKUP(B1339,'2. n_obs_id1'!$A:$B,2,FALSE)</f>
        <v>84</v>
      </c>
      <c r="Z1339" s="14">
        <f>IF(ISERROR(VLOOKUP(C1339,'2. n_obs_id1'!$A:$B,2,FALSE)),0,VLOOKUP(C1339,'2. n_obs_id1'!$A:$B,2,FALSE))</f>
        <v>70</v>
      </c>
    </row>
    <row r="1340" spans="1:26" x14ac:dyDescent="0.2">
      <c r="A1340">
        <v>1339</v>
      </c>
      <c r="B1340" t="s">
        <v>163</v>
      </c>
      <c r="C1340" t="s">
        <v>154</v>
      </c>
      <c r="D1340">
        <v>0</v>
      </c>
      <c r="E1340">
        <v>1</v>
      </c>
      <c r="F1340">
        <v>1</v>
      </c>
      <c r="G1340">
        <v>2</v>
      </c>
      <c r="H1340" s="7">
        <v>0</v>
      </c>
      <c r="I1340" s="7">
        <v>1</v>
      </c>
      <c r="J1340" t="s">
        <v>2</v>
      </c>
      <c r="K1340" t="s">
        <v>2</v>
      </c>
      <c r="L1340" t="s">
        <v>6</v>
      </c>
      <c r="M1340" t="s">
        <v>4</v>
      </c>
      <c r="N1340" s="1">
        <v>90.166666666666671</v>
      </c>
      <c r="O1340" s="1">
        <v>60.166666666666664</v>
      </c>
      <c r="P1340" s="1">
        <v>76.694197955256044</v>
      </c>
      <c r="Q1340" s="1">
        <v>108.6830253535482</v>
      </c>
      <c r="R1340" s="1">
        <v>76.694197955256044</v>
      </c>
      <c r="S1340" s="1">
        <v>38.502524349691555</v>
      </c>
      <c r="T1340" s="1">
        <v>0</v>
      </c>
      <c r="U1340" s="1">
        <v>70.180501003856648</v>
      </c>
      <c r="V1340" s="13">
        <v>2014</v>
      </c>
      <c r="W1340" s="13" t="s">
        <v>10</v>
      </c>
      <c r="X1340" s="13" t="s">
        <v>82</v>
      </c>
      <c r="Y1340" s="14">
        <f>VLOOKUP(B1340,'2. n_obs_id1'!$A:$B,2,FALSE)</f>
        <v>2</v>
      </c>
      <c r="Z1340" s="14">
        <f>IF(ISERROR(VLOOKUP(C1340,'2. n_obs_id1'!$A:$B,2,FALSE)),0,VLOOKUP(C1340,'2. n_obs_id1'!$A:$B,2,FALSE))</f>
        <v>158</v>
      </c>
    </row>
    <row r="1341" spans="1:26" x14ac:dyDescent="0.2">
      <c r="A1341">
        <v>1340</v>
      </c>
      <c r="B1341" t="s">
        <v>154</v>
      </c>
      <c r="C1341" t="s">
        <v>163</v>
      </c>
      <c r="D1341">
        <v>0</v>
      </c>
      <c r="E1341">
        <v>1</v>
      </c>
      <c r="F1341">
        <v>2</v>
      </c>
      <c r="G1341">
        <v>1</v>
      </c>
      <c r="H1341" s="7">
        <v>0</v>
      </c>
      <c r="I1341" s="7">
        <v>1</v>
      </c>
      <c r="J1341" t="s">
        <v>2</v>
      </c>
      <c r="K1341" t="s">
        <v>2</v>
      </c>
      <c r="L1341" t="s">
        <v>4</v>
      </c>
      <c r="M1341" t="s">
        <v>6</v>
      </c>
      <c r="N1341" s="1">
        <v>60.166666666666664</v>
      </c>
      <c r="O1341" s="1">
        <v>90.166666666666671</v>
      </c>
      <c r="P1341" s="1">
        <v>108.6830253535482</v>
      </c>
      <c r="Q1341" s="1">
        <v>76.694197955256044</v>
      </c>
      <c r="R1341" s="1">
        <v>38.637286496795177</v>
      </c>
      <c r="S1341" s="1">
        <v>76.694197955256044</v>
      </c>
      <c r="T1341" s="1">
        <v>70.045738856753019</v>
      </c>
      <c r="U1341" s="1">
        <v>0</v>
      </c>
      <c r="V1341" s="13">
        <v>2014</v>
      </c>
      <c r="W1341" s="13" t="s">
        <v>10</v>
      </c>
      <c r="X1341" s="13" t="s">
        <v>82</v>
      </c>
      <c r="Y1341" s="14">
        <f>VLOOKUP(B1341,'2. n_obs_id1'!$A:$B,2,FALSE)</f>
        <v>158</v>
      </c>
      <c r="Z1341" s="14">
        <f>IF(ISERROR(VLOOKUP(C1341,'2. n_obs_id1'!$A:$B,2,FALSE)),0,VLOOKUP(C1341,'2. n_obs_id1'!$A:$B,2,FALSE))</f>
        <v>2</v>
      </c>
    </row>
    <row r="1342" spans="1:26" x14ac:dyDescent="0.2">
      <c r="A1342">
        <v>1341</v>
      </c>
      <c r="B1342" t="s">
        <v>163</v>
      </c>
      <c r="C1342" t="s">
        <v>133</v>
      </c>
      <c r="D1342">
        <v>0</v>
      </c>
      <c r="E1342">
        <v>1</v>
      </c>
      <c r="F1342">
        <v>1</v>
      </c>
      <c r="G1342">
        <v>2</v>
      </c>
      <c r="H1342" s="7">
        <v>0</v>
      </c>
      <c r="I1342" s="7">
        <v>1</v>
      </c>
      <c r="J1342" t="s">
        <v>2</v>
      </c>
      <c r="K1342" t="s">
        <v>2</v>
      </c>
      <c r="L1342" t="s">
        <v>6</v>
      </c>
      <c r="M1342" t="s">
        <v>6</v>
      </c>
      <c r="N1342" s="1">
        <v>90.166666666666671</v>
      </c>
      <c r="O1342" s="1">
        <v>87.272727272727266</v>
      </c>
      <c r="P1342" s="1">
        <v>76.694197955256044</v>
      </c>
      <c r="Q1342" s="1">
        <v>31.622776601683793</v>
      </c>
      <c r="R1342" s="1">
        <v>76.694197955256044</v>
      </c>
      <c r="S1342" s="1">
        <v>47.127807489230563</v>
      </c>
      <c r="T1342" s="1">
        <v>0</v>
      </c>
      <c r="U1342" s="1">
        <v>-15.50503088754677</v>
      </c>
      <c r="V1342" s="13">
        <v>2014</v>
      </c>
      <c r="W1342" s="13" t="s">
        <v>10</v>
      </c>
      <c r="X1342" s="13" t="s">
        <v>82</v>
      </c>
      <c r="Y1342" s="14">
        <f>VLOOKUP(B1342,'2. n_obs_id1'!$A:$B,2,FALSE)</f>
        <v>2</v>
      </c>
      <c r="Z1342" s="14">
        <f>IF(ISERROR(VLOOKUP(C1342,'2. n_obs_id1'!$A:$B,2,FALSE)),0,VLOOKUP(C1342,'2. n_obs_id1'!$A:$B,2,FALSE))</f>
        <v>84</v>
      </c>
    </row>
    <row r="1343" spans="1:26" x14ac:dyDescent="0.2">
      <c r="A1343">
        <v>1342</v>
      </c>
      <c r="B1343" t="s">
        <v>133</v>
      </c>
      <c r="C1343" t="s">
        <v>163</v>
      </c>
      <c r="D1343">
        <v>1</v>
      </c>
      <c r="E1343">
        <v>0</v>
      </c>
      <c r="F1343">
        <v>2</v>
      </c>
      <c r="G1343">
        <v>1</v>
      </c>
      <c r="H1343" s="7">
        <v>1</v>
      </c>
      <c r="I1343" s="7">
        <v>0</v>
      </c>
      <c r="J1343" t="s">
        <v>2</v>
      </c>
      <c r="K1343" t="s">
        <v>2</v>
      </c>
      <c r="L1343" t="s">
        <v>6</v>
      </c>
      <c r="M1343" t="s">
        <v>6</v>
      </c>
      <c r="N1343" s="1">
        <v>87.272727272727266</v>
      </c>
      <c r="O1343" s="1">
        <v>90.166666666666671</v>
      </c>
      <c r="P1343" s="1">
        <v>31.622776601683793</v>
      </c>
      <c r="Q1343" s="1">
        <v>76.694197955256044</v>
      </c>
      <c r="R1343" s="1">
        <v>48.399477429557052</v>
      </c>
      <c r="S1343" s="1">
        <v>76.694197955256044</v>
      </c>
      <c r="T1343" s="1">
        <v>-16.77670082787326</v>
      </c>
      <c r="U1343" s="1">
        <v>0</v>
      </c>
      <c r="V1343" s="13">
        <v>2014</v>
      </c>
      <c r="W1343" s="13" t="s">
        <v>10</v>
      </c>
      <c r="X1343" s="13" t="s">
        <v>82</v>
      </c>
      <c r="Y1343" s="14">
        <f>VLOOKUP(B1343,'2. n_obs_id1'!$A:$B,2,FALSE)</f>
        <v>84</v>
      </c>
      <c r="Z1343" s="14">
        <f>IF(ISERROR(VLOOKUP(C1343,'2. n_obs_id1'!$A:$B,2,FALSE)),0,VLOOKUP(C1343,'2. n_obs_id1'!$A:$B,2,FALSE))</f>
        <v>2</v>
      </c>
    </row>
    <row r="1344" spans="1:26" x14ac:dyDescent="0.2">
      <c r="A1344">
        <v>1343</v>
      </c>
      <c r="B1344" t="s">
        <v>166</v>
      </c>
      <c r="C1344" t="s">
        <v>137</v>
      </c>
      <c r="D1344">
        <v>0</v>
      </c>
      <c r="E1344">
        <v>1</v>
      </c>
      <c r="F1344">
        <v>1</v>
      </c>
      <c r="G1344">
        <v>2</v>
      </c>
      <c r="H1344" s="7">
        <v>0</v>
      </c>
      <c r="I1344" s="7">
        <v>1</v>
      </c>
      <c r="J1344" t="s">
        <v>3</v>
      </c>
      <c r="K1344" t="s">
        <v>2</v>
      </c>
      <c r="L1344" t="s">
        <v>4</v>
      </c>
      <c r="M1344" t="s">
        <v>4</v>
      </c>
      <c r="N1344" s="1">
        <v>76.666666666666671</v>
      </c>
      <c r="O1344" s="1">
        <v>69.181818181818187</v>
      </c>
      <c r="P1344" s="1">
        <v>49.648766349225639</v>
      </c>
      <c r="Q1344" s="1">
        <v>61.400325732035007</v>
      </c>
      <c r="R1344" s="1">
        <v>44.413177614464104</v>
      </c>
      <c r="S1344" s="1">
        <v>56.420044614117785</v>
      </c>
      <c r="T1344" s="1">
        <v>5.2355887347615351</v>
      </c>
      <c r="U1344" s="1">
        <v>4.9802811179172224</v>
      </c>
      <c r="V1344" s="13">
        <v>2014</v>
      </c>
      <c r="W1344" s="13" t="s">
        <v>10</v>
      </c>
      <c r="X1344" s="13" t="s">
        <v>45</v>
      </c>
      <c r="Y1344" s="14">
        <f>VLOOKUP(B1344,'2. n_obs_id1'!$A:$B,2,FALSE)</f>
        <v>63</v>
      </c>
      <c r="Z1344" s="14">
        <f>IF(ISERROR(VLOOKUP(C1344,'2. n_obs_id1'!$A:$B,2,FALSE)),0,VLOOKUP(C1344,'2. n_obs_id1'!$A:$B,2,FALSE))</f>
        <v>77</v>
      </c>
    </row>
    <row r="1345" spans="1:26" x14ac:dyDescent="0.2">
      <c r="A1345">
        <v>1344</v>
      </c>
      <c r="B1345" t="s">
        <v>154</v>
      </c>
      <c r="C1345" t="s">
        <v>134</v>
      </c>
      <c r="D1345">
        <v>0</v>
      </c>
      <c r="E1345">
        <v>1</v>
      </c>
      <c r="F1345">
        <v>2</v>
      </c>
      <c r="G1345">
        <v>1</v>
      </c>
      <c r="H1345" s="7">
        <v>0</v>
      </c>
      <c r="I1345" s="7">
        <v>1</v>
      </c>
      <c r="J1345" t="s">
        <v>2</v>
      </c>
      <c r="K1345" t="s">
        <v>3</v>
      </c>
      <c r="L1345" t="s">
        <v>4</v>
      </c>
      <c r="M1345" t="s">
        <v>6</v>
      </c>
      <c r="N1345" s="1">
        <v>60.166666666666664</v>
      </c>
      <c r="O1345" s="1">
        <v>90.285714285714292</v>
      </c>
      <c r="P1345" s="1">
        <v>29.732137494637012</v>
      </c>
      <c r="Q1345" s="1">
        <v>8.9442719099991592</v>
      </c>
      <c r="R1345" s="1">
        <v>38.637286496795177</v>
      </c>
      <c r="S1345" s="1">
        <v>27.13312842137822</v>
      </c>
      <c r="T1345" s="1">
        <v>-8.905149002158165</v>
      </c>
      <c r="U1345" s="1">
        <v>-18.188856511379061</v>
      </c>
      <c r="V1345" s="13">
        <v>2014</v>
      </c>
      <c r="W1345" s="13" t="s">
        <v>10</v>
      </c>
      <c r="X1345" s="13" t="s">
        <v>71</v>
      </c>
      <c r="Y1345" s="14">
        <f>VLOOKUP(B1345,'2. n_obs_id1'!$A:$B,2,FALSE)</f>
        <v>158</v>
      </c>
      <c r="Z1345" s="14">
        <f>IF(ISERROR(VLOOKUP(C1345,'2. n_obs_id1'!$A:$B,2,FALSE)),0,VLOOKUP(C1345,'2. n_obs_id1'!$A:$B,2,FALSE))</f>
        <v>142</v>
      </c>
    </row>
    <row r="1346" spans="1:26" x14ac:dyDescent="0.2">
      <c r="A1346">
        <v>1345</v>
      </c>
      <c r="B1346" t="s">
        <v>134</v>
      </c>
      <c r="C1346" t="s">
        <v>154</v>
      </c>
      <c r="D1346">
        <v>1</v>
      </c>
      <c r="E1346">
        <v>0</v>
      </c>
      <c r="F1346">
        <v>1</v>
      </c>
      <c r="G1346">
        <v>2</v>
      </c>
      <c r="H1346" s="7">
        <v>1</v>
      </c>
      <c r="I1346" s="7">
        <v>0</v>
      </c>
      <c r="J1346" t="s">
        <v>3</v>
      </c>
      <c r="K1346" t="s">
        <v>2</v>
      </c>
      <c r="L1346" t="s">
        <v>6</v>
      </c>
      <c r="M1346" t="s">
        <v>4</v>
      </c>
      <c r="N1346" s="1">
        <v>90.285714285714292</v>
      </c>
      <c r="O1346" s="1">
        <v>60.166666666666664</v>
      </c>
      <c r="P1346" s="1">
        <v>8.9442719099991592</v>
      </c>
      <c r="Q1346" s="1">
        <v>29.732137494637012</v>
      </c>
      <c r="R1346" s="1">
        <v>27.537942075366431</v>
      </c>
      <c r="S1346" s="1">
        <v>38.502524349691555</v>
      </c>
      <c r="T1346" s="1">
        <v>-18.593670165367271</v>
      </c>
      <c r="U1346" s="1">
        <v>-8.770386855054543</v>
      </c>
      <c r="V1346" s="13">
        <v>2014</v>
      </c>
      <c r="W1346" s="13" t="s">
        <v>10</v>
      </c>
      <c r="X1346" s="13" t="s">
        <v>71</v>
      </c>
      <c r="Y1346" s="14">
        <f>VLOOKUP(B1346,'2. n_obs_id1'!$A:$B,2,FALSE)</f>
        <v>142</v>
      </c>
      <c r="Z1346" s="14">
        <f>IF(ISERROR(VLOOKUP(C1346,'2. n_obs_id1'!$A:$B,2,FALSE)),0,VLOOKUP(C1346,'2. n_obs_id1'!$A:$B,2,FALSE))</f>
        <v>158</v>
      </c>
    </row>
    <row r="1347" spans="1:26" x14ac:dyDescent="0.2">
      <c r="A1347">
        <v>1346</v>
      </c>
      <c r="B1347" t="s">
        <v>154</v>
      </c>
      <c r="C1347" t="s">
        <v>134</v>
      </c>
      <c r="D1347">
        <v>0</v>
      </c>
      <c r="E1347">
        <v>1</v>
      </c>
      <c r="F1347">
        <v>2</v>
      </c>
      <c r="G1347">
        <v>1</v>
      </c>
      <c r="H1347" s="7">
        <v>0</v>
      </c>
      <c r="I1347" s="7">
        <v>1</v>
      </c>
      <c r="J1347" t="s">
        <v>2</v>
      </c>
      <c r="K1347" t="s">
        <v>3</v>
      </c>
      <c r="L1347" t="s">
        <v>4</v>
      </c>
      <c r="M1347" t="s">
        <v>6</v>
      </c>
      <c r="N1347" s="1">
        <v>60.166666666666664</v>
      </c>
      <c r="O1347" s="1">
        <v>90.285714285714292</v>
      </c>
      <c r="P1347" s="1">
        <v>29.732137494637012</v>
      </c>
      <c r="Q1347" s="1">
        <v>8.9442719099991592</v>
      </c>
      <c r="R1347" s="1">
        <v>38.637286496795177</v>
      </c>
      <c r="S1347" s="1">
        <v>27.13312842137822</v>
      </c>
      <c r="T1347" s="1">
        <v>-8.905149002158165</v>
      </c>
      <c r="U1347" s="1">
        <v>-18.188856511379061</v>
      </c>
      <c r="V1347" s="13">
        <v>2014</v>
      </c>
      <c r="W1347" s="13" t="s">
        <v>10</v>
      </c>
      <c r="X1347" s="13" t="s">
        <v>71</v>
      </c>
      <c r="Y1347" s="14">
        <f>VLOOKUP(B1347,'2. n_obs_id1'!$A:$B,2,FALSE)</f>
        <v>158</v>
      </c>
      <c r="Z1347" s="14">
        <f>IF(ISERROR(VLOOKUP(C1347,'2. n_obs_id1'!$A:$B,2,FALSE)),0,VLOOKUP(C1347,'2. n_obs_id1'!$A:$B,2,FALSE))</f>
        <v>142</v>
      </c>
    </row>
    <row r="1348" spans="1:26" x14ac:dyDescent="0.2">
      <c r="A1348">
        <v>1347</v>
      </c>
      <c r="B1348" t="s">
        <v>154</v>
      </c>
      <c r="C1348" t="s">
        <v>134</v>
      </c>
      <c r="D1348">
        <v>0</v>
      </c>
      <c r="E1348">
        <v>1</v>
      </c>
      <c r="F1348">
        <v>2</v>
      </c>
      <c r="G1348">
        <v>1</v>
      </c>
      <c r="H1348" s="7">
        <v>0</v>
      </c>
      <c r="I1348" s="7">
        <v>1</v>
      </c>
      <c r="J1348" t="s">
        <v>2</v>
      </c>
      <c r="K1348" t="s">
        <v>3</v>
      </c>
      <c r="L1348" t="s">
        <v>4</v>
      </c>
      <c r="M1348" t="s">
        <v>6</v>
      </c>
      <c r="N1348" s="1">
        <v>60.166666666666664</v>
      </c>
      <c r="O1348" s="1">
        <v>90.285714285714292</v>
      </c>
      <c r="P1348" s="1">
        <v>29.732137494637012</v>
      </c>
      <c r="Q1348" s="1">
        <v>8.9442719099991592</v>
      </c>
      <c r="R1348" s="1">
        <v>38.637286496795177</v>
      </c>
      <c r="S1348" s="1">
        <v>27.13312842137822</v>
      </c>
      <c r="T1348" s="1">
        <v>-8.905149002158165</v>
      </c>
      <c r="U1348" s="1">
        <v>-18.188856511379061</v>
      </c>
      <c r="V1348" s="13">
        <v>2014</v>
      </c>
      <c r="W1348" s="13" t="s">
        <v>10</v>
      </c>
      <c r="X1348" s="13" t="s">
        <v>71</v>
      </c>
      <c r="Y1348" s="14">
        <f>VLOOKUP(B1348,'2. n_obs_id1'!$A:$B,2,FALSE)</f>
        <v>158</v>
      </c>
      <c r="Z1348" s="14">
        <f>IF(ISERROR(VLOOKUP(C1348,'2. n_obs_id1'!$A:$B,2,FALSE)),0,VLOOKUP(C1348,'2. n_obs_id1'!$A:$B,2,FALSE))</f>
        <v>142</v>
      </c>
    </row>
    <row r="1349" spans="1:26" x14ac:dyDescent="0.2">
      <c r="A1349">
        <v>1348</v>
      </c>
      <c r="B1349" t="s">
        <v>154</v>
      </c>
      <c r="C1349" t="s">
        <v>134</v>
      </c>
      <c r="D1349">
        <v>0</v>
      </c>
      <c r="E1349">
        <v>1</v>
      </c>
      <c r="F1349">
        <v>1</v>
      </c>
      <c r="G1349">
        <v>2</v>
      </c>
      <c r="H1349" s="7">
        <v>0</v>
      </c>
      <c r="I1349" s="7">
        <v>1</v>
      </c>
      <c r="J1349" t="s">
        <v>2</v>
      </c>
      <c r="K1349" t="s">
        <v>3</v>
      </c>
      <c r="L1349" t="s">
        <v>4</v>
      </c>
      <c r="M1349" t="s">
        <v>6</v>
      </c>
      <c r="N1349" s="1">
        <v>60.166666666666664</v>
      </c>
      <c r="O1349" s="1">
        <v>90.285714285714292</v>
      </c>
      <c r="P1349" s="1">
        <v>29.732137494637012</v>
      </c>
      <c r="Q1349" s="1">
        <v>8.9442719099991592</v>
      </c>
      <c r="R1349" s="1">
        <v>38.637286496795177</v>
      </c>
      <c r="S1349" s="1">
        <v>27.13312842137822</v>
      </c>
      <c r="T1349" s="1">
        <v>-8.905149002158165</v>
      </c>
      <c r="U1349" s="1">
        <v>-18.188856511379061</v>
      </c>
      <c r="V1349" s="13">
        <v>2014</v>
      </c>
      <c r="W1349" s="13" t="s">
        <v>10</v>
      </c>
      <c r="X1349" s="13" t="s">
        <v>71</v>
      </c>
      <c r="Y1349" s="14">
        <f>VLOOKUP(B1349,'2. n_obs_id1'!$A:$B,2,FALSE)</f>
        <v>158</v>
      </c>
      <c r="Z1349" s="14">
        <f>IF(ISERROR(VLOOKUP(C1349,'2. n_obs_id1'!$A:$B,2,FALSE)),0,VLOOKUP(C1349,'2. n_obs_id1'!$A:$B,2,FALSE))</f>
        <v>142</v>
      </c>
    </row>
    <row r="1350" spans="1:26" x14ac:dyDescent="0.2">
      <c r="A1350">
        <v>1349</v>
      </c>
      <c r="B1350" t="s">
        <v>134</v>
      </c>
      <c r="C1350" t="s">
        <v>149</v>
      </c>
      <c r="D1350">
        <v>1</v>
      </c>
      <c r="E1350">
        <v>0</v>
      </c>
      <c r="F1350">
        <v>1</v>
      </c>
      <c r="G1350">
        <v>2</v>
      </c>
      <c r="H1350" s="7">
        <v>1</v>
      </c>
      <c r="I1350" s="7">
        <v>0</v>
      </c>
      <c r="J1350" t="s">
        <v>3</v>
      </c>
      <c r="K1350" t="s">
        <v>3</v>
      </c>
      <c r="L1350" t="s">
        <v>6</v>
      </c>
      <c r="M1350" t="s">
        <v>6</v>
      </c>
      <c r="N1350" s="1">
        <v>90.285714285714292</v>
      </c>
      <c r="O1350" s="1">
        <v>88.5</v>
      </c>
      <c r="P1350" s="1">
        <v>8.9442719099991592</v>
      </c>
      <c r="Q1350" s="1">
        <v>34.23448553724738</v>
      </c>
      <c r="R1350" s="1">
        <v>27.537942075366431</v>
      </c>
      <c r="S1350" s="1">
        <v>21.349988333867785</v>
      </c>
      <c r="T1350" s="1">
        <v>-18.593670165367271</v>
      </c>
      <c r="U1350" s="1">
        <v>12.884497203379595</v>
      </c>
      <c r="V1350" s="13">
        <v>2014</v>
      </c>
      <c r="W1350" s="13" t="s">
        <v>10</v>
      </c>
      <c r="X1350" s="13" t="s">
        <v>71</v>
      </c>
      <c r="Y1350" s="14">
        <f>VLOOKUP(B1350,'2. n_obs_id1'!$A:$B,2,FALSE)</f>
        <v>142</v>
      </c>
      <c r="Z1350" s="14">
        <f>IF(ISERROR(VLOOKUP(C1350,'2. n_obs_id1'!$A:$B,2,FALSE)),0,VLOOKUP(C1350,'2. n_obs_id1'!$A:$B,2,FALSE))</f>
        <v>27</v>
      </c>
    </row>
    <row r="1351" spans="1:26" x14ac:dyDescent="0.2">
      <c r="A1351">
        <v>1350</v>
      </c>
      <c r="B1351" t="s">
        <v>112</v>
      </c>
      <c r="C1351" t="s">
        <v>153</v>
      </c>
      <c r="D1351">
        <v>0</v>
      </c>
      <c r="E1351">
        <v>1</v>
      </c>
      <c r="F1351">
        <v>1</v>
      </c>
      <c r="G1351">
        <v>2</v>
      </c>
      <c r="H1351" s="7">
        <v>0</v>
      </c>
      <c r="I1351" s="7">
        <v>1</v>
      </c>
      <c r="J1351" t="s">
        <v>2</v>
      </c>
      <c r="K1351" t="s">
        <v>3</v>
      </c>
      <c r="L1351" t="s">
        <v>6</v>
      </c>
      <c r="M1351" t="s">
        <v>4</v>
      </c>
      <c r="N1351" s="1">
        <v>81.5</v>
      </c>
      <c r="O1351" s="1">
        <v>65</v>
      </c>
      <c r="P1351" s="1">
        <v>112.53888216967503</v>
      </c>
      <c r="Q1351" s="1">
        <v>39.66106403010388</v>
      </c>
      <c r="R1351" s="1">
        <v>72.306326438000568</v>
      </c>
      <c r="S1351" s="1">
        <v>37.794412898464323</v>
      </c>
      <c r="T1351" s="1">
        <v>40.232555731674466</v>
      </c>
      <c r="U1351" s="1">
        <v>1.8666511316395571</v>
      </c>
      <c r="V1351" s="13">
        <v>2014</v>
      </c>
      <c r="W1351" s="13" t="s">
        <v>33</v>
      </c>
      <c r="X1351" s="13" t="s">
        <v>49</v>
      </c>
      <c r="Y1351" s="14">
        <f>VLOOKUP(B1351,'2. n_obs_id1'!$A:$B,2,FALSE)</f>
        <v>84</v>
      </c>
      <c r="Z1351" s="14">
        <f>IF(ISERROR(VLOOKUP(C1351,'2. n_obs_id1'!$A:$B,2,FALSE)),0,VLOOKUP(C1351,'2. n_obs_id1'!$A:$B,2,FALSE))</f>
        <v>72</v>
      </c>
    </row>
    <row r="1352" spans="1:26" x14ac:dyDescent="0.2">
      <c r="A1352">
        <v>1351</v>
      </c>
      <c r="B1352" t="s">
        <v>112</v>
      </c>
      <c r="C1352" t="s">
        <v>153</v>
      </c>
      <c r="D1352">
        <v>1</v>
      </c>
      <c r="E1352">
        <v>0</v>
      </c>
      <c r="F1352">
        <v>2</v>
      </c>
      <c r="G1352">
        <v>1</v>
      </c>
      <c r="H1352" s="7">
        <v>1</v>
      </c>
      <c r="I1352" s="7">
        <v>0</v>
      </c>
      <c r="J1352" t="s">
        <v>2</v>
      </c>
      <c r="K1352" t="s">
        <v>3</v>
      </c>
      <c r="L1352" t="s">
        <v>6</v>
      </c>
      <c r="M1352" t="s">
        <v>4</v>
      </c>
      <c r="N1352" s="1">
        <v>81.5</v>
      </c>
      <c r="O1352" s="1">
        <v>65</v>
      </c>
      <c r="P1352" s="1">
        <v>112.53888216967503</v>
      </c>
      <c r="Q1352" s="1">
        <v>39.66106403010388</v>
      </c>
      <c r="R1352" s="1">
        <v>72.306326438000568</v>
      </c>
      <c r="S1352" s="1">
        <v>37.794412898464323</v>
      </c>
      <c r="T1352" s="1">
        <v>40.232555731674466</v>
      </c>
      <c r="U1352" s="1">
        <v>1.8666511316395571</v>
      </c>
      <c r="V1352" s="13">
        <v>2014</v>
      </c>
      <c r="W1352" s="13" t="s">
        <v>33</v>
      </c>
      <c r="X1352" s="13" t="s">
        <v>49</v>
      </c>
      <c r="Y1352" s="14">
        <f>VLOOKUP(B1352,'2. n_obs_id1'!$A:$B,2,FALSE)</f>
        <v>84</v>
      </c>
      <c r="Z1352" s="14">
        <f>IF(ISERROR(VLOOKUP(C1352,'2. n_obs_id1'!$A:$B,2,FALSE)),0,VLOOKUP(C1352,'2. n_obs_id1'!$A:$B,2,FALSE))</f>
        <v>72</v>
      </c>
    </row>
    <row r="1353" spans="1:26" x14ac:dyDescent="0.2">
      <c r="A1353">
        <v>1352</v>
      </c>
      <c r="B1353" t="s">
        <v>112</v>
      </c>
      <c r="C1353" t="s">
        <v>153</v>
      </c>
      <c r="D1353">
        <v>1</v>
      </c>
      <c r="E1353">
        <v>0</v>
      </c>
      <c r="F1353">
        <v>1</v>
      </c>
      <c r="G1353">
        <v>2</v>
      </c>
      <c r="H1353" s="7">
        <v>1</v>
      </c>
      <c r="I1353" s="7">
        <v>0</v>
      </c>
      <c r="J1353" t="s">
        <v>2</v>
      </c>
      <c r="K1353" t="s">
        <v>3</v>
      </c>
      <c r="L1353" t="s">
        <v>6</v>
      </c>
      <c r="M1353" t="s">
        <v>4</v>
      </c>
      <c r="N1353" s="1">
        <v>81.5</v>
      </c>
      <c r="O1353" s="1">
        <v>65</v>
      </c>
      <c r="P1353" s="1">
        <v>112.53888216967503</v>
      </c>
      <c r="Q1353" s="1">
        <v>39.66106403010388</v>
      </c>
      <c r="R1353" s="1">
        <v>72.306326438000568</v>
      </c>
      <c r="S1353" s="1">
        <v>37.794412898464323</v>
      </c>
      <c r="T1353" s="1">
        <v>40.232555731674466</v>
      </c>
      <c r="U1353" s="1">
        <v>1.8666511316395571</v>
      </c>
      <c r="V1353" s="13">
        <v>2014</v>
      </c>
      <c r="W1353" s="13" t="s">
        <v>33</v>
      </c>
      <c r="X1353" s="13" t="s">
        <v>49</v>
      </c>
      <c r="Y1353" s="14">
        <f>VLOOKUP(B1353,'2. n_obs_id1'!$A:$B,2,FALSE)</f>
        <v>84</v>
      </c>
      <c r="Z1353" s="14">
        <f>IF(ISERROR(VLOOKUP(C1353,'2. n_obs_id1'!$A:$B,2,FALSE)),0,VLOOKUP(C1353,'2. n_obs_id1'!$A:$B,2,FALSE))</f>
        <v>72</v>
      </c>
    </row>
    <row r="1354" spans="1:26" x14ac:dyDescent="0.2">
      <c r="A1354">
        <v>1353</v>
      </c>
      <c r="B1354" t="s">
        <v>112</v>
      </c>
      <c r="C1354" t="s">
        <v>153</v>
      </c>
      <c r="D1354">
        <v>1</v>
      </c>
      <c r="E1354">
        <v>0</v>
      </c>
      <c r="F1354">
        <v>1</v>
      </c>
      <c r="G1354">
        <v>2</v>
      </c>
      <c r="H1354" s="7">
        <v>1</v>
      </c>
      <c r="I1354" s="7">
        <v>0</v>
      </c>
      <c r="J1354" t="s">
        <v>2</v>
      </c>
      <c r="K1354" t="s">
        <v>3</v>
      </c>
      <c r="L1354" t="s">
        <v>6</v>
      </c>
      <c r="M1354" t="s">
        <v>4</v>
      </c>
      <c r="N1354" s="1">
        <v>81.5</v>
      </c>
      <c r="O1354" s="1">
        <v>65</v>
      </c>
      <c r="P1354" s="1">
        <v>112.53888216967503</v>
      </c>
      <c r="Q1354" s="1">
        <v>39.66106403010388</v>
      </c>
      <c r="R1354" s="1">
        <v>72.306326438000568</v>
      </c>
      <c r="S1354" s="1">
        <v>37.794412898464323</v>
      </c>
      <c r="T1354" s="1">
        <v>40.232555731674466</v>
      </c>
      <c r="U1354" s="1">
        <v>1.8666511316395571</v>
      </c>
      <c r="V1354" s="13">
        <v>2014</v>
      </c>
      <c r="W1354" s="13" t="s">
        <v>33</v>
      </c>
      <c r="X1354" s="13" t="s">
        <v>49</v>
      </c>
      <c r="Y1354" s="14">
        <f>VLOOKUP(B1354,'2. n_obs_id1'!$A:$B,2,FALSE)</f>
        <v>84</v>
      </c>
      <c r="Z1354" s="14">
        <f>IF(ISERROR(VLOOKUP(C1354,'2. n_obs_id1'!$A:$B,2,FALSE)),0,VLOOKUP(C1354,'2. n_obs_id1'!$A:$B,2,FALSE))</f>
        <v>72</v>
      </c>
    </row>
    <row r="1355" spans="1:26" x14ac:dyDescent="0.2">
      <c r="A1355">
        <v>1354</v>
      </c>
      <c r="B1355" t="s">
        <v>153</v>
      </c>
      <c r="C1355" t="s">
        <v>112</v>
      </c>
      <c r="D1355">
        <v>0</v>
      </c>
      <c r="E1355">
        <v>1</v>
      </c>
      <c r="F1355">
        <v>2</v>
      </c>
      <c r="G1355">
        <v>1</v>
      </c>
      <c r="H1355" s="7">
        <v>0</v>
      </c>
      <c r="I1355" s="7">
        <v>1</v>
      </c>
      <c r="J1355" t="s">
        <v>3</v>
      </c>
      <c r="K1355" t="s">
        <v>2</v>
      </c>
      <c r="L1355" t="s">
        <v>4</v>
      </c>
      <c r="M1355" t="s">
        <v>6</v>
      </c>
      <c r="N1355" s="1">
        <v>65</v>
      </c>
      <c r="O1355" s="1">
        <v>81.5</v>
      </c>
      <c r="P1355" s="1">
        <v>39.66106403010388</v>
      </c>
      <c r="Q1355" s="1">
        <v>112.53888216967503</v>
      </c>
      <c r="R1355" s="1">
        <v>35.422521576159134</v>
      </c>
      <c r="S1355" s="1">
        <v>70.320375642312698</v>
      </c>
      <c r="T1355" s="1">
        <v>4.2385424539447456</v>
      </c>
      <c r="U1355" s="1">
        <v>42.218506527362337</v>
      </c>
      <c r="V1355" s="13">
        <v>2014</v>
      </c>
      <c r="W1355" s="13" t="s">
        <v>33</v>
      </c>
      <c r="X1355" s="13" t="s">
        <v>49</v>
      </c>
      <c r="Y1355" s="14">
        <f>VLOOKUP(B1355,'2. n_obs_id1'!$A:$B,2,FALSE)</f>
        <v>72</v>
      </c>
      <c r="Z1355" s="14">
        <f>IF(ISERROR(VLOOKUP(C1355,'2. n_obs_id1'!$A:$B,2,FALSE)),0,VLOOKUP(C1355,'2. n_obs_id1'!$A:$B,2,FALSE))</f>
        <v>84</v>
      </c>
    </row>
    <row r="1356" spans="1:26" x14ac:dyDescent="0.2">
      <c r="A1356">
        <v>1355</v>
      </c>
      <c r="B1356" t="s">
        <v>153</v>
      </c>
      <c r="C1356" t="s">
        <v>112</v>
      </c>
      <c r="D1356">
        <v>0</v>
      </c>
      <c r="E1356">
        <v>1</v>
      </c>
      <c r="F1356">
        <v>2</v>
      </c>
      <c r="G1356">
        <v>1</v>
      </c>
      <c r="H1356" s="7">
        <v>0</v>
      </c>
      <c r="I1356" s="7">
        <v>1</v>
      </c>
      <c r="J1356" t="s">
        <v>3</v>
      </c>
      <c r="K1356" t="s">
        <v>2</v>
      </c>
      <c r="L1356" t="s">
        <v>4</v>
      </c>
      <c r="M1356" t="s">
        <v>6</v>
      </c>
      <c r="N1356" s="1">
        <v>65</v>
      </c>
      <c r="O1356" s="1">
        <v>81.5</v>
      </c>
      <c r="P1356" s="1">
        <v>39.66106403010388</v>
      </c>
      <c r="Q1356" s="1">
        <v>112.53888216967503</v>
      </c>
      <c r="R1356" s="1">
        <v>35.422521576159134</v>
      </c>
      <c r="S1356" s="1">
        <v>70.320375642312698</v>
      </c>
      <c r="T1356" s="1">
        <v>4.2385424539447456</v>
      </c>
      <c r="U1356" s="1">
        <v>42.218506527362337</v>
      </c>
      <c r="V1356" s="13">
        <v>2014</v>
      </c>
      <c r="W1356" s="13" t="s">
        <v>33</v>
      </c>
      <c r="X1356" s="13" t="s">
        <v>49</v>
      </c>
      <c r="Y1356" s="14">
        <f>VLOOKUP(B1356,'2. n_obs_id1'!$A:$B,2,FALSE)</f>
        <v>72</v>
      </c>
      <c r="Z1356" s="14">
        <f>IF(ISERROR(VLOOKUP(C1356,'2. n_obs_id1'!$A:$B,2,FALSE)),0,VLOOKUP(C1356,'2. n_obs_id1'!$A:$B,2,FALSE))</f>
        <v>84</v>
      </c>
    </row>
    <row r="1357" spans="1:26" x14ac:dyDescent="0.2">
      <c r="A1357">
        <v>1356</v>
      </c>
      <c r="B1357" t="s">
        <v>112</v>
      </c>
      <c r="C1357" t="s">
        <v>153</v>
      </c>
      <c r="D1357">
        <v>1</v>
      </c>
      <c r="E1357">
        <v>0</v>
      </c>
      <c r="F1357">
        <v>2</v>
      </c>
      <c r="G1357">
        <v>1</v>
      </c>
      <c r="H1357" s="7">
        <v>1</v>
      </c>
      <c r="I1357" s="7">
        <v>0</v>
      </c>
      <c r="J1357" t="s">
        <v>2</v>
      </c>
      <c r="K1357" t="s">
        <v>3</v>
      </c>
      <c r="L1357" t="s">
        <v>6</v>
      </c>
      <c r="M1357" t="s">
        <v>4</v>
      </c>
      <c r="N1357" s="1">
        <v>81.5</v>
      </c>
      <c r="O1357" s="1">
        <v>65</v>
      </c>
      <c r="P1357" s="1">
        <v>112.53888216967503</v>
      </c>
      <c r="Q1357" s="1">
        <v>39.66106403010388</v>
      </c>
      <c r="R1357" s="1">
        <v>72.306326438000568</v>
      </c>
      <c r="S1357" s="1">
        <v>37.794412898464323</v>
      </c>
      <c r="T1357" s="1">
        <v>40.232555731674466</v>
      </c>
      <c r="U1357" s="1">
        <v>1.8666511316395571</v>
      </c>
      <c r="V1357" s="13">
        <v>2014</v>
      </c>
      <c r="W1357" s="13" t="s">
        <v>33</v>
      </c>
      <c r="X1357" s="13" t="s">
        <v>49</v>
      </c>
      <c r="Y1357" s="14">
        <f>VLOOKUP(B1357,'2. n_obs_id1'!$A:$B,2,FALSE)</f>
        <v>84</v>
      </c>
      <c r="Z1357" s="14">
        <f>IF(ISERROR(VLOOKUP(C1357,'2. n_obs_id1'!$A:$B,2,FALSE)),0,VLOOKUP(C1357,'2. n_obs_id1'!$A:$B,2,FALSE))</f>
        <v>72</v>
      </c>
    </row>
    <row r="1358" spans="1:26" x14ac:dyDescent="0.2">
      <c r="A1358">
        <v>1357</v>
      </c>
      <c r="B1358" t="s">
        <v>135</v>
      </c>
      <c r="C1358" t="s">
        <v>119</v>
      </c>
      <c r="D1358">
        <v>0</v>
      </c>
      <c r="E1358">
        <v>1</v>
      </c>
      <c r="F1358">
        <v>1</v>
      </c>
      <c r="G1358">
        <v>2</v>
      </c>
      <c r="H1358" s="7">
        <v>0</v>
      </c>
      <c r="I1358" s="7">
        <v>1</v>
      </c>
      <c r="J1358" t="s">
        <v>3</v>
      </c>
      <c r="K1358" t="s">
        <v>2</v>
      </c>
      <c r="L1358" t="s">
        <v>6</v>
      </c>
      <c r="M1358" t="s">
        <v>6</v>
      </c>
      <c r="N1358" s="1">
        <v>83</v>
      </c>
      <c r="O1358" s="1">
        <v>90.5</v>
      </c>
      <c r="P1358" s="1">
        <v>14.035668847618199</v>
      </c>
      <c r="Q1358" s="1">
        <v>14.035668847618199</v>
      </c>
      <c r="R1358" s="1">
        <v>17.738964145389261</v>
      </c>
      <c r="S1358" s="1">
        <v>22.753436526741513</v>
      </c>
      <c r="T1358" s="1">
        <v>-3.7032952977710618</v>
      </c>
      <c r="U1358" s="1">
        <v>-8.7177676791233143</v>
      </c>
      <c r="V1358" s="13">
        <v>2014</v>
      </c>
      <c r="W1358" s="13" t="s">
        <v>33</v>
      </c>
      <c r="X1358" s="13" t="s">
        <v>85</v>
      </c>
      <c r="Y1358" s="14">
        <f>VLOOKUP(B1358,'2. n_obs_id1'!$A:$B,2,FALSE)</f>
        <v>32</v>
      </c>
      <c r="Z1358" s="14">
        <f>IF(ISERROR(VLOOKUP(C1358,'2. n_obs_id1'!$A:$B,2,FALSE)),0,VLOOKUP(C1358,'2. n_obs_id1'!$A:$B,2,FALSE))</f>
        <v>76</v>
      </c>
    </row>
    <row r="1359" spans="1:26" x14ac:dyDescent="0.2">
      <c r="A1359">
        <v>1358</v>
      </c>
      <c r="B1359" t="s">
        <v>119</v>
      </c>
      <c r="C1359" t="s">
        <v>135</v>
      </c>
      <c r="D1359">
        <v>0</v>
      </c>
      <c r="E1359">
        <v>1</v>
      </c>
      <c r="F1359">
        <v>1</v>
      </c>
      <c r="G1359">
        <v>2</v>
      </c>
      <c r="H1359" s="7">
        <v>0</v>
      </c>
      <c r="I1359" s="7">
        <v>1</v>
      </c>
      <c r="J1359" t="s">
        <v>2</v>
      </c>
      <c r="K1359" t="s">
        <v>3</v>
      </c>
      <c r="L1359" t="s">
        <v>6</v>
      </c>
      <c r="M1359" t="s">
        <v>6</v>
      </c>
      <c r="N1359" s="1">
        <v>90.5</v>
      </c>
      <c r="O1359" s="1">
        <v>83</v>
      </c>
      <c r="P1359" s="1">
        <v>14.035668847618199</v>
      </c>
      <c r="Q1359" s="1">
        <v>14.035668847618199</v>
      </c>
      <c r="R1359" s="1">
        <v>23.245159346815022</v>
      </c>
      <c r="S1359" s="1">
        <v>18.280348158904005</v>
      </c>
      <c r="T1359" s="1">
        <v>-9.2094904991968232</v>
      </c>
      <c r="U1359" s="1">
        <v>-4.2446793112858057</v>
      </c>
      <c r="V1359" s="13">
        <v>2014</v>
      </c>
      <c r="W1359" s="13" t="s">
        <v>33</v>
      </c>
      <c r="X1359" s="13" t="s">
        <v>85</v>
      </c>
      <c r="Y1359" s="14">
        <f>VLOOKUP(B1359,'2. n_obs_id1'!$A:$B,2,FALSE)</f>
        <v>76</v>
      </c>
      <c r="Z1359" s="14">
        <f>IF(ISERROR(VLOOKUP(C1359,'2. n_obs_id1'!$A:$B,2,FALSE)),0,VLOOKUP(C1359,'2. n_obs_id1'!$A:$B,2,FALSE))</f>
        <v>32</v>
      </c>
    </row>
    <row r="1360" spans="1:26" x14ac:dyDescent="0.2">
      <c r="A1360">
        <v>1359</v>
      </c>
      <c r="B1360" t="s">
        <v>135</v>
      </c>
      <c r="C1360" t="s">
        <v>119</v>
      </c>
      <c r="D1360">
        <v>0</v>
      </c>
      <c r="E1360">
        <v>1</v>
      </c>
      <c r="F1360">
        <v>1</v>
      </c>
      <c r="G1360">
        <v>2</v>
      </c>
      <c r="H1360" s="7">
        <v>0</v>
      </c>
      <c r="I1360" s="7">
        <v>1</v>
      </c>
      <c r="J1360" t="s">
        <v>3</v>
      </c>
      <c r="K1360" t="s">
        <v>2</v>
      </c>
      <c r="L1360" t="s">
        <v>6</v>
      </c>
      <c r="M1360" t="s">
        <v>6</v>
      </c>
      <c r="N1360" s="1">
        <v>83</v>
      </c>
      <c r="O1360" s="1">
        <v>90.5</v>
      </c>
      <c r="P1360" s="1">
        <v>14.035668847618199</v>
      </c>
      <c r="Q1360" s="1">
        <v>14.035668847618199</v>
      </c>
      <c r="R1360" s="1">
        <v>17.738964145389261</v>
      </c>
      <c r="S1360" s="1">
        <v>22.753436526741513</v>
      </c>
      <c r="T1360" s="1">
        <v>-3.7032952977710618</v>
      </c>
      <c r="U1360" s="1">
        <v>-8.7177676791233143</v>
      </c>
      <c r="V1360" s="13">
        <v>2014</v>
      </c>
      <c r="W1360" s="13" t="s">
        <v>33</v>
      </c>
      <c r="X1360" s="13" t="s">
        <v>85</v>
      </c>
      <c r="Y1360" s="14">
        <f>VLOOKUP(B1360,'2. n_obs_id1'!$A:$B,2,FALSE)</f>
        <v>32</v>
      </c>
      <c r="Z1360" s="14">
        <f>IF(ISERROR(VLOOKUP(C1360,'2. n_obs_id1'!$A:$B,2,FALSE)),0,VLOOKUP(C1360,'2. n_obs_id1'!$A:$B,2,FALSE))</f>
        <v>76</v>
      </c>
    </row>
    <row r="1361" spans="1:26" x14ac:dyDescent="0.2">
      <c r="A1361">
        <v>1360</v>
      </c>
      <c r="B1361" t="s">
        <v>135</v>
      </c>
      <c r="C1361" t="s">
        <v>119</v>
      </c>
      <c r="D1361">
        <v>1</v>
      </c>
      <c r="E1361">
        <v>0</v>
      </c>
      <c r="F1361">
        <v>2</v>
      </c>
      <c r="G1361">
        <v>1</v>
      </c>
      <c r="H1361" s="7">
        <v>1</v>
      </c>
      <c r="I1361" s="7">
        <v>0</v>
      </c>
      <c r="J1361" t="s">
        <v>3</v>
      </c>
      <c r="K1361" t="s">
        <v>2</v>
      </c>
      <c r="L1361" t="s">
        <v>6</v>
      </c>
      <c r="M1361" t="s">
        <v>6</v>
      </c>
      <c r="N1361" s="1">
        <v>83</v>
      </c>
      <c r="O1361" s="1">
        <v>90.5</v>
      </c>
      <c r="P1361" s="1">
        <v>14.035668847618199</v>
      </c>
      <c r="Q1361" s="1">
        <v>14.035668847618199</v>
      </c>
      <c r="R1361" s="1">
        <v>17.738964145389261</v>
      </c>
      <c r="S1361" s="1">
        <v>22.753436526741513</v>
      </c>
      <c r="T1361" s="1">
        <v>-3.7032952977710618</v>
      </c>
      <c r="U1361" s="1">
        <v>-8.7177676791233143</v>
      </c>
      <c r="V1361" s="13">
        <v>2014</v>
      </c>
      <c r="W1361" s="13" t="s">
        <v>33</v>
      </c>
      <c r="X1361" s="13" t="s">
        <v>85</v>
      </c>
      <c r="Y1361" s="14">
        <f>VLOOKUP(B1361,'2. n_obs_id1'!$A:$B,2,FALSE)</f>
        <v>32</v>
      </c>
      <c r="Z1361" s="14">
        <f>IF(ISERROR(VLOOKUP(C1361,'2. n_obs_id1'!$A:$B,2,FALSE)),0,VLOOKUP(C1361,'2. n_obs_id1'!$A:$B,2,FALSE))</f>
        <v>76</v>
      </c>
    </row>
    <row r="1362" spans="1:26" x14ac:dyDescent="0.2">
      <c r="A1362">
        <v>1361</v>
      </c>
      <c r="B1362" t="s">
        <v>119</v>
      </c>
      <c r="C1362" t="s">
        <v>135</v>
      </c>
      <c r="D1362">
        <v>0</v>
      </c>
      <c r="E1362">
        <v>1</v>
      </c>
      <c r="F1362">
        <v>1</v>
      </c>
      <c r="G1362">
        <v>2</v>
      </c>
      <c r="H1362" s="7">
        <v>0</v>
      </c>
      <c r="I1362" s="7">
        <v>1</v>
      </c>
      <c r="J1362" t="s">
        <v>2</v>
      </c>
      <c r="K1362" t="s">
        <v>3</v>
      </c>
      <c r="L1362" t="s">
        <v>6</v>
      </c>
      <c r="M1362" t="s">
        <v>6</v>
      </c>
      <c r="N1362" s="1">
        <v>90.5</v>
      </c>
      <c r="O1362" s="1">
        <v>83</v>
      </c>
      <c r="P1362" s="1">
        <v>14.035668847618199</v>
      </c>
      <c r="Q1362" s="1">
        <v>14.035668847618199</v>
      </c>
      <c r="R1362" s="1">
        <v>23.245159346815022</v>
      </c>
      <c r="S1362" s="1">
        <v>18.280348158904005</v>
      </c>
      <c r="T1362" s="1">
        <v>-9.2094904991968232</v>
      </c>
      <c r="U1362" s="1">
        <v>-4.2446793112858057</v>
      </c>
      <c r="V1362" s="13">
        <v>2014</v>
      </c>
      <c r="W1362" s="13" t="s">
        <v>33</v>
      </c>
      <c r="X1362" s="13" t="s">
        <v>85</v>
      </c>
      <c r="Y1362" s="14">
        <f>VLOOKUP(B1362,'2. n_obs_id1'!$A:$B,2,FALSE)</f>
        <v>76</v>
      </c>
      <c r="Z1362" s="14">
        <f>IF(ISERROR(VLOOKUP(C1362,'2. n_obs_id1'!$A:$B,2,FALSE)),0,VLOOKUP(C1362,'2. n_obs_id1'!$A:$B,2,FALSE))</f>
        <v>32</v>
      </c>
    </row>
    <row r="1363" spans="1:26" x14ac:dyDescent="0.2">
      <c r="A1363">
        <v>1362</v>
      </c>
      <c r="B1363" t="s">
        <v>119</v>
      </c>
      <c r="C1363" t="s">
        <v>135</v>
      </c>
      <c r="D1363">
        <v>1</v>
      </c>
      <c r="E1363">
        <v>0</v>
      </c>
      <c r="F1363">
        <v>2</v>
      </c>
      <c r="G1363">
        <v>1</v>
      </c>
      <c r="H1363" s="7">
        <v>1</v>
      </c>
      <c r="I1363" s="7">
        <v>0</v>
      </c>
      <c r="J1363" t="s">
        <v>2</v>
      </c>
      <c r="K1363" t="s">
        <v>3</v>
      </c>
      <c r="L1363" t="s">
        <v>6</v>
      </c>
      <c r="M1363" t="s">
        <v>6</v>
      </c>
      <c r="N1363" s="1">
        <v>90.5</v>
      </c>
      <c r="O1363" s="1">
        <v>83</v>
      </c>
      <c r="P1363" s="1">
        <v>14.035668847618199</v>
      </c>
      <c r="Q1363" s="1">
        <v>14.035668847618199</v>
      </c>
      <c r="R1363" s="1">
        <v>23.245159346815022</v>
      </c>
      <c r="S1363" s="1">
        <v>18.280348158904005</v>
      </c>
      <c r="T1363" s="1">
        <v>-9.2094904991968232</v>
      </c>
      <c r="U1363" s="1">
        <v>-4.2446793112858057</v>
      </c>
      <c r="V1363" s="13">
        <v>2014</v>
      </c>
      <c r="W1363" s="13" t="s">
        <v>33</v>
      </c>
      <c r="X1363" s="13" t="s">
        <v>85</v>
      </c>
      <c r="Y1363" s="14">
        <f>VLOOKUP(B1363,'2. n_obs_id1'!$A:$B,2,FALSE)</f>
        <v>76</v>
      </c>
      <c r="Z1363" s="14">
        <f>IF(ISERROR(VLOOKUP(C1363,'2. n_obs_id1'!$A:$B,2,FALSE)),0,VLOOKUP(C1363,'2. n_obs_id1'!$A:$B,2,FALSE))</f>
        <v>32</v>
      </c>
    </row>
    <row r="1364" spans="1:26" x14ac:dyDescent="0.2">
      <c r="A1364">
        <v>1363</v>
      </c>
      <c r="B1364" t="s">
        <v>119</v>
      </c>
      <c r="C1364" t="s">
        <v>135</v>
      </c>
      <c r="D1364">
        <v>0</v>
      </c>
      <c r="E1364">
        <v>1</v>
      </c>
      <c r="F1364">
        <v>1</v>
      </c>
      <c r="G1364">
        <v>2</v>
      </c>
      <c r="H1364" s="7">
        <v>0</v>
      </c>
      <c r="I1364" s="7">
        <v>1</v>
      </c>
      <c r="J1364" t="s">
        <v>2</v>
      </c>
      <c r="K1364" t="s">
        <v>3</v>
      </c>
      <c r="L1364" t="s">
        <v>6</v>
      </c>
      <c r="M1364" t="s">
        <v>6</v>
      </c>
      <c r="N1364" s="1">
        <v>90.5</v>
      </c>
      <c r="O1364" s="1">
        <v>83</v>
      </c>
      <c r="P1364" s="1">
        <v>14.035668847618199</v>
      </c>
      <c r="Q1364" s="1">
        <v>14.035668847618199</v>
      </c>
      <c r="R1364" s="1">
        <v>23.245159346815022</v>
      </c>
      <c r="S1364" s="1">
        <v>18.280348158904005</v>
      </c>
      <c r="T1364" s="1">
        <v>-9.2094904991968232</v>
      </c>
      <c r="U1364" s="1">
        <v>-4.2446793112858057</v>
      </c>
      <c r="V1364" s="13">
        <v>2014</v>
      </c>
      <c r="W1364" s="13" t="s">
        <v>33</v>
      </c>
      <c r="X1364" s="13" t="s">
        <v>85</v>
      </c>
      <c r="Y1364" s="14">
        <f>VLOOKUP(B1364,'2. n_obs_id1'!$A:$B,2,FALSE)</f>
        <v>76</v>
      </c>
      <c r="Z1364" s="14">
        <f>IF(ISERROR(VLOOKUP(C1364,'2. n_obs_id1'!$A:$B,2,FALSE)),0,VLOOKUP(C1364,'2. n_obs_id1'!$A:$B,2,FALSE))</f>
        <v>32</v>
      </c>
    </row>
    <row r="1365" spans="1:26" x14ac:dyDescent="0.2">
      <c r="A1365">
        <v>1364</v>
      </c>
      <c r="B1365" t="s">
        <v>135</v>
      </c>
      <c r="C1365" t="s">
        <v>119</v>
      </c>
      <c r="D1365">
        <v>0</v>
      </c>
      <c r="E1365">
        <v>1</v>
      </c>
      <c r="F1365">
        <v>1</v>
      </c>
      <c r="G1365">
        <v>2</v>
      </c>
      <c r="H1365" s="7">
        <v>0</v>
      </c>
      <c r="I1365" s="7">
        <v>1</v>
      </c>
      <c r="J1365" t="s">
        <v>3</v>
      </c>
      <c r="K1365" t="s">
        <v>2</v>
      </c>
      <c r="L1365" t="s">
        <v>6</v>
      </c>
      <c r="M1365" t="s">
        <v>6</v>
      </c>
      <c r="N1365" s="1">
        <v>83</v>
      </c>
      <c r="O1365" s="1">
        <v>90.5</v>
      </c>
      <c r="P1365" s="1">
        <v>14.035668847618199</v>
      </c>
      <c r="Q1365" s="1">
        <v>14.035668847618199</v>
      </c>
      <c r="R1365" s="1">
        <v>17.738964145389261</v>
      </c>
      <c r="S1365" s="1">
        <v>22.753436526741513</v>
      </c>
      <c r="T1365" s="1">
        <v>-3.7032952977710618</v>
      </c>
      <c r="U1365" s="1">
        <v>-8.7177676791233143</v>
      </c>
      <c r="V1365" s="13">
        <v>2014</v>
      </c>
      <c r="W1365" s="13" t="s">
        <v>33</v>
      </c>
      <c r="X1365" s="13" t="s">
        <v>85</v>
      </c>
      <c r="Y1365" s="14">
        <f>VLOOKUP(B1365,'2. n_obs_id1'!$A:$B,2,FALSE)</f>
        <v>32</v>
      </c>
      <c r="Z1365" s="14">
        <f>IF(ISERROR(VLOOKUP(C1365,'2. n_obs_id1'!$A:$B,2,FALSE)),0,VLOOKUP(C1365,'2. n_obs_id1'!$A:$B,2,FALSE))</f>
        <v>76</v>
      </c>
    </row>
    <row r="1366" spans="1:26" x14ac:dyDescent="0.2">
      <c r="A1366">
        <v>1365</v>
      </c>
      <c r="B1366" t="s">
        <v>119</v>
      </c>
      <c r="C1366" t="s">
        <v>135</v>
      </c>
      <c r="D1366">
        <v>0</v>
      </c>
      <c r="E1366">
        <v>1</v>
      </c>
      <c r="F1366">
        <v>1</v>
      </c>
      <c r="G1366">
        <v>2</v>
      </c>
      <c r="H1366" s="7">
        <v>0</v>
      </c>
      <c r="I1366" s="7">
        <v>1</v>
      </c>
      <c r="J1366" t="s">
        <v>2</v>
      </c>
      <c r="K1366" t="s">
        <v>3</v>
      </c>
      <c r="L1366" t="s">
        <v>6</v>
      </c>
      <c r="M1366" t="s">
        <v>6</v>
      </c>
      <c r="N1366" s="1">
        <v>90.5</v>
      </c>
      <c r="O1366" s="1">
        <v>83</v>
      </c>
      <c r="P1366" s="1">
        <v>14.035668847618199</v>
      </c>
      <c r="Q1366" s="1">
        <v>14.035668847618199</v>
      </c>
      <c r="R1366" s="1">
        <v>23.245159346815022</v>
      </c>
      <c r="S1366" s="1">
        <v>18.280348158904005</v>
      </c>
      <c r="T1366" s="1">
        <v>-9.2094904991968232</v>
      </c>
      <c r="U1366" s="1">
        <v>-4.2446793112858057</v>
      </c>
      <c r="V1366" s="13">
        <v>2014</v>
      </c>
      <c r="W1366" s="13" t="s">
        <v>33</v>
      </c>
      <c r="X1366" s="13" t="s">
        <v>85</v>
      </c>
      <c r="Y1366" s="14">
        <f>VLOOKUP(B1366,'2. n_obs_id1'!$A:$B,2,FALSE)</f>
        <v>76</v>
      </c>
      <c r="Z1366" s="14">
        <f>IF(ISERROR(VLOOKUP(C1366,'2. n_obs_id1'!$A:$B,2,FALSE)),0,VLOOKUP(C1366,'2. n_obs_id1'!$A:$B,2,FALSE))</f>
        <v>32</v>
      </c>
    </row>
    <row r="1367" spans="1:26" x14ac:dyDescent="0.2">
      <c r="A1367">
        <v>1366</v>
      </c>
      <c r="B1367" t="s">
        <v>135</v>
      </c>
      <c r="C1367" t="s">
        <v>119</v>
      </c>
      <c r="D1367">
        <v>0</v>
      </c>
      <c r="E1367">
        <v>1</v>
      </c>
      <c r="F1367">
        <v>1</v>
      </c>
      <c r="G1367">
        <v>2</v>
      </c>
      <c r="H1367" s="7">
        <v>0</v>
      </c>
      <c r="I1367" s="7">
        <v>1</v>
      </c>
      <c r="J1367" t="s">
        <v>3</v>
      </c>
      <c r="K1367" t="s">
        <v>2</v>
      </c>
      <c r="L1367" t="s">
        <v>6</v>
      </c>
      <c r="M1367" t="s">
        <v>6</v>
      </c>
      <c r="N1367" s="1">
        <v>83</v>
      </c>
      <c r="O1367" s="1">
        <v>90.5</v>
      </c>
      <c r="P1367" s="1">
        <v>14.035668847618199</v>
      </c>
      <c r="Q1367" s="1">
        <v>14.035668847618199</v>
      </c>
      <c r="R1367" s="1">
        <v>17.738964145389261</v>
      </c>
      <c r="S1367" s="1">
        <v>22.753436526741513</v>
      </c>
      <c r="T1367" s="1">
        <v>-3.7032952977710618</v>
      </c>
      <c r="U1367" s="1">
        <v>-8.7177676791233143</v>
      </c>
      <c r="V1367" s="13">
        <v>2014</v>
      </c>
      <c r="W1367" s="13" t="s">
        <v>33</v>
      </c>
      <c r="X1367" s="13" t="s">
        <v>85</v>
      </c>
      <c r="Y1367" s="14">
        <f>VLOOKUP(B1367,'2. n_obs_id1'!$A:$B,2,FALSE)</f>
        <v>32</v>
      </c>
      <c r="Z1367" s="14">
        <f>IF(ISERROR(VLOOKUP(C1367,'2. n_obs_id1'!$A:$B,2,FALSE)),0,VLOOKUP(C1367,'2. n_obs_id1'!$A:$B,2,FALSE))</f>
        <v>76</v>
      </c>
    </row>
    <row r="1368" spans="1:26" x14ac:dyDescent="0.2">
      <c r="A1368">
        <v>1367</v>
      </c>
      <c r="B1368" t="s">
        <v>119</v>
      </c>
      <c r="C1368" t="s">
        <v>135</v>
      </c>
      <c r="D1368">
        <v>0</v>
      </c>
      <c r="E1368">
        <v>1</v>
      </c>
      <c r="F1368">
        <v>1</v>
      </c>
      <c r="G1368">
        <v>2</v>
      </c>
      <c r="H1368" s="7">
        <v>0</v>
      </c>
      <c r="I1368" s="7">
        <v>1</v>
      </c>
      <c r="J1368" t="s">
        <v>2</v>
      </c>
      <c r="K1368" t="s">
        <v>3</v>
      </c>
      <c r="L1368" t="s">
        <v>6</v>
      </c>
      <c r="M1368" t="s">
        <v>6</v>
      </c>
      <c r="N1368" s="1">
        <v>90.5</v>
      </c>
      <c r="O1368" s="1">
        <v>83</v>
      </c>
      <c r="P1368" s="1">
        <v>14.035668847618199</v>
      </c>
      <c r="Q1368" s="1">
        <v>14.035668847618199</v>
      </c>
      <c r="R1368" s="1">
        <v>23.245159346815022</v>
      </c>
      <c r="S1368" s="1">
        <v>18.280348158904005</v>
      </c>
      <c r="T1368" s="1">
        <v>-9.2094904991968232</v>
      </c>
      <c r="U1368" s="1">
        <v>-4.2446793112858057</v>
      </c>
      <c r="V1368" s="13">
        <v>2014</v>
      </c>
      <c r="W1368" s="13" t="s">
        <v>33</v>
      </c>
      <c r="X1368" s="13" t="s">
        <v>85</v>
      </c>
      <c r="Y1368" s="14">
        <f>VLOOKUP(B1368,'2. n_obs_id1'!$A:$B,2,FALSE)</f>
        <v>76</v>
      </c>
      <c r="Z1368" s="14">
        <f>IF(ISERROR(VLOOKUP(C1368,'2. n_obs_id1'!$A:$B,2,FALSE)),0,VLOOKUP(C1368,'2. n_obs_id1'!$A:$B,2,FALSE))</f>
        <v>32</v>
      </c>
    </row>
    <row r="1369" spans="1:26" x14ac:dyDescent="0.2">
      <c r="A1369">
        <v>1368</v>
      </c>
      <c r="B1369" t="s">
        <v>135</v>
      </c>
      <c r="C1369" t="s">
        <v>119</v>
      </c>
      <c r="D1369">
        <v>0</v>
      </c>
      <c r="E1369">
        <v>1</v>
      </c>
      <c r="F1369">
        <v>1</v>
      </c>
      <c r="G1369">
        <v>2</v>
      </c>
      <c r="H1369" s="7">
        <v>0</v>
      </c>
      <c r="I1369" s="7">
        <v>1</v>
      </c>
      <c r="J1369" t="s">
        <v>3</v>
      </c>
      <c r="K1369" t="s">
        <v>2</v>
      </c>
      <c r="L1369" t="s">
        <v>6</v>
      </c>
      <c r="M1369" t="s">
        <v>6</v>
      </c>
      <c r="N1369" s="1">
        <v>83</v>
      </c>
      <c r="O1369" s="1">
        <v>90.5</v>
      </c>
      <c r="P1369" s="1">
        <v>14.035668847618199</v>
      </c>
      <c r="Q1369" s="1">
        <v>14.035668847618199</v>
      </c>
      <c r="R1369" s="1">
        <v>17.738964145389261</v>
      </c>
      <c r="S1369" s="1">
        <v>22.753436526741513</v>
      </c>
      <c r="T1369" s="1">
        <v>-3.7032952977710618</v>
      </c>
      <c r="U1369" s="1">
        <v>-8.7177676791233143</v>
      </c>
      <c r="V1369" s="13">
        <v>2014</v>
      </c>
      <c r="W1369" s="13" t="s">
        <v>33</v>
      </c>
      <c r="X1369" s="13" t="s">
        <v>85</v>
      </c>
      <c r="Y1369" s="14">
        <f>VLOOKUP(B1369,'2. n_obs_id1'!$A:$B,2,FALSE)</f>
        <v>32</v>
      </c>
      <c r="Z1369" s="14">
        <f>IF(ISERROR(VLOOKUP(C1369,'2. n_obs_id1'!$A:$B,2,FALSE)),0,VLOOKUP(C1369,'2. n_obs_id1'!$A:$B,2,FALSE))</f>
        <v>76</v>
      </c>
    </row>
    <row r="1370" spans="1:26" x14ac:dyDescent="0.2">
      <c r="A1370">
        <v>1369</v>
      </c>
      <c r="B1370" t="s">
        <v>119</v>
      </c>
      <c r="C1370" t="s">
        <v>135</v>
      </c>
      <c r="D1370">
        <v>1</v>
      </c>
      <c r="E1370">
        <v>0</v>
      </c>
      <c r="F1370">
        <v>1</v>
      </c>
      <c r="G1370">
        <v>2</v>
      </c>
      <c r="H1370" s="7" t="s">
        <v>5</v>
      </c>
      <c r="I1370" s="7" t="s">
        <v>5</v>
      </c>
      <c r="J1370" t="s">
        <v>2</v>
      </c>
      <c r="K1370" t="s">
        <v>3</v>
      </c>
      <c r="L1370" t="s">
        <v>6</v>
      </c>
      <c r="M1370" t="s">
        <v>6</v>
      </c>
      <c r="N1370" s="1">
        <v>90.5</v>
      </c>
      <c r="O1370" s="1">
        <v>83</v>
      </c>
      <c r="P1370" s="1">
        <v>14.035668847618199</v>
      </c>
      <c r="Q1370" s="1">
        <v>14.035668847618199</v>
      </c>
      <c r="R1370" s="1">
        <v>23.245159346815022</v>
      </c>
      <c r="S1370" s="1">
        <v>18.280348158904005</v>
      </c>
      <c r="T1370" s="1">
        <v>-9.2094904991968232</v>
      </c>
      <c r="U1370" s="1">
        <v>-4.2446793112858057</v>
      </c>
      <c r="V1370" s="13">
        <v>2014</v>
      </c>
      <c r="W1370" s="13" t="s">
        <v>33</v>
      </c>
      <c r="X1370" s="13" t="s">
        <v>85</v>
      </c>
      <c r="Y1370" s="14">
        <f>VLOOKUP(B1370,'2. n_obs_id1'!$A:$B,2,FALSE)</f>
        <v>76</v>
      </c>
      <c r="Z1370" s="14">
        <f>IF(ISERROR(VLOOKUP(C1370,'2. n_obs_id1'!$A:$B,2,FALSE)),0,VLOOKUP(C1370,'2. n_obs_id1'!$A:$B,2,FALSE))</f>
        <v>32</v>
      </c>
    </row>
    <row r="1371" spans="1:26" x14ac:dyDescent="0.2">
      <c r="A1371">
        <v>1370</v>
      </c>
      <c r="B1371" t="s">
        <v>119</v>
      </c>
      <c r="C1371" t="s">
        <v>135</v>
      </c>
      <c r="D1371">
        <v>0</v>
      </c>
      <c r="E1371">
        <v>1</v>
      </c>
      <c r="F1371">
        <v>1</v>
      </c>
      <c r="G1371">
        <v>2</v>
      </c>
      <c r="H1371" s="7">
        <v>0</v>
      </c>
      <c r="I1371" s="7">
        <v>1</v>
      </c>
      <c r="J1371" t="s">
        <v>2</v>
      </c>
      <c r="K1371" t="s">
        <v>3</v>
      </c>
      <c r="L1371" t="s">
        <v>6</v>
      </c>
      <c r="M1371" t="s">
        <v>6</v>
      </c>
      <c r="N1371" s="1">
        <v>90.5</v>
      </c>
      <c r="O1371" s="1">
        <v>83</v>
      </c>
      <c r="P1371" s="1">
        <v>14.035668847618199</v>
      </c>
      <c r="Q1371" s="1">
        <v>14.035668847618199</v>
      </c>
      <c r="R1371" s="1">
        <v>23.245159346815022</v>
      </c>
      <c r="S1371" s="1">
        <v>18.280348158904005</v>
      </c>
      <c r="T1371" s="1">
        <v>-9.2094904991968232</v>
      </c>
      <c r="U1371" s="1">
        <v>-4.2446793112858057</v>
      </c>
      <c r="V1371" s="13">
        <v>2014</v>
      </c>
      <c r="W1371" s="13" t="s">
        <v>33</v>
      </c>
      <c r="X1371" s="13" t="s">
        <v>85</v>
      </c>
      <c r="Y1371" s="14">
        <f>VLOOKUP(B1371,'2. n_obs_id1'!$A:$B,2,FALSE)</f>
        <v>76</v>
      </c>
      <c r="Z1371" s="14">
        <f>IF(ISERROR(VLOOKUP(C1371,'2. n_obs_id1'!$A:$B,2,FALSE)),0,VLOOKUP(C1371,'2. n_obs_id1'!$A:$B,2,FALSE))</f>
        <v>32</v>
      </c>
    </row>
    <row r="1372" spans="1:26" x14ac:dyDescent="0.2">
      <c r="A1372">
        <v>1371</v>
      </c>
      <c r="B1372" t="s">
        <v>135</v>
      </c>
      <c r="C1372" t="s">
        <v>119</v>
      </c>
      <c r="D1372">
        <v>1</v>
      </c>
      <c r="E1372">
        <v>0</v>
      </c>
      <c r="F1372">
        <v>2</v>
      </c>
      <c r="G1372">
        <v>1</v>
      </c>
      <c r="H1372" s="7" t="s">
        <v>5</v>
      </c>
      <c r="I1372" s="7" t="s">
        <v>5</v>
      </c>
      <c r="J1372" t="s">
        <v>3</v>
      </c>
      <c r="K1372" t="s">
        <v>2</v>
      </c>
      <c r="L1372" t="s">
        <v>6</v>
      </c>
      <c r="M1372" t="s">
        <v>6</v>
      </c>
      <c r="N1372" s="1">
        <v>83</v>
      </c>
      <c r="O1372" s="1">
        <v>90.5</v>
      </c>
      <c r="P1372" s="1">
        <v>14.035668847618199</v>
      </c>
      <c r="Q1372" s="1">
        <v>14.035668847618199</v>
      </c>
      <c r="R1372" s="1">
        <v>17.738964145389261</v>
      </c>
      <c r="S1372" s="1">
        <v>22.753436526741513</v>
      </c>
      <c r="T1372" s="1">
        <v>-3.7032952977710618</v>
      </c>
      <c r="U1372" s="1">
        <v>-8.7177676791233143</v>
      </c>
      <c r="V1372" s="13">
        <v>2014</v>
      </c>
      <c r="W1372" s="13" t="s">
        <v>33</v>
      </c>
      <c r="X1372" s="13" t="s">
        <v>85</v>
      </c>
      <c r="Y1372" s="14">
        <f>VLOOKUP(B1372,'2. n_obs_id1'!$A:$B,2,FALSE)</f>
        <v>32</v>
      </c>
      <c r="Z1372" s="14">
        <f>IF(ISERROR(VLOOKUP(C1372,'2. n_obs_id1'!$A:$B,2,FALSE)),0,VLOOKUP(C1372,'2. n_obs_id1'!$A:$B,2,FALSE))</f>
        <v>76</v>
      </c>
    </row>
    <row r="1373" spans="1:26" x14ac:dyDescent="0.2">
      <c r="A1373">
        <v>1372</v>
      </c>
      <c r="B1373" t="s">
        <v>135</v>
      </c>
      <c r="C1373" t="s">
        <v>119</v>
      </c>
      <c r="D1373">
        <v>1</v>
      </c>
      <c r="E1373">
        <v>0</v>
      </c>
      <c r="F1373">
        <v>1</v>
      </c>
      <c r="G1373">
        <v>2</v>
      </c>
      <c r="H1373" s="7" t="s">
        <v>5</v>
      </c>
      <c r="I1373" s="7" t="s">
        <v>5</v>
      </c>
      <c r="J1373" t="s">
        <v>3</v>
      </c>
      <c r="K1373" t="s">
        <v>2</v>
      </c>
      <c r="L1373" t="s">
        <v>6</v>
      </c>
      <c r="M1373" t="s">
        <v>6</v>
      </c>
      <c r="N1373" s="1">
        <v>83</v>
      </c>
      <c r="O1373" s="1">
        <v>90.5</v>
      </c>
      <c r="P1373" s="1">
        <v>14.035668847618199</v>
      </c>
      <c r="Q1373" s="1">
        <v>14.035668847618199</v>
      </c>
      <c r="R1373" s="1">
        <v>17.738964145389261</v>
      </c>
      <c r="S1373" s="1">
        <v>22.753436526741513</v>
      </c>
      <c r="T1373" s="1">
        <v>-3.7032952977710618</v>
      </c>
      <c r="U1373" s="1">
        <v>-8.7177676791233143</v>
      </c>
      <c r="V1373" s="13">
        <v>2014</v>
      </c>
      <c r="W1373" s="13" t="s">
        <v>33</v>
      </c>
      <c r="X1373" s="13" t="s">
        <v>85</v>
      </c>
      <c r="Y1373" s="14">
        <f>VLOOKUP(B1373,'2. n_obs_id1'!$A:$B,2,FALSE)</f>
        <v>32</v>
      </c>
      <c r="Z1373" s="14">
        <f>IF(ISERROR(VLOOKUP(C1373,'2. n_obs_id1'!$A:$B,2,FALSE)),0,VLOOKUP(C1373,'2. n_obs_id1'!$A:$B,2,FALSE))</f>
        <v>76</v>
      </c>
    </row>
    <row r="1374" spans="1:26" x14ac:dyDescent="0.2">
      <c r="A1374">
        <v>1373</v>
      </c>
      <c r="B1374" t="s">
        <v>154</v>
      </c>
      <c r="C1374" t="s">
        <v>150</v>
      </c>
      <c r="D1374">
        <v>1</v>
      </c>
      <c r="E1374">
        <v>0</v>
      </c>
      <c r="F1374">
        <v>2</v>
      </c>
      <c r="G1374">
        <v>1</v>
      </c>
      <c r="H1374" s="7">
        <v>1</v>
      </c>
      <c r="I1374" s="7">
        <v>0</v>
      </c>
      <c r="J1374" t="s">
        <v>2</v>
      </c>
      <c r="K1374" t="s">
        <v>3</v>
      </c>
      <c r="L1374" t="s">
        <v>4</v>
      </c>
      <c r="M1374" t="s">
        <v>4</v>
      </c>
      <c r="N1374" s="1">
        <v>60.166666666666664</v>
      </c>
      <c r="O1374" s="1">
        <v>72.25</v>
      </c>
      <c r="P1374" s="1">
        <v>46.872166581031863</v>
      </c>
      <c r="Q1374" s="1">
        <v>75.286120898874842</v>
      </c>
      <c r="R1374" s="1">
        <v>38.637286496795177</v>
      </c>
      <c r="S1374" s="1">
        <v>41.301151377594778</v>
      </c>
      <c r="T1374" s="1">
        <v>8.2348800842366856</v>
      </c>
      <c r="U1374" s="1">
        <v>33.984969521280064</v>
      </c>
      <c r="V1374" s="13">
        <v>2014</v>
      </c>
      <c r="W1374" s="13" t="s">
        <v>10</v>
      </c>
      <c r="X1374" s="13" t="s">
        <v>58</v>
      </c>
      <c r="Y1374" s="14">
        <f>VLOOKUP(B1374,'2. n_obs_id1'!$A:$B,2,FALSE)</f>
        <v>158</v>
      </c>
      <c r="Z1374" s="14">
        <f>IF(ISERROR(VLOOKUP(C1374,'2. n_obs_id1'!$A:$B,2,FALSE)),0,VLOOKUP(C1374,'2. n_obs_id1'!$A:$B,2,FALSE))</f>
        <v>42</v>
      </c>
    </row>
    <row r="1375" spans="1:26" x14ac:dyDescent="0.2">
      <c r="A1375">
        <v>1374</v>
      </c>
      <c r="B1375" t="s">
        <v>147</v>
      </c>
      <c r="C1375" t="s">
        <v>166</v>
      </c>
      <c r="D1375">
        <v>1</v>
      </c>
      <c r="E1375">
        <v>0</v>
      </c>
      <c r="F1375">
        <v>1</v>
      </c>
      <c r="G1375">
        <v>2</v>
      </c>
      <c r="H1375" s="7">
        <v>1</v>
      </c>
      <c r="I1375" s="7">
        <v>0</v>
      </c>
      <c r="J1375" t="s">
        <v>2</v>
      </c>
      <c r="K1375" t="s">
        <v>3</v>
      </c>
      <c r="L1375" t="s">
        <v>6</v>
      </c>
      <c r="M1375" t="s">
        <v>4</v>
      </c>
      <c r="N1375" s="1">
        <v>87.888888888888886</v>
      </c>
      <c r="O1375" s="1">
        <v>76.666666666666671</v>
      </c>
      <c r="P1375" s="1">
        <v>8.4852813742385695</v>
      </c>
      <c r="Q1375" s="1">
        <v>23.323807579381203</v>
      </c>
      <c r="R1375" s="1">
        <v>15.187135483622992</v>
      </c>
      <c r="S1375" s="1">
        <v>41.366907862338032</v>
      </c>
      <c r="T1375" s="1">
        <v>-6.7018541093844224</v>
      </c>
      <c r="U1375" s="1">
        <v>-18.043100282956829</v>
      </c>
      <c r="V1375" s="13">
        <v>2014</v>
      </c>
      <c r="W1375" s="13" t="s">
        <v>10</v>
      </c>
      <c r="X1375" s="13" t="s">
        <v>86</v>
      </c>
      <c r="Y1375" s="14">
        <f>VLOOKUP(B1375,'2. n_obs_id1'!$A:$B,2,FALSE)</f>
        <v>49</v>
      </c>
      <c r="Z1375" s="14">
        <f>IF(ISERROR(VLOOKUP(C1375,'2. n_obs_id1'!$A:$B,2,FALSE)),0,VLOOKUP(C1375,'2. n_obs_id1'!$A:$B,2,FALSE))</f>
        <v>63</v>
      </c>
    </row>
    <row r="1376" spans="1:26" x14ac:dyDescent="0.2">
      <c r="A1376">
        <v>1375</v>
      </c>
      <c r="B1376" t="s">
        <v>146</v>
      </c>
      <c r="C1376" t="s">
        <v>147</v>
      </c>
      <c r="D1376">
        <v>1</v>
      </c>
      <c r="E1376">
        <v>0</v>
      </c>
      <c r="F1376">
        <v>1</v>
      </c>
      <c r="G1376">
        <v>2</v>
      </c>
      <c r="H1376" s="7">
        <v>0</v>
      </c>
      <c r="I1376" s="7">
        <v>1</v>
      </c>
      <c r="J1376" t="s">
        <v>3</v>
      </c>
      <c r="K1376" t="s">
        <v>2</v>
      </c>
      <c r="L1376" t="s">
        <v>6</v>
      </c>
      <c r="M1376" t="s">
        <v>6</v>
      </c>
      <c r="N1376" s="1">
        <v>80.333333333333329</v>
      </c>
      <c r="O1376" s="1">
        <v>87.888888888888886</v>
      </c>
      <c r="P1376" s="1">
        <v>29</v>
      </c>
      <c r="Q1376" s="1">
        <v>20.124611797498108</v>
      </c>
      <c r="R1376" s="1">
        <v>14.41907343481949</v>
      </c>
      <c r="S1376" s="1">
        <v>15.68883500618103</v>
      </c>
      <c r="T1376" s="1">
        <v>14.58092656518051</v>
      </c>
      <c r="U1376" s="1">
        <v>4.4357767913170782</v>
      </c>
      <c r="V1376" s="13">
        <v>2014</v>
      </c>
      <c r="W1376" s="13" t="s">
        <v>10</v>
      </c>
      <c r="X1376" s="13" t="s">
        <v>48</v>
      </c>
      <c r="Y1376" s="14">
        <f>VLOOKUP(B1376,'2. n_obs_id1'!$A:$B,2,FALSE)</f>
        <v>49</v>
      </c>
      <c r="Z1376" s="14">
        <f>IF(ISERROR(VLOOKUP(C1376,'2. n_obs_id1'!$A:$B,2,FALSE)),0,VLOOKUP(C1376,'2. n_obs_id1'!$A:$B,2,FALSE))</f>
        <v>49</v>
      </c>
    </row>
    <row r="1377" spans="1:26" x14ac:dyDescent="0.2">
      <c r="A1377">
        <v>1376</v>
      </c>
      <c r="B1377" t="s">
        <v>146</v>
      </c>
      <c r="C1377" t="s">
        <v>147</v>
      </c>
      <c r="D1377">
        <v>0</v>
      </c>
      <c r="E1377">
        <v>1</v>
      </c>
      <c r="F1377">
        <v>1</v>
      </c>
      <c r="G1377">
        <v>2</v>
      </c>
      <c r="H1377" s="7">
        <v>0</v>
      </c>
      <c r="I1377" s="7">
        <v>1</v>
      </c>
      <c r="J1377" t="s">
        <v>3</v>
      </c>
      <c r="K1377" t="s">
        <v>2</v>
      </c>
      <c r="L1377" t="s">
        <v>6</v>
      </c>
      <c r="M1377" t="s">
        <v>6</v>
      </c>
      <c r="N1377" s="1">
        <v>80.333333333333329</v>
      </c>
      <c r="O1377" s="1">
        <v>87.888888888888886</v>
      </c>
      <c r="P1377" s="1">
        <v>29</v>
      </c>
      <c r="Q1377" s="1">
        <v>20.124611797498108</v>
      </c>
      <c r="R1377" s="1">
        <v>14.41907343481949</v>
      </c>
      <c r="S1377" s="1">
        <v>15.68883500618103</v>
      </c>
      <c r="T1377" s="1">
        <v>14.58092656518051</v>
      </c>
      <c r="U1377" s="1">
        <v>4.4357767913170782</v>
      </c>
      <c r="V1377" s="13">
        <v>2014</v>
      </c>
      <c r="W1377" s="13" t="s">
        <v>10</v>
      </c>
      <c r="X1377" s="13" t="s">
        <v>48</v>
      </c>
      <c r="Y1377" s="14">
        <f>VLOOKUP(B1377,'2. n_obs_id1'!$A:$B,2,FALSE)</f>
        <v>49</v>
      </c>
      <c r="Z1377" s="14">
        <f>IF(ISERROR(VLOOKUP(C1377,'2. n_obs_id1'!$A:$B,2,FALSE)),0,VLOOKUP(C1377,'2. n_obs_id1'!$A:$B,2,FALSE))</f>
        <v>49</v>
      </c>
    </row>
    <row r="1378" spans="1:26" x14ac:dyDescent="0.2">
      <c r="A1378">
        <v>1377</v>
      </c>
      <c r="B1378" t="s">
        <v>151</v>
      </c>
      <c r="C1378" t="s">
        <v>139</v>
      </c>
      <c r="D1378">
        <v>0</v>
      </c>
      <c r="E1378">
        <v>1</v>
      </c>
      <c r="F1378">
        <v>1</v>
      </c>
      <c r="G1378">
        <v>2</v>
      </c>
      <c r="H1378" s="7">
        <v>0</v>
      </c>
      <c r="I1378" s="7">
        <v>1</v>
      </c>
      <c r="J1378" t="s">
        <v>3</v>
      </c>
      <c r="K1378" t="s">
        <v>3</v>
      </c>
      <c r="L1378" t="s">
        <v>4</v>
      </c>
      <c r="M1378" t="s">
        <v>6</v>
      </c>
      <c r="N1378" s="1">
        <v>75.785714285714292</v>
      </c>
      <c r="O1378" s="1">
        <v>89.166666666666671</v>
      </c>
      <c r="P1378" s="1">
        <v>59.615434243155519</v>
      </c>
      <c r="Q1378" s="1">
        <v>12.727922061357855</v>
      </c>
      <c r="R1378" s="1">
        <v>53.670982228208608</v>
      </c>
      <c r="S1378" s="1">
        <v>18.262697468884333</v>
      </c>
      <c r="T1378" s="1">
        <v>5.9444520149469113</v>
      </c>
      <c r="U1378" s="1">
        <v>-5.5347754075264781</v>
      </c>
      <c r="V1378" s="13">
        <v>2014</v>
      </c>
      <c r="W1378" s="13" t="s">
        <v>10</v>
      </c>
      <c r="X1378" s="13" t="s">
        <v>58</v>
      </c>
      <c r="Y1378" s="14">
        <f>VLOOKUP(B1378,'2. n_obs_id1'!$A:$B,2,FALSE)</f>
        <v>128</v>
      </c>
      <c r="Z1378" s="14">
        <f>IF(ISERROR(VLOOKUP(C1378,'2. n_obs_id1'!$A:$B,2,FALSE)),0,VLOOKUP(C1378,'2. n_obs_id1'!$A:$B,2,FALSE))</f>
        <v>51</v>
      </c>
    </row>
    <row r="1379" spans="1:26" x14ac:dyDescent="0.2">
      <c r="A1379">
        <v>1378</v>
      </c>
      <c r="B1379" t="s">
        <v>152</v>
      </c>
      <c r="C1379" t="s">
        <v>134</v>
      </c>
      <c r="D1379">
        <v>0</v>
      </c>
      <c r="E1379">
        <v>1</v>
      </c>
      <c r="F1379">
        <v>1</v>
      </c>
      <c r="G1379">
        <v>2</v>
      </c>
      <c r="H1379" s="7">
        <v>0</v>
      </c>
      <c r="I1379" s="7">
        <v>1</v>
      </c>
      <c r="J1379" t="s">
        <v>2</v>
      </c>
      <c r="K1379" t="s">
        <v>3</v>
      </c>
      <c r="L1379" t="s">
        <v>6</v>
      </c>
      <c r="M1379" t="s">
        <v>6</v>
      </c>
      <c r="N1379" s="1">
        <v>92.333333333333329</v>
      </c>
      <c r="O1379" s="1">
        <v>90.285714285714292</v>
      </c>
      <c r="P1379" s="1">
        <v>36.674241641784498</v>
      </c>
      <c r="Q1379" s="1">
        <v>8.9442719099991592</v>
      </c>
      <c r="R1379" s="1">
        <v>33.698602058570671</v>
      </c>
      <c r="S1379" s="1">
        <v>27.13312842137822</v>
      </c>
      <c r="T1379" s="1">
        <v>2.9756395832138267</v>
      </c>
      <c r="U1379" s="1">
        <v>-18.188856511379061</v>
      </c>
      <c r="V1379" s="13">
        <v>2014</v>
      </c>
      <c r="W1379" s="13" t="s">
        <v>10</v>
      </c>
      <c r="X1379" s="13" t="s">
        <v>71</v>
      </c>
      <c r="Y1379" s="14">
        <f>VLOOKUP(B1379,'2. n_obs_id1'!$A:$B,2,FALSE)</f>
        <v>87</v>
      </c>
      <c r="Z1379" s="14">
        <f>IF(ISERROR(VLOOKUP(C1379,'2. n_obs_id1'!$A:$B,2,FALSE)),0,VLOOKUP(C1379,'2. n_obs_id1'!$A:$B,2,FALSE))</f>
        <v>142</v>
      </c>
    </row>
    <row r="1380" spans="1:26" x14ac:dyDescent="0.2">
      <c r="A1380">
        <v>1379</v>
      </c>
      <c r="B1380" t="s">
        <v>151</v>
      </c>
      <c r="C1380" t="s">
        <v>154</v>
      </c>
      <c r="D1380">
        <v>1</v>
      </c>
      <c r="E1380">
        <v>0</v>
      </c>
      <c r="F1380">
        <v>2</v>
      </c>
      <c r="G1380">
        <v>1</v>
      </c>
      <c r="H1380" s="7">
        <v>1</v>
      </c>
      <c r="I1380" s="7">
        <v>0</v>
      </c>
      <c r="J1380" t="s">
        <v>3</v>
      </c>
      <c r="K1380" t="s">
        <v>2</v>
      </c>
      <c r="L1380" t="s">
        <v>4</v>
      </c>
      <c r="M1380" t="s">
        <v>4</v>
      </c>
      <c r="N1380" s="1">
        <v>75.785714285714292</v>
      </c>
      <c r="O1380" s="1">
        <v>60.166666666666664</v>
      </c>
      <c r="P1380" s="1">
        <v>26.92582403567252</v>
      </c>
      <c r="Q1380" s="1">
        <v>22.803508501982758</v>
      </c>
      <c r="R1380" s="1">
        <v>53.670982228208608</v>
      </c>
      <c r="S1380" s="1">
        <v>38.502524349691555</v>
      </c>
      <c r="T1380" s="1">
        <v>-26.745158192536088</v>
      </c>
      <c r="U1380" s="1">
        <v>-15.699015847708797</v>
      </c>
      <c r="V1380" s="13">
        <v>2014</v>
      </c>
      <c r="W1380" s="13" t="s">
        <v>10</v>
      </c>
      <c r="X1380" s="13" t="s">
        <v>50</v>
      </c>
      <c r="Y1380" s="14">
        <f>VLOOKUP(B1380,'2. n_obs_id1'!$A:$B,2,FALSE)</f>
        <v>128</v>
      </c>
      <c r="Z1380" s="14">
        <f>IF(ISERROR(VLOOKUP(C1380,'2. n_obs_id1'!$A:$B,2,FALSE)),0,VLOOKUP(C1380,'2. n_obs_id1'!$A:$B,2,FALSE))</f>
        <v>158</v>
      </c>
    </row>
    <row r="1381" spans="1:26" x14ac:dyDescent="0.2">
      <c r="A1381">
        <v>1380</v>
      </c>
      <c r="B1381" t="s">
        <v>151</v>
      </c>
      <c r="C1381" t="s">
        <v>154</v>
      </c>
      <c r="D1381">
        <v>1</v>
      </c>
      <c r="E1381">
        <v>0</v>
      </c>
      <c r="F1381">
        <v>1</v>
      </c>
      <c r="G1381">
        <v>2</v>
      </c>
      <c r="H1381" s="7">
        <v>1</v>
      </c>
      <c r="I1381" s="7">
        <v>0</v>
      </c>
      <c r="J1381" t="s">
        <v>3</v>
      </c>
      <c r="K1381" t="s">
        <v>2</v>
      </c>
      <c r="L1381" t="s">
        <v>4</v>
      </c>
      <c r="M1381" t="s">
        <v>4</v>
      </c>
      <c r="N1381" s="1">
        <v>75.785714285714292</v>
      </c>
      <c r="O1381" s="1">
        <v>60.166666666666664</v>
      </c>
      <c r="P1381" s="1">
        <v>26.92582403567252</v>
      </c>
      <c r="Q1381" s="1">
        <v>22.803508501982758</v>
      </c>
      <c r="R1381" s="1">
        <v>53.670982228208608</v>
      </c>
      <c r="S1381" s="1">
        <v>38.502524349691555</v>
      </c>
      <c r="T1381" s="1">
        <v>-26.745158192536088</v>
      </c>
      <c r="U1381" s="1">
        <v>-15.699015847708797</v>
      </c>
      <c r="V1381" s="13">
        <v>2014</v>
      </c>
      <c r="W1381" s="13" t="s">
        <v>10</v>
      </c>
      <c r="X1381" s="13" t="s">
        <v>50</v>
      </c>
      <c r="Y1381" s="14">
        <f>VLOOKUP(B1381,'2. n_obs_id1'!$A:$B,2,FALSE)</f>
        <v>128</v>
      </c>
      <c r="Z1381" s="14">
        <f>IF(ISERROR(VLOOKUP(C1381,'2. n_obs_id1'!$A:$B,2,FALSE)),0,VLOOKUP(C1381,'2. n_obs_id1'!$A:$B,2,FALSE))</f>
        <v>158</v>
      </c>
    </row>
    <row r="1382" spans="1:26" x14ac:dyDescent="0.2">
      <c r="A1382">
        <v>1381</v>
      </c>
      <c r="B1382" t="s">
        <v>151</v>
      </c>
      <c r="C1382" t="s">
        <v>154</v>
      </c>
      <c r="D1382">
        <v>1</v>
      </c>
      <c r="E1382">
        <v>0</v>
      </c>
      <c r="F1382">
        <v>2</v>
      </c>
      <c r="G1382">
        <v>1</v>
      </c>
      <c r="H1382" s="7">
        <v>1</v>
      </c>
      <c r="I1382" s="7">
        <v>0</v>
      </c>
      <c r="J1382" t="s">
        <v>3</v>
      </c>
      <c r="K1382" t="s">
        <v>2</v>
      </c>
      <c r="L1382" t="s">
        <v>4</v>
      </c>
      <c r="M1382" t="s">
        <v>4</v>
      </c>
      <c r="N1382" s="1">
        <v>75.785714285714292</v>
      </c>
      <c r="O1382" s="1">
        <v>60.166666666666664</v>
      </c>
      <c r="P1382" s="1">
        <v>26.92582403567252</v>
      </c>
      <c r="Q1382" s="1">
        <v>22.803508501982758</v>
      </c>
      <c r="R1382" s="1">
        <v>53.670982228208608</v>
      </c>
      <c r="S1382" s="1">
        <v>38.502524349691555</v>
      </c>
      <c r="T1382" s="1">
        <v>-26.745158192536088</v>
      </c>
      <c r="U1382" s="1">
        <v>-15.699015847708797</v>
      </c>
      <c r="V1382" s="13">
        <v>2014</v>
      </c>
      <c r="W1382" s="13" t="s">
        <v>10</v>
      </c>
      <c r="X1382" s="13" t="s">
        <v>50</v>
      </c>
      <c r="Y1382" s="14">
        <f>VLOOKUP(B1382,'2. n_obs_id1'!$A:$B,2,FALSE)</f>
        <v>128</v>
      </c>
      <c r="Z1382" s="14">
        <f>IF(ISERROR(VLOOKUP(C1382,'2. n_obs_id1'!$A:$B,2,FALSE)),0,VLOOKUP(C1382,'2. n_obs_id1'!$A:$B,2,FALSE))</f>
        <v>158</v>
      </c>
    </row>
    <row r="1383" spans="1:26" x14ac:dyDescent="0.2">
      <c r="A1383">
        <v>1382</v>
      </c>
      <c r="B1383" t="s">
        <v>154</v>
      </c>
      <c r="C1383" t="s">
        <v>151</v>
      </c>
      <c r="D1383">
        <v>0</v>
      </c>
      <c r="E1383">
        <v>1</v>
      </c>
      <c r="F1383">
        <v>1</v>
      </c>
      <c r="G1383">
        <v>2</v>
      </c>
      <c r="H1383" s="7">
        <v>0</v>
      </c>
      <c r="I1383" s="7">
        <v>1</v>
      </c>
      <c r="J1383" t="s">
        <v>2</v>
      </c>
      <c r="K1383" t="s">
        <v>3</v>
      </c>
      <c r="L1383" t="s">
        <v>4</v>
      </c>
      <c r="M1383" t="s">
        <v>4</v>
      </c>
      <c r="N1383" s="1">
        <v>60.166666666666664</v>
      </c>
      <c r="O1383" s="1">
        <v>75.785714285714292</v>
      </c>
      <c r="P1383" s="1">
        <v>22.803508501982758</v>
      </c>
      <c r="Q1383" s="1">
        <v>26.92582403567252</v>
      </c>
      <c r="R1383" s="1">
        <v>38.637286496795177</v>
      </c>
      <c r="S1383" s="1">
        <v>52.284737795292884</v>
      </c>
      <c r="T1383" s="1">
        <v>-15.833777994812419</v>
      </c>
      <c r="U1383" s="1">
        <v>-25.358913759620364</v>
      </c>
      <c r="V1383" s="13">
        <v>2014</v>
      </c>
      <c r="W1383" s="13" t="s">
        <v>10</v>
      </c>
      <c r="X1383" s="13" t="s">
        <v>50</v>
      </c>
      <c r="Y1383" s="14">
        <f>VLOOKUP(B1383,'2. n_obs_id1'!$A:$B,2,FALSE)</f>
        <v>158</v>
      </c>
      <c r="Z1383" s="14">
        <f>IF(ISERROR(VLOOKUP(C1383,'2. n_obs_id1'!$A:$B,2,FALSE)),0,VLOOKUP(C1383,'2. n_obs_id1'!$A:$B,2,FALSE))</f>
        <v>128</v>
      </c>
    </row>
    <row r="1384" spans="1:26" x14ac:dyDescent="0.2">
      <c r="A1384">
        <v>1383</v>
      </c>
      <c r="B1384" t="s">
        <v>151</v>
      </c>
      <c r="C1384" t="s">
        <v>154</v>
      </c>
      <c r="D1384">
        <v>1</v>
      </c>
      <c r="E1384">
        <v>0</v>
      </c>
      <c r="F1384">
        <v>2</v>
      </c>
      <c r="G1384">
        <v>1</v>
      </c>
      <c r="H1384" s="7">
        <v>1</v>
      </c>
      <c r="I1384" s="7">
        <v>0</v>
      </c>
      <c r="J1384" t="s">
        <v>3</v>
      </c>
      <c r="K1384" t="s">
        <v>2</v>
      </c>
      <c r="L1384" t="s">
        <v>4</v>
      </c>
      <c r="M1384" t="s">
        <v>4</v>
      </c>
      <c r="N1384" s="1">
        <v>75.785714285714292</v>
      </c>
      <c r="O1384" s="1">
        <v>60.166666666666664</v>
      </c>
      <c r="P1384" s="1">
        <v>26.92582403567252</v>
      </c>
      <c r="Q1384" s="1">
        <v>22.803508501982758</v>
      </c>
      <c r="R1384" s="1">
        <v>53.670982228208608</v>
      </c>
      <c r="S1384" s="1">
        <v>38.502524349691555</v>
      </c>
      <c r="T1384" s="1">
        <v>-26.745158192536088</v>
      </c>
      <c r="U1384" s="1">
        <v>-15.699015847708797</v>
      </c>
      <c r="V1384" s="13">
        <v>2014</v>
      </c>
      <c r="W1384" s="13" t="s">
        <v>10</v>
      </c>
      <c r="X1384" s="13" t="s">
        <v>50</v>
      </c>
      <c r="Y1384" s="14">
        <f>VLOOKUP(B1384,'2. n_obs_id1'!$A:$B,2,FALSE)</f>
        <v>128</v>
      </c>
      <c r="Z1384" s="14">
        <f>IF(ISERROR(VLOOKUP(C1384,'2. n_obs_id1'!$A:$B,2,FALSE)),0,VLOOKUP(C1384,'2. n_obs_id1'!$A:$B,2,FALSE))</f>
        <v>158</v>
      </c>
    </row>
    <row r="1385" spans="1:26" x14ac:dyDescent="0.2">
      <c r="A1385">
        <v>1384</v>
      </c>
      <c r="B1385" t="s">
        <v>151</v>
      </c>
      <c r="C1385" t="s">
        <v>154</v>
      </c>
      <c r="D1385">
        <v>1</v>
      </c>
      <c r="E1385">
        <v>0</v>
      </c>
      <c r="F1385">
        <v>1</v>
      </c>
      <c r="G1385">
        <v>2</v>
      </c>
      <c r="H1385" s="7">
        <v>1</v>
      </c>
      <c r="I1385" s="7">
        <v>0</v>
      </c>
      <c r="J1385" t="s">
        <v>3</v>
      </c>
      <c r="K1385" t="s">
        <v>2</v>
      </c>
      <c r="L1385" t="s">
        <v>4</v>
      </c>
      <c r="M1385" t="s">
        <v>4</v>
      </c>
      <c r="N1385" s="1">
        <v>75.785714285714292</v>
      </c>
      <c r="O1385" s="1">
        <v>60.166666666666664</v>
      </c>
      <c r="P1385" s="1">
        <v>26.92582403567252</v>
      </c>
      <c r="Q1385" s="1">
        <v>22.803508501982758</v>
      </c>
      <c r="R1385" s="1">
        <v>53.670982228208608</v>
      </c>
      <c r="S1385" s="1">
        <v>38.502524349691555</v>
      </c>
      <c r="T1385" s="1">
        <v>-26.745158192536088</v>
      </c>
      <c r="U1385" s="1">
        <v>-15.699015847708797</v>
      </c>
      <c r="V1385" s="13">
        <v>2014</v>
      </c>
      <c r="W1385" s="13" t="s">
        <v>10</v>
      </c>
      <c r="X1385" s="13" t="s">
        <v>50</v>
      </c>
      <c r="Y1385" s="14">
        <f>VLOOKUP(B1385,'2. n_obs_id1'!$A:$B,2,FALSE)</f>
        <v>128</v>
      </c>
      <c r="Z1385" s="14">
        <f>IF(ISERROR(VLOOKUP(C1385,'2. n_obs_id1'!$A:$B,2,FALSE)),0,VLOOKUP(C1385,'2. n_obs_id1'!$A:$B,2,FALSE))</f>
        <v>158</v>
      </c>
    </row>
    <row r="1386" spans="1:26" x14ac:dyDescent="0.2">
      <c r="A1386">
        <v>1385</v>
      </c>
      <c r="B1386" t="s">
        <v>154</v>
      </c>
      <c r="C1386" t="s">
        <v>151</v>
      </c>
      <c r="D1386">
        <v>0</v>
      </c>
      <c r="E1386">
        <v>1</v>
      </c>
      <c r="F1386">
        <v>2</v>
      </c>
      <c r="G1386">
        <v>1</v>
      </c>
      <c r="H1386" s="7">
        <v>0</v>
      </c>
      <c r="I1386" s="7">
        <v>1</v>
      </c>
      <c r="J1386" t="s">
        <v>2</v>
      </c>
      <c r="K1386" t="s">
        <v>3</v>
      </c>
      <c r="L1386" t="s">
        <v>4</v>
      </c>
      <c r="M1386" t="s">
        <v>4</v>
      </c>
      <c r="N1386" s="1">
        <v>60.166666666666664</v>
      </c>
      <c r="O1386" s="1">
        <v>75.785714285714292</v>
      </c>
      <c r="P1386" s="1">
        <v>22.803508501982758</v>
      </c>
      <c r="Q1386" s="1">
        <v>26.92582403567252</v>
      </c>
      <c r="R1386" s="1">
        <v>38.637286496795177</v>
      </c>
      <c r="S1386" s="1">
        <v>52.284737795292884</v>
      </c>
      <c r="T1386" s="1">
        <v>-15.833777994812419</v>
      </c>
      <c r="U1386" s="1">
        <v>-25.358913759620364</v>
      </c>
      <c r="V1386" s="13">
        <v>2014</v>
      </c>
      <c r="W1386" s="13" t="s">
        <v>10</v>
      </c>
      <c r="X1386" s="13" t="s">
        <v>50</v>
      </c>
      <c r="Y1386" s="14">
        <f>VLOOKUP(B1386,'2. n_obs_id1'!$A:$B,2,FALSE)</f>
        <v>158</v>
      </c>
      <c r="Z1386" s="14">
        <f>IF(ISERROR(VLOOKUP(C1386,'2. n_obs_id1'!$A:$B,2,FALSE)),0,VLOOKUP(C1386,'2. n_obs_id1'!$A:$B,2,FALSE))</f>
        <v>128</v>
      </c>
    </row>
    <row r="1387" spans="1:26" x14ac:dyDescent="0.2">
      <c r="A1387">
        <v>1386</v>
      </c>
      <c r="B1387" t="s">
        <v>151</v>
      </c>
      <c r="C1387" t="s">
        <v>154</v>
      </c>
      <c r="D1387">
        <v>0</v>
      </c>
      <c r="E1387">
        <v>1</v>
      </c>
      <c r="F1387">
        <v>1</v>
      </c>
      <c r="G1387">
        <v>2</v>
      </c>
      <c r="H1387" s="7">
        <v>1</v>
      </c>
      <c r="I1387" s="7">
        <v>0</v>
      </c>
      <c r="J1387" t="s">
        <v>3</v>
      </c>
      <c r="K1387" t="s">
        <v>2</v>
      </c>
      <c r="L1387" t="s">
        <v>4</v>
      </c>
      <c r="M1387" t="s">
        <v>4</v>
      </c>
      <c r="N1387" s="1">
        <v>75.785714285714292</v>
      </c>
      <c r="O1387" s="1">
        <v>60.166666666666664</v>
      </c>
      <c r="P1387" s="1">
        <v>26.92582403567252</v>
      </c>
      <c r="Q1387" s="1">
        <v>22.803508501982758</v>
      </c>
      <c r="R1387" s="1">
        <v>53.670982228208608</v>
      </c>
      <c r="S1387" s="1">
        <v>38.502524349691555</v>
      </c>
      <c r="T1387" s="1">
        <v>-26.745158192536088</v>
      </c>
      <c r="U1387" s="1">
        <v>-15.699015847708797</v>
      </c>
      <c r="V1387" s="13">
        <v>2014</v>
      </c>
      <c r="W1387" s="13" t="s">
        <v>10</v>
      </c>
      <c r="X1387" s="13" t="s">
        <v>50</v>
      </c>
      <c r="Y1387" s="14">
        <f>VLOOKUP(B1387,'2. n_obs_id1'!$A:$B,2,FALSE)</f>
        <v>128</v>
      </c>
      <c r="Z1387" s="14">
        <f>IF(ISERROR(VLOOKUP(C1387,'2. n_obs_id1'!$A:$B,2,FALSE)),0,VLOOKUP(C1387,'2. n_obs_id1'!$A:$B,2,FALSE))</f>
        <v>158</v>
      </c>
    </row>
    <row r="1388" spans="1:26" x14ac:dyDescent="0.2">
      <c r="A1388">
        <v>1387</v>
      </c>
      <c r="B1388" t="s">
        <v>154</v>
      </c>
      <c r="C1388" t="s">
        <v>151</v>
      </c>
      <c r="D1388">
        <v>0</v>
      </c>
      <c r="E1388">
        <v>1</v>
      </c>
      <c r="F1388">
        <v>1</v>
      </c>
      <c r="G1388">
        <v>2</v>
      </c>
      <c r="H1388" s="7" t="s">
        <v>5</v>
      </c>
      <c r="I1388" s="7" t="s">
        <v>5</v>
      </c>
      <c r="J1388" t="s">
        <v>2</v>
      </c>
      <c r="K1388" t="s">
        <v>3</v>
      </c>
      <c r="L1388" t="s">
        <v>4</v>
      </c>
      <c r="M1388" t="s">
        <v>4</v>
      </c>
      <c r="N1388" s="1">
        <v>60.166666666666664</v>
      </c>
      <c r="O1388" s="1">
        <v>75.785714285714292</v>
      </c>
      <c r="P1388" s="1">
        <v>22.803508501982758</v>
      </c>
      <c r="Q1388" s="1">
        <v>26.92582403567252</v>
      </c>
      <c r="R1388" s="1">
        <v>38.637286496795177</v>
      </c>
      <c r="S1388" s="1">
        <v>52.284737795292884</v>
      </c>
      <c r="T1388" s="1">
        <v>-15.833777994812419</v>
      </c>
      <c r="U1388" s="1">
        <v>-25.358913759620364</v>
      </c>
      <c r="V1388" s="13">
        <v>2014</v>
      </c>
      <c r="W1388" s="13" t="s">
        <v>10</v>
      </c>
      <c r="X1388" s="13" t="s">
        <v>50</v>
      </c>
      <c r="Y1388" s="14">
        <f>VLOOKUP(B1388,'2. n_obs_id1'!$A:$B,2,FALSE)</f>
        <v>158</v>
      </c>
      <c r="Z1388" s="14">
        <f>IF(ISERROR(VLOOKUP(C1388,'2. n_obs_id1'!$A:$B,2,FALSE)),0,VLOOKUP(C1388,'2. n_obs_id1'!$A:$B,2,FALSE))</f>
        <v>128</v>
      </c>
    </row>
    <row r="1389" spans="1:26" x14ac:dyDescent="0.2">
      <c r="A1389">
        <v>1388</v>
      </c>
      <c r="B1389" t="s">
        <v>154</v>
      </c>
      <c r="C1389" t="s">
        <v>151</v>
      </c>
      <c r="D1389">
        <v>0</v>
      </c>
      <c r="E1389">
        <v>1</v>
      </c>
      <c r="F1389">
        <v>2</v>
      </c>
      <c r="G1389">
        <v>1</v>
      </c>
      <c r="H1389" s="7" t="s">
        <v>5</v>
      </c>
      <c r="I1389" s="7" t="s">
        <v>5</v>
      </c>
      <c r="J1389" t="s">
        <v>2</v>
      </c>
      <c r="K1389" t="s">
        <v>3</v>
      </c>
      <c r="L1389" t="s">
        <v>4</v>
      </c>
      <c r="M1389" t="s">
        <v>4</v>
      </c>
      <c r="N1389" s="1">
        <v>60.166666666666664</v>
      </c>
      <c r="O1389" s="1">
        <v>75.785714285714292</v>
      </c>
      <c r="P1389" s="1">
        <v>22.803508501982758</v>
      </c>
      <c r="Q1389" s="1">
        <v>26.92582403567252</v>
      </c>
      <c r="R1389" s="1">
        <v>38.637286496795177</v>
      </c>
      <c r="S1389" s="1">
        <v>52.284737795292884</v>
      </c>
      <c r="T1389" s="1">
        <v>-15.833777994812419</v>
      </c>
      <c r="U1389" s="1">
        <v>-25.358913759620364</v>
      </c>
      <c r="V1389" s="13">
        <v>2014</v>
      </c>
      <c r="W1389" s="13" t="s">
        <v>10</v>
      </c>
      <c r="X1389" s="13" t="s">
        <v>50</v>
      </c>
      <c r="Y1389" s="14">
        <f>VLOOKUP(B1389,'2. n_obs_id1'!$A:$B,2,FALSE)</f>
        <v>158</v>
      </c>
      <c r="Z1389" s="14">
        <f>IF(ISERROR(VLOOKUP(C1389,'2. n_obs_id1'!$A:$B,2,FALSE)),0,VLOOKUP(C1389,'2. n_obs_id1'!$A:$B,2,FALSE))</f>
        <v>128</v>
      </c>
    </row>
    <row r="1390" spans="1:26" x14ac:dyDescent="0.2">
      <c r="A1390">
        <v>1389</v>
      </c>
      <c r="B1390" t="s">
        <v>166</v>
      </c>
      <c r="C1390" t="s">
        <v>148</v>
      </c>
      <c r="D1390">
        <v>0</v>
      </c>
      <c r="E1390">
        <v>1</v>
      </c>
      <c r="F1390">
        <v>1</v>
      </c>
      <c r="G1390">
        <v>2</v>
      </c>
      <c r="H1390" s="7">
        <v>0</v>
      </c>
      <c r="I1390" s="7">
        <v>1</v>
      </c>
      <c r="J1390" t="s">
        <v>3</v>
      </c>
      <c r="K1390" t="s">
        <v>2</v>
      </c>
      <c r="L1390" t="s">
        <v>4</v>
      </c>
      <c r="M1390" t="s">
        <v>6</v>
      </c>
      <c r="N1390" s="1">
        <v>76.666666666666671</v>
      </c>
      <c r="O1390" s="1">
        <v>94</v>
      </c>
      <c r="P1390" s="1">
        <v>21.540659228538015</v>
      </c>
      <c r="Q1390" s="1">
        <v>8.2462112512353212</v>
      </c>
      <c r="R1390" s="1">
        <v>44.413177614464104</v>
      </c>
      <c r="S1390" s="1">
        <v>13.394349594054429</v>
      </c>
      <c r="T1390" s="1">
        <v>-22.872518385926089</v>
      </c>
      <c r="U1390" s="1">
        <v>-5.1481383428191076</v>
      </c>
      <c r="V1390" s="13">
        <v>2014</v>
      </c>
      <c r="W1390" s="13" t="s">
        <v>10</v>
      </c>
      <c r="X1390" s="13" t="s">
        <v>52</v>
      </c>
      <c r="Y1390" s="14">
        <f>VLOOKUP(B1390,'2. n_obs_id1'!$A:$B,2,FALSE)</f>
        <v>63</v>
      </c>
      <c r="Z1390" s="14">
        <f>IF(ISERROR(VLOOKUP(C1390,'2. n_obs_id1'!$A:$B,2,FALSE)),0,VLOOKUP(C1390,'2. n_obs_id1'!$A:$B,2,FALSE))</f>
        <v>4</v>
      </c>
    </row>
    <row r="1391" spans="1:26" x14ac:dyDescent="0.2">
      <c r="A1391">
        <v>1390</v>
      </c>
      <c r="B1391" t="s">
        <v>166</v>
      </c>
      <c r="C1391" t="s">
        <v>148</v>
      </c>
      <c r="D1391">
        <v>0</v>
      </c>
      <c r="E1391">
        <v>1</v>
      </c>
      <c r="F1391">
        <v>2</v>
      </c>
      <c r="G1391">
        <v>1</v>
      </c>
      <c r="H1391" s="7">
        <v>0</v>
      </c>
      <c r="I1391" s="7">
        <v>1</v>
      </c>
      <c r="J1391" t="s">
        <v>3</v>
      </c>
      <c r="K1391" t="s">
        <v>2</v>
      </c>
      <c r="L1391" t="s">
        <v>4</v>
      </c>
      <c r="M1391" t="s">
        <v>6</v>
      </c>
      <c r="N1391" s="1">
        <v>76.666666666666671</v>
      </c>
      <c r="O1391" s="1">
        <v>94</v>
      </c>
      <c r="P1391" s="1">
        <v>21.540659228538015</v>
      </c>
      <c r="Q1391" s="1">
        <v>8.2462112512353212</v>
      </c>
      <c r="R1391" s="1">
        <v>44.413177614464104</v>
      </c>
      <c r="S1391" s="1">
        <v>13.394349594054429</v>
      </c>
      <c r="T1391" s="1">
        <v>-22.872518385926089</v>
      </c>
      <c r="U1391" s="1">
        <v>-5.1481383428191076</v>
      </c>
      <c r="V1391" s="13">
        <v>2014</v>
      </c>
      <c r="W1391" s="13" t="s">
        <v>10</v>
      </c>
      <c r="X1391" s="13" t="s">
        <v>52</v>
      </c>
      <c r="Y1391" s="14">
        <f>VLOOKUP(B1391,'2. n_obs_id1'!$A:$B,2,FALSE)</f>
        <v>63</v>
      </c>
      <c r="Z1391" s="14">
        <f>IF(ISERROR(VLOOKUP(C1391,'2. n_obs_id1'!$A:$B,2,FALSE)),0,VLOOKUP(C1391,'2. n_obs_id1'!$A:$B,2,FALSE))</f>
        <v>4</v>
      </c>
    </row>
    <row r="1392" spans="1:26" x14ac:dyDescent="0.2">
      <c r="A1392">
        <v>1391</v>
      </c>
      <c r="B1392" t="s">
        <v>148</v>
      </c>
      <c r="C1392" t="s">
        <v>166</v>
      </c>
      <c r="D1392">
        <v>1</v>
      </c>
      <c r="E1392">
        <v>0</v>
      </c>
      <c r="F1392">
        <v>1</v>
      </c>
      <c r="G1392">
        <v>2</v>
      </c>
      <c r="H1392" s="7">
        <v>1</v>
      </c>
      <c r="I1392" s="7">
        <v>0</v>
      </c>
      <c r="J1392" t="s">
        <v>2</v>
      </c>
      <c r="K1392" t="s">
        <v>3</v>
      </c>
      <c r="L1392" t="s">
        <v>6</v>
      </c>
      <c r="M1392" t="s">
        <v>4</v>
      </c>
      <c r="N1392" s="1">
        <v>94</v>
      </c>
      <c r="O1392" s="1">
        <v>76.666666666666671</v>
      </c>
      <c r="P1392" s="1">
        <v>8.2462112512353212</v>
      </c>
      <c r="Q1392" s="1">
        <v>21.540659228538015</v>
      </c>
      <c r="R1392" s="1">
        <v>8.2462112512353212</v>
      </c>
      <c r="S1392" s="1">
        <v>41.366907862338032</v>
      </c>
      <c r="T1392" s="1">
        <v>0</v>
      </c>
      <c r="U1392" s="1">
        <v>-19.826248633800017</v>
      </c>
      <c r="V1392" s="13">
        <v>2014</v>
      </c>
      <c r="W1392" s="13" t="s">
        <v>10</v>
      </c>
      <c r="X1392" s="13" t="s">
        <v>52</v>
      </c>
      <c r="Y1392" s="14">
        <f>VLOOKUP(B1392,'2. n_obs_id1'!$A:$B,2,FALSE)</f>
        <v>4</v>
      </c>
      <c r="Z1392" s="14">
        <f>IF(ISERROR(VLOOKUP(C1392,'2. n_obs_id1'!$A:$B,2,FALSE)),0,VLOOKUP(C1392,'2. n_obs_id1'!$A:$B,2,FALSE))</f>
        <v>63</v>
      </c>
    </row>
    <row r="1393" spans="1:26" x14ac:dyDescent="0.2">
      <c r="A1393">
        <v>1392</v>
      </c>
      <c r="B1393" t="s">
        <v>148</v>
      </c>
      <c r="C1393" t="s">
        <v>166</v>
      </c>
      <c r="D1393">
        <v>1</v>
      </c>
      <c r="E1393">
        <v>0</v>
      </c>
      <c r="F1393">
        <v>1</v>
      </c>
      <c r="G1393">
        <v>2</v>
      </c>
      <c r="H1393" s="7">
        <v>1</v>
      </c>
      <c r="I1393" s="7">
        <v>0</v>
      </c>
      <c r="J1393" t="s">
        <v>2</v>
      </c>
      <c r="K1393" t="s">
        <v>3</v>
      </c>
      <c r="L1393" t="s">
        <v>6</v>
      </c>
      <c r="M1393" t="s">
        <v>4</v>
      </c>
      <c r="N1393" s="1">
        <v>94</v>
      </c>
      <c r="O1393" s="1">
        <v>76.666666666666671</v>
      </c>
      <c r="P1393" s="1">
        <v>8.2462112512353212</v>
      </c>
      <c r="Q1393" s="1">
        <v>21.540659228538015</v>
      </c>
      <c r="R1393" s="1">
        <v>8.2462112512353212</v>
      </c>
      <c r="S1393" s="1">
        <v>41.366907862338032</v>
      </c>
      <c r="T1393" s="1">
        <v>0</v>
      </c>
      <c r="U1393" s="1">
        <v>-19.826248633800017</v>
      </c>
      <c r="V1393" s="13">
        <v>2014</v>
      </c>
      <c r="W1393" s="13" t="s">
        <v>10</v>
      </c>
      <c r="X1393" s="13" t="s">
        <v>52</v>
      </c>
      <c r="Y1393" s="14">
        <f>VLOOKUP(B1393,'2. n_obs_id1'!$A:$B,2,FALSE)</f>
        <v>4</v>
      </c>
      <c r="Z1393" s="14">
        <f>IF(ISERROR(VLOOKUP(C1393,'2. n_obs_id1'!$A:$B,2,FALSE)),0,VLOOKUP(C1393,'2. n_obs_id1'!$A:$B,2,FALSE))</f>
        <v>63</v>
      </c>
    </row>
    <row r="1394" spans="1:26" x14ac:dyDescent="0.2">
      <c r="A1394">
        <v>1393</v>
      </c>
      <c r="B1394" t="s">
        <v>153</v>
      </c>
      <c r="C1394" t="s">
        <v>124</v>
      </c>
      <c r="D1394">
        <v>0</v>
      </c>
      <c r="E1394">
        <v>1</v>
      </c>
      <c r="F1394">
        <v>1</v>
      </c>
      <c r="G1394">
        <v>2</v>
      </c>
      <c r="H1394" s="7" t="s">
        <v>5</v>
      </c>
      <c r="I1394" s="7" t="s">
        <v>5</v>
      </c>
      <c r="J1394" t="s">
        <v>3</v>
      </c>
      <c r="K1394" t="s">
        <v>2</v>
      </c>
      <c r="L1394" t="s">
        <v>4</v>
      </c>
      <c r="M1394" t="s">
        <v>6</v>
      </c>
      <c r="N1394" s="1">
        <v>65</v>
      </c>
      <c r="O1394" s="1">
        <v>82.285714285714292</v>
      </c>
      <c r="P1394" s="1">
        <v>39.66106403010388</v>
      </c>
      <c r="Q1394" s="1">
        <v>11.180339887498949</v>
      </c>
      <c r="R1394" s="1">
        <v>35.422521576159134</v>
      </c>
      <c r="S1394" s="1">
        <v>52.443972800256084</v>
      </c>
      <c r="T1394" s="1">
        <v>4.2385424539447456</v>
      </c>
      <c r="U1394" s="1">
        <v>-41.263632912757132</v>
      </c>
      <c r="V1394" s="13">
        <v>2014</v>
      </c>
      <c r="W1394" s="13" t="s">
        <v>33</v>
      </c>
      <c r="X1394" s="13" t="s">
        <v>49</v>
      </c>
      <c r="Y1394" s="14">
        <f>VLOOKUP(B1394,'2. n_obs_id1'!$A:$B,2,FALSE)</f>
        <v>72</v>
      </c>
      <c r="Z1394" s="14">
        <f>IF(ISERROR(VLOOKUP(C1394,'2. n_obs_id1'!$A:$B,2,FALSE)),0,VLOOKUP(C1394,'2. n_obs_id1'!$A:$B,2,FALSE))</f>
        <v>18</v>
      </c>
    </row>
    <row r="1395" spans="1:26" x14ac:dyDescent="0.2">
      <c r="A1395">
        <v>1394</v>
      </c>
      <c r="B1395" t="s">
        <v>124</v>
      </c>
      <c r="C1395" t="s">
        <v>153</v>
      </c>
      <c r="D1395">
        <v>1</v>
      </c>
      <c r="E1395">
        <v>0</v>
      </c>
      <c r="F1395">
        <v>1</v>
      </c>
      <c r="G1395">
        <v>2</v>
      </c>
      <c r="H1395" s="7">
        <v>1</v>
      </c>
      <c r="I1395" s="7">
        <v>0</v>
      </c>
      <c r="J1395" t="s">
        <v>2</v>
      </c>
      <c r="K1395" t="s">
        <v>3</v>
      </c>
      <c r="L1395" t="s">
        <v>6</v>
      </c>
      <c r="M1395" t="s">
        <v>4</v>
      </c>
      <c r="N1395" s="1">
        <v>82.285714285714292</v>
      </c>
      <c r="O1395" s="1">
        <v>65</v>
      </c>
      <c r="P1395" s="1">
        <v>11.180339887498949</v>
      </c>
      <c r="Q1395" s="1">
        <v>39.66106403010388</v>
      </c>
      <c r="R1395" s="1">
        <v>44.399804693860709</v>
      </c>
      <c r="S1395" s="1">
        <v>37.794412898464323</v>
      </c>
      <c r="T1395" s="1">
        <v>-33.219464806361756</v>
      </c>
      <c r="U1395" s="1">
        <v>1.8666511316395571</v>
      </c>
      <c r="V1395" s="13">
        <v>2014</v>
      </c>
      <c r="W1395" s="13" t="s">
        <v>33</v>
      </c>
      <c r="X1395" s="13" t="s">
        <v>49</v>
      </c>
      <c r="Y1395" s="14">
        <f>VLOOKUP(B1395,'2. n_obs_id1'!$A:$B,2,FALSE)</f>
        <v>18</v>
      </c>
      <c r="Z1395" s="14">
        <f>IF(ISERROR(VLOOKUP(C1395,'2. n_obs_id1'!$A:$B,2,FALSE)),0,VLOOKUP(C1395,'2. n_obs_id1'!$A:$B,2,FALSE))</f>
        <v>72</v>
      </c>
    </row>
    <row r="1396" spans="1:26" x14ac:dyDescent="0.2">
      <c r="A1396">
        <v>1395</v>
      </c>
      <c r="B1396" t="s">
        <v>153</v>
      </c>
      <c r="C1396" t="s">
        <v>145</v>
      </c>
      <c r="D1396">
        <v>0</v>
      </c>
      <c r="E1396">
        <v>1</v>
      </c>
      <c r="F1396">
        <v>2</v>
      </c>
      <c r="G1396">
        <v>1</v>
      </c>
      <c r="H1396" s="7">
        <v>0</v>
      </c>
      <c r="I1396" s="7">
        <v>1</v>
      </c>
      <c r="J1396" t="s">
        <v>3</v>
      </c>
      <c r="K1396" t="s">
        <v>3</v>
      </c>
      <c r="L1396" t="s">
        <v>4</v>
      </c>
      <c r="M1396" t="s">
        <v>6</v>
      </c>
      <c r="N1396" s="1">
        <v>65</v>
      </c>
      <c r="O1396" s="1">
        <v>85.928571428571431</v>
      </c>
      <c r="P1396" s="1">
        <v>49.162994213127419</v>
      </c>
      <c r="Q1396" s="1">
        <v>78.390050389064044</v>
      </c>
      <c r="R1396" s="1">
        <v>35.422521576159134</v>
      </c>
      <c r="S1396" s="1">
        <v>31.872321130091684</v>
      </c>
      <c r="T1396" s="1">
        <v>13.740472636968285</v>
      </c>
      <c r="U1396" s="1">
        <v>46.517729258972359</v>
      </c>
      <c r="V1396" s="13">
        <v>2014</v>
      </c>
      <c r="W1396" s="13" t="s">
        <v>33</v>
      </c>
      <c r="X1396" s="13" t="s">
        <v>72</v>
      </c>
      <c r="Y1396" s="14">
        <f>VLOOKUP(B1396,'2. n_obs_id1'!$A:$B,2,FALSE)</f>
        <v>72</v>
      </c>
      <c r="Z1396" s="14">
        <f>IF(ISERROR(VLOOKUP(C1396,'2. n_obs_id1'!$A:$B,2,FALSE)),0,VLOOKUP(C1396,'2. n_obs_id1'!$A:$B,2,FALSE))</f>
        <v>73</v>
      </c>
    </row>
    <row r="1397" spans="1:26" x14ac:dyDescent="0.2">
      <c r="A1397">
        <v>1396</v>
      </c>
      <c r="B1397" t="s">
        <v>145</v>
      </c>
      <c r="C1397" t="s">
        <v>153</v>
      </c>
      <c r="D1397">
        <v>1</v>
      </c>
      <c r="E1397">
        <v>0</v>
      </c>
      <c r="F1397">
        <v>1</v>
      </c>
      <c r="G1397">
        <v>2</v>
      </c>
      <c r="H1397" s="7">
        <v>1</v>
      </c>
      <c r="I1397" s="7">
        <v>0</v>
      </c>
      <c r="J1397" t="s">
        <v>3</v>
      </c>
      <c r="K1397" t="s">
        <v>3</v>
      </c>
      <c r="L1397" t="s">
        <v>6</v>
      </c>
      <c r="M1397" t="s">
        <v>4</v>
      </c>
      <c r="N1397" s="1">
        <v>85.928571428571431</v>
      </c>
      <c r="O1397" s="1">
        <v>65</v>
      </c>
      <c r="P1397" s="1">
        <v>78.390050389064044</v>
      </c>
      <c r="Q1397" s="1">
        <v>49.162994213127419</v>
      </c>
      <c r="R1397" s="1">
        <v>33.835625874539616</v>
      </c>
      <c r="S1397" s="1">
        <v>37.794412898464323</v>
      </c>
      <c r="T1397" s="1">
        <v>44.554424514524428</v>
      </c>
      <c r="U1397" s="1">
        <v>11.368581314663096</v>
      </c>
      <c r="V1397" s="13">
        <v>2014</v>
      </c>
      <c r="W1397" s="13" t="s">
        <v>33</v>
      </c>
      <c r="X1397" s="13" t="s">
        <v>72</v>
      </c>
      <c r="Y1397" s="14">
        <f>VLOOKUP(B1397,'2. n_obs_id1'!$A:$B,2,FALSE)</f>
        <v>73</v>
      </c>
      <c r="Z1397" s="14">
        <f>IF(ISERROR(VLOOKUP(C1397,'2. n_obs_id1'!$A:$B,2,FALSE)),0,VLOOKUP(C1397,'2. n_obs_id1'!$A:$B,2,FALSE))</f>
        <v>72</v>
      </c>
    </row>
    <row r="1398" spans="1:26" x14ac:dyDescent="0.2">
      <c r="A1398">
        <v>1397</v>
      </c>
      <c r="B1398" t="s">
        <v>145</v>
      </c>
      <c r="C1398" t="s">
        <v>153</v>
      </c>
      <c r="D1398">
        <v>1</v>
      </c>
      <c r="E1398">
        <v>0</v>
      </c>
      <c r="F1398">
        <v>1</v>
      </c>
      <c r="G1398">
        <v>2</v>
      </c>
      <c r="H1398" s="7">
        <v>1</v>
      </c>
      <c r="I1398" s="7">
        <v>0</v>
      </c>
      <c r="J1398" t="s">
        <v>3</v>
      </c>
      <c r="K1398" t="s">
        <v>3</v>
      </c>
      <c r="L1398" t="s">
        <v>6</v>
      </c>
      <c r="M1398" t="s">
        <v>4</v>
      </c>
      <c r="N1398" s="1">
        <v>85.928571428571431</v>
      </c>
      <c r="O1398" s="1">
        <v>65</v>
      </c>
      <c r="P1398" s="1">
        <v>78.390050389064044</v>
      </c>
      <c r="Q1398" s="1">
        <v>49.162994213127419</v>
      </c>
      <c r="R1398" s="1">
        <v>33.835625874539616</v>
      </c>
      <c r="S1398" s="1">
        <v>37.794412898464323</v>
      </c>
      <c r="T1398" s="1">
        <v>44.554424514524428</v>
      </c>
      <c r="U1398" s="1">
        <v>11.368581314663096</v>
      </c>
      <c r="V1398" s="13">
        <v>2014</v>
      </c>
      <c r="W1398" s="13" t="s">
        <v>33</v>
      </c>
      <c r="X1398" s="13" t="s">
        <v>72</v>
      </c>
      <c r="Y1398" s="14">
        <f>VLOOKUP(B1398,'2. n_obs_id1'!$A:$B,2,FALSE)</f>
        <v>73</v>
      </c>
      <c r="Z1398" s="14">
        <f>IF(ISERROR(VLOOKUP(C1398,'2. n_obs_id1'!$A:$B,2,FALSE)),0,VLOOKUP(C1398,'2. n_obs_id1'!$A:$B,2,FALSE))</f>
        <v>72</v>
      </c>
    </row>
    <row r="1399" spans="1:26" x14ac:dyDescent="0.2">
      <c r="A1399">
        <v>1398</v>
      </c>
      <c r="B1399" t="s">
        <v>145</v>
      </c>
      <c r="C1399" t="s">
        <v>162</v>
      </c>
      <c r="D1399">
        <v>0</v>
      </c>
      <c r="E1399">
        <v>1</v>
      </c>
      <c r="F1399">
        <v>1</v>
      </c>
      <c r="G1399">
        <v>2</v>
      </c>
      <c r="H1399" s="7">
        <v>0</v>
      </c>
      <c r="I1399" s="7">
        <v>1</v>
      </c>
      <c r="J1399" t="s">
        <v>3</v>
      </c>
      <c r="K1399" t="s">
        <v>2</v>
      </c>
      <c r="L1399" t="s">
        <v>6</v>
      </c>
      <c r="M1399" t="s">
        <v>4</v>
      </c>
      <c r="N1399" s="1">
        <v>85.928571428571431</v>
      </c>
      <c r="O1399" s="1">
        <v>67.857142857142861</v>
      </c>
      <c r="P1399" s="1">
        <v>78.390050389064044</v>
      </c>
      <c r="Q1399" s="1">
        <v>12.369316876852981</v>
      </c>
      <c r="R1399" s="1">
        <v>33.835625874539616</v>
      </c>
      <c r="S1399" s="1">
        <v>35.404677884627461</v>
      </c>
      <c r="T1399" s="1">
        <v>44.554424514524428</v>
      </c>
      <c r="U1399" s="1">
        <v>-23.03536100777448</v>
      </c>
      <c r="V1399" s="13">
        <v>2014</v>
      </c>
      <c r="W1399" s="13" t="s">
        <v>33</v>
      </c>
      <c r="X1399" s="13" t="s">
        <v>72</v>
      </c>
      <c r="Y1399" s="14">
        <f>VLOOKUP(B1399,'2. n_obs_id1'!$A:$B,2,FALSE)</f>
        <v>73</v>
      </c>
      <c r="Z1399" s="14">
        <f>IF(ISERROR(VLOOKUP(C1399,'2. n_obs_id1'!$A:$B,2,FALSE)),0,VLOOKUP(C1399,'2. n_obs_id1'!$A:$B,2,FALSE))</f>
        <v>16</v>
      </c>
    </row>
    <row r="1400" spans="1:26" x14ac:dyDescent="0.2">
      <c r="A1400">
        <v>1399</v>
      </c>
      <c r="B1400" t="s">
        <v>162</v>
      </c>
      <c r="C1400" t="s">
        <v>145</v>
      </c>
      <c r="D1400">
        <v>1</v>
      </c>
      <c r="E1400">
        <v>0</v>
      </c>
      <c r="F1400">
        <v>1</v>
      </c>
      <c r="G1400">
        <v>2</v>
      </c>
      <c r="H1400" s="7">
        <v>1</v>
      </c>
      <c r="I1400" s="7">
        <v>0</v>
      </c>
      <c r="J1400" t="s">
        <v>2</v>
      </c>
      <c r="K1400" t="s">
        <v>3</v>
      </c>
      <c r="L1400" t="s">
        <v>4</v>
      </c>
      <c r="M1400" t="s">
        <v>6</v>
      </c>
      <c r="N1400" s="1">
        <v>67.857142857142861</v>
      </c>
      <c r="O1400" s="1">
        <v>85.928571428571431</v>
      </c>
      <c r="P1400" s="1">
        <v>12.369316876852981</v>
      </c>
      <c r="Q1400" s="1">
        <v>78.390050389064044</v>
      </c>
      <c r="R1400" s="1">
        <v>38.237463939636498</v>
      </c>
      <c r="S1400" s="1">
        <v>31.872321130091684</v>
      </c>
      <c r="T1400" s="1">
        <v>-25.868147062783517</v>
      </c>
      <c r="U1400" s="1">
        <v>46.517729258972359</v>
      </c>
      <c r="V1400" s="13">
        <v>2014</v>
      </c>
      <c r="W1400" s="13" t="s">
        <v>33</v>
      </c>
      <c r="X1400" s="13" t="s">
        <v>72</v>
      </c>
      <c r="Y1400" s="14">
        <f>VLOOKUP(B1400,'2. n_obs_id1'!$A:$B,2,FALSE)</f>
        <v>16</v>
      </c>
      <c r="Z1400" s="14">
        <f>IF(ISERROR(VLOOKUP(C1400,'2. n_obs_id1'!$A:$B,2,FALSE)),0,VLOOKUP(C1400,'2. n_obs_id1'!$A:$B,2,FALSE))</f>
        <v>73</v>
      </c>
    </row>
    <row r="1401" spans="1:26" x14ac:dyDescent="0.2">
      <c r="A1401">
        <v>1400</v>
      </c>
      <c r="B1401" t="s">
        <v>162</v>
      </c>
      <c r="C1401" t="s">
        <v>145</v>
      </c>
      <c r="D1401">
        <v>1</v>
      </c>
      <c r="E1401">
        <v>0</v>
      </c>
      <c r="F1401">
        <v>2</v>
      </c>
      <c r="G1401">
        <v>1</v>
      </c>
      <c r="H1401" s="7">
        <v>1</v>
      </c>
      <c r="I1401" s="7">
        <v>0</v>
      </c>
      <c r="J1401" t="s">
        <v>2</v>
      </c>
      <c r="K1401" t="s">
        <v>3</v>
      </c>
      <c r="L1401" t="s">
        <v>4</v>
      </c>
      <c r="M1401" t="s">
        <v>6</v>
      </c>
      <c r="N1401" s="1">
        <v>67.857142857142861</v>
      </c>
      <c r="O1401" s="1">
        <v>85.928571428571431</v>
      </c>
      <c r="P1401" s="1">
        <v>12.369316876852981</v>
      </c>
      <c r="Q1401" s="1">
        <v>78.390050389064044</v>
      </c>
      <c r="R1401" s="1">
        <v>38.237463939636498</v>
      </c>
      <c r="S1401" s="1">
        <v>31.872321130091684</v>
      </c>
      <c r="T1401" s="1">
        <v>-25.868147062783517</v>
      </c>
      <c r="U1401" s="1">
        <v>46.517729258972359</v>
      </c>
      <c r="V1401" s="13">
        <v>2014</v>
      </c>
      <c r="W1401" s="13" t="s">
        <v>33</v>
      </c>
      <c r="X1401" s="13" t="s">
        <v>72</v>
      </c>
      <c r="Y1401" s="14">
        <f>VLOOKUP(B1401,'2. n_obs_id1'!$A:$B,2,FALSE)</f>
        <v>16</v>
      </c>
      <c r="Z1401" s="14">
        <f>IF(ISERROR(VLOOKUP(C1401,'2. n_obs_id1'!$A:$B,2,FALSE)),0,VLOOKUP(C1401,'2. n_obs_id1'!$A:$B,2,FALSE))</f>
        <v>73</v>
      </c>
    </row>
    <row r="1402" spans="1:26" x14ac:dyDescent="0.2">
      <c r="A1402">
        <v>1401</v>
      </c>
      <c r="B1402" t="s">
        <v>111</v>
      </c>
      <c r="C1402" t="s">
        <v>130</v>
      </c>
      <c r="D1402">
        <v>1</v>
      </c>
      <c r="E1402">
        <v>0</v>
      </c>
      <c r="F1402">
        <v>1</v>
      </c>
      <c r="G1402">
        <v>2</v>
      </c>
      <c r="H1402" s="7">
        <v>1</v>
      </c>
      <c r="I1402" s="7">
        <v>0</v>
      </c>
      <c r="J1402" t="s">
        <v>2</v>
      </c>
      <c r="K1402" t="s">
        <v>2</v>
      </c>
      <c r="L1402" t="s">
        <v>6</v>
      </c>
      <c r="M1402" t="s">
        <v>6</v>
      </c>
      <c r="N1402" s="1">
        <v>98.875</v>
      </c>
      <c r="O1402" s="1">
        <v>83.333333333333329</v>
      </c>
      <c r="P1402" s="1">
        <v>60.415229867972862</v>
      </c>
      <c r="Q1402" s="1">
        <v>29.154759474226502</v>
      </c>
      <c r="R1402" s="1">
        <v>63.758136052997202</v>
      </c>
      <c r="S1402" s="1">
        <v>23.438594914704964</v>
      </c>
      <c r="T1402" s="1">
        <v>-3.34290618502434</v>
      </c>
      <c r="U1402" s="1">
        <v>5.7161645595215376</v>
      </c>
      <c r="V1402" s="13">
        <v>2014</v>
      </c>
      <c r="W1402" s="13" t="s">
        <v>33</v>
      </c>
      <c r="X1402" s="13" t="s">
        <v>55</v>
      </c>
      <c r="Y1402" s="14">
        <f>VLOOKUP(B1402,'2. n_obs_id1'!$A:$B,2,FALSE)</f>
        <v>10</v>
      </c>
      <c r="Z1402" s="14">
        <f>IF(ISERROR(VLOOKUP(C1402,'2. n_obs_id1'!$A:$B,2,FALSE)),0,VLOOKUP(C1402,'2. n_obs_id1'!$A:$B,2,FALSE))</f>
        <v>21</v>
      </c>
    </row>
    <row r="1403" spans="1:26" x14ac:dyDescent="0.2">
      <c r="A1403">
        <v>1402</v>
      </c>
      <c r="B1403" t="s">
        <v>130</v>
      </c>
      <c r="C1403" t="s">
        <v>111</v>
      </c>
      <c r="D1403">
        <v>0</v>
      </c>
      <c r="E1403">
        <v>1</v>
      </c>
      <c r="F1403">
        <v>2</v>
      </c>
      <c r="G1403">
        <v>1</v>
      </c>
      <c r="H1403" s="7" t="s">
        <v>5</v>
      </c>
      <c r="I1403" s="7" t="s">
        <v>5</v>
      </c>
      <c r="J1403" t="s">
        <v>2</v>
      </c>
      <c r="K1403" t="s">
        <v>2</v>
      </c>
      <c r="L1403" t="s">
        <v>6</v>
      </c>
      <c r="M1403" t="s">
        <v>6</v>
      </c>
      <c r="N1403" s="1">
        <v>83.333333333333329</v>
      </c>
      <c r="O1403" s="1">
        <v>98.875</v>
      </c>
      <c r="P1403" s="1">
        <v>29.154759474226502</v>
      </c>
      <c r="Q1403" s="1">
        <v>60.415229867972862</v>
      </c>
      <c r="R1403" s="1">
        <v>27.098150003075901</v>
      </c>
      <c r="S1403" s="1">
        <v>62.174654175880399</v>
      </c>
      <c r="T1403" s="1">
        <v>2.0566094711506011</v>
      </c>
      <c r="U1403" s="1">
        <v>-1.7594243079075369</v>
      </c>
      <c r="V1403" s="13">
        <v>2014</v>
      </c>
      <c r="W1403" s="13" t="s">
        <v>33</v>
      </c>
      <c r="X1403" s="13" t="s">
        <v>55</v>
      </c>
      <c r="Y1403" s="14">
        <f>VLOOKUP(B1403,'2. n_obs_id1'!$A:$B,2,FALSE)</f>
        <v>21</v>
      </c>
      <c r="Z1403" s="14">
        <f>IF(ISERROR(VLOOKUP(C1403,'2. n_obs_id1'!$A:$B,2,FALSE)),0,VLOOKUP(C1403,'2. n_obs_id1'!$A:$B,2,FALSE))</f>
        <v>10</v>
      </c>
    </row>
    <row r="1404" spans="1:26" x14ac:dyDescent="0.2">
      <c r="A1404">
        <v>1403</v>
      </c>
      <c r="B1404" t="s">
        <v>111</v>
      </c>
      <c r="C1404" t="s">
        <v>130</v>
      </c>
      <c r="D1404">
        <v>1</v>
      </c>
      <c r="E1404">
        <v>0</v>
      </c>
      <c r="F1404">
        <v>1</v>
      </c>
      <c r="G1404">
        <v>2</v>
      </c>
      <c r="H1404" s="7">
        <v>1</v>
      </c>
      <c r="I1404" s="7">
        <v>0</v>
      </c>
      <c r="J1404" t="s">
        <v>2</v>
      </c>
      <c r="K1404" t="s">
        <v>2</v>
      </c>
      <c r="L1404" t="s">
        <v>6</v>
      </c>
      <c r="M1404" t="s">
        <v>6</v>
      </c>
      <c r="N1404" s="1">
        <v>98.875</v>
      </c>
      <c r="O1404" s="1">
        <v>83.333333333333329</v>
      </c>
      <c r="P1404" s="1">
        <v>60.415229867972862</v>
      </c>
      <c r="Q1404" s="1">
        <v>29.154759474226502</v>
      </c>
      <c r="R1404" s="1">
        <v>63.758136052997202</v>
      </c>
      <c r="S1404" s="1">
        <v>23.438594914704964</v>
      </c>
      <c r="T1404" s="1">
        <v>-3.34290618502434</v>
      </c>
      <c r="U1404" s="1">
        <v>5.7161645595215376</v>
      </c>
      <c r="V1404" s="13">
        <v>2014</v>
      </c>
      <c r="W1404" s="13" t="s">
        <v>33</v>
      </c>
      <c r="X1404" s="13" t="s">
        <v>55</v>
      </c>
      <c r="Y1404" s="14">
        <f>VLOOKUP(B1404,'2. n_obs_id1'!$A:$B,2,FALSE)</f>
        <v>10</v>
      </c>
      <c r="Z1404" s="14">
        <f>IF(ISERROR(VLOOKUP(C1404,'2. n_obs_id1'!$A:$B,2,FALSE)),0,VLOOKUP(C1404,'2. n_obs_id1'!$A:$B,2,FALSE))</f>
        <v>21</v>
      </c>
    </row>
    <row r="1405" spans="1:26" x14ac:dyDescent="0.2">
      <c r="A1405">
        <v>1404</v>
      </c>
      <c r="B1405" t="s">
        <v>130</v>
      </c>
      <c r="C1405" t="s">
        <v>111</v>
      </c>
      <c r="D1405">
        <v>0</v>
      </c>
      <c r="E1405">
        <v>1</v>
      </c>
      <c r="F1405">
        <v>2</v>
      </c>
      <c r="G1405">
        <v>1</v>
      </c>
      <c r="H1405" s="7">
        <v>0</v>
      </c>
      <c r="I1405" s="7">
        <v>1</v>
      </c>
      <c r="J1405" t="s">
        <v>2</v>
      </c>
      <c r="K1405" t="s">
        <v>2</v>
      </c>
      <c r="L1405" t="s">
        <v>6</v>
      </c>
      <c r="M1405" t="s">
        <v>6</v>
      </c>
      <c r="N1405" s="1">
        <v>83.333333333333329</v>
      </c>
      <c r="O1405" s="1">
        <v>98.875</v>
      </c>
      <c r="P1405" s="1">
        <v>29.154759474226502</v>
      </c>
      <c r="Q1405" s="1">
        <v>60.415229867972862</v>
      </c>
      <c r="R1405" s="1">
        <v>27.098150003075901</v>
      </c>
      <c r="S1405" s="1">
        <v>62.174654175880399</v>
      </c>
      <c r="T1405" s="1">
        <v>2.0566094711506011</v>
      </c>
      <c r="U1405" s="1">
        <v>-1.7594243079075369</v>
      </c>
      <c r="V1405" s="13">
        <v>2014</v>
      </c>
      <c r="W1405" s="13" t="s">
        <v>33</v>
      </c>
      <c r="X1405" s="13" t="s">
        <v>55</v>
      </c>
      <c r="Y1405" s="14">
        <f>VLOOKUP(B1405,'2. n_obs_id1'!$A:$B,2,FALSE)</f>
        <v>21</v>
      </c>
      <c r="Z1405" s="14">
        <f>IF(ISERROR(VLOOKUP(C1405,'2. n_obs_id1'!$A:$B,2,FALSE)),0,VLOOKUP(C1405,'2. n_obs_id1'!$A:$B,2,FALSE))</f>
        <v>10</v>
      </c>
    </row>
    <row r="1406" spans="1:26" x14ac:dyDescent="0.2">
      <c r="A1406">
        <v>1405</v>
      </c>
      <c r="B1406" t="s">
        <v>130</v>
      </c>
      <c r="C1406" t="s">
        <v>111</v>
      </c>
      <c r="D1406">
        <v>0</v>
      </c>
      <c r="E1406">
        <v>1</v>
      </c>
      <c r="F1406">
        <v>2</v>
      </c>
      <c r="G1406">
        <v>1</v>
      </c>
      <c r="H1406" s="7">
        <v>0</v>
      </c>
      <c r="I1406" s="7">
        <v>1</v>
      </c>
      <c r="J1406" t="s">
        <v>2</v>
      </c>
      <c r="K1406" t="s">
        <v>2</v>
      </c>
      <c r="L1406" t="s">
        <v>6</v>
      </c>
      <c r="M1406" t="s">
        <v>6</v>
      </c>
      <c r="N1406" s="1">
        <v>83.333333333333329</v>
      </c>
      <c r="O1406" s="1">
        <v>98.875</v>
      </c>
      <c r="P1406" s="1">
        <v>29.154759474226502</v>
      </c>
      <c r="Q1406" s="1">
        <v>60.415229867972862</v>
      </c>
      <c r="R1406" s="1">
        <v>27.098150003075901</v>
      </c>
      <c r="S1406" s="1">
        <v>62.174654175880399</v>
      </c>
      <c r="T1406" s="1">
        <v>2.0566094711506011</v>
      </c>
      <c r="U1406" s="1">
        <v>-1.7594243079075369</v>
      </c>
      <c r="V1406" s="13">
        <v>2014</v>
      </c>
      <c r="W1406" s="13" t="s">
        <v>33</v>
      </c>
      <c r="X1406" s="13" t="s">
        <v>55</v>
      </c>
      <c r="Y1406" s="14">
        <f>VLOOKUP(B1406,'2. n_obs_id1'!$A:$B,2,FALSE)</f>
        <v>21</v>
      </c>
      <c r="Z1406" s="14">
        <f>IF(ISERROR(VLOOKUP(C1406,'2. n_obs_id1'!$A:$B,2,FALSE)),0,VLOOKUP(C1406,'2. n_obs_id1'!$A:$B,2,FALSE))</f>
        <v>10</v>
      </c>
    </row>
    <row r="1407" spans="1:26" x14ac:dyDescent="0.2">
      <c r="A1407">
        <v>1406</v>
      </c>
      <c r="B1407" t="s">
        <v>130</v>
      </c>
      <c r="C1407" t="s">
        <v>111</v>
      </c>
      <c r="D1407">
        <v>0</v>
      </c>
      <c r="E1407">
        <v>1</v>
      </c>
      <c r="F1407">
        <v>2</v>
      </c>
      <c r="G1407">
        <v>1</v>
      </c>
      <c r="H1407" s="7">
        <v>0</v>
      </c>
      <c r="I1407" s="7">
        <v>1</v>
      </c>
      <c r="J1407" t="s">
        <v>2</v>
      </c>
      <c r="K1407" t="s">
        <v>2</v>
      </c>
      <c r="L1407" t="s">
        <v>6</v>
      </c>
      <c r="M1407" t="s">
        <v>6</v>
      </c>
      <c r="N1407" s="1">
        <v>83.333333333333329</v>
      </c>
      <c r="O1407" s="1">
        <v>98.875</v>
      </c>
      <c r="P1407" s="1">
        <v>29.154759474226502</v>
      </c>
      <c r="Q1407" s="1">
        <v>60.415229867972862</v>
      </c>
      <c r="R1407" s="1">
        <v>27.098150003075901</v>
      </c>
      <c r="S1407" s="1">
        <v>62.174654175880399</v>
      </c>
      <c r="T1407" s="1">
        <v>2.0566094711506011</v>
      </c>
      <c r="U1407" s="1">
        <v>-1.7594243079075369</v>
      </c>
      <c r="V1407" s="13">
        <v>2014</v>
      </c>
      <c r="W1407" s="13" t="s">
        <v>33</v>
      </c>
      <c r="X1407" s="13" t="s">
        <v>55</v>
      </c>
      <c r="Y1407" s="14">
        <f>VLOOKUP(B1407,'2. n_obs_id1'!$A:$B,2,FALSE)</f>
        <v>21</v>
      </c>
      <c r="Z1407" s="14">
        <f>IF(ISERROR(VLOOKUP(C1407,'2. n_obs_id1'!$A:$B,2,FALSE)),0,VLOOKUP(C1407,'2. n_obs_id1'!$A:$B,2,FALSE))</f>
        <v>10</v>
      </c>
    </row>
    <row r="1408" spans="1:26" x14ac:dyDescent="0.2">
      <c r="A1408">
        <v>1407</v>
      </c>
      <c r="B1408" t="s">
        <v>130</v>
      </c>
      <c r="C1408" t="s">
        <v>111</v>
      </c>
      <c r="D1408">
        <v>0</v>
      </c>
      <c r="E1408">
        <v>1</v>
      </c>
      <c r="F1408">
        <v>1</v>
      </c>
      <c r="G1408">
        <v>2</v>
      </c>
      <c r="H1408" s="7">
        <v>0</v>
      </c>
      <c r="I1408" s="7">
        <v>1</v>
      </c>
      <c r="J1408" t="s">
        <v>2</v>
      </c>
      <c r="K1408" t="s">
        <v>2</v>
      </c>
      <c r="L1408" t="s">
        <v>6</v>
      </c>
      <c r="M1408" t="s">
        <v>6</v>
      </c>
      <c r="N1408" s="1">
        <v>83.333333333333329</v>
      </c>
      <c r="O1408" s="1">
        <v>98.875</v>
      </c>
      <c r="P1408" s="1">
        <v>29.154759474226502</v>
      </c>
      <c r="Q1408" s="1">
        <v>60.415229867972862</v>
      </c>
      <c r="R1408" s="1">
        <v>27.098150003075901</v>
      </c>
      <c r="S1408" s="1">
        <v>62.174654175880399</v>
      </c>
      <c r="T1408" s="1">
        <v>2.0566094711506011</v>
      </c>
      <c r="U1408" s="1">
        <v>-1.7594243079075369</v>
      </c>
      <c r="V1408" s="13">
        <v>2014</v>
      </c>
      <c r="W1408" s="13" t="s">
        <v>33</v>
      </c>
      <c r="X1408" s="13" t="s">
        <v>55</v>
      </c>
      <c r="Y1408" s="14">
        <f>VLOOKUP(B1408,'2. n_obs_id1'!$A:$B,2,FALSE)</f>
        <v>21</v>
      </c>
      <c r="Z1408" s="14">
        <f>IF(ISERROR(VLOOKUP(C1408,'2. n_obs_id1'!$A:$B,2,FALSE)),0,VLOOKUP(C1408,'2. n_obs_id1'!$A:$B,2,FALSE))</f>
        <v>10</v>
      </c>
    </row>
    <row r="1409" spans="1:26" x14ac:dyDescent="0.2">
      <c r="A1409">
        <v>1408</v>
      </c>
      <c r="B1409" t="s">
        <v>130</v>
      </c>
      <c r="C1409" t="s">
        <v>111</v>
      </c>
      <c r="D1409">
        <v>0</v>
      </c>
      <c r="E1409">
        <v>1</v>
      </c>
      <c r="F1409">
        <v>2</v>
      </c>
      <c r="G1409">
        <v>1</v>
      </c>
      <c r="H1409" s="7">
        <v>0</v>
      </c>
      <c r="I1409" s="7">
        <v>1</v>
      </c>
      <c r="J1409" t="s">
        <v>2</v>
      </c>
      <c r="K1409" t="s">
        <v>2</v>
      </c>
      <c r="L1409" t="s">
        <v>6</v>
      </c>
      <c r="M1409" t="s">
        <v>6</v>
      </c>
      <c r="N1409" s="1">
        <v>83.333333333333329</v>
      </c>
      <c r="O1409" s="1">
        <v>98.875</v>
      </c>
      <c r="P1409" s="1">
        <v>29.154759474226502</v>
      </c>
      <c r="Q1409" s="1">
        <v>60.415229867972862</v>
      </c>
      <c r="R1409" s="1">
        <v>27.098150003075901</v>
      </c>
      <c r="S1409" s="1">
        <v>62.174654175880399</v>
      </c>
      <c r="T1409" s="1">
        <v>2.0566094711506011</v>
      </c>
      <c r="U1409" s="1">
        <v>-1.7594243079075369</v>
      </c>
      <c r="V1409" s="13">
        <v>2014</v>
      </c>
      <c r="W1409" s="13" t="s">
        <v>33</v>
      </c>
      <c r="X1409" s="13" t="s">
        <v>55</v>
      </c>
      <c r="Y1409" s="14">
        <f>VLOOKUP(B1409,'2. n_obs_id1'!$A:$B,2,FALSE)</f>
        <v>21</v>
      </c>
      <c r="Z1409" s="14">
        <f>IF(ISERROR(VLOOKUP(C1409,'2. n_obs_id1'!$A:$B,2,FALSE)),0,VLOOKUP(C1409,'2. n_obs_id1'!$A:$B,2,FALSE))</f>
        <v>10</v>
      </c>
    </row>
    <row r="1410" spans="1:26" x14ac:dyDescent="0.2">
      <c r="A1410">
        <v>1409</v>
      </c>
      <c r="B1410" t="s">
        <v>130</v>
      </c>
      <c r="C1410" t="s">
        <v>111</v>
      </c>
      <c r="D1410">
        <v>0</v>
      </c>
      <c r="E1410">
        <v>1</v>
      </c>
      <c r="F1410">
        <v>2</v>
      </c>
      <c r="G1410">
        <v>1</v>
      </c>
      <c r="H1410" s="7">
        <v>0</v>
      </c>
      <c r="I1410" s="7">
        <v>1</v>
      </c>
      <c r="J1410" t="s">
        <v>2</v>
      </c>
      <c r="K1410" t="s">
        <v>2</v>
      </c>
      <c r="L1410" t="s">
        <v>6</v>
      </c>
      <c r="M1410" t="s">
        <v>6</v>
      </c>
      <c r="N1410" s="1">
        <v>83.333333333333329</v>
      </c>
      <c r="O1410" s="1">
        <v>98.875</v>
      </c>
      <c r="P1410" s="1">
        <v>29.154759474226502</v>
      </c>
      <c r="Q1410" s="1">
        <v>60.415229867972862</v>
      </c>
      <c r="R1410" s="1">
        <v>27.098150003075901</v>
      </c>
      <c r="S1410" s="1">
        <v>62.174654175880399</v>
      </c>
      <c r="T1410" s="1">
        <v>2.0566094711506011</v>
      </c>
      <c r="U1410" s="1">
        <v>-1.7594243079075369</v>
      </c>
      <c r="V1410" s="13">
        <v>2014</v>
      </c>
      <c r="W1410" s="13" t="s">
        <v>33</v>
      </c>
      <c r="X1410" s="13" t="s">
        <v>55</v>
      </c>
      <c r="Y1410" s="14">
        <f>VLOOKUP(B1410,'2. n_obs_id1'!$A:$B,2,FALSE)</f>
        <v>21</v>
      </c>
      <c r="Z1410" s="14">
        <f>IF(ISERROR(VLOOKUP(C1410,'2. n_obs_id1'!$A:$B,2,FALSE)),0,VLOOKUP(C1410,'2. n_obs_id1'!$A:$B,2,FALSE))</f>
        <v>10</v>
      </c>
    </row>
    <row r="1411" spans="1:26" x14ac:dyDescent="0.2">
      <c r="A1411">
        <v>1410</v>
      </c>
      <c r="B1411" t="s">
        <v>138</v>
      </c>
      <c r="C1411" t="s">
        <v>166</v>
      </c>
      <c r="D1411">
        <v>1</v>
      </c>
      <c r="E1411">
        <v>0</v>
      </c>
      <c r="F1411">
        <v>2</v>
      </c>
      <c r="G1411">
        <v>1</v>
      </c>
      <c r="H1411" s="7">
        <v>1</v>
      </c>
      <c r="I1411" s="7">
        <v>0</v>
      </c>
      <c r="J1411" t="s">
        <v>2</v>
      </c>
      <c r="K1411" t="s">
        <v>3</v>
      </c>
      <c r="L1411" t="s">
        <v>6</v>
      </c>
      <c r="M1411" t="s">
        <v>4</v>
      </c>
      <c r="N1411" s="1">
        <v>78.857142857142861</v>
      </c>
      <c r="O1411" s="1">
        <v>76.666666666666671</v>
      </c>
      <c r="P1411" s="1">
        <v>41.593268686170845</v>
      </c>
      <c r="Q1411" s="1">
        <v>49.648766349225639</v>
      </c>
      <c r="R1411" s="1">
        <v>30.618777590811717</v>
      </c>
      <c r="S1411" s="1">
        <v>41.366907862338032</v>
      </c>
      <c r="T1411" s="1">
        <v>10.974491095359127</v>
      </c>
      <c r="U1411" s="1">
        <v>8.2818584868876073</v>
      </c>
      <c r="V1411" s="13">
        <v>2014</v>
      </c>
      <c r="W1411" s="13" t="s">
        <v>10</v>
      </c>
      <c r="X1411" s="13" t="s">
        <v>45</v>
      </c>
      <c r="Y1411" s="14">
        <f>VLOOKUP(B1411,'2. n_obs_id1'!$A:$B,2,FALSE)</f>
        <v>58</v>
      </c>
      <c r="Z1411" s="14">
        <f>IF(ISERROR(VLOOKUP(C1411,'2. n_obs_id1'!$A:$B,2,FALSE)),0,VLOOKUP(C1411,'2. n_obs_id1'!$A:$B,2,FALSE))</f>
        <v>63</v>
      </c>
    </row>
    <row r="1412" spans="1:26" x14ac:dyDescent="0.2">
      <c r="A1412">
        <v>1411</v>
      </c>
      <c r="B1412" t="s">
        <v>150</v>
      </c>
      <c r="C1412" t="s">
        <v>138</v>
      </c>
      <c r="D1412">
        <v>0</v>
      </c>
      <c r="E1412">
        <v>1</v>
      </c>
      <c r="F1412">
        <v>1</v>
      </c>
      <c r="G1412">
        <v>2</v>
      </c>
      <c r="H1412" s="7">
        <v>0</v>
      </c>
      <c r="I1412" s="7">
        <v>1</v>
      </c>
      <c r="J1412" t="s">
        <v>3</v>
      </c>
      <c r="K1412" t="s">
        <v>2</v>
      </c>
      <c r="L1412" t="s">
        <v>4</v>
      </c>
      <c r="M1412" t="s">
        <v>6</v>
      </c>
      <c r="N1412" s="1">
        <v>72.25</v>
      </c>
      <c r="O1412" s="1">
        <v>78.857142857142861</v>
      </c>
      <c r="P1412" s="1">
        <v>98.858484714262133</v>
      </c>
      <c r="Q1412" s="1">
        <v>41.593268686170845</v>
      </c>
      <c r="R1412" s="1">
        <v>34.36519945571272</v>
      </c>
      <c r="S1412" s="1">
        <v>38.572545498119524</v>
      </c>
      <c r="T1412" s="1">
        <v>64.493285258549406</v>
      </c>
      <c r="U1412" s="1">
        <v>3.0207231880513206</v>
      </c>
      <c r="V1412" s="13">
        <v>2014</v>
      </c>
      <c r="W1412" s="13" t="s">
        <v>10</v>
      </c>
      <c r="X1412" s="13" t="s">
        <v>45</v>
      </c>
      <c r="Y1412" s="14">
        <f>VLOOKUP(B1412,'2. n_obs_id1'!$A:$B,2,FALSE)</f>
        <v>42</v>
      </c>
      <c r="Z1412" s="14">
        <f>IF(ISERROR(VLOOKUP(C1412,'2. n_obs_id1'!$A:$B,2,FALSE)),0,VLOOKUP(C1412,'2. n_obs_id1'!$A:$B,2,FALSE))</f>
        <v>58</v>
      </c>
    </row>
    <row r="1413" spans="1:26" x14ac:dyDescent="0.2">
      <c r="A1413">
        <v>1412</v>
      </c>
      <c r="B1413" t="s">
        <v>138</v>
      </c>
      <c r="C1413" t="s">
        <v>150</v>
      </c>
      <c r="D1413">
        <v>1</v>
      </c>
      <c r="E1413">
        <v>0</v>
      </c>
      <c r="F1413">
        <v>1</v>
      </c>
      <c r="G1413">
        <v>2</v>
      </c>
      <c r="H1413" s="7">
        <v>1</v>
      </c>
      <c r="I1413" s="7">
        <v>0</v>
      </c>
      <c r="J1413" t="s">
        <v>2</v>
      </c>
      <c r="K1413" t="s">
        <v>3</v>
      </c>
      <c r="L1413" t="s">
        <v>6</v>
      </c>
      <c r="M1413" t="s">
        <v>4</v>
      </c>
      <c r="N1413" s="1">
        <v>78.857142857142861</v>
      </c>
      <c r="O1413" s="1">
        <v>72.25</v>
      </c>
      <c r="P1413" s="1">
        <v>41.593268686170845</v>
      </c>
      <c r="Q1413" s="1">
        <v>98.858484714262133</v>
      </c>
      <c r="R1413" s="1">
        <v>30.618777590811717</v>
      </c>
      <c r="S1413" s="1">
        <v>41.301151377594778</v>
      </c>
      <c r="T1413" s="1">
        <v>10.974491095359127</v>
      </c>
      <c r="U1413" s="1">
        <v>57.557333336667355</v>
      </c>
      <c r="V1413" s="13">
        <v>2014</v>
      </c>
      <c r="W1413" s="13" t="s">
        <v>10</v>
      </c>
      <c r="X1413" s="13" t="s">
        <v>45</v>
      </c>
      <c r="Y1413" s="14">
        <f>VLOOKUP(B1413,'2. n_obs_id1'!$A:$B,2,FALSE)</f>
        <v>58</v>
      </c>
      <c r="Z1413" s="14">
        <f>IF(ISERROR(VLOOKUP(C1413,'2. n_obs_id1'!$A:$B,2,FALSE)),0,VLOOKUP(C1413,'2. n_obs_id1'!$A:$B,2,FALSE))</f>
        <v>42</v>
      </c>
    </row>
    <row r="1414" spans="1:26" x14ac:dyDescent="0.2">
      <c r="A1414">
        <v>1413</v>
      </c>
      <c r="B1414" t="s">
        <v>166</v>
      </c>
      <c r="C1414" t="s">
        <v>138</v>
      </c>
      <c r="D1414">
        <v>0</v>
      </c>
      <c r="E1414">
        <v>1</v>
      </c>
      <c r="F1414">
        <v>2</v>
      </c>
      <c r="G1414">
        <v>1</v>
      </c>
      <c r="H1414" s="7">
        <v>0</v>
      </c>
      <c r="I1414" s="7">
        <v>1</v>
      </c>
      <c r="J1414" t="s">
        <v>3</v>
      </c>
      <c r="K1414" t="s">
        <v>2</v>
      </c>
      <c r="L1414" t="s">
        <v>4</v>
      </c>
      <c r="M1414" t="s">
        <v>6</v>
      </c>
      <c r="N1414" s="1">
        <v>76.666666666666671</v>
      </c>
      <c r="O1414" s="1">
        <v>78.857142857142861</v>
      </c>
      <c r="P1414" s="1">
        <v>49.648766349225639</v>
      </c>
      <c r="Q1414" s="1">
        <v>41.593268686170845</v>
      </c>
      <c r="R1414" s="1">
        <v>44.413177614464104</v>
      </c>
      <c r="S1414" s="1">
        <v>38.572545498119524</v>
      </c>
      <c r="T1414" s="1">
        <v>5.2355887347615351</v>
      </c>
      <c r="U1414" s="1">
        <v>3.0207231880513206</v>
      </c>
      <c r="V1414" s="13">
        <v>2014</v>
      </c>
      <c r="W1414" s="13" t="s">
        <v>10</v>
      </c>
      <c r="X1414" s="13" t="s">
        <v>45</v>
      </c>
      <c r="Y1414" s="14">
        <f>VLOOKUP(B1414,'2. n_obs_id1'!$A:$B,2,FALSE)</f>
        <v>63</v>
      </c>
      <c r="Z1414" s="14">
        <f>IF(ISERROR(VLOOKUP(C1414,'2. n_obs_id1'!$A:$B,2,FALSE)),0,VLOOKUP(C1414,'2. n_obs_id1'!$A:$B,2,FALSE))</f>
        <v>58</v>
      </c>
    </row>
    <row r="1415" spans="1:26" x14ac:dyDescent="0.2">
      <c r="A1415">
        <v>1414</v>
      </c>
      <c r="B1415" t="s">
        <v>166</v>
      </c>
      <c r="C1415" t="s">
        <v>138</v>
      </c>
      <c r="D1415">
        <v>0</v>
      </c>
      <c r="E1415">
        <v>1</v>
      </c>
      <c r="F1415">
        <v>2</v>
      </c>
      <c r="G1415">
        <v>1</v>
      </c>
      <c r="H1415" s="7">
        <v>0</v>
      </c>
      <c r="I1415" s="7">
        <v>1</v>
      </c>
      <c r="J1415" t="s">
        <v>3</v>
      </c>
      <c r="K1415" t="s">
        <v>2</v>
      </c>
      <c r="L1415" t="s">
        <v>4</v>
      </c>
      <c r="M1415" t="s">
        <v>6</v>
      </c>
      <c r="N1415" s="1">
        <v>76.666666666666671</v>
      </c>
      <c r="O1415" s="1">
        <v>78.857142857142861</v>
      </c>
      <c r="P1415" s="1">
        <v>49.648766349225639</v>
      </c>
      <c r="Q1415" s="1">
        <v>41.593268686170845</v>
      </c>
      <c r="R1415" s="1">
        <v>44.413177614464104</v>
      </c>
      <c r="S1415" s="1">
        <v>38.572545498119524</v>
      </c>
      <c r="T1415" s="1">
        <v>5.2355887347615351</v>
      </c>
      <c r="U1415" s="1">
        <v>3.0207231880513206</v>
      </c>
      <c r="V1415" s="13">
        <v>2014</v>
      </c>
      <c r="W1415" s="13" t="s">
        <v>10</v>
      </c>
      <c r="X1415" s="13" t="s">
        <v>45</v>
      </c>
      <c r="Y1415" s="14">
        <f>VLOOKUP(B1415,'2. n_obs_id1'!$A:$B,2,FALSE)</f>
        <v>63</v>
      </c>
      <c r="Z1415" s="14">
        <f>IF(ISERROR(VLOOKUP(C1415,'2. n_obs_id1'!$A:$B,2,FALSE)),0,VLOOKUP(C1415,'2. n_obs_id1'!$A:$B,2,FALSE))</f>
        <v>58</v>
      </c>
    </row>
    <row r="1416" spans="1:26" x14ac:dyDescent="0.2">
      <c r="A1416">
        <v>1415</v>
      </c>
      <c r="B1416" t="s">
        <v>138</v>
      </c>
      <c r="C1416" t="s">
        <v>150</v>
      </c>
      <c r="D1416">
        <v>1</v>
      </c>
      <c r="E1416">
        <v>0</v>
      </c>
      <c r="F1416">
        <v>2</v>
      </c>
      <c r="G1416">
        <v>1</v>
      </c>
      <c r="H1416" s="7">
        <v>1</v>
      </c>
      <c r="I1416" s="7">
        <v>0</v>
      </c>
      <c r="J1416" t="s">
        <v>2</v>
      </c>
      <c r="K1416" t="s">
        <v>3</v>
      </c>
      <c r="L1416" t="s">
        <v>6</v>
      </c>
      <c r="M1416" t="s">
        <v>4</v>
      </c>
      <c r="N1416" s="1">
        <v>78.857142857142861</v>
      </c>
      <c r="O1416" s="1">
        <v>72.25</v>
      </c>
      <c r="P1416" s="1">
        <v>41.593268686170845</v>
      </c>
      <c r="Q1416" s="1">
        <v>98.858484714262133</v>
      </c>
      <c r="R1416" s="1">
        <v>30.618777590811717</v>
      </c>
      <c r="S1416" s="1">
        <v>41.301151377594778</v>
      </c>
      <c r="T1416" s="1">
        <v>10.974491095359127</v>
      </c>
      <c r="U1416" s="1">
        <v>57.557333336667355</v>
      </c>
      <c r="V1416" s="13">
        <v>2014</v>
      </c>
      <c r="W1416" s="13" t="s">
        <v>10</v>
      </c>
      <c r="X1416" s="13" t="s">
        <v>45</v>
      </c>
      <c r="Y1416" s="14">
        <f>VLOOKUP(B1416,'2. n_obs_id1'!$A:$B,2,FALSE)</f>
        <v>58</v>
      </c>
      <c r="Z1416" s="14">
        <f>IF(ISERROR(VLOOKUP(C1416,'2. n_obs_id1'!$A:$B,2,FALSE)),0,VLOOKUP(C1416,'2. n_obs_id1'!$A:$B,2,FALSE))</f>
        <v>42</v>
      </c>
    </row>
    <row r="1417" spans="1:26" x14ac:dyDescent="0.2">
      <c r="A1417">
        <v>1416</v>
      </c>
      <c r="B1417" t="s">
        <v>138</v>
      </c>
      <c r="C1417" t="s">
        <v>150</v>
      </c>
      <c r="D1417">
        <v>1</v>
      </c>
      <c r="E1417">
        <v>0</v>
      </c>
      <c r="F1417">
        <v>1</v>
      </c>
      <c r="G1417">
        <v>2</v>
      </c>
      <c r="H1417" s="7">
        <v>1</v>
      </c>
      <c r="I1417" s="7">
        <v>0</v>
      </c>
      <c r="J1417" t="s">
        <v>2</v>
      </c>
      <c r="K1417" t="s">
        <v>3</v>
      </c>
      <c r="L1417" t="s">
        <v>6</v>
      </c>
      <c r="M1417" t="s">
        <v>4</v>
      </c>
      <c r="N1417" s="1">
        <v>78.857142857142861</v>
      </c>
      <c r="O1417" s="1">
        <v>72.25</v>
      </c>
      <c r="P1417" s="1">
        <v>41.593268686170845</v>
      </c>
      <c r="Q1417" s="1">
        <v>98.858484714262133</v>
      </c>
      <c r="R1417" s="1">
        <v>30.618777590811717</v>
      </c>
      <c r="S1417" s="1">
        <v>41.301151377594778</v>
      </c>
      <c r="T1417" s="1">
        <v>10.974491095359127</v>
      </c>
      <c r="U1417" s="1">
        <v>57.557333336667355</v>
      </c>
      <c r="V1417" s="13">
        <v>2014</v>
      </c>
      <c r="W1417" s="13" t="s">
        <v>10</v>
      </c>
      <c r="X1417" s="13" t="s">
        <v>45</v>
      </c>
      <c r="Y1417" s="14">
        <f>VLOOKUP(B1417,'2. n_obs_id1'!$A:$B,2,FALSE)</f>
        <v>58</v>
      </c>
      <c r="Z1417" s="14">
        <f>IF(ISERROR(VLOOKUP(C1417,'2. n_obs_id1'!$A:$B,2,FALSE)),0,VLOOKUP(C1417,'2. n_obs_id1'!$A:$B,2,FALSE))</f>
        <v>42</v>
      </c>
    </row>
    <row r="1418" spans="1:26" x14ac:dyDescent="0.2">
      <c r="A1418">
        <v>1417</v>
      </c>
      <c r="B1418" t="s">
        <v>166</v>
      </c>
      <c r="C1418" t="s">
        <v>150</v>
      </c>
      <c r="D1418">
        <v>1</v>
      </c>
      <c r="E1418">
        <v>0</v>
      </c>
      <c r="F1418">
        <v>2</v>
      </c>
      <c r="G1418">
        <v>1</v>
      </c>
      <c r="H1418" s="7">
        <v>1</v>
      </c>
      <c r="I1418" s="7">
        <v>0</v>
      </c>
      <c r="J1418" t="s">
        <v>3</v>
      </c>
      <c r="K1418" t="s">
        <v>3</v>
      </c>
      <c r="L1418" t="s">
        <v>4</v>
      </c>
      <c r="M1418" t="s">
        <v>4</v>
      </c>
      <c r="N1418" s="1">
        <v>76.666666666666671</v>
      </c>
      <c r="O1418" s="1">
        <v>72.25</v>
      </c>
      <c r="P1418" s="1">
        <v>49.648766349225639</v>
      </c>
      <c r="Q1418" s="1">
        <v>98.858484714262133</v>
      </c>
      <c r="R1418" s="1">
        <v>44.413177614464104</v>
      </c>
      <c r="S1418" s="1">
        <v>41.301151377594778</v>
      </c>
      <c r="T1418" s="1">
        <v>5.2355887347615351</v>
      </c>
      <c r="U1418" s="1">
        <v>57.557333336667355</v>
      </c>
      <c r="V1418" s="13">
        <v>2014</v>
      </c>
      <c r="W1418" s="13" t="s">
        <v>10</v>
      </c>
      <c r="X1418" s="13" t="s">
        <v>45</v>
      </c>
      <c r="Y1418" s="14">
        <f>VLOOKUP(B1418,'2. n_obs_id1'!$A:$B,2,FALSE)</f>
        <v>63</v>
      </c>
      <c r="Z1418" s="14">
        <f>IF(ISERROR(VLOOKUP(C1418,'2. n_obs_id1'!$A:$B,2,FALSE)),0,VLOOKUP(C1418,'2. n_obs_id1'!$A:$B,2,FALSE))</f>
        <v>42</v>
      </c>
    </row>
    <row r="1419" spans="1:26" x14ac:dyDescent="0.2">
      <c r="A1419">
        <v>1418</v>
      </c>
      <c r="B1419" t="s">
        <v>138</v>
      </c>
      <c r="C1419" t="s">
        <v>166</v>
      </c>
      <c r="D1419">
        <v>1</v>
      </c>
      <c r="E1419">
        <v>0</v>
      </c>
      <c r="F1419">
        <v>2</v>
      </c>
      <c r="G1419">
        <v>1</v>
      </c>
      <c r="H1419" s="7">
        <v>1</v>
      </c>
      <c r="I1419" s="7">
        <v>0</v>
      </c>
      <c r="J1419" t="s">
        <v>2</v>
      </c>
      <c r="K1419" t="s">
        <v>3</v>
      </c>
      <c r="L1419" t="s">
        <v>6</v>
      </c>
      <c r="M1419" t="s">
        <v>4</v>
      </c>
      <c r="N1419" s="1">
        <v>78.857142857142861</v>
      </c>
      <c r="O1419" s="1">
        <v>76.666666666666671</v>
      </c>
      <c r="P1419" s="1">
        <v>41.593268686170845</v>
      </c>
      <c r="Q1419" s="1">
        <v>49.648766349225639</v>
      </c>
      <c r="R1419" s="1">
        <v>30.618777590811717</v>
      </c>
      <c r="S1419" s="1">
        <v>41.366907862338032</v>
      </c>
      <c r="T1419" s="1">
        <v>10.974491095359127</v>
      </c>
      <c r="U1419" s="1">
        <v>8.2818584868876073</v>
      </c>
      <c r="V1419" s="13">
        <v>2014</v>
      </c>
      <c r="W1419" s="13" t="s">
        <v>10</v>
      </c>
      <c r="X1419" s="13" t="s">
        <v>45</v>
      </c>
      <c r="Y1419" s="14">
        <f>VLOOKUP(B1419,'2. n_obs_id1'!$A:$B,2,FALSE)</f>
        <v>58</v>
      </c>
      <c r="Z1419" s="14">
        <f>IF(ISERROR(VLOOKUP(C1419,'2. n_obs_id1'!$A:$B,2,FALSE)),0,VLOOKUP(C1419,'2. n_obs_id1'!$A:$B,2,FALSE))</f>
        <v>63</v>
      </c>
    </row>
    <row r="1420" spans="1:26" x14ac:dyDescent="0.2">
      <c r="A1420">
        <v>1419</v>
      </c>
      <c r="B1420" t="s">
        <v>138</v>
      </c>
      <c r="C1420" t="s">
        <v>137</v>
      </c>
      <c r="D1420">
        <v>1</v>
      </c>
      <c r="E1420">
        <v>0</v>
      </c>
      <c r="F1420">
        <v>2</v>
      </c>
      <c r="G1420">
        <v>1</v>
      </c>
      <c r="H1420" s="7">
        <v>1</v>
      </c>
      <c r="I1420" s="7">
        <v>0</v>
      </c>
      <c r="J1420" t="s">
        <v>2</v>
      </c>
      <c r="K1420" t="s">
        <v>2</v>
      </c>
      <c r="L1420" t="s">
        <v>6</v>
      </c>
      <c r="M1420" t="s">
        <v>4</v>
      </c>
      <c r="N1420" s="1">
        <v>78.857142857142861</v>
      </c>
      <c r="O1420" s="1">
        <v>69.181818181818187</v>
      </c>
      <c r="P1420" s="1">
        <v>41.593268686170845</v>
      </c>
      <c r="Q1420" s="1">
        <v>61.400325732035007</v>
      </c>
      <c r="R1420" s="1">
        <v>30.618777590811717</v>
      </c>
      <c r="S1420" s="1">
        <v>56.420044614117785</v>
      </c>
      <c r="T1420" s="1">
        <v>10.974491095359127</v>
      </c>
      <c r="U1420" s="1">
        <v>4.9802811179172224</v>
      </c>
      <c r="V1420" s="13">
        <v>2014</v>
      </c>
      <c r="W1420" s="13" t="s">
        <v>10</v>
      </c>
      <c r="X1420" s="13" t="s">
        <v>45</v>
      </c>
      <c r="Y1420" s="14">
        <f>VLOOKUP(B1420,'2. n_obs_id1'!$A:$B,2,FALSE)</f>
        <v>58</v>
      </c>
      <c r="Z1420" s="14">
        <f>IF(ISERROR(VLOOKUP(C1420,'2. n_obs_id1'!$A:$B,2,FALSE)),0,VLOOKUP(C1420,'2. n_obs_id1'!$A:$B,2,FALSE))</f>
        <v>77</v>
      </c>
    </row>
    <row r="1421" spans="1:26" x14ac:dyDescent="0.2">
      <c r="A1421">
        <v>1420</v>
      </c>
      <c r="B1421" t="s">
        <v>166</v>
      </c>
      <c r="C1421" t="s">
        <v>138</v>
      </c>
      <c r="D1421">
        <v>0</v>
      </c>
      <c r="E1421">
        <v>1</v>
      </c>
      <c r="F1421">
        <v>2</v>
      </c>
      <c r="G1421">
        <v>1</v>
      </c>
      <c r="H1421" s="7">
        <v>0</v>
      </c>
      <c r="I1421" s="7">
        <v>1</v>
      </c>
      <c r="J1421" t="s">
        <v>3</v>
      </c>
      <c r="K1421" t="s">
        <v>2</v>
      </c>
      <c r="L1421" t="s">
        <v>4</v>
      </c>
      <c r="M1421" t="s">
        <v>6</v>
      </c>
      <c r="N1421" s="1">
        <v>76.666666666666671</v>
      </c>
      <c r="O1421" s="1">
        <v>78.857142857142861</v>
      </c>
      <c r="P1421" s="1">
        <v>49.648766349225639</v>
      </c>
      <c r="Q1421" s="1">
        <v>41.593268686170845</v>
      </c>
      <c r="R1421" s="1">
        <v>44.413177614464104</v>
      </c>
      <c r="S1421" s="1">
        <v>38.572545498119524</v>
      </c>
      <c r="T1421" s="1">
        <v>5.2355887347615351</v>
      </c>
      <c r="U1421" s="1">
        <v>3.0207231880513206</v>
      </c>
      <c r="V1421" s="13">
        <v>2014</v>
      </c>
      <c r="W1421" s="13" t="s">
        <v>10</v>
      </c>
      <c r="X1421" s="13" t="s">
        <v>45</v>
      </c>
      <c r="Y1421" s="14">
        <f>VLOOKUP(B1421,'2. n_obs_id1'!$A:$B,2,FALSE)</f>
        <v>63</v>
      </c>
      <c r="Z1421" s="14">
        <f>IF(ISERROR(VLOOKUP(C1421,'2. n_obs_id1'!$A:$B,2,FALSE)),0,VLOOKUP(C1421,'2. n_obs_id1'!$A:$B,2,FALSE))</f>
        <v>58</v>
      </c>
    </row>
    <row r="1422" spans="1:26" x14ac:dyDescent="0.2">
      <c r="A1422">
        <v>1421</v>
      </c>
      <c r="B1422" t="s">
        <v>159</v>
      </c>
      <c r="C1422" t="s">
        <v>134</v>
      </c>
      <c r="D1422">
        <v>0</v>
      </c>
      <c r="E1422">
        <v>1</v>
      </c>
      <c r="F1422">
        <v>2</v>
      </c>
      <c r="G1422">
        <v>1</v>
      </c>
      <c r="H1422" s="7">
        <v>0</v>
      </c>
      <c r="I1422" s="7">
        <v>1</v>
      </c>
      <c r="J1422" t="s">
        <v>2</v>
      </c>
      <c r="K1422" t="s">
        <v>3</v>
      </c>
      <c r="L1422" t="s">
        <v>4</v>
      </c>
      <c r="M1422" t="s">
        <v>6</v>
      </c>
      <c r="N1422" s="1">
        <v>63.875</v>
      </c>
      <c r="O1422" s="1">
        <v>90.285714285714292</v>
      </c>
      <c r="P1422" s="1">
        <v>115.52488909321661</v>
      </c>
      <c r="Q1422" s="1">
        <v>28.231188426986208</v>
      </c>
      <c r="R1422" s="1">
        <v>44.244522849940964</v>
      </c>
      <c r="S1422" s="1">
        <v>27.13312842137822</v>
      </c>
      <c r="T1422" s="1">
        <v>71.280366243275651</v>
      </c>
      <c r="U1422" s="1">
        <v>1.0980600056079872</v>
      </c>
      <c r="V1422" s="13">
        <v>2014</v>
      </c>
      <c r="W1422" s="13" t="s">
        <v>10</v>
      </c>
      <c r="X1422" s="13" t="s">
        <v>56</v>
      </c>
      <c r="Y1422" s="14">
        <f>VLOOKUP(B1422,'2. n_obs_id1'!$A:$B,2,FALSE)</f>
        <v>29</v>
      </c>
      <c r="Z1422" s="14">
        <f>IF(ISERROR(VLOOKUP(C1422,'2. n_obs_id1'!$A:$B,2,FALSE)),0,VLOOKUP(C1422,'2. n_obs_id1'!$A:$B,2,FALSE))</f>
        <v>142</v>
      </c>
    </row>
    <row r="1423" spans="1:26" x14ac:dyDescent="0.2">
      <c r="A1423">
        <v>1422</v>
      </c>
      <c r="B1423" t="s">
        <v>133</v>
      </c>
      <c r="C1423" t="s">
        <v>157</v>
      </c>
      <c r="D1423">
        <v>0</v>
      </c>
      <c r="E1423">
        <v>1</v>
      </c>
      <c r="F1423">
        <v>1</v>
      </c>
      <c r="G1423">
        <v>2</v>
      </c>
      <c r="H1423" s="7">
        <v>0</v>
      </c>
      <c r="I1423" s="7">
        <v>1</v>
      </c>
      <c r="J1423" t="s">
        <v>2</v>
      </c>
      <c r="K1423" t="s">
        <v>2</v>
      </c>
      <c r="L1423" t="s">
        <v>6</v>
      </c>
      <c r="M1423" t="s">
        <v>6</v>
      </c>
      <c r="N1423" s="1">
        <v>87.272727272727266</v>
      </c>
      <c r="O1423" s="1">
        <v>81.400000000000006</v>
      </c>
      <c r="P1423" s="1">
        <v>23.853720883753127</v>
      </c>
      <c r="Q1423" s="1">
        <v>122.00409829181969</v>
      </c>
      <c r="R1423" s="1">
        <v>48.399477429557052</v>
      </c>
      <c r="S1423" s="1">
        <v>147.46769362274719</v>
      </c>
      <c r="T1423" s="1">
        <v>-24.545756545803926</v>
      </c>
      <c r="U1423" s="1">
        <v>-25.463595330927504</v>
      </c>
      <c r="V1423" s="13">
        <v>2014</v>
      </c>
      <c r="W1423" s="13" t="s">
        <v>10</v>
      </c>
      <c r="X1423" s="13" t="s">
        <v>60</v>
      </c>
      <c r="Y1423" s="14">
        <f>VLOOKUP(B1423,'2. n_obs_id1'!$A:$B,2,FALSE)</f>
        <v>84</v>
      </c>
      <c r="Z1423" s="14">
        <f>IF(ISERROR(VLOOKUP(C1423,'2. n_obs_id1'!$A:$B,2,FALSE)),0,VLOOKUP(C1423,'2. n_obs_id1'!$A:$B,2,FALSE))</f>
        <v>70</v>
      </c>
    </row>
    <row r="1424" spans="1:26" x14ac:dyDescent="0.2">
      <c r="A1424">
        <v>1423</v>
      </c>
      <c r="B1424" t="s">
        <v>133</v>
      </c>
      <c r="C1424" t="s">
        <v>157</v>
      </c>
      <c r="D1424">
        <v>1</v>
      </c>
      <c r="E1424">
        <v>0</v>
      </c>
      <c r="F1424">
        <v>2</v>
      </c>
      <c r="G1424">
        <v>1</v>
      </c>
      <c r="H1424" s="7">
        <v>1</v>
      </c>
      <c r="I1424" s="7">
        <v>0</v>
      </c>
      <c r="J1424" t="s">
        <v>2</v>
      </c>
      <c r="K1424" t="s">
        <v>2</v>
      </c>
      <c r="L1424" t="s">
        <v>6</v>
      </c>
      <c r="M1424" t="s">
        <v>6</v>
      </c>
      <c r="N1424" s="1">
        <v>87.272727272727266</v>
      </c>
      <c r="O1424" s="1">
        <v>81.400000000000006</v>
      </c>
      <c r="P1424" s="1">
        <v>23.853720883753127</v>
      </c>
      <c r="Q1424" s="1">
        <v>122.00409829181969</v>
      </c>
      <c r="R1424" s="1">
        <v>48.399477429557052</v>
      </c>
      <c r="S1424" s="1">
        <v>147.46769362274719</v>
      </c>
      <c r="T1424" s="1">
        <v>-24.545756545803926</v>
      </c>
      <c r="U1424" s="1">
        <v>-25.463595330927504</v>
      </c>
      <c r="V1424" s="13">
        <v>2014</v>
      </c>
      <c r="W1424" s="13" t="s">
        <v>10</v>
      </c>
      <c r="X1424" s="13" t="s">
        <v>60</v>
      </c>
      <c r="Y1424" s="14">
        <f>VLOOKUP(B1424,'2. n_obs_id1'!$A:$B,2,FALSE)</f>
        <v>84</v>
      </c>
      <c r="Z1424" s="14">
        <f>IF(ISERROR(VLOOKUP(C1424,'2. n_obs_id1'!$A:$B,2,FALSE)),0,VLOOKUP(C1424,'2. n_obs_id1'!$A:$B,2,FALSE))</f>
        <v>70</v>
      </c>
    </row>
    <row r="1425" spans="1:26" x14ac:dyDescent="0.2">
      <c r="A1425">
        <v>1424</v>
      </c>
      <c r="B1425" t="s">
        <v>166</v>
      </c>
      <c r="C1425" t="s">
        <v>102</v>
      </c>
      <c r="D1425">
        <v>0</v>
      </c>
      <c r="E1425">
        <v>1</v>
      </c>
      <c r="F1425">
        <v>2</v>
      </c>
      <c r="G1425">
        <v>1</v>
      </c>
      <c r="H1425" s="7">
        <v>0</v>
      </c>
      <c r="I1425" s="7">
        <v>1</v>
      </c>
      <c r="J1425" t="s">
        <v>3</v>
      </c>
      <c r="K1425" t="s">
        <v>3</v>
      </c>
      <c r="L1425" t="s">
        <v>4</v>
      </c>
      <c r="M1425" t="s">
        <v>6</v>
      </c>
      <c r="N1425" s="1">
        <v>76.666666666666671</v>
      </c>
      <c r="O1425" s="1">
        <v>101.85714285714286</v>
      </c>
      <c r="P1425" s="1">
        <v>41.677331968349414</v>
      </c>
      <c r="Q1425" s="1">
        <v>42.544094772365298</v>
      </c>
      <c r="R1425" s="1">
        <v>44.413177614464104</v>
      </c>
      <c r="S1425" s="1">
        <v>24.7030732082135</v>
      </c>
      <c r="T1425" s="1">
        <v>-2.7358456461146901</v>
      </c>
      <c r="U1425" s="1">
        <v>17.841021564151799</v>
      </c>
      <c r="V1425" s="13">
        <v>2014</v>
      </c>
      <c r="W1425" s="13" t="s">
        <v>10</v>
      </c>
      <c r="X1425" s="13" t="s">
        <v>12</v>
      </c>
      <c r="Y1425" s="14">
        <f>VLOOKUP(B1425,'2. n_obs_id1'!$A:$B,2,FALSE)</f>
        <v>63</v>
      </c>
      <c r="Z1425" s="14">
        <f>IF(ISERROR(VLOOKUP(C1425,'2. n_obs_id1'!$A:$B,2,FALSE)),0,VLOOKUP(C1425,'2. n_obs_id1'!$A:$B,2,FALSE))</f>
        <v>17</v>
      </c>
    </row>
    <row r="1426" spans="1:26" x14ac:dyDescent="0.2">
      <c r="A1426">
        <v>1425</v>
      </c>
      <c r="B1426" t="s">
        <v>166</v>
      </c>
      <c r="C1426" t="s">
        <v>147</v>
      </c>
      <c r="D1426">
        <v>0</v>
      </c>
      <c r="E1426">
        <v>1</v>
      </c>
      <c r="F1426">
        <v>2</v>
      </c>
      <c r="G1426">
        <v>1</v>
      </c>
      <c r="H1426" s="7">
        <v>0</v>
      </c>
      <c r="I1426" s="7">
        <v>1</v>
      </c>
      <c r="J1426" t="s">
        <v>3</v>
      </c>
      <c r="K1426" t="s">
        <v>2</v>
      </c>
      <c r="L1426" t="s">
        <v>4</v>
      </c>
      <c r="M1426" t="s">
        <v>6</v>
      </c>
      <c r="N1426" s="1">
        <v>76.666666666666671</v>
      </c>
      <c r="O1426" s="1">
        <v>87.888888888888886</v>
      </c>
      <c r="P1426" s="1">
        <v>41.677331968349414</v>
      </c>
      <c r="Q1426" s="1">
        <v>26.627053911388696</v>
      </c>
      <c r="R1426" s="1">
        <v>44.413177614464104</v>
      </c>
      <c r="S1426" s="1">
        <v>15.68883500618103</v>
      </c>
      <c r="T1426" s="1">
        <v>-2.7358456461146901</v>
      </c>
      <c r="U1426" s="1">
        <v>10.938218905207666</v>
      </c>
      <c r="V1426" s="13">
        <v>2014</v>
      </c>
      <c r="W1426" s="13" t="s">
        <v>10</v>
      </c>
      <c r="X1426" s="13" t="s">
        <v>12</v>
      </c>
      <c r="Y1426" s="14">
        <f>VLOOKUP(B1426,'2. n_obs_id1'!$A:$B,2,FALSE)</f>
        <v>63</v>
      </c>
      <c r="Z1426" s="14">
        <f>IF(ISERROR(VLOOKUP(C1426,'2. n_obs_id1'!$A:$B,2,FALSE)),0,VLOOKUP(C1426,'2. n_obs_id1'!$A:$B,2,FALSE))</f>
        <v>49</v>
      </c>
    </row>
    <row r="1427" spans="1:26" x14ac:dyDescent="0.2">
      <c r="A1427">
        <v>1426</v>
      </c>
      <c r="B1427" t="s">
        <v>147</v>
      </c>
      <c r="C1427" t="s">
        <v>102</v>
      </c>
      <c r="D1427">
        <v>0</v>
      </c>
      <c r="E1427">
        <v>1</v>
      </c>
      <c r="F1427">
        <v>1</v>
      </c>
      <c r="G1427">
        <v>2</v>
      </c>
      <c r="H1427" s="7" t="s">
        <v>5</v>
      </c>
      <c r="I1427" s="7" t="s">
        <v>5</v>
      </c>
      <c r="J1427" t="s">
        <v>2</v>
      </c>
      <c r="K1427" t="s">
        <v>3</v>
      </c>
      <c r="L1427" t="s">
        <v>6</v>
      </c>
      <c r="M1427" t="s">
        <v>6</v>
      </c>
      <c r="N1427" s="1">
        <v>87.888888888888886</v>
      </c>
      <c r="O1427" s="1">
        <v>101.85714285714286</v>
      </c>
      <c r="P1427" s="1">
        <v>26.627053911388696</v>
      </c>
      <c r="Q1427" s="1">
        <v>42.544094772365298</v>
      </c>
      <c r="R1427" s="1">
        <v>15.187135483622992</v>
      </c>
      <c r="S1427" s="1">
        <v>24.7030732082135</v>
      </c>
      <c r="T1427" s="1">
        <v>11.439918427765704</v>
      </c>
      <c r="U1427" s="1">
        <v>17.841021564151799</v>
      </c>
      <c r="V1427" s="13">
        <v>2014</v>
      </c>
      <c r="W1427" s="13" t="s">
        <v>10</v>
      </c>
      <c r="X1427" s="13" t="s">
        <v>12</v>
      </c>
      <c r="Y1427" s="14">
        <f>VLOOKUP(B1427,'2. n_obs_id1'!$A:$B,2,FALSE)</f>
        <v>49</v>
      </c>
      <c r="Z1427" s="14">
        <f>IF(ISERROR(VLOOKUP(C1427,'2. n_obs_id1'!$A:$B,2,FALSE)),0,VLOOKUP(C1427,'2. n_obs_id1'!$A:$B,2,FALSE))</f>
        <v>17</v>
      </c>
    </row>
    <row r="1428" spans="1:26" x14ac:dyDescent="0.2">
      <c r="A1428">
        <v>1427</v>
      </c>
      <c r="B1428" t="s">
        <v>145</v>
      </c>
      <c r="C1428" t="s">
        <v>153</v>
      </c>
      <c r="D1428">
        <v>0</v>
      </c>
      <c r="E1428">
        <v>1</v>
      </c>
      <c r="F1428">
        <v>2</v>
      </c>
      <c r="G1428">
        <v>1</v>
      </c>
      <c r="H1428" s="7">
        <v>0</v>
      </c>
      <c r="I1428" s="7">
        <v>1</v>
      </c>
      <c r="J1428" t="s">
        <v>3</v>
      </c>
      <c r="K1428" t="s">
        <v>3</v>
      </c>
      <c r="L1428" t="s">
        <v>6</v>
      </c>
      <c r="M1428" t="s">
        <v>4</v>
      </c>
      <c r="N1428" s="1">
        <v>85.928571428571431</v>
      </c>
      <c r="O1428" s="1">
        <v>65</v>
      </c>
      <c r="P1428" s="1">
        <v>9.0553851381374173</v>
      </c>
      <c r="Q1428" s="1">
        <v>31.622776601683793</v>
      </c>
      <c r="R1428" s="1">
        <v>33.835625874539616</v>
      </c>
      <c r="S1428" s="1">
        <v>37.794412898464323</v>
      </c>
      <c r="T1428" s="1">
        <v>-24.780240736402199</v>
      </c>
      <c r="U1428" s="1">
        <v>-6.1716362967805303</v>
      </c>
      <c r="V1428" s="13">
        <v>2014</v>
      </c>
      <c r="W1428" s="13" t="s">
        <v>33</v>
      </c>
      <c r="X1428" s="13" t="s">
        <v>41</v>
      </c>
      <c r="Y1428" s="14">
        <f>VLOOKUP(B1428,'2. n_obs_id1'!$A:$B,2,FALSE)</f>
        <v>73</v>
      </c>
      <c r="Z1428" s="14">
        <f>IF(ISERROR(VLOOKUP(C1428,'2. n_obs_id1'!$A:$B,2,FALSE)),0,VLOOKUP(C1428,'2. n_obs_id1'!$A:$B,2,FALSE))</f>
        <v>72</v>
      </c>
    </row>
    <row r="1429" spans="1:26" x14ac:dyDescent="0.2">
      <c r="A1429">
        <v>1428</v>
      </c>
      <c r="B1429" t="s">
        <v>153</v>
      </c>
      <c r="C1429" t="s">
        <v>156</v>
      </c>
      <c r="D1429">
        <v>1</v>
      </c>
      <c r="E1429">
        <v>0</v>
      </c>
      <c r="F1429">
        <v>1</v>
      </c>
      <c r="G1429">
        <v>2</v>
      </c>
      <c r="H1429" s="7">
        <v>1</v>
      </c>
      <c r="I1429" s="7">
        <v>0</v>
      </c>
      <c r="J1429" t="s">
        <v>3</v>
      </c>
      <c r="K1429" t="s">
        <v>2</v>
      </c>
      <c r="L1429" t="s">
        <v>4</v>
      </c>
      <c r="M1429" t="s">
        <v>4</v>
      </c>
      <c r="N1429" s="1">
        <v>65</v>
      </c>
      <c r="O1429" s="1">
        <v>60.111111111111114</v>
      </c>
      <c r="P1429" s="1">
        <v>31.622776601683793</v>
      </c>
      <c r="Q1429" s="1">
        <v>33.060550509633082</v>
      </c>
      <c r="R1429" s="1">
        <v>35.422521576159134</v>
      </c>
      <c r="S1429" s="1">
        <v>20.126480852225196</v>
      </c>
      <c r="T1429" s="1">
        <v>-3.7997449744753418</v>
      </c>
      <c r="U1429" s="1">
        <v>12.934069657407886</v>
      </c>
      <c r="V1429" s="13">
        <v>2014</v>
      </c>
      <c r="W1429" s="13" t="s">
        <v>33</v>
      </c>
      <c r="X1429" s="13" t="s">
        <v>41</v>
      </c>
      <c r="Y1429" s="14">
        <f>VLOOKUP(B1429,'2. n_obs_id1'!$A:$B,2,FALSE)</f>
        <v>72</v>
      </c>
      <c r="Z1429" s="14">
        <f>IF(ISERROR(VLOOKUP(C1429,'2. n_obs_id1'!$A:$B,2,FALSE)),0,VLOOKUP(C1429,'2. n_obs_id1'!$A:$B,2,FALSE))</f>
        <v>71</v>
      </c>
    </row>
    <row r="1430" spans="1:26" x14ac:dyDescent="0.2">
      <c r="A1430">
        <v>1429</v>
      </c>
      <c r="B1430" t="s">
        <v>153</v>
      </c>
      <c r="C1430" t="s">
        <v>156</v>
      </c>
      <c r="D1430">
        <v>1</v>
      </c>
      <c r="E1430">
        <v>0</v>
      </c>
      <c r="F1430">
        <v>2</v>
      </c>
      <c r="G1430">
        <v>1</v>
      </c>
      <c r="H1430" s="7">
        <v>1</v>
      </c>
      <c r="I1430" s="7">
        <v>0</v>
      </c>
      <c r="J1430" t="s">
        <v>3</v>
      </c>
      <c r="K1430" t="s">
        <v>2</v>
      </c>
      <c r="L1430" t="s">
        <v>4</v>
      </c>
      <c r="M1430" t="s">
        <v>4</v>
      </c>
      <c r="N1430" s="1">
        <v>65</v>
      </c>
      <c r="O1430" s="1">
        <v>60.111111111111114</v>
      </c>
      <c r="P1430" s="1">
        <v>31.622776601683793</v>
      </c>
      <c r="Q1430" s="1">
        <v>33.060550509633082</v>
      </c>
      <c r="R1430" s="1">
        <v>35.422521576159134</v>
      </c>
      <c r="S1430" s="1">
        <v>20.126480852225196</v>
      </c>
      <c r="T1430" s="1">
        <v>-3.7997449744753418</v>
      </c>
      <c r="U1430" s="1">
        <v>12.934069657407886</v>
      </c>
      <c r="V1430" s="13">
        <v>2014</v>
      </c>
      <c r="W1430" s="13" t="s">
        <v>33</v>
      </c>
      <c r="X1430" s="13" t="s">
        <v>41</v>
      </c>
      <c r="Y1430" s="14">
        <f>VLOOKUP(B1430,'2. n_obs_id1'!$A:$B,2,FALSE)</f>
        <v>72</v>
      </c>
      <c r="Z1430" s="14">
        <f>IF(ISERROR(VLOOKUP(C1430,'2. n_obs_id1'!$A:$B,2,FALSE)),0,VLOOKUP(C1430,'2. n_obs_id1'!$A:$B,2,FALSE))</f>
        <v>71</v>
      </c>
    </row>
    <row r="1431" spans="1:26" x14ac:dyDescent="0.2">
      <c r="A1431">
        <v>1430</v>
      </c>
      <c r="B1431" t="s">
        <v>156</v>
      </c>
      <c r="C1431" t="s">
        <v>153</v>
      </c>
      <c r="D1431">
        <v>0</v>
      </c>
      <c r="E1431">
        <v>1</v>
      </c>
      <c r="F1431">
        <v>2</v>
      </c>
      <c r="G1431">
        <v>1</v>
      </c>
      <c r="H1431" s="7">
        <v>0</v>
      </c>
      <c r="I1431" s="7">
        <v>1</v>
      </c>
      <c r="J1431" t="s">
        <v>2</v>
      </c>
      <c r="K1431" t="s">
        <v>3</v>
      </c>
      <c r="L1431" t="s">
        <v>4</v>
      </c>
      <c r="M1431" t="s">
        <v>4</v>
      </c>
      <c r="N1431" s="1">
        <v>60.111111111111114</v>
      </c>
      <c r="O1431" s="1">
        <v>65</v>
      </c>
      <c r="P1431" s="1">
        <v>33.060550509633082</v>
      </c>
      <c r="Q1431" s="1">
        <v>31.622776601683793</v>
      </c>
      <c r="R1431" s="1">
        <v>19.530204156534676</v>
      </c>
      <c r="S1431" s="1">
        <v>37.794412898464323</v>
      </c>
      <c r="T1431" s="1">
        <v>13.530346353098405</v>
      </c>
      <c r="U1431" s="1">
        <v>-6.1716362967805303</v>
      </c>
      <c r="V1431" s="13">
        <v>2014</v>
      </c>
      <c r="W1431" s="13" t="s">
        <v>33</v>
      </c>
      <c r="X1431" s="13" t="s">
        <v>41</v>
      </c>
      <c r="Y1431" s="14">
        <f>VLOOKUP(B1431,'2. n_obs_id1'!$A:$B,2,FALSE)</f>
        <v>71</v>
      </c>
      <c r="Z1431" s="14">
        <f>IF(ISERROR(VLOOKUP(C1431,'2. n_obs_id1'!$A:$B,2,FALSE)),0,VLOOKUP(C1431,'2. n_obs_id1'!$A:$B,2,FALSE))</f>
        <v>72</v>
      </c>
    </row>
    <row r="1432" spans="1:26" x14ac:dyDescent="0.2">
      <c r="A1432">
        <v>1431</v>
      </c>
      <c r="B1432" t="s">
        <v>156</v>
      </c>
      <c r="C1432" t="s">
        <v>153</v>
      </c>
      <c r="D1432">
        <v>0</v>
      </c>
      <c r="E1432">
        <v>1</v>
      </c>
      <c r="F1432">
        <v>2</v>
      </c>
      <c r="G1432">
        <v>1</v>
      </c>
      <c r="H1432" s="7">
        <v>0</v>
      </c>
      <c r="I1432" s="7">
        <v>1</v>
      </c>
      <c r="J1432" t="s">
        <v>2</v>
      </c>
      <c r="K1432" t="s">
        <v>3</v>
      </c>
      <c r="L1432" t="s">
        <v>4</v>
      </c>
      <c r="M1432" t="s">
        <v>4</v>
      </c>
      <c r="N1432" s="1">
        <v>60.111111111111114</v>
      </c>
      <c r="O1432" s="1">
        <v>65</v>
      </c>
      <c r="P1432" s="1">
        <v>33.060550509633082</v>
      </c>
      <c r="Q1432" s="1">
        <v>31.622776601683793</v>
      </c>
      <c r="R1432" s="1">
        <v>19.530204156534676</v>
      </c>
      <c r="S1432" s="1">
        <v>37.794412898464323</v>
      </c>
      <c r="T1432" s="1">
        <v>13.530346353098405</v>
      </c>
      <c r="U1432" s="1">
        <v>-6.1716362967805303</v>
      </c>
      <c r="V1432" s="13">
        <v>2014</v>
      </c>
      <c r="W1432" s="13" t="s">
        <v>33</v>
      </c>
      <c r="X1432" s="13" t="s">
        <v>41</v>
      </c>
      <c r="Y1432" s="14">
        <f>VLOOKUP(B1432,'2. n_obs_id1'!$A:$B,2,FALSE)</f>
        <v>71</v>
      </c>
      <c r="Z1432" s="14">
        <f>IF(ISERROR(VLOOKUP(C1432,'2. n_obs_id1'!$A:$B,2,FALSE)),0,VLOOKUP(C1432,'2. n_obs_id1'!$A:$B,2,FALSE))</f>
        <v>72</v>
      </c>
    </row>
    <row r="1433" spans="1:26" x14ac:dyDescent="0.2">
      <c r="A1433">
        <v>1432</v>
      </c>
      <c r="B1433" t="s">
        <v>156</v>
      </c>
      <c r="C1433" t="s">
        <v>153</v>
      </c>
      <c r="D1433">
        <v>0</v>
      </c>
      <c r="E1433">
        <v>1</v>
      </c>
      <c r="F1433">
        <v>2</v>
      </c>
      <c r="G1433">
        <v>1</v>
      </c>
      <c r="H1433" s="7">
        <v>0</v>
      </c>
      <c r="I1433" s="7">
        <v>1</v>
      </c>
      <c r="J1433" t="s">
        <v>2</v>
      </c>
      <c r="K1433" t="s">
        <v>3</v>
      </c>
      <c r="L1433" t="s">
        <v>4</v>
      </c>
      <c r="M1433" t="s">
        <v>4</v>
      </c>
      <c r="N1433" s="1">
        <v>60.111111111111114</v>
      </c>
      <c r="O1433" s="1">
        <v>65</v>
      </c>
      <c r="P1433" s="1">
        <v>66.189122973491649</v>
      </c>
      <c r="Q1433" s="1">
        <v>10</v>
      </c>
      <c r="R1433" s="1">
        <v>19.530204156534676</v>
      </c>
      <c r="S1433" s="1">
        <v>37.794412898464323</v>
      </c>
      <c r="T1433" s="1">
        <v>46.65891881695697</v>
      </c>
      <c r="U1433" s="1">
        <v>-27.794412898464323</v>
      </c>
      <c r="V1433" s="13">
        <v>2014</v>
      </c>
      <c r="W1433" s="13" t="s">
        <v>33</v>
      </c>
      <c r="X1433" s="13" t="s">
        <v>73</v>
      </c>
      <c r="Y1433" s="14">
        <f>VLOOKUP(B1433,'2. n_obs_id1'!$A:$B,2,FALSE)</f>
        <v>71</v>
      </c>
      <c r="Z1433" s="14">
        <f>IF(ISERROR(VLOOKUP(C1433,'2. n_obs_id1'!$A:$B,2,FALSE)),0,VLOOKUP(C1433,'2. n_obs_id1'!$A:$B,2,FALSE))</f>
        <v>72</v>
      </c>
    </row>
    <row r="1434" spans="1:26" x14ac:dyDescent="0.2">
      <c r="A1434">
        <v>1433</v>
      </c>
      <c r="B1434" t="s">
        <v>156</v>
      </c>
      <c r="C1434" t="s">
        <v>153</v>
      </c>
      <c r="D1434">
        <v>0</v>
      </c>
      <c r="E1434">
        <v>1</v>
      </c>
      <c r="F1434">
        <v>2</v>
      </c>
      <c r="G1434">
        <v>1</v>
      </c>
      <c r="H1434" s="7">
        <v>0</v>
      </c>
      <c r="I1434" s="7">
        <v>1</v>
      </c>
      <c r="J1434" t="s">
        <v>2</v>
      </c>
      <c r="K1434" t="s">
        <v>3</v>
      </c>
      <c r="L1434" t="s">
        <v>4</v>
      </c>
      <c r="M1434" t="s">
        <v>4</v>
      </c>
      <c r="N1434" s="1">
        <v>60.111111111111114</v>
      </c>
      <c r="O1434" s="1">
        <v>65</v>
      </c>
      <c r="P1434" s="1">
        <v>33.060550509633082</v>
      </c>
      <c r="Q1434" s="1">
        <v>31.622776601683793</v>
      </c>
      <c r="R1434" s="1">
        <v>19.530204156534676</v>
      </c>
      <c r="S1434" s="1">
        <v>37.794412898464323</v>
      </c>
      <c r="T1434" s="1">
        <v>13.530346353098405</v>
      </c>
      <c r="U1434" s="1">
        <v>-6.1716362967805303</v>
      </c>
      <c r="V1434" s="13">
        <v>2014</v>
      </c>
      <c r="W1434" s="13" t="s">
        <v>33</v>
      </c>
      <c r="X1434" s="13" t="s">
        <v>41</v>
      </c>
      <c r="Y1434" s="14">
        <f>VLOOKUP(B1434,'2. n_obs_id1'!$A:$B,2,FALSE)</f>
        <v>71</v>
      </c>
      <c r="Z1434" s="14">
        <f>IF(ISERROR(VLOOKUP(C1434,'2. n_obs_id1'!$A:$B,2,FALSE)),0,VLOOKUP(C1434,'2. n_obs_id1'!$A:$B,2,FALSE))</f>
        <v>72</v>
      </c>
    </row>
    <row r="1435" spans="1:26" x14ac:dyDescent="0.2">
      <c r="A1435">
        <v>1434</v>
      </c>
      <c r="B1435" t="s">
        <v>162</v>
      </c>
      <c r="C1435" t="s">
        <v>153</v>
      </c>
      <c r="D1435">
        <v>0</v>
      </c>
      <c r="E1435">
        <v>1</v>
      </c>
      <c r="F1435">
        <v>2</v>
      </c>
      <c r="G1435">
        <v>1</v>
      </c>
      <c r="H1435" s="7" t="s">
        <v>5</v>
      </c>
      <c r="I1435" s="7" t="s">
        <v>5</v>
      </c>
      <c r="J1435" t="s">
        <v>2</v>
      </c>
      <c r="K1435" t="s">
        <v>3</v>
      </c>
      <c r="L1435" t="s">
        <v>4</v>
      </c>
      <c r="M1435" t="s">
        <v>4</v>
      </c>
      <c r="N1435" s="1">
        <v>67.857142857142861</v>
      </c>
      <c r="O1435" s="1">
        <v>65</v>
      </c>
      <c r="P1435" s="1">
        <v>45.122056690713912</v>
      </c>
      <c r="Q1435" s="1">
        <v>10</v>
      </c>
      <c r="R1435" s="1">
        <v>38.237463939636498</v>
      </c>
      <c r="S1435" s="1">
        <v>37.794412898464323</v>
      </c>
      <c r="T1435" s="1">
        <v>6.8845927510774132</v>
      </c>
      <c r="U1435" s="1">
        <v>-27.794412898464323</v>
      </c>
      <c r="V1435" s="13">
        <v>2014</v>
      </c>
      <c r="W1435" s="13" t="s">
        <v>33</v>
      </c>
      <c r="X1435" s="13" t="s">
        <v>73</v>
      </c>
      <c r="Y1435" s="14">
        <f>VLOOKUP(B1435,'2. n_obs_id1'!$A:$B,2,FALSE)</f>
        <v>16</v>
      </c>
      <c r="Z1435" s="14">
        <f>IF(ISERROR(VLOOKUP(C1435,'2. n_obs_id1'!$A:$B,2,FALSE)),0,VLOOKUP(C1435,'2. n_obs_id1'!$A:$B,2,FALSE))</f>
        <v>72</v>
      </c>
    </row>
    <row r="1436" spans="1:26" x14ac:dyDescent="0.2">
      <c r="A1436">
        <v>1435</v>
      </c>
      <c r="B1436" t="s">
        <v>162</v>
      </c>
      <c r="C1436" t="s">
        <v>153</v>
      </c>
      <c r="D1436">
        <v>0</v>
      </c>
      <c r="E1436">
        <v>1</v>
      </c>
      <c r="F1436">
        <v>1</v>
      </c>
      <c r="G1436">
        <v>2</v>
      </c>
      <c r="H1436" s="7">
        <v>0</v>
      </c>
      <c r="I1436" s="7">
        <v>1</v>
      </c>
      <c r="J1436" t="s">
        <v>2</v>
      </c>
      <c r="K1436" t="s">
        <v>3</v>
      </c>
      <c r="L1436" t="s">
        <v>4</v>
      </c>
      <c r="M1436" t="s">
        <v>4</v>
      </c>
      <c r="N1436" s="1">
        <v>67.857142857142861</v>
      </c>
      <c r="O1436" s="1">
        <v>65</v>
      </c>
      <c r="P1436" s="1">
        <v>45.122056690713912</v>
      </c>
      <c r="Q1436" s="1">
        <v>10</v>
      </c>
      <c r="R1436" s="1">
        <v>38.237463939636498</v>
      </c>
      <c r="S1436" s="1">
        <v>37.794412898464323</v>
      </c>
      <c r="T1436" s="1">
        <v>6.8845927510774132</v>
      </c>
      <c r="U1436" s="1">
        <v>-27.794412898464323</v>
      </c>
      <c r="V1436" s="13">
        <v>2014</v>
      </c>
      <c r="W1436" s="13" t="s">
        <v>33</v>
      </c>
      <c r="X1436" s="13" t="s">
        <v>73</v>
      </c>
      <c r="Y1436" s="14">
        <f>VLOOKUP(B1436,'2. n_obs_id1'!$A:$B,2,FALSE)</f>
        <v>16</v>
      </c>
      <c r="Z1436" s="14">
        <f>IF(ISERROR(VLOOKUP(C1436,'2. n_obs_id1'!$A:$B,2,FALSE)),0,VLOOKUP(C1436,'2. n_obs_id1'!$A:$B,2,FALSE))</f>
        <v>72</v>
      </c>
    </row>
    <row r="1437" spans="1:26" x14ac:dyDescent="0.2">
      <c r="A1437">
        <v>1436</v>
      </c>
      <c r="B1437" t="s">
        <v>145</v>
      </c>
      <c r="C1437" t="s">
        <v>153</v>
      </c>
      <c r="D1437">
        <v>1</v>
      </c>
      <c r="E1437">
        <v>0</v>
      </c>
      <c r="F1437">
        <v>2</v>
      </c>
      <c r="G1437">
        <v>1</v>
      </c>
      <c r="H1437" s="7">
        <v>1</v>
      </c>
      <c r="I1437" s="7">
        <v>0</v>
      </c>
      <c r="J1437" t="s">
        <v>3</v>
      </c>
      <c r="K1437" t="s">
        <v>3</v>
      </c>
      <c r="L1437" t="s">
        <v>6</v>
      </c>
      <c r="M1437" t="s">
        <v>4</v>
      </c>
      <c r="N1437" s="1">
        <v>85.928571428571431</v>
      </c>
      <c r="O1437" s="1">
        <v>65</v>
      </c>
      <c r="P1437" s="1">
        <v>9.0553851381374173</v>
      </c>
      <c r="Q1437" s="1">
        <v>31.622776601683793</v>
      </c>
      <c r="R1437" s="1">
        <v>33.835625874539616</v>
      </c>
      <c r="S1437" s="1">
        <v>37.794412898464323</v>
      </c>
      <c r="T1437" s="1">
        <v>-24.780240736402199</v>
      </c>
      <c r="U1437" s="1">
        <v>-6.1716362967805303</v>
      </c>
      <c r="V1437" s="13">
        <v>2014</v>
      </c>
      <c r="W1437" s="13" t="s">
        <v>33</v>
      </c>
      <c r="X1437" s="13" t="s">
        <v>41</v>
      </c>
      <c r="Y1437" s="14">
        <f>VLOOKUP(B1437,'2. n_obs_id1'!$A:$B,2,FALSE)</f>
        <v>73</v>
      </c>
      <c r="Z1437" s="14">
        <f>IF(ISERROR(VLOOKUP(C1437,'2. n_obs_id1'!$A:$B,2,FALSE)),0,VLOOKUP(C1437,'2. n_obs_id1'!$A:$B,2,FALSE))</f>
        <v>72</v>
      </c>
    </row>
    <row r="1438" spans="1:26" x14ac:dyDescent="0.2">
      <c r="A1438">
        <v>1437</v>
      </c>
      <c r="B1438" t="s">
        <v>153</v>
      </c>
      <c r="C1438" t="s">
        <v>145</v>
      </c>
      <c r="D1438">
        <v>0</v>
      </c>
      <c r="E1438">
        <v>1</v>
      </c>
      <c r="F1438">
        <v>2</v>
      </c>
      <c r="G1438">
        <v>1</v>
      </c>
      <c r="H1438" s="7">
        <v>0</v>
      </c>
      <c r="I1438" s="7">
        <v>1</v>
      </c>
      <c r="J1438" t="s">
        <v>3</v>
      </c>
      <c r="K1438" t="s">
        <v>3</v>
      </c>
      <c r="L1438" t="s">
        <v>4</v>
      </c>
      <c r="M1438" t="s">
        <v>6</v>
      </c>
      <c r="N1438" s="1">
        <v>65</v>
      </c>
      <c r="O1438" s="1">
        <v>85.928571428571431</v>
      </c>
      <c r="P1438" s="1">
        <v>50.803543183522152</v>
      </c>
      <c r="Q1438" s="1">
        <v>22.561028345356956</v>
      </c>
      <c r="R1438" s="1">
        <v>35.422521576159134</v>
      </c>
      <c r="S1438" s="1">
        <v>31.872321130091684</v>
      </c>
      <c r="T1438" s="1">
        <v>15.381021607363017</v>
      </c>
      <c r="U1438" s="1">
        <v>-9.3112927847347287</v>
      </c>
      <c r="V1438" s="13">
        <v>2014</v>
      </c>
      <c r="W1438" s="13" t="s">
        <v>33</v>
      </c>
      <c r="X1438" s="13" t="s">
        <v>54</v>
      </c>
      <c r="Y1438" s="14">
        <f>VLOOKUP(B1438,'2. n_obs_id1'!$A:$B,2,FALSE)</f>
        <v>72</v>
      </c>
      <c r="Z1438" s="14">
        <f>IF(ISERROR(VLOOKUP(C1438,'2. n_obs_id1'!$A:$B,2,FALSE)),0,VLOOKUP(C1438,'2. n_obs_id1'!$A:$B,2,FALSE))</f>
        <v>73</v>
      </c>
    </row>
    <row r="1439" spans="1:26" x14ac:dyDescent="0.2">
      <c r="A1439">
        <v>1438</v>
      </c>
      <c r="B1439" t="s">
        <v>161</v>
      </c>
      <c r="C1439" t="s">
        <v>153</v>
      </c>
      <c r="D1439">
        <v>1</v>
      </c>
      <c r="E1439">
        <v>0</v>
      </c>
      <c r="F1439">
        <v>1</v>
      </c>
      <c r="G1439">
        <v>2</v>
      </c>
      <c r="H1439" s="7">
        <v>1</v>
      </c>
      <c r="I1439" s="7">
        <v>0</v>
      </c>
      <c r="J1439" t="s">
        <v>3</v>
      </c>
      <c r="K1439" t="s">
        <v>3</v>
      </c>
      <c r="L1439" t="s">
        <v>4</v>
      </c>
      <c r="M1439" t="s">
        <v>4</v>
      </c>
      <c r="N1439" s="1">
        <v>73.25</v>
      </c>
      <c r="O1439" s="1">
        <v>65</v>
      </c>
      <c r="P1439" s="1">
        <v>96.876209669866839</v>
      </c>
      <c r="Q1439" s="1">
        <v>86.833173384369644</v>
      </c>
      <c r="R1439" s="1">
        <v>80.489186226670199</v>
      </c>
      <c r="S1439" s="1">
        <v>37.794412898464323</v>
      </c>
      <c r="T1439" s="1">
        <v>16.38702344319664</v>
      </c>
      <c r="U1439" s="1">
        <v>49.038760485905321</v>
      </c>
      <c r="V1439" s="13">
        <v>2014</v>
      </c>
      <c r="W1439" s="13" t="s">
        <v>33</v>
      </c>
      <c r="X1439" s="13" t="s">
        <v>69</v>
      </c>
      <c r="Y1439" s="14">
        <f>VLOOKUP(B1439,'2. n_obs_id1'!$A:$B,2,FALSE)</f>
        <v>7</v>
      </c>
      <c r="Z1439" s="14">
        <f>IF(ISERROR(VLOOKUP(C1439,'2. n_obs_id1'!$A:$B,2,FALSE)),0,VLOOKUP(C1439,'2. n_obs_id1'!$A:$B,2,FALSE))</f>
        <v>72</v>
      </c>
    </row>
    <row r="1440" spans="1:26" x14ac:dyDescent="0.2">
      <c r="A1440">
        <v>1439</v>
      </c>
      <c r="B1440" t="s">
        <v>153</v>
      </c>
      <c r="C1440" t="s">
        <v>161</v>
      </c>
      <c r="D1440">
        <v>0</v>
      </c>
      <c r="E1440">
        <v>1</v>
      </c>
      <c r="F1440">
        <v>2</v>
      </c>
      <c r="G1440">
        <v>1</v>
      </c>
      <c r="H1440" s="7">
        <v>0</v>
      </c>
      <c r="I1440" s="7">
        <v>1</v>
      </c>
      <c r="J1440" t="s">
        <v>3</v>
      </c>
      <c r="K1440" t="s">
        <v>3</v>
      </c>
      <c r="L1440" t="s">
        <v>4</v>
      </c>
      <c r="M1440" t="s">
        <v>4</v>
      </c>
      <c r="N1440" s="1">
        <v>65</v>
      </c>
      <c r="O1440" s="1">
        <v>73.25</v>
      </c>
      <c r="P1440" s="1">
        <v>86.833173384369644</v>
      </c>
      <c r="Q1440" s="1">
        <v>96.876209669866839</v>
      </c>
      <c r="R1440" s="1">
        <v>35.422521576159134</v>
      </c>
      <c r="S1440" s="1">
        <v>69.486684946453948</v>
      </c>
      <c r="T1440" s="1">
        <v>51.41065180821051</v>
      </c>
      <c r="U1440" s="1">
        <v>27.38952472341289</v>
      </c>
      <c r="V1440" s="13">
        <v>2014</v>
      </c>
      <c r="W1440" s="13" t="s">
        <v>33</v>
      </c>
      <c r="X1440" s="13" t="s">
        <v>69</v>
      </c>
      <c r="Y1440" s="14">
        <f>VLOOKUP(B1440,'2. n_obs_id1'!$A:$B,2,FALSE)</f>
        <v>72</v>
      </c>
      <c r="Z1440" s="14">
        <f>IF(ISERROR(VLOOKUP(C1440,'2. n_obs_id1'!$A:$B,2,FALSE)),0,VLOOKUP(C1440,'2. n_obs_id1'!$A:$B,2,FALSE))</f>
        <v>7</v>
      </c>
    </row>
    <row r="1441" spans="1:26" x14ac:dyDescent="0.2">
      <c r="A1441">
        <v>1440</v>
      </c>
      <c r="B1441" t="s">
        <v>161</v>
      </c>
      <c r="C1441" t="s">
        <v>153</v>
      </c>
      <c r="D1441">
        <v>1</v>
      </c>
      <c r="E1441">
        <v>0</v>
      </c>
      <c r="F1441">
        <v>1</v>
      </c>
      <c r="G1441">
        <v>2</v>
      </c>
      <c r="H1441" s="7">
        <v>1</v>
      </c>
      <c r="I1441" s="7">
        <v>0</v>
      </c>
      <c r="J1441" t="s">
        <v>3</v>
      </c>
      <c r="K1441" t="s">
        <v>3</v>
      </c>
      <c r="L1441" t="s">
        <v>4</v>
      </c>
      <c r="M1441" t="s">
        <v>4</v>
      </c>
      <c r="N1441" s="1">
        <v>73.25</v>
      </c>
      <c r="O1441" s="1">
        <v>65</v>
      </c>
      <c r="P1441" s="1">
        <v>96.876209669866839</v>
      </c>
      <c r="Q1441" s="1">
        <v>86.833173384369644</v>
      </c>
      <c r="R1441" s="1">
        <v>80.489186226670199</v>
      </c>
      <c r="S1441" s="1">
        <v>37.794412898464323</v>
      </c>
      <c r="T1441" s="1">
        <v>16.38702344319664</v>
      </c>
      <c r="U1441" s="1">
        <v>49.038760485905321</v>
      </c>
      <c r="V1441" s="13">
        <v>2014</v>
      </c>
      <c r="W1441" s="13" t="s">
        <v>33</v>
      </c>
      <c r="X1441" s="13" t="s">
        <v>69</v>
      </c>
      <c r="Y1441" s="14">
        <f>VLOOKUP(B1441,'2. n_obs_id1'!$A:$B,2,FALSE)</f>
        <v>7</v>
      </c>
      <c r="Z1441" s="14">
        <f>IF(ISERROR(VLOOKUP(C1441,'2. n_obs_id1'!$A:$B,2,FALSE)),0,VLOOKUP(C1441,'2. n_obs_id1'!$A:$B,2,FALSE))</f>
        <v>72</v>
      </c>
    </row>
    <row r="1442" spans="1:26" x14ac:dyDescent="0.2">
      <c r="A1442">
        <v>1441</v>
      </c>
      <c r="B1442" t="s">
        <v>164</v>
      </c>
      <c r="C1442" t="s">
        <v>135</v>
      </c>
      <c r="D1442">
        <v>0</v>
      </c>
      <c r="E1442">
        <v>1</v>
      </c>
      <c r="F1442">
        <v>1</v>
      </c>
      <c r="G1442">
        <v>2</v>
      </c>
      <c r="H1442" s="7">
        <v>0</v>
      </c>
      <c r="I1442" s="7">
        <v>1</v>
      </c>
      <c r="J1442" t="s">
        <v>2</v>
      </c>
      <c r="K1442" t="s">
        <v>3</v>
      </c>
      <c r="L1442" t="s">
        <v>4</v>
      </c>
      <c r="M1442" t="s">
        <v>6</v>
      </c>
      <c r="N1442" s="1">
        <v>73.833333333333329</v>
      </c>
      <c r="O1442" s="1">
        <v>83</v>
      </c>
      <c r="P1442" s="1">
        <v>51.478150704935004</v>
      </c>
      <c r="Q1442" s="1">
        <v>14.035668847618199</v>
      </c>
      <c r="R1442" s="1">
        <v>45.500555558602947</v>
      </c>
      <c r="S1442" s="1">
        <v>18.280348158904005</v>
      </c>
      <c r="T1442" s="1">
        <v>5.9775951463320567</v>
      </c>
      <c r="U1442" s="1">
        <v>-4.2446793112858057</v>
      </c>
      <c r="V1442" s="13">
        <v>2014</v>
      </c>
      <c r="W1442" s="13" t="s">
        <v>33</v>
      </c>
      <c r="X1442" s="13" t="s">
        <v>85</v>
      </c>
      <c r="Y1442" s="14">
        <f>VLOOKUP(B1442,'2. n_obs_id1'!$A:$B,2,FALSE)</f>
        <v>14</v>
      </c>
      <c r="Z1442" s="14">
        <f>IF(ISERROR(VLOOKUP(C1442,'2. n_obs_id1'!$A:$B,2,FALSE)),0,VLOOKUP(C1442,'2. n_obs_id1'!$A:$B,2,FALSE))</f>
        <v>32</v>
      </c>
    </row>
    <row r="1443" spans="1:26" x14ac:dyDescent="0.2">
      <c r="A1443">
        <v>1442</v>
      </c>
      <c r="B1443" t="s">
        <v>145</v>
      </c>
      <c r="C1443" t="s">
        <v>156</v>
      </c>
      <c r="D1443">
        <v>1</v>
      </c>
      <c r="E1443">
        <v>0</v>
      </c>
      <c r="F1443">
        <v>1</v>
      </c>
      <c r="G1443">
        <v>2</v>
      </c>
      <c r="H1443" s="7">
        <v>1</v>
      </c>
      <c r="I1443" s="7">
        <v>0</v>
      </c>
      <c r="J1443" t="s">
        <v>3</v>
      </c>
      <c r="K1443" t="s">
        <v>2</v>
      </c>
      <c r="L1443" t="s">
        <v>6</v>
      </c>
      <c r="M1443" t="s">
        <v>4</v>
      </c>
      <c r="N1443" s="1">
        <v>85.928571428571431</v>
      </c>
      <c r="O1443" s="1">
        <v>60.111111111111114</v>
      </c>
      <c r="P1443" s="1">
        <v>22.561028345356956</v>
      </c>
      <c r="Q1443" s="1">
        <v>11.661903789690601</v>
      </c>
      <c r="R1443" s="1">
        <v>33.835625874539616</v>
      </c>
      <c r="S1443" s="1">
        <v>20.126480852225196</v>
      </c>
      <c r="T1443" s="1">
        <v>-11.27459752918266</v>
      </c>
      <c r="U1443" s="1">
        <v>-8.4645770625345946</v>
      </c>
      <c r="V1443" s="13">
        <v>2014</v>
      </c>
      <c r="W1443" s="13" t="s">
        <v>33</v>
      </c>
      <c r="X1443" s="13" t="s">
        <v>54</v>
      </c>
      <c r="Y1443" s="14">
        <f>VLOOKUP(B1443,'2. n_obs_id1'!$A:$B,2,FALSE)</f>
        <v>73</v>
      </c>
      <c r="Z1443" s="14">
        <f>IF(ISERROR(VLOOKUP(C1443,'2. n_obs_id1'!$A:$B,2,FALSE)),0,VLOOKUP(C1443,'2. n_obs_id1'!$A:$B,2,FALSE))</f>
        <v>71</v>
      </c>
    </row>
    <row r="1444" spans="1:26" x14ac:dyDescent="0.2">
      <c r="A1444">
        <v>1443</v>
      </c>
      <c r="B1444" t="s">
        <v>156</v>
      </c>
      <c r="C1444" t="s">
        <v>145</v>
      </c>
      <c r="D1444">
        <v>0</v>
      </c>
      <c r="E1444">
        <v>1</v>
      </c>
      <c r="F1444">
        <v>1</v>
      </c>
      <c r="G1444">
        <v>2</v>
      </c>
      <c r="H1444" s="7">
        <v>0</v>
      </c>
      <c r="I1444" s="7">
        <v>1</v>
      </c>
      <c r="J1444" t="s">
        <v>2</v>
      </c>
      <c r="K1444" t="s">
        <v>3</v>
      </c>
      <c r="L1444" t="s">
        <v>4</v>
      </c>
      <c r="M1444" t="s">
        <v>6</v>
      </c>
      <c r="N1444" s="1">
        <v>60.111111111111114</v>
      </c>
      <c r="O1444" s="1">
        <v>85.928571428571431</v>
      </c>
      <c r="P1444" s="1">
        <v>11.661903789690601</v>
      </c>
      <c r="Q1444" s="1">
        <v>22.561028345356956</v>
      </c>
      <c r="R1444" s="1">
        <v>19.530204156534676</v>
      </c>
      <c r="S1444" s="1">
        <v>31.872321130091684</v>
      </c>
      <c r="T1444" s="1">
        <v>-7.8683003668440747</v>
      </c>
      <c r="U1444" s="1">
        <v>-9.3112927847347287</v>
      </c>
      <c r="V1444" s="13">
        <v>2014</v>
      </c>
      <c r="W1444" s="13" t="s">
        <v>33</v>
      </c>
      <c r="X1444" s="13" t="s">
        <v>54</v>
      </c>
      <c r="Y1444" s="14">
        <f>VLOOKUP(B1444,'2. n_obs_id1'!$A:$B,2,FALSE)</f>
        <v>71</v>
      </c>
      <c r="Z1444" s="14">
        <f>IF(ISERROR(VLOOKUP(C1444,'2. n_obs_id1'!$A:$B,2,FALSE)),0,VLOOKUP(C1444,'2. n_obs_id1'!$A:$B,2,FALSE))</f>
        <v>73</v>
      </c>
    </row>
    <row r="1445" spans="1:26" x14ac:dyDescent="0.2">
      <c r="A1445">
        <v>1444</v>
      </c>
      <c r="B1445" t="s">
        <v>145</v>
      </c>
      <c r="C1445" t="s">
        <v>153</v>
      </c>
      <c r="D1445">
        <v>1</v>
      </c>
      <c r="E1445">
        <v>0</v>
      </c>
      <c r="F1445">
        <v>2</v>
      </c>
      <c r="G1445">
        <v>1</v>
      </c>
      <c r="H1445" s="7">
        <v>1</v>
      </c>
      <c r="I1445" s="7">
        <v>0</v>
      </c>
      <c r="J1445" t="s">
        <v>3</v>
      </c>
      <c r="K1445" t="s">
        <v>3</v>
      </c>
      <c r="L1445" t="s">
        <v>6</v>
      </c>
      <c r="M1445" t="s">
        <v>4</v>
      </c>
      <c r="N1445" s="1">
        <v>85.928571428571431</v>
      </c>
      <c r="O1445" s="1">
        <v>65</v>
      </c>
      <c r="P1445" s="1">
        <v>9.0553851381374173</v>
      </c>
      <c r="Q1445" s="1">
        <v>31.622776601683793</v>
      </c>
      <c r="R1445" s="1">
        <v>33.835625874539616</v>
      </c>
      <c r="S1445" s="1">
        <v>37.794412898464323</v>
      </c>
      <c r="T1445" s="1">
        <v>-24.780240736402199</v>
      </c>
      <c r="U1445" s="1">
        <v>-6.1716362967805303</v>
      </c>
      <c r="V1445" s="13">
        <v>2014</v>
      </c>
      <c r="W1445" s="13" t="s">
        <v>33</v>
      </c>
      <c r="X1445" s="13" t="s">
        <v>41</v>
      </c>
      <c r="Y1445" s="14">
        <f>VLOOKUP(B1445,'2. n_obs_id1'!$A:$B,2,FALSE)</f>
        <v>73</v>
      </c>
      <c r="Z1445" s="14">
        <f>IF(ISERROR(VLOOKUP(C1445,'2. n_obs_id1'!$A:$B,2,FALSE)),0,VLOOKUP(C1445,'2. n_obs_id1'!$A:$B,2,FALSE))</f>
        <v>72</v>
      </c>
    </row>
    <row r="1446" spans="1:26" x14ac:dyDescent="0.2">
      <c r="A1446">
        <v>1445</v>
      </c>
      <c r="B1446" t="s">
        <v>145</v>
      </c>
      <c r="C1446" t="s">
        <v>156</v>
      </c>
      <c r="D1446">
        <v>1</v>
      </c>
      <c r="E1446">
        <v>0</v>
      </c>
      <c r="F1446">
        <v>2</v>
      </c>
      <c r="G1446">
        <v>1</v>
      </c>
      <c r="H1446" s="7">
        <v>1</v>
      </c>
      <c r="I1446" s="7">
        <v>0</v>
      </c>
      <c r="J1446" t="s">
        <v>3</v>
      </c>
      <c r="K1446" t="s">
        <v>2</v>
      </c>
      <c r="L1446" t="s">
        <v>6</v>
      </c>
      <c r="M1446" t="s">
        <v>4</v>
      </c>
      <c r="N1446" s="1">
        <v>85.928571428571431</v>
      </c>
      <c r="O1446" s="1">
        <v>60.111111111111114</v>
      </c>
      <c r="P1446" s="1">
        <v>9.0553851381374173</v>
      </c>
      <c r="Q1446" s="1">
        <v>33.060550509633082</v>
      </c>
      <c r="R1446" s="1">
        <v>33.835625874539616</v>
      </c>
      <c r="S1446" s="1">
        <v>20.126480852225196</v>
      </c>
      <c r="T1446" s="1">
        <v>-24.780240736402199</v>
      </c>
      <c r="U1446" s="1">
        <v>12.934069657407886</v>
      </c>
      <c r="V1446" s="13">
        <v>2014</v>
      </c>
      <c r="W1446" s="13" t="s">
        <v>33</v>
      </c>
      <c r="X1446" s="13" t="s">
        <v>41</v>
      </c>
      <c r="Y1446" s="14">
        <f>VLOOKUP(B1446,'2. n_obs_id1'!$A:$B,2,FALSE)</f>
        <v>73</v>
      </c>
      <c r="Z1446" s="14">
        <f>IF(ISERROR(VLOOKUP(C1446,'2. n_obs_id1'!$A:$B,2,FALSE)),0,VLOOKUP(C1446,'2. n_obs_id1'!$A:$B,2,FALSE))</f>
        <v>71</v>
      </c>
    </row>
    <row r="1447" spans="1:26" x14ac:dyDescent="0.2">
      <c r="A1447">
        <v>1446</v>
      </c>
      <c r="B1447" t="s">
        <v>145</v>
      </c>
      <c r="C1447" t="s">
        <v>153</v>
      </c>
      <c r="D1447">
        <v>1</v>
      </c>
      <c r="E1447">
        <v>0</v>
      </c>
      <c r="F1447">
        <v>2</v>
      </c>
      <c r="G1447">
        <v>1</v>
      </c>
      <c r="H1447" s="7">
        <v>1</v>
      </c>
      <c r="I1447" s="7">
        <v>0</v>
      </c>
      <c r="J1447" t="s">
        <v>3</v>
      </c>
      <c r="K1447" t="s">
        <v>3</v>
      </c>
      <c r="L1447" t="s">
        <v>6</v>
      </c>
      <c r="M1447" t="s">
        <v>4</v>
      </c>
      <c r="N1447" s="1">
        <v>85.928571428571431</v>
      </c>
      <c r="O1447" s="1">
        <v>65</v>
      </c>
      <c r="P1447" s="1">
        <v>9.0553851381374173</v>
      </c>
      <c r="Q1447" s="1">
        <v>31.622776601683793</v>
      </c>
      <c r="R1447" s="1">
        <v>33.835625874539616</v>
      </c>
      <c r="S1447" s="1">
        <v>37.794412898464323</v>
      </c>
      <c r="T1447" s="1">
        <v>-24.780240736402199</v>
      </c>
      <c r="U1447" s="1">
        <v>-6.1716362967805303</v>
      </c>
      <c r="V1447" s="13">
        <v>2014</v>
      </c>
      <c r="W1447" s="13" t="s">
        <v>33</v>
      </c>
      <c r="X1447" s="13" t="s">
        <v>41</v>
      </c>
      <c r="Y1447" s="14">
        <f>VLOOKUP(B1447,'2. n_obs_id1'!$A:$B,2,FALSE)</f>
        <v>73</v>
      </c>
      <c r="Z1447" s="14">
        <f>IF(ISERROR(VLOOKUP(C1447,'2. n_obs_id1'!$A:$B,2,FALSE)),0,VLOOKUP(C1447,'2. n_obs_id1'!$A:$B,2,FALSE))</f>
        <v>72</v>
      </c>
    </row>
    <row r="1448" spans="1:26" x14ac:dyDescent="0.2">
      <c r="A1448">
        <v>1447</v>
      </c>
      <c r="B1448" t="s">
        <v>153</v>
      </c>
      <c r="C1448" t="s">
        <v>145</v>
      </c>
      <c r="D1448">
        <v>0</v>
      </c>
      <c r="E1448">
        <v>1</v>
      </c>
      <c r="F1448">
        <v>2</v>
      </c>
      <c r="G1448">
        <v>1</v>
      </c>
      <c r="H1448" s="7">
        <v>0</v>
      </c>
      <c r="I1448" s="7">
        <v>1</v>
      </c>
      <c r="J1448" t="s">
        <v>3</v>
      </c>
      <c r="K1448" t="s">
        <v>3</v>
      </c>
      <c r="L1448" t="s">
        <v>4</v>
      </c>
      <c r="M1448" t="s">
        <v>6</v>
      </c>
      <c r="N1448" s="1">
        <v>65</v>
      </c>
      <c r="O1448" s="1">
        <v>85.928571428571431</v>
      </c>
      <c r="P1448" s="1">
        <v>31.622776601683793</v>
      </c>
      <c r="Q1448" s="1">
        <v>9.0553851381374173</v>
      </c>
      <c r="R1448" s="1">
        <v>35.422521576159134</v>
      </c>
      <c r="S1448" s="1">
        <v>31.872321130091684</v>
      </c>
      <c r="T1448" s="1">
        <v>-3.7997449744753418</v>
      </c>
      <c r="U1448" s="1">
        <v>-22.816935991954267</v>
      </c>
      <c r="V1448" s="13">
        <v>2014</v>
      </c>
      <c r="W1448" s="13" t="s">
        <v>33</v>
      </c>
      <c r="X1448" s="13" t="s">
        <v>41</v>
      </c>
      <c r="Y1448" s="14">
        <f>VLOOKUP(B1448,'2. n_obs_id1'!$A:$B,2,FALSE)</f>
        <v>72</v>
      </c>
      <c r="Z1448" s="14">
        <f>IF(ISERROR(VLOOKUP(C1448,'2. n_obs_id1'!$A:$B,2,FALSE)),0,VLOOKUP(C1448,'2. n_obs_id1'!$A:$B,2,FALSE))</f>
        <v>73</v>
      </c>
    </row>
    <row r="1449" spans="1:26" x14ac:dyDescent="0.2">
      <c r="A1449">
        <v>1448</v>
      </c>
      <c r="B1449" t="s">
        <v>156</v>
      </c>
      <c r="C1449" t="s">
        <v>145</v>
      </c>
      <c r="D1449">
        <v>0</v>
      </c>
      <c r="E1449">
        <v>1</v>
      </c>
      <c r="F1449">
        <v>2</v>
      </c>
      <c r="G1449">
        <v>1</v>
      </c>
      <c r="H1449" s="7">
        <v>0</v>
      </c>
      <c r="I1449" s="7">
        <v>1</v>
      </c>
      <c r="J1449" t="s">
        <v>2</v>
      </c>
      <c r="K1449" t="s">
        <v>3</v>
      </c>
      <c r="L1449" t="s">
        <v>4</v>
      </c>
      <c r="M1449" t="s">
        <v>6</v>
      </c>
      <c r="N1449" s="1">
        <v>60.111111111111114</v>
      </c>
      <c r="O1449" s="1">
        <v>85.928571428571431</v>
      </c>
      <c r="P1449" s="1">
        <v>33.060550509633082</v>
      </c>
      <c r="Q1449" s="1">
        <v>9.0553851381374173</v>
      </c>
      <c r="R1449" s="1">
        <v>19.530204156534676</v>
      </c>
      <c r="S1449" s="1">
        <v>31.872321130091684</v>
      </c>
      <c r="T1449" s="1">
        <v>13.530346353098405</v>
      </c>
      <c r="U1449" s="1">
        <v>-22.816935991954267</v>
      </c>
      <c r="V1449" s="13">
        <v>2014</v>
      </c>
      <c r="W1449" s="13" t="s">
        <v>33</v>
      </c>
      <c r="X1449" s="13" t="s">
        <v>41</v>
      </c>
      <c r="Y1449" s="14">
        <f>VLOOKUP(B1449,'2. n_obs_id1'!$A:$B,2,FALSE)</f>
        <v>71</v>
      </c>
      <c r="Z1449" s="14">
        <f>IF(ISERROR(VLOOKUP(C1449,'2. n_obs_id1'!$A:$B,2,FALSE)),0,VLOOKUP(C1449,'2. n_obs_id1'!$A:$B,2,FALSE))</f>
        <v>73</v>
      </c>
    </row>
    <row r="1450" spans="1:26" x14ac:dyDescent="0.2">
      <c r="A1450">
        <v>1449</v>
      </c>
      <c r="B1450" t="s">
        <v>145</v>
      </c>
      <c r="C1450" t="s">
        <v>156</v>
      </c>
      <c r="D1450">
        <v>1</v>
      </c>
      <c r="E1450">
        <v>0</v>
      </c>
      <c r="F1450">
        <v>2</v>
      </c>
      <c r="G1450">
        <v>1</v>
      </c>
      <c r="H1450" s="7">
        <v>1</v>
      </c>
      <c r="I1450" s="7">
        <v>0</v>
      </c>
      <c r="J1450" t="s">
        <v>3</v>
      </c>
      <c r="K1450" t="s">
        <v>2</v>
      </c>
      <c r="L1450" t="s">
        <v>6</v>
      </c>
      <c r="M1450" t="s">
        <v>4</v>
      </c>
      <c r="N1450" s="1">
        <v>85.928571428571431</v>
      </c>
      <c r="O1450" s="1">
        <v>60.111111111111114</v>
      </c>
      <c r="P1450" s="1">
        <v>9.0553851381374173</v>
      </c>
      <c r="Q1450" s="1">
        <v>33.060550509633082</v>
      </c>
      <c r="R1450" s="1">
        <v>33.835625874539616</v>
      </c>
      <c r="S1450" s="1">
        <v>20.126480852225196</v>
      </c>
      <c r="T1450" s="1">
        <v>-24.780240736402199</v>
      </c>
      <c r="U1450" s="1">
        <v>12.934069657407886</v>
      </c>
      <c r="V1450" s="13">
        <v>2014</v>
      </c>
      <c r="W1450" s="13" t="s">
        <v>33</v>
      </c>
      <c r="X1450" s="13" t="s">
        <v>41</v>
      </c>
      <c r="Y1450" s="14">
        <f>VLOOKUP(B1450,'2. n_obs_id1'!$A:$B,2,FALSE)</f>
        <v>73</v>
      </c>
      <c r="Z1450" s="14">
        <f>IF(ISERROR(VLOOKUP(C1450,'2. n_obs_id1'!$A:$B,2,FALSE)),0,VLOOKUP(C1450,'2. n_obs_id1'!$A:$B,2,FALSE))</f>
        <v>71</v>
      </c>
    </row>
    <row r="1451" spans="1:26" x14ac:dyDescent="0.2">
      <c r="A1451">
        <v>1450</v>
      </c>
      <c r="B1451" t="s">
        <v>145</v>
      </c>
      <c r="C1451" t="s">
        <v>162</v>
      </c>
      <c r="D1451">
        <v>0</v>
      </c>
      <c r="E1451">
        <v>1</v>
      </c>
      <c r="F1451">
        <v>2</v>
      </c>
      <c r="G1451">
        <v>1</v>
      </c>
      <c r="H1451" s="7">
        <v>0</v>
      </c>
      <c r="I1451" s="7">
        <v>1</v>
      </c>
      <c r="J1451" t="s">
        <v>3</v>
      </c>
      <c r="K1451" t="s">
        <v>2</v>
      </c>
      <c r="L1451" t="s">
        <v>6</v>
      </c>
      <c r="M1451" t="s">
        <v>4</v>
      </c>
      <c r="N1451" s="1">
        <v>85.928571428571431</v>
      </c>
      <c r="O1451" s="1">
        <v>67.857142857142861</v>
      </c>
      <c r="P1451" s="1">
        <v>89.050547443572739</v>
      </c>
      <c r="Q1451" s="1">
        <v>2</v>
      </c>
      <c r="R1451" s="1">
        <v>33.835625874539616</v>
      </c>
      <c r="S1451" s="1">
        <v>35.404677884627461</v>
      </c>
      <c r="T1451" s="1">
        <v>55.214921569033123</v>
      </c>
      <c r="U1451" s="1">
        <v>-33.404677884627461</v>
      </c>
      <c r="V1451" s="13">
        <v>2014</v>
      </c>
      <c r="W1451" s="13" t="s">
        <v>33</v>
      </c>
      <c r="X1451" s="13" t="s">
        <v>92</v>
      </c>
      <c r="Y1451" s="14">
        <f>VLOOKUP(B1451,'2. n_obs_id1'!$A:$B,2,FALSE)</f>
        <v>73</v>
      </c>
      <c r="Z1451" s="14">
        <f>IF(ISERROR(VLOOKUP(C1451,'2. n_obs_id1'!$A:$B,2,FALSE)),0,VLOOKUP(C1451,'2. n_obs_id1'!$A:$B,2,FALSE))</f>
        <v>16</v>
      </c>
    </row>
    <row r="1452" spans="1:26" x14ac:dyDescent="0.2">
      <c r="A1452">
        <v>1451</v>
      </c>
      <c r="B1452" t="s">
        <v>159</v>
      </c>
      <c r="C1452" t="s">
        <v>151</v>
      </c>
      <c r="D1452">
        <v>1</v>
      </c>
      <c r="E1452">
        <v>0</v>
      </c>
      <c r="F1452">
        <v>2</v>
      </c>
      <c r="G1452">
        <v>1</v>
      </c>
      <c r="H1452" s="7">
        <v>1</v>
      </c>
      <c r="I1452" s="7">
        <v>0</v>
      </c>
      <c r="J1452" t="s">
        <v>2</v>
      </c>
      <c r="K1452" t="s">
        <v>3</v>
      </c>
      <c r="L1452" t="s">
        <v>4</v>
      </c>
      <c r="M1452" t="s">
        <v>4</v>
      </c>
      <c r="N1452" s="1">
        <v>63.875</v>
      </c>
      <c r="O1452" s="1">
        <v>75.785714285714292</v>
      </c>
      <c r="P1452" s="1">
        <v>6.4031242374328485</v>
      </c>
      <c r="Q1452" s="1">
        <v>74.411020689142546</v>
      </c>
      <c r="R1452" s="1">
        <v>44.244522849940964</v>
      </c>
      <c r="S1452" s="1">
        <v>52.284737795292884</v>
      </c>
      <c r="T1452" s="1">
        <v>-37.841398612508115</v>
      </c>
      <c r="U1452" s="1">
        <v>22.126282893849663</v>
      </c>
      <c r="V1452" s="13">
        <v>2014</v>
      </c>
      <c r="W1452" s="13" t="s">
        <v>10</v>
      </c>
      <c r="X1452" s="13" t="s">
        <v>61</v>
      </c>
      <c r="Y1452" s="14">
        <f>VLOOKUP(B1452,'2. n_obs_id1'!$A:$B,2,FALSE)</f>
        <v>29</v>
      </c>
      <c r="Z1452" s="14">
        <f>IF(ISERROR(VLOOKUP(C1452,'2. n_obs_id1'!$A:$B,2,FALSE)),0,VLOOKUP(C1452,'2. n_obs_id1'!$A:$B,2,FALSE))</f>
        <v>128</v>
      </c>
    </row>
    <row r="1453" spans="1:26" x14ac:dyDescent="0.2">
      <c r="A1453">
        <v>1452</v>
      </c>
      <c r="B1453" t="s">
        <v>133</v>
      </c>
      <c r="C1453" t="s">
        <v>151</v>
      </c>
      <c r="D1453">
        <v>1</v>
      </c>
      <c r="E1453">
        <v>0</v>
      </c>
      <c r="F1453">
        <v>2</v>
      </c>
      <c r="G1453">
        <v>1</v>
      </c>
      <c r="H1453" s="7">
        <v>1</v>
      </c>
      <c r="I1453" s="7">
        <v>0</v>
      </c>
      <c r="J1453" t="s">
        <v>2</v>
      </c>
      <c r="K1453" t="s">
        <v>3</v>
      </c>
      <c r="L1453" t="s">
        <v>6</v>
      </c>
      <c r="M1453" t="s">
        <v>4</v>
      </c>
      <c r="N1453" s="1">
        <v>87.272727272727266</v>
      </c>
      <c r="O1453" s="1">
        <v>75.785714285714292</v>
      </c>
      <c r="P1453" s="1">
        <v>10</v>
      </c>
      <c r="Q1453" s="1">
        <v>79.630396206473819</v>
      </c>
      <c r="R1453" s="1">
        <v>48.399477429557052</v>
      </c>
      <c r="S1453" s="1">
        <v>52.284737795292884</v>
      </c>
      <c r="T1453" s="1">
        <v>-38.399477429557052</v>
      </c>
      <c r="U1453" s="1">
        <v>27.345658411180935</v>
      </c>
      <c r="V1453" s="13">
        <v>2014</v>
      </c>
      <c r="W1453" s="13" t="s">
        <v>10</v>
      </c>
      <c r="X1453" s="13" t="s">
        <v>59</v>
      </c>
      <c r="Y1453" s="14">
        <f>VLOOKUP(B1453,'2. n_obs_id1'!$A:$B,2,FALSE)</f>
        <v>84</v>
      </c>
      <c r="Z1453" s="14">
        <f>IF(ISERROR(VLOOKUP(C1453,'2. n_obs_id1'!$A:$B,2,FALSE)),0,VLOOKUP(C1453,'2. n_obs_id1'!$A:$B,2,FALSE))</f>
        <v>128</v>
      </c>
    </row>
    <row r="1454" spans="1:26" x14ac:dyDescent="0.2">
      <c r="A1454">
        <v>1453</v>
      </c>
      <c r="B1454" t="s">
        <v>154</v>
      </c>
      <c r="C1454" t="s">
        <v>133</v>
      </c>
      <c r="D1454">
        <v>0</v>
      </c>
      <c r="E1454">
        <v>1</v>
      </c>
      <c r="F1454">
        <v>1</v>
      </c>
      <c r="G1454">
        <v>2</v>
      </c>
      <c r="H1454" s="7">
        <v>0</v>
      </c>
      <c r="I1454" s="7">
        <v>1</v>
      </c>
      <c r="J1454" t="s">
        <v>2</v>
      </c>
      <c r="K1454" t="s">
        <v>2</v>
      </c>
      <c r="L1454" t="s">
        <v>4</v>
      </c>
      <c r="M1454" t="s">
        <v>6</v>
      </c>
      <c r="N1454" s="1">
        <v>60.166666666666664</v>
      </c>
      <c r="O1454" s="1">
        <v>87.272727272727266</v>
      </c>
      <c r="P1454" s="1">
        <v>81.6333265278342</v>
      </c>
      <c r="Q1454" s="1">
        <v>10</v>
      </c>
      <c r="R1454" s="1">
        <v>38.637286496795177</v>
      </c>
      <c r="S1454" s="1">
        <v>47.127807489230563</v>
      </c>
      <c r="T1454" s="1">
        <v>42.996040031039023</v>
      </c>
      <c r="U1454" s="1">
        <v>-37.127807489230563</v>
      </c>
      <c r="V1454" s="13">
        <v>2014</v>
      </c>
      <c r="W1454" s="13" t="s">
        <v>10</v>
      </c>
      <c r="X1454" s="13" t="s">
        <v>59</v>
      </c>
      <c r="Y1454" s="14">
        <f>VLOOKUP(B1454,'2. n_obs_id1'!$A:$B,2,FALSE)</f>
        <v>158</v>
      </c>
      <c r="Z1454" s="14">
        <f>IF(ISERROR(VLOOKUP(C1454,'2. n_obs_id1'!$A:$B,2,FALSE)),0,VLOOKUP(C1454,'2. n_obs_id1'!$A:$B,2,FALSE))</f>
        <v>84</v>
      </c>
    </row>
    <row r="1455" spans="1:26" x14ac:dyDescent="0.2">
      <c r="A1455">
        <v>1454</v>
      </c>
      <c r="B1455" t="s">
        <v>151</v>
      </c>
      <c r="C1455" t="s">
        <v>133</v>
      </c>
      <c r="D1455">
        <v>0</v>
      </c>
      <c r="E1455">
        <v>1</v>
      </c>
      <c r="F1455">
        <v>1</v>
      </c>
      <c r="G1455">
        <v>2</v>
      </c>
      <c r="H1455" s="7">
        <v>0</v>
      </c>
      <c r="I1455" s="7">
        <v>1</v>
      </c>
      <c r="J1455" t="s">
        <v>3</v>
      </c>
      <c r="K1455" t="s">
        <v>2</v>
      </c>
      <c r="L1455" t="s">
        <v>4</v>
      </c>
      <c r="M1455" t="s">
        <v>6</v>
      </c>
      <c r="N1455" s="1">
        <v>75.785714285714292</v>
      </c>
      <c r="O1455" s="1">
        <v>87.272727272727266</v>
      </c>
      <c r="P1455" s="1">
        <v>79.630396206473819</v>
      </c>
      <c r="Q1455" s="1">
        <v>10</v>
      </c>
      <c r="R1455" s="1">
        <v>53.670982228208608</v>
      </c>
      <c r="S1455" s="1">
        <v>47.127807489230563</v>
      </c>
      <c r="T1455" s="1">
        <v>25.959413978265211</v>
      </c>
      <c r="U1455" s="1">
        <v>-37.127807489230563</v>
      </c>
      <c r="V1455" s="13">
        <v>2014</v>
      </c>
      <c r="W1455" s="13" t="s">
        <v>10</v>
      </c>
      <c r="X1455" s="13" t="s">
        <v>59</v>
      </c>
      <c r="Y1455" s="14">
        <f>VLOOKUP(B1455,'2. n_obs_id1'!$A:$B,2,FALSE)</f>
        <v>128</v>
      </c>
      <c r="Z1455" s="14">
        <f>IF(ISERROR(VLOOKUP(C1455,'2. n_obs_id1'!$A:$B,2,FALSE)),0,VLOOKUP(C1455,'2. n_obs_id1'!$A:$B,2,FALSE))</f>
        <v>84</v>
      </c>
    </row>
    <row r="1456" spans="1:26" x14ac:dyDescent="0.2">
      <c r="A1456">
        <v>1455</v>
      </c>
      <c r="B1456" t="s">
        <v>159</v>
      </c>
      <c r="C1456" t="s">
        <v>133</v>
      </c>
      <c r="D1456">
        <v>0</v>
      </c>
      <c r="E1456">
        <v>1</v>
      </c>
      <c r="F1456">
        <v>2</v>
      </c>
      <c r="G1456">
        <v>1</v>
      </c>
      <c r="H1456" s="7">
        <v>0</v>
      </c>
      <c r="I1456" s="7">
        <v>1</v>
      </c>
      <c r="J1456" t="s">
        <v>2</v>
      </c>
      <c r="K1456" t="s">
        <v>2</v>
      </c>
      <c r="L1456" t="s">
        <v>4</v>
      </c>
      <c r="M1456" t="s">
        <v>6</v>
      </c>
      <c r="N1456" s="1">
        <v>63.875</v>
      </c>
      <c r="O1456" s="1">
        <v>87.272727272727266</v>
      </c>
      <c r="P1456" s="1">
        <v>53.263495942343098</v>
      </c>
      <c r="Q1456" s="1">
        <v>10</v>
      </c>
      <c r="R1456" s="1">
        <v>44.244522849940964</v>
      </c>
      <c r="S1456" s="1">
        <v>47.127807489230563</v>
      </c>
      <c r="T1456" s="1">
        <v>9.0189730924021347</v>
      </c>
      <c r="U1456" s="1">
        <v>-37.127807489230563</v>
      </c>
      <c r="V1456" s="13">
        <v>2014</v>
      </c>
      <c r="W1456" s="13" t="s">
        <v>10</v>
      </c>
      <c r="X1456" s="13" t="s">
        <v>59</v>
      </c>
      <c r="Y1456" s="14">
        <f>VLOOKUP(B1456,'2. n_obs_id1'!$A:$B,2,FALSE)</f>
        <v>29</v>
      </c>
      <c r="Z1456" s="14">
        <f>IF(ISERROR(VLOOKUP(C1456,'2. n_obs_id1'!$A:$B,2,FALSE)),0,VLOOKUP(C1456,'2. n_obs_id1'!$A:$B,2,FALSE))</f>
        <v>84</v>
      </c>
    </row>
    <row r="1457" spans="1:26" x14ac:dyDescent="0.2">
      <c r="A1457">
        <v>1456</v>
      </c>
      <c r="B1457" t="s">
        <v>133</v>
      </c>
      <c r="C1457" t="s">
        <v>151</v>
      </c>
      <c r="D1457">
        <v>1</v>
      </c>
      <c r="E1457">
        <v>0</v>
      </c>
      <c r="F1457">
        <v>1</v>
      </c>
      <c r="G1457">
        <v>2</v>
      </c>
      <c r="H1457" s="7">
        <v>1</v>
      </c>
      <c r="I1457" s="7">
        <v>0</v>
      </c>
      <c r="J1457" t="s">
        <v>2</v>
      </c>
      <c r="K1457" t="s">
        <v>3</v>
      </c>
      <c r="L1457" t="s">
        <v>6</v>
      </c>
      <c r="M1457" t="s">
        <v>4</v>
      </c>
      <c r="N1457" s="1">
        <v>87.272727272727266</v>
      </c>
      <c r="O1457" s="1">
        <v>75.785714285714292</v>
      </c>
      <c r="P1457" s="1">
        <v>10</v>
      </c>
      <c r="Q1457" s="1">
        <v>79.630396206473819</v>
      </c>
      <c r="R1457" s="1">
        <v>48.399477429557052</v>
      </c>
      <c r="S1457" s="1">
        <v>52.284737795292884</v>
      </c>
      <c r="T1457" s="1">
        <v>-38.399477429557052</v>
      </c>
      <c r="U1457" s="1">
        <v>27.345658411180935</v>
      </c>
      <c r="V1457" s="13">
        <v>2014</v>
      </c>
      <c r="W1457" s="13" t="s">
        <v>10</v>
      </c>
      <c r="X1457" s="13" t="s">
        <v>59</v>
      </c>
      <c r="Y1457" s="14">
        <f>VLOOKUP(B1457,'2. n_obs_id1'!$A:$B,2,FALSE)</f>
        <v>84</v>
      </c>
      <c r="Z1457" s="14">
        <f>IF(ISERROR(VLOOKUP(C1457,'2. n_obs_id1'!$A:$B,2,FALSE)),0,VLOOKUP(C1457,'2. n_obs_id1'!$A:$B,2,FALSE))</f>
        <v>128</v>
      </c>
    </row>
    <row r="1458" spans="1:26" x14ac:dyDescent="0.2">
      <c r="A1458">
        <v>1457</v>
      </c>
      <c r="B1458" t="s">
        <v>151</v>
      </c>
      <c r="C1458" t="s">
        <v>154</v>
      </c>
      <c r="D1458">
        <v>1</v>
      </c>
      <c r="E1458">
        <v>0</v>
      </c>
      <c r="F1458">
        <v>2</v>
      </c>
      <c r="G1458">
        <v>1</v>
      </c>
      <c r="H1458" s="7" t="s">
        <v>5</v>
      </c>
      <c r="I1458" s="7" t="s">
        <v>5</v>
      </c>
      <c r="J1458" t="s">
        <v>3</v>
      </c>
      <c r="K1458" t="s">
        <v>2</v>
      </c>
      <c r="L1458" t="s">
        <v>4</v>
      </c>
      <c r="M1458" t="s">
        <v>4</v>
      </c>
      <c r="N1458" s="1">
        <v>75.785714285714292</v>
      </c>
      <c r="O1458" s="1">
        <v>60.166666666666664</v>
      </c>
      <c r="P1458" s="1">
        <v>26.92582403567252</v>
      </c>
      <c r="Q1458" s="1">
        <v>22.803508501982758</v>
      </c>
      <c r="R1458" s="1">
        <v>53.670982228208608</v>
      </c>
      <c r="S1458" s="1">
        <v>38.502524349691555</v>
      </c>
      <c r="T1458" s="1">
        <v>-26.745158192536088</v>
      </c>
      <c r="U1458" s="1">
        <v>-15.699015847708797</v>
      </c>
      <c r="V1458" s="13">
        <v>2014</v>
      </c>
      <c r="W1458" s="13" t="s">
        <v>10</v>
      </c>
      <c r="X1458" s="13" t="s">
        <v>50</v>
      </c>
      <c r="Y1458" s="14">
        <f>VLOOKUP(B1458,'2. n_obs_id1'!$A:$B,2,FALSE)</f>
        <v>128</v>
      </c>
      <c r="Z1458" s="14">
        <f>IF(ISERROR(VLOOKUP(C1458,'2. n_obs_id1'!$A:$B,2,FALSE)),0,VLOOKUP(C1458,'2. n_obs_id1'!$A:$B,2,FALSE))</f>
        <v>158</v>
      </c>
    </row>
    <row r="1459" spans="1:26" x14ac:dyDescent="0.2">
      <c r="A1459">
        <v>1458</v>
      </c>
      <c r="B1459" t="s">
        <v>151</v>
      </c>
      <c r="C1459" t="s">
        <v>154</v>
      </c>
      <c r="D1459">
        <v>1</v>
      </c>
      <c r="E1459">
        <v>0</v>
      </c>
      <c r="F1459">
        <v>2</v>
      </c>
      <c r="G1459">
        <v>1</v>
      </c>
      <c r="H1459" s="7" t="s">
        <v>5</v>
      </c>
      <c r="I1459" s="7" t="s">
        <v>5</v>
      </c>
      <c r="J1459" t="s">
        <v>3</v>
      </c>
      <c r="K1459" t="s">
        <v>2</v>
      </c>
      <c r="L1459" t="s">
        <v>4</v>
      </c>
      <c r="M1459" t="s">
        <v>4</v>
      </c>
      <c r="N1459" s="1">
        <v>75.785714285714292</v>
      </c>
      <c r="O1459" s="1">
        <v>60.166666666666664</v>
      </c>
      <c r="P1459" s="1">
        <v>26.92582403567252</v>
      </c>
      <c r="Q1459" s="1">
        <v>22.803508501982758</v>
      </c>
      <c r="R1459" s="1">
        <v>53.670982228208608</v>
      </c>
      <c r="S1459" s="1">
        <v>38.502524349691555</v>
      </c>
      <c r="T1459" s="1">
        <v>-26.745158192536088</v>
      </c>
      <c r="U1459" s="1">
        <v>-15.699015847708797</v>
      </c>
      <c r="V1459" s="13">
        <v>2014</v>
      </c>
      <c r="W1459" s="13" t="s">
        <v>10</v>
      </c>
      <c r="X1459" s="13" t="s">
        <v>50</v>
      </c>
      <c r="Y1459" s="14">
        <f>VLOOKUP(B1459,'2. n_obs_id1'!$A:$B,2,FALSE)</f>
        <v>128</v>
      </c>
      <c r="Z1459" s="14">
        <f>IF(ISERROR(VLOOKUP(C1459,'2. n_obs_id1'!$A:$B,2,FALSE)),0,VLOOKUP(C1459,'2. n_obs_id1'!$A:$B,2,FALSE))</f>
        <v>158</v>
      </c>
    </row>
    <row r="1460" spans="1:26" x14ac:dyDescent="0.2">
      <c r="A1460">
        <v>1459</v>
      </c>
      <c r="B1460" t="s">
        <v>146</v>
      </c>
      <c r="C1460" t="s">
        <v>141</v>
      </c>
      <c r="D1460">
        <v>1</v>
      </c>
      <c r="E1460">
        <v>0</v>
      </c>
      <c r="F1460">
        <v>1</v>
      </c>
      <c r="G1460">
        <v>2</v>
      </c>
      <c r="H1460" s="7">
        <v>1</v>
      </c>
      <c r="I1460" s="7">
        <v>0</v>
      </c>
      <c r="J1460" t="s">
        <v>3</v>
      </c>
      <c r="K1460" t="s">
        <v>2</v>
      </c>
      <c r="L1460" t="s">
        <v>6</v>
      </c>
      <c r="M1460" t="s">
        <v>6</v>
      </c>
      <c r="N1460" s="1">
        <v>80.333333333333329</v>
      </c>
      <c r="O1460" s="1">
        <v>76.125</v>
      </c>
      <c r="P1460" s="1">
        <v>13.601470508735444</v>
      </c>
      <c r="Q1460" s="1">
        <v>57.982756057296896</v>
      </c>
      <c r="R1460" s="1">
        <v>14.41907343481949</v>
      </c>
      <c r="S1460" s="1">
        <v>77.901293607299223</v>
      </c>
      <c r="T1460" s="1">
        <v>-0.81760292608404583</v>
      </c>
      <c r="U1460" s="1">
        <v>-19.918537550002327</v>
      </c>
      <c r="V1460" s="13">
        <v>2014</v>
      </c>
      <c r="W1460" s="13" t="s">
        <v>10</v>
      </c>
      <c r="X1460" s="13" t="s">
        <v>12</v>
      </c>
      <c r="Y1460" s="14">
        <f>VLOOKUP(B1460,'2. n_obs_id1'!$A:$B,2,FALSE)</f>
        <v>49</v>
      </c>
      <c r="Z1460" s="14">
        <f>IF(ISERROR(VLOOKUP(C1460,'2. n_obs_id1'!$A:$B,2,FALSE)),0,VLOOKUP(C1460,'2. n_obs_id1'!$A:$B,2,FALSE))</f>
        <v>20</v>
      </c>
    </row>
    <row r="1461" spans="1:26" x14ac:dyDescent="0.2">
      <c r="A1461">
        <v>1460</v>
      </c>
      <c r="B1461" t="s">
        <v>138</v>
      </c>
      <c r="C1461" t="s">
        <v>103</v>
      </c>
      <c r="D1461">
        <v>1</v>
      </c>
      <c r="E1461">
        <v>0</v>
      </c>
      <c r="F1461">
        <v>2</v>
      </c>
      <c r="G1461">
        <v>1</v>
      </c>
      <c r="H1461" s="7">
        <v>1</v>
      </c>
      <c r="I1461" s="7">
        <v>0</v>
      </c>
      <c r="J1461" t="s">
        <v>2</v>
      </c>
      <c r="K1461" t="s">
        <v>3</v>
      </c>
      <c r="L1461" t="s">
        <v>6</v>
      </c>
      <c r="M1461" t="s">
        <v>6</v>
      </c>
      <c r="N1461" s="1">
        <v>78.857142857142861</v>
      </c>
      <c r="O1461" s="1">
        <v>94.833333333333329</v>
      </c>
      <c r="P1461" s="1">
        <v>4</v>
      </c>
      <c r="Q1461" s="1">
        <v>38.013155617496423</v>
      </c>
      <c r="R1461" s="1">
        <v>30.618777590811717</v>
      </c>
      <c r="S1461" s="1">
        <v>57.806001349791586</v>
      </c>
      <c r="T1461" s="1">
        <v>-26.618777590811717</v>
      </c>
      <c r="U1461" s="1">
        <v>-19.792845732295163</v>
      </c>
      <c r="V1461" s="13">
        <v>2014</v>
      </c>
      <c r="W1461" s="13" t="s">
        <v>10</v>
      </c>
      <c r="X1461" s="13" t="s">
        <v>51</v>
      </c>
      <c r="Y1461" s="14">
        <f>VLOOKUP(B1461,'2. n_obs_id1'!$A:$B,2,FALSE)</f>
        <v>58</v>
      </c>
      <c r="Z1461" s="14">
        <f>IF(ISERROR(VLOOKUP(C1461,'2. n_obs_id1'!$A:$B,2,FALSE)),0,VLOOKUP(C1461,'2. n_obs_id1'!$A:$B,2,FALSE))</f>
        <v>38</v>
      </c>
    </row>
    <row r="1462" spans="1:26" x14ac:dyDescent="0.2">
      <c r="A1462">
        <v>1461</v>
      </c>
      <c r="B1462" t="s">
        <v>137</v>
      </c>
      <c r="C1462" t="s">
        <v>138</v>
      </c>
      <c r="D1462">
        <v>0</v>
      </c>
      <c r="E1462">
        <v>1</v>
      </c>
      <c r="F1462">
        <v>2</v>
      </c>
      <c r="G1462">
        <v>1</v>
      </c>
      <c r="H1462" s="7">
        <v>0</v>
      </c>
      <c r="I1462" s="7">
        <v>1</v>
      </c>
      <c r="J1462" t="s">
        <v>2</v>
      </c>
      <c r="K1462" t="s">
        <v>2</v>
      </c>
      <c r="L1462" t="s">
        <v>4</v>
      </c>
      <c r="M1462" t="s">
        <v>6</v>
      </c>
      <c r="N1462" s="1">
        <v>69.181818181818187</v>
      </c>
      <c r="O1462" s="1">
        <v>78.857142857142861</v>
      </c>
      <c r="P1462" s="1">
        <v>34.058772731852805</v>
      </c>
      <c r="Q1462" s="1">
        <v>4</v>
      </c>
      <c r="R1462" s="1">
        <v>58.402832169616239</v>
      </c>
      <c r="S1462" s="1">
        <v>38.572545498119524</v>
      </c>
      <c r="T1462" s="1">
        <v>-24.344059437763434</v>
      </c>
      <c r="U1462" s="1">
        <v>-34.572545498119524</v>
      </c>
      <c r="V1462" s="13">
        <v>2014</v>
      </c>
      <c r="W1462" s="13" t="s">
        <v>10</v>
      </c>
      <c r="X1462" s="13" t="s">
        <v>51</v>
      </c>
      <c r="Y1462" s="14">
        <f>VLOOKUP(B1462,'2. n_obs_id1'!$A:$B,2,FALSE)</f>
        <v>77</v>
      </c>
      <c r="Z1462" s="14">
        <f>IF(ISERROR(VLOOKUP(C1462,'2. n_obs_id1'!$A:$B,2,FALSE)),0,VLOOKUP(C1462,'2. n_obs_id1'!$A:$B,2,FALSE))</f>
        <v>58</v>
      </c>
    </row>
    <row r="1463" spans="1:26" x14ac:dyDescent="0.2">
      <c r="A1463">
        <v>1462</v>
      </c>
      <c r="B1463" t="s">
        <v>133</v>
      </c>
      <c r="C1463" t="s">
        <v>154</v>
      </c>
      <c r="D1463">
        <v>1</v>
      </c>
      <c r="E1463">
        <v>0</v>
      </c>
      <c r="F1463">
        <v>2</v>
      </c>
      <c r="G1463">
        <v>1</v>
      </c>
      <c r="H1463" s="7">
        <v>1</v>
      </c>
      <c r="I1463" s="7">
        <v>0</v>
      </c>
      <c r="J1463" t="s">
        <v>2</v>
      </c>
      <c r="K1463" t="s">
        <v>2</v>
      </c>
      <c r="L1463" t="s">
        <v>6</v>
      </c>
      <c r="M1463" t="s">
        <v>4</v>
      </c>
      <c r="N1463" s="1">
        <v>87.272727272727266</v>
      </c>
      <c r="O1463" s="1">
        <v>60.166666666666664</v>
      </c>
      <c r="P1463" s="1">
        <v>47.381430961928537</v>
      </c>
      <c r="Q1463" s="1">
        <v>46.872166581031863</v>
      </c>
      <c r="R1463" s="1">
        <v>48.399477429557052</v>
      </c>
      <c r="S1463" s="1">
        <v>38.502524349691555</v>
      </c>
      <c r="T1463" s="1">
        <v>-1.0180464676285155</v>
      </c>
      <c r="U1463" s="1">
        <v>8.3696422313403076</v>
      </c>
      <c r="V1463" s="13">
        <v>2014</v>
      </c>
      <c r="W1463" s="13" t="s">
        <v>10</v>
      </c>
      <c r="X1463" s="13" t="s">
        <v>58</v>
      </c>
      <c r="Y1463" s="14">
        <f>VLOOKUP(B1463,'2. n_obs_id1'!$A:$B,2,FALSE)</f>
        <v>84</v>
      </c>
      <c r="Z1463" s="14">
        <f>IF(ISERROR(VLOOKUP(C1463,'2. n_obs_id1'!$A:$B,2,FALSE)),0,VLOOKUP(C1463,'2. n_obs_id1'!$A:$B,2,FALSE))</f>
        <v>158</v>
      </c>
    </row>
    <row r="1464" spans="1:26" x14ac:dyDescent="0.2">
      <c r="A1464">
        <v>1463</v>
      </c>
      <c r="B1464" t="s">
        <v>134</v>
      </c>
      <c r="C1464" t="s">
        <v>151</v>
      </c>
      <c r="D1464">
        <v>1</v>
      </c>
      <c r="E1464">
        <v>0</v>
      </c>
      <c r="F1464">
        <v>2</v>
      </c>
      <c r="G1464">
        <v>1</v>
      </c>
      <c r="H1464" s="7">
        <v>1</v>
      </c>
      <c r="I1464" s="7">
        <v>0</v>
      </c>
      <c r="J1464" t="s">
        <v>3</v>
      </c>
      <c r="K1464" t="s">
        <v>3</v>
      </c>
      <c r="L1464" t="s">
        <v>6</v>
      </c>
      <c r="M1464" t="s">
        <v>4</v>
      </c>
      <c r="N1464" s="1">
        <v>90.285714285714292</v>
      </c>
      <c r="O1464" s="1">
        <v>75.785714285714292</v>
      </c>
      <c r="P1464" s="1">
        <v>0</v>
      </c>
      <c r="Q1464" s="1">
        <v>58.898217290508889</v>
      </c>
      <c r="R1464" s="1">
        <v>27.537942075366431</v>
      </c>
      <c r="S1464" s="1">
        <v>52.284737795292884</v>
      </c>
      <c r="T1464" s="1">
        <v>-27.537942075366431</v>
      </c>
      <c r="U1464" s="1">
        <v>6.613479495216005</v>
      </c>
      <c r="V1464" s="13">
        <v>2014</v>
      </c>
      <c r="W1464" s="13" t="s">
        <v>10</v>
      </c>
      <c r="X1464" s="13" t="s">
        <v>67</v>
      </c>
      <c r="Y1464" s="14">
        <f>VLOOKUP(B1464,'2. n_obs_id1'!$A:$B,2,FALSE)</f>
        <v>142</v>
      </c>
      <c r="Z1464" s="14">
        <f>IF(ISERROR(VLOOKUP(C1464,'2. n_obs_id1'!$A:$B,2,FALSE)),0,VLOOKUP(C1464,'2. n_obs_id1'!$A:$B,2,FALSE))</f>
        <v>128</v>
      </c>
    </row>
    <row r="1465" spans="1:26" x14ac:dyDescent="0.2">
      <c r="A1465">
        <v>1464</v>
      </c>
      <c r="B1465" t="s">
        <v>134</v>
      </c>
      <c r="C1465" t="s">
        <v>154</v>
      </c>
      <c r="D1465">
        <v>1</v>
      </c>
      <c r="E1465">
        <v>0</v>
      </c>
      <c r="F1465">
        <v>2</v>
      </c>
      <c r="G1465">
        <v>1</v>
      </c>
      <c r="H1465" s="7">
        <v>1</v>
      </c>
      <c r="I1465" s="7">
        <v>0</v>
      </c>
      <c r="J1465" t="s">
        <v>3</v>
      </c>
      <c r="K1465" t="s">
        <v>2</v>
      </c>
      <c r="L1465" t="s">
        <v>6</v>
      </c>
      <c r="M1465" t="s">
        <v>4</v>
      </c>
      <c r="N1465" s="1">
        <v>90.285714285714292</v>
      </c>
      <c r="O1465" s="1">
        <v>60.166666666666664</v>
      </c>
      <c r="P1465" s="1">
        <v>18.027756377319946</v>
      </c>
      <c r="Q1465" s="1">
        <v>46.872166581031863</v>
      </c>
      <c r="R1465" s="1">
        <v>27.537942075366431</v>
      </c>
      <c r="S1465" s="1">
        <v>38.502524349691555</v>
      </c>
      <c r="T1465" s="1">
        <v>-9.5101856980464845</v>
      </c>
      <c r="U1465" s="1">
        <v>8.3696422313403076</v>
      </c>
      <c r="V1465" s="13">
        <v>2014</v>
      </c>
      <c r="W1465" s="13" t="s">
        <v>10</v>
      </c>
      <c r="X1465" s="13" t="s">
        <v>58</v>
      </c>
      <c r="Y1465" s="14">
        <f>VLOOKUP(B1465,'2. n_obs_id1'!$A:$B,2,FALSE)</f>
        <v>142</v>
      </c>
      <c r="Z1465" s="14">
        <f>IF(ISERROR(VLOOKUP(C1465,'2. n_obs_id1'!$A:$B,2,FALSE)),0,VLOOKUP(C1465,'2. n_obs_id1'!$A:$B,2,FALSE))</f>
        <v>158</v>
      </c>
    </row>
    <row r="1466" spans="1:26" x14ac:dyDescent="0.2">
      <c r="A1466">
        <v>1465</v>
      </c>
      <c r="B1466" t="s">
        <v>153</v>
      </c>
      <c r="C1466" t="s">
        <v>156</v>
      </c>
      <c r="D1466">
        <v>0</v>
      </c>
      <c r="E1466">
        <v>1</v>
      </c>
      <c r="F1466">
        <v>1</v>
      </c>
      <c r="G1466">
        <v>2</v>
      </c>
      <c r="H1466" s="7">
        <v>0</v>
      </c>
      <c r="I1466" s="7">
        <v>1</v>
      </c>
      <c r="J1466" t="s">
        <v>3</v>
      </c>
      <c r="K1466" t="s">
        <v>2</v>
      </c>
      <c r="L1466" t="s">
        <v>4</v>
      </c>
      <c r="M1466" t="s">
        <v>4</v>
      </c>
      <c r="N1466" s="1">
        <v>65</v>
      </c>
      <c r="O1466" s="1">
        <v>60.111111111111114</v>
      </c>
      <c r="P1466" s="1">
        <v>50.803543183522152</v>
      </c>
      <c r="Q1466" s="1">
        <v>29.546573405388315</v>
      </c>
      <c r="R1466" s="1">
        <v>35.422521576159134</v>
      </c>
      <c r="S1466" s="1">
        <v>20.126480852225196</v>
      </c>
      <c r="T1466" s="1">
        <v>15.381021607363017</v>
      </c>
      <c r="U1466" s="1">
        <v>9.4200925531631192</v>
      </c>
      <c r="V1466" s="13">
        <v>2014</v>
      </c>
      <c r="W1466" s="13" t="s">
        <v>33</v>
      </c>
      <c r="X1466" s="13" t="s">
        <v>54</v>
      </c>
      <c r="Y1466" s="14">
        <f>VLOOKUP(B1466,'2. n_obs_id1'!$A:$B,2,FALSE)</f>
        <v>72</v>
      </c>
      <c r="Z1466" s="14">
        <f>IF(ISERROR(VLOOKUP(C1466,'2. n_obs_id1'!$A:$B,2,FALSE)),0,VLOOKUP(C1466,'2. n_obs_id1'!$A:$B,2,FALSE))</f>
        <v>71</v>
      </c>
    </row>
    <row r="1467" spans="1:26" x14ac:dyDescent="0.2">
      <c r="A1467">
        <v>1466</v>
      </c>
      <c r="B1467" t="s">
        <v>153</v>
      </c>
      <c r="C1467" t="s">
        <v>156</v>
      </c>
      <c r="D1467">
        <v>0</v>
      </c>
      <c r="E1467">
        <v>1</v>
      </c>
      <c r="F1467">
        <v>2</v>
      </c>
      <c r="G1467">
        <v>1</v>
      </c>
      <c r="H1467" s="7">
        <v>0</v>
      </c>
      <c r="I1467" s="7">
        <v>1</v>
      </c>
      <c r="J1467" t="s">
        <v>3</v>
      </c>
      <c r="K1467" t="s">
        <v>2</v>
      </c>
      <c r="L1467" t="s">
        <v>4</v>
      </c>
      <c r="M1467" t="s">
        <v>4</v>
      </c>
      <c r="N1467" s="1">
        <v>65</v>
      </c>
      <c r="O1467" s="1">
        <v>60.111111111111114</v>
      </c>
      <c r="P1467" s="1">
        <v>50.803543183522152</v>
      </c>
      <c r="Q1467" s="1">
        <v>29.546573405388315</v>
      </c>
      <c r="R1467" s="1">
        <v>35.422521576159134</v>
      </c>
      <c r="S1467" s="1">
        <v>20.126480852225196</v>
      </c>
      <c r="T1467" s="1">
        <v>15.381021607363017</v>
      </c>
      <c r="U1467" s="1">
        <v>9.4200925531631192</v>
      </c>
      <c r="V1467" s="13">
        <v>2014</v>
      </c>
      <c r="W1467" s="13" t="s">
        <v>33</v>
      </c>
      <c r="X1467" s="13" t="s">
        <v>54</v>
      </c>
      <c r="Y1467" s="14">
        <f>VLOOKUP(B1467,'2. n_obs_id1'!$A:$B,2,FALSE)</f>
        <v>72</v>
      </c>
      <c r="Z1467" s="14">
        <f>IF(ISERROR(VLOOKUP(C1467,'2. n_obs_id1'!$A:$B,2,FALSE)),0,VLOOKUP(C1467,'2. n_obs_id1'!$A:$B,2,FALSE))</f>
        <v>71</v>
      </c>
    </row>
    <row r="1468" spans="1:26" x14ac:dyDescent="0.2">
      <c r="A1468">
        <v>1467</v>
      </c>
      <c r="B1468" t="s">
        <v>156</v>
      </c>
      <c r="C1468" t="s">
        <v>153</v>
      </c>
      <c r="D1468">
        <v>1</v>
      </c>
      <c r="E1468">
        <v>0</v>
      </c>
      <c r="F1468">
        <v>1</v>
      </c>
      <c r="G1468">
        <v>2</v>
      </c>
      <c r="H1468" s="7">
        <v>1</v>
      </c>
      <c r="I1468" s="7">
        <v>0</v>
      </c>
      <c r="J1468" t="s">
        <v>2</v>
      </c>
      <c r="K1468" t="s">
        <v>3</v>
      </c>
      <c r="L1468" t="s">
        <v>4</v>
      </c>
      <c r="M1468" t="s">
        <v>4</v>
      </c>
      <c r="N1468" s="1">
        <v>60.111111111111114</v>
      </c>
      <c r="O1468" s="1">
        <v>65</v>
      </c>
      <c r="P1468" s="1">
        <v>37.8549864614954</v>
      </c>
      <c r="Q1468" s="1">
        <v>46.010868281309364</v>
      </c>
      <c r="R1468" s="1">
        <v>19.530204156534676</v>
      </c>
      <c r="S1468" s="1">
        <v>37.794412898464323</v>
      </c>
      <c r="T1468" s="1">
        <v>18.324782304960724</v>
      </c>
      <c r="U1468" s="1">
        <v>8.2164553828450408</v>
      </c>
      <c r="V1468" s="13">
        <v>2014</v>
      </c>
      <c r="W1468" s="13" t="s">
        <v>33</v>
      </c>
      <c r="X1468" s="13" t="s">
        <v>93</v>
      </c>
      <c r="Y1468" s="14">
        <f>VLOOKUP(B1468,'2. n_obs_id1'!$A:$B,2,FALSE)</f>
        <v>71</v>
      </c>
      <c r="Z1468" s="14">
        <f>IF(ISERROR(VLOOKUP(C1468,'2. n_obs_id1'!$A:$B,2,FALSE)),0,VLOOKUP(C1468,'2. n_obs_id1'!$A:$B,2,FALSE))</f>
        <v>72</v>
      </c>
    </row>
    <row r="1469" spans="1:26" x14ac:dyDescent="0.2">
      <c r="A1469">
        <v>1468</v>
      </c>
      <c r="B1469" t="s">
        <v>156</v>
      </c>
      <c r="C1469" t="s">
        <v>153</v>
      </c>
      <c r="D1469">
        <v>1</v>
      </c>
      <c r="E1469">
        <v>0</v>
      </c>
      <c r="F1469">
        <v>2</v>
      </c>
      <c r="G1469">
        <v>1</v>
      </c>
      <c r="H1469" s="7">
        <v>1</v>
      </c>
      <c r="I1469" s="7">
        <v>0</v>
      </c>
      <c r="J1469" t="s">
        <v>2</v>
      </c>
      <c r="K1469" t="s">
        <v>3</v>
      </c>
      <c r="L1469" t="s">
        <v>4</v>
      </c>
      <c r="M1469" t="s">
        <v>4</v>
      </c>
      <c r="N1469" s="1">
        <v>60.111111111111114</v>
      </c>
      <c r="O1469" s="1">
        <v>65</v>
      </c>
      <c r="P1469" s="1">
        <v>29.546573405388315</v>
      </c>
      <c r="Q1469" s="1">
        <v>50.803543183522152</v>
      </c>
      <c r="R1469" s="1">
        <v>19.530204156534676</v>
      </c>
      <c r="S1469" s="1">
        <v>37.794412898464323</v>
      </c>
      <c r="T1469" s="1">
        <v>10.016369248853639</v>
      </c>
      <c r="U1469" s="1">
        <v>13.009130285057829</v>
      </c>
      <c r="V1469" s="13">
        <v>2014</v>
      </c>
      <c r="W1469" s="13" t="s">
        <v>33</v>
      </c>
      <c r="X1469" s="13" t="s">
        <v>54</v>
      </c>
      <c r="Y1469" s="14">
        <f>VLOOKUP(B1469,'2. n_obs_id1'!$A:$B,2,FALSE)</f>
        <v>71</v>
      </c>
      <c r="Z1469" s="14">
        <f>IF(ISERROR(VLOOKUP(C1469,'2. n_obs_id1'!$A:$B,2,FALSE)),0,VLOOKUP(C1469,'2. n_obs_id1'!$A:$B,2,FALSE))</f>
        <v>72</v>
      </c>
    </row>
    <row r="1470" spans="1:26" x14ac:dyDescent="0.2">
      <c r="A1470">
        <v>1469</v>
      </c>
      <c r="B1470" t="s">
        <v>138</v>
      </c>
      <c r="C1470" t="s">
        <v>157</v>
      </c>
      <c r="D1470">
        <v>1</v>
      </c>
      <c r="E1470">
        <v>0</v>
      </c>
      <c r="F1470">
        <v>2</v>
      </c>
      <c r="G1470">
        <v>1</v>
      </c>
      <c r="H1470" s="7">
        <v>1</v>
      </c>
      <c r="I1470" s="7">
        <v>0</v>
      </c>
      <c r="J1470" t="s">
        <v>2</v>
      </c>
      <c r="K1470" t="s">
        <v>2</v>
      </c>
      <c r="L1470" t="s">
        <v>6</v>
      </c>
      <c r="M1470" t="s">
        <v>6</v>
      </c>
      <c r="N1470" s="1">
        <v>78.857142857142861</v>
      </c>
      <c r="O1470" s="1">
        <v>81.400000000000006</v>
      </c>
      <c r="P1470" s="1">
        <v>4</v>
      </c>
      <c r="Q1470" s="1">
        <v>214.40149253211834</v>
      </c>
      <c r="R1470" s="1">
        <v>30.618777590811717</v>
      </c>
      <c r="S1470" s="1">
        <v>147.46769362274719</v>
      </c>
      <c r="T1470" s="1">
        <v>-26.618777590811717</v>
      </c>
      <c r="U1470" s="1">
        <v>66.933798909371149</v>
      </c>
      <c r="V1470" s="13">
        <v>2014</v>
      </c>
      <c r="W1470" s="13" t="s">
        <v>10</v>
      </c>
      <c r="X1470" s="13" t="s">
        <v>51</v>
      </c>
      <c r="Y1470" s="14">
        <f>VLOOKUP(B1470,'2. n_obs_id1'!$A:$B,2,FALSE)</f>
        <v>58</v>
      </c>
      <c r="Z1470" s="14">
        <f>IF(ISERROR(VLOOKUP(C1470,'2. n_obs_id1'!$A:$B,2,FALSE)),0,VLOOKUP(C1470,'2. n_obs_id1'!$A:$B,2,FALSE))</f>
        <v>70</v>
      </c>
    </row>
    <row r="1471" spans="1:26" x14ac:dyDescent="0.2">
      <c r="A1471">
        <v>1470</v>
      </c>
      <c r="B1471" t="s">
        <v>138</v>
      </c>
      <c r="C1471" t="s">
        <v>137</v>
      </c>
      <c r="D1471">
        <v>1</v>
      </c>
      <c r="E1471">
        <v>0</v>
      </c>
      <c r="F1471">
        <v>2</v>
      </c>
      <c r="G1471">
        <v>1</v>
      </c>
      <c r="H1471" s="7" t="s">
        <v>5</v>
      </c>
      <c r="I1471" s="7" t="s">
        <v>5</v>
      </c>
      <c r="J1471" t="s">
        <v>2</v>
      </c>
      <c r="K1471" t="s">
        <v>2</v>
      </c>
      <c r="L1471" t="s">
        <v>6</v>
      </c>
      <c r="M1471" t="s">
        <v>4</v>
      </c>
      <c r="N1471" s="1">
        <v>78.857142857142861</v>
      </c>
      <c r="O1471" s="1">
        <v>69.181818181818187</v>
      </c>
      <c r="P1471" s="1">
        <v>4</v>
      </c>
      <c r="Q1471" s="1">
        <v>34.058772731852805</v>
      </c>
      <c r="R1471" s="1">
        <v>30.618777590811717</v>
      </c>
      <c r="S1471" s="1">
        <v>56.420044614117785</v>
      </c>
      <c r="T1471" s="1">
        <v>-26.618777590811717</v>
      </c>
      <c r="U1471" s="1">
        <v>-22.36127188226498</v>
      </c>
      <c r="V1471" s="13">
        <v>2014</v>
      </c>
      <c r="W1471" s="13" t="s">
        <v>10</v>
      </c>
      <c r="X1471" s="13" t="s">
        <v>51</v>
      </c>
      <c r="Y1471" s="14">
        <f>VLOOKUP(B1471,'2. n_obs_id1'!$A:$B,2,FALSE)</f>
        <v>58</v>
      </c>
      <c r="Z1471" s="14">
        <f>IF(ISERROR(VLOOKUP(C1471,'2. n_obs_id1'!$A:$B,2,FALSE)),0,VLOOKUP(C1471,'2. n_obs_id1'!$A:$B,2,FALSE))</f>
        <v>77</v>
      </c>
    </row>
    <row r="1472" spans="1:26" x14ac:dyDescent="0.2">
      <c r="A1472">
        <v>1471</v>
      </c>
      <c r="B1472" t="s">
        <v>138</v>
      </c>
      <c r="C1472" t="s">
        <v>157</v>
      </c>
      <c r="D1472">
        <v>1</v>
      </c>
      <c r="E1472">
        <v>0</v>
      </c>
      <c r="F1472">
        <v>2</v>
      </c>
      <c r="G1472">
        <v>1</v>
      </c>
      <c r="H1472" s="7">
        <v>1</v>
      </c>
      <c r="I1472" s="7">
        <v>0</v>
      </c>
      <c r="J1472" t="s">
        <v>2</v>
      </c>
      <c r="K1472" t="s">
        <v>2</v>
      </c>
      <c r="L1472" t="s">
        <v>6</v>
      </c>
      <c r="M1472" t="s">
        <v>6</v>
      </c>
      <c r="N1472" s="1">
        <v>78.857142857142861</v>
      </c>
      <c r="O1472" s="1">
        <v>81.400000000000006</v>
      </c>
      <c r="P1472" s="1">
        <v>4</v>
      </c>
      <c r="Q1472" s="1">
        <v>214.40149253211834</v>
      </c>
      <c r="R1472" s="1">
        <v>30.618777590811717</v>
      </c>
      <c r="S1472" s="1">
        <v>147.46769362274719</v>
      </c>
      <c r="T1472" s="1">
        <v>-26.618777590811717</v>
      </c>
      <c r="U1472" s="1">
        <v>66.933798909371149</v>
      </c>
      <c r="V1472" s="13">
        <v>2014</v>
      </c>
      <c r="W1472" s="13" t="s">
        <v>10</v>
      </c>
      <c r="X1472" s="13" t="s">
        <v>51</v>
      </c>
      <c r="Y1472" s="14">
        <f>VLOOKUP(B1472,'2. n_obs_id1'!$A:$B,2,FALSE)</f>
        <v>58</v>
      </c>
      <c r="Z1472" s="14">
        <f>IF(ISERROR(VLOOKUP(C1472,'2. n_obs_id1'!$A:$B,2,FALSE)),0,VLOOKUP(C1472,'2. n_obs_id1'!$A:$B,2,FALSE))</f>
        <v>70</v>
      </c>
    </row>
    <row r="1473" spans="1:26" x14ac:dyDescent="0.2">
      <c r="A1473">
        <v>1472</v>
      </c>
      <c r="B1473" t="s">
        <v>138</v>
      </c>
      <c r="C1473" t="s">
        <v>99</v>
      </c>
      <c r="D1473">
        <v>1</v>
      </c>
      <c r="E1473">
        <v>0</v>
      </c>
      <c r="F1473">
        <v>2</v>
      </c>
      <c r="G1473">
        <v>1</v>
      </c>
      <c r="H1473" s="7">
        <v>1</v>
      </c>
      <c r="I1473" s="7">
        <v>0</v>
      </c>
      <c r="J1473" t="s">
        <v>2</v>
      </c>
      <c r="K1473" t="s">
        <v>2</v>
      </c>
      <c r="L1473" t="s">
        <v>6</v>
      </c>
      <c r="M1473" t="s">
        <v>6</v>
      </c>
      <c r="N1473" s="1">
        <v>78.857142857142861</v>
      </c>
      <c r="O1473" s="1">
        <v>92.214285714285708</v>
      </c>
      <c r="P1473" s="1">
        <v>4</v>
      </c>
      <c r="Q1473" s="1">
        <v>105.1094667477673</v>
      </c>
      <c r="R1473" s="1">
        <v>30.618777590811717</v>
      </c>
      <c r="S1473" s="1">
        <v>51.800968279513803</v>
      </c>
      <c r="T1473" s="1">
        <v>-26.618777590811717</v>
      </c>
      <c r="U1473" s="1">
        <v>53.308498468253497</v>
      </c>
      <c r="V1473" s="13">
        <v>2014</v>
      </c>
      <c r="W1473" s="13" t="s">
        <v>10</v>
      </c>
      <c r="X1473" s="13" t="s">
        <v>51</v>
      </c>
      <c r="Y1473" s="14">
        <f>VLOOKUP(B1473,'2. n_obs_id1'!$A:$B,2,FALSE)</f>
        <v>58</v>
      </c>
      <c r="Z1473" s="14">
        <f>IF(ISERROR(VLOOKUP(C1473,'2. n_obs_id1'!$A:$B,2,FALSE)),0,VLOOKUP(C1473,'2. n_obs_id1'!$A:$B,2,FALSE))</f>
        <v>60</v>
      </c>
    </row>
    <row r="1474" spans="1:26" x14ac:dyDescent="0.2">
      <c r="A1474">
        <v>1473</v>
      </c>
      <c r="B1474" t="s">
        <v>156</v>
      </c>
      <c r="C1474" t="s">
        <v>153</v>
      </c>
      <c r="D1474">
        <v>0</v>
      </c>
      <c r="E1474">
        <v>1</v>
      </c>
      <c r="F1474">
        <v>1</v>
      </c>
      <c r="G1474">
        <v>2</v>
      </c>
      <c r="H1474" s="7">
        <v>0</v>
      </c>
      <c r="I1474" s="7">
        <v>1</v>
      </c>
      <c r="J1474" t="s">
        <v>2</v>
      </c>
      <c r="K1474" t="s">
        <v>3</v>
      </c>
      <c r="L1474" t="s">
        <v>4</v>
      </c>
      <c r="M1474" t="s">
        <v>4</v>
      </c>
      <c r="N1474" s="1">
        <v>60.111111111111114</v>
      </c>
      <c r="O1474" s="1">
        <v>65</v>
      </c>
      <c r="P1474" s="1">
        <v>52.497618993626752</v>
      </c>
      <c r="Q1474" s="1">
        <v>31.622776601683793</v>
      </c>
      <c r="R1474" s="1">
        <v>19.530204156534676</v>
      </c>
      <c r="S1474" s="1">
        <v>37.794412898464323</v>
      </c>
      <c r="T1474" s="1">
        <v>32.967414837092079</v>
      </c>
      <c r="U1474" s="1">
        <v>-6.1716362967805303</v>
      </c>
      <c r="V1474" s="13">
        <v>2014</v>
      </c>
      <c r="W1474" s="13" t="s">
        <v>33</v>
      </c>
      <c r="X1474" s="13" t="s">
        <v>41</v>
      </c>
      <c r="Y1474" s="14">
        <f>VLOOKUP(B1474,'2. n_obs_id1'!$A:$B,2,FALSE)</f>
        <v>71</v>
      </c>
      <c r="Z1474" s="14">
        <f>IF(ISERROR(VLOOKUP(C1474,'2. n_obs_id1'!$A:$B,2,FALSE)),0,VLOOKUP(C1474,'2. n_obs_id1'!$A:$B,2,FALSE))</f>
        <v>72</v>
      </c>
    </row>
    <row r="1475" spans="1:26" x14ac:dyDescent="0.2">
      <c r="A1475">
        <v>1474</v>
      </c>
      <c r="B1475" t="s">
        <v>154</v>
      </c>
      <c r="C1475" t="s">
        <v>159</v>
      </c>
      <c r="D1475">
        <v>0</v>
      </c>
      <c r="E1475">
        <v>1</v>
      </c>
      <c r="F1475">
        <v>2</v>
      </c>
      <c r="G1475">
        <v>1</v>
      </c>
      <c r="H1475" s="7">
        <v>0</v>
      </c>
      <c r="I1475" s="7">
        <v>1</v>
      </c>
      <c r="J1475" t="s">
        <v>2</v>
      </c>
      <c r="K1475" t="s">
        <v>2</v>
      </c>
      <c r="L1475" t="s">
        <v>4</v>
      </c>
      <c r="M1475" t="s">
        <v>4</v>
      </c>
      <c r="N1475" s="1">
        <v>60.166666666666664</v>
      </c>
      <c r="O1475" s="1">
        <v>63.875</v>
      </c>
      <c r="P1475" s="1">
        <v>96.664367788756579</v>
      </c>
      <c r="Q1475" s="1">
        <v>6.4031242374328485</v>
      </c>
      <c r="R1475" s="1">
        <v>38.637286496795177</v>
      </c>
      <c r="S1475" s="1">
        <v>39.163553836654089</v>
      </c>
      <c r="T1475" s="1">
        <v>58.027081291961402</v>
      </c>
      <c r="U1475" s="1">
        <v>-32.76042959922124</v>
      </c>
      <c r="V1475" s="13">
        <v>2014</v>
      </c>
      <c r="W1475" s="13" t="s">
        <v>10</v>
      </c>
      <c r="X1475" s="13" t="s">
        <v>61</v>
      </c>
      <c r="Y1475" s="14">
        <f>VLOOKUP(B1475,'2. n_obs_id1'!$A:$B,2,FALSE)</f>
        <v>158</v>
      </c>
      <c r="Z1475" s="14">
        <f>IF(ISERROR(VLOOKUP(C1475,'2. n_obs_id1'!$A:$B,2,FALSE)),0,VLOOKUP(C1475,'2. n_obs_id1'!$A:$B,2,FALSE))</f>
        <v>29</v>
      </c>
    </row>
    <row r="1476" spans="1:26" x14ac:dyDescent="0.2">
      <c r="A1476">
        <v>1475</v>
      </c>
      <c r="B1476" t="s">
        <v>151</v>
      </c>
      <c r="C1476" t="s">
        <v>154</v>
      </c>
      <c r="D1476">
        <v>1</v>
      </c>
      <c r="E1476">
        <v>0</v>
      </c>
      <c r="F1476">
        <v>2</v>
      </c>
      <c r="G1476">
        <v>1</v>
      </c>
      <c r="H1476" s="7">
        <v>1</v>
      </c>
      <c r="I1476" s="7">
        <v>0</v>
      </c>
      <c r="J1476" t="s">
        <v>3</v>
      </c>
      <c r="K1476" t="s">
        <v>2</v>
      </c>
      <c r="L1476" t="s">
        <v>4</v>
      </c>
      <c r="M1476" t="s">
        <v>4</v>
      </c>
      <c r="N1476" s="1">
        <v>75.785714285714292</v>
      </c>
      <c r="O1476" s="1">
        <v>60.166666666666664</v>
      </c>
      <c r="P1476" s="1">
        <v>23.706539182259394</v>
      </c>
      <c r="Q1476" s="1">
        <v>11.180339887498949</v>
      </c>
      <c r="R1476" s="1">
        <v>53.670982228208608</v>
      </c>
      <c r="S1476" s="1">
        <v>38.502524349691555</v>
      </c>
      <c r="T1476" s="1">
        <v>-29.964443045949213</v>
      </c>
      <c r="U1476" s="1">
        <v>-27.322184462192606</v>
      </c>
      <c r="V1476" s="13">
        <v>2014</v>
      </c>
      <c r="W1476" s="13" t="s">
        <v>10</v>
      </c>
      <c r="X1476" s="13" t="s">
        <v>76</v>
      </c>
      <c r="Y1476" s="14">
        <f>VLOOKUP(B1476,'2. n_obs_id1'!$A:$B,2,FALSE)</f>
        <v>128</v>
      </c>
      <c r="Z1476" s="14">
        <f>IF(ISERROR(VLOOKUP(C1476,'2. n_obs_id1'!$A:$B,2,FALSE)),0,VLOOKUP(C1476,'2. n_obs_id1'!$A:$B,2,FALSE))</f>
        <v>158</v>
      </c>
    </row>
    <row r="1477" spans="1:26" x14ac:dyDescent="0.2">
      <c r="A1477">
        <v>1476</v>
      </c>
      <c r="B1477" t="s">
        <v>154</v>
      </c>
      <c r="C1477" t="s">
        <v>151</v>
      </c>
      <c r="D1477">
        <v>0</v>
      </c>
      <c r="E1477">
        <v>1</v>
      </c>
      <c r="F1477">
        <v>2</v>
      </c>
      <c r="G1477">
        <v>1</v>
      </c>
      <c r="H1477" s="7">
        <v>0</v>
      </c>
      <c r="I1477" s="7">
        <v>1</v>
      </c>
      <c r="J1477" t="s">
        <v>2</v>
      </c>
      <c r="K1477" t="s">
        <v>3</v>
      </c>
      <c r="L1477" t="s">
        <v>4</v>
      </c>
      <c r="M1477" t="s">
        <v>4</v>
      </c>
      <c r="N1477" s="1">
        <v>60.166666666666664</v>
      </c>
      <c r="O1477" s="1">
        <v>75.785714285714292</v>
      </c>
      <c r="P1477" s="1">
        <v>11.180339887498949</v>
      </c>
      <c r="Q1477" s="1">
        <v>23.706539182259394</v>
      </c>
      <c r="R1477" s="1">
        <v>38.637286496795177</v>
      </c>
      <c r="S1477" s="1">
        <v>52.284737795292884</v>
      </c>
      <c r="T1477" s="1">
        <v>-27.456946609296228</v>
      </c>
      <c r="U1477" s="1">
        <v>-28.578198613033489</v>
      </c>
      <c r="V1477" s="13">
        <v>2014</v>
      </c>
      <c r="W1477" s="13" t="s">
        <v>10</v>
      </c>
      <c r="X1477" s="13" t="s">
        <v>76</v>
      </c>
      <c r="Y1477" s="14">
        <f>VLOOKUP(B1477,'2. n_obs_id1'!$A:$B,2,FALSE)</f>
        <v>158</v>
      </c>
      <c r="Z1477" s="14">
        <f>IF(ISERROR(VLOOKUP(C1477,'2. n_obs_id1'!$A:$B,2,FALSE)),0,VLOOKUP(C1477,'2. n_obs_id1'!$A:$B,2,FALSE))</f>
        <v>128</v>
      </c>
    </row>
    <row r="1478" spans="1:26" x14ac:dyDescent="0.2">
      <c r="A1478">
        <v>1477</v>
      </c>
      <c r="B1478" t="s">
        <v>154</v>
      </c>
      <c r="C1478" t="s">
        <v>151</v>
      </c>
      <c r="D1478">
        <v>0</v>
      </c>
      <c r="E1478">
        <v>1</v>
      </c>
      <c r="F1478">
        <v>2</v>
      </c>
      <c r="G1478">
        <v>1</v>
      </c>
      <c r="H1478" s="7">
        <v>0</v>
      </c>
      <c r="I1478" s="7">
        <v>1</v>
      </c>
      <c r="J1478" t="s">
        <v>2</v>
      </c>
      <c r="K1478" t="s">
        <v>3</v>
      </c>
      <c r="L1478" t="s">
        <v>4</v>
      </c>
      <c r="M1478" t="s">
        <v>4</v>
      </c>
      <c r="N1478" s="1">
        <v>60.166666666666664</v>
      </c>
      <c r="O1478" s="1">
        <v>75.785714285714292</v>
      </c>
      <c r="P1478" s="1">
        <v>11.180339887498949</v>
      </c>
      <c r="Q1478" s="1">
        <v>23.706539182259394</v>
      </c>
      <c r="R1478" s="1">
        <v>38.637286496795177</v>
      </c>
      <c r="S1478" s="1">
        <v>52.284737795292884</v>
      </c>
      <c r="T1478" s="1">
        <v>-27.456946609296228</v>
      </c>
      <c r="U1478" s="1">
        <v>-28.578198613033489</v>
      </c>
      <c r="V1478" s="13">
        <v>2014</v>
      </c>
      <c r="W1478" s="13" t="s">
        <v>10</v>
      </c>
      <c r="X1478" s="13" t="s">
        <v>76</v>
      </c>
      <c r="Y1478" s="14">
        <f>VLOOKUP(B1478,'2. n_obs_id1'!$A:$B,2,FALSE)</f>
        <v>158</v>
      </c>
      <c r="Z1478" s="14">
        <f>IF(ISERROR(VLOOKUP(C1478,'2. n_obs_id1'!$A:$B,2,FALSE)),0,VLOOKUP(C1478,'2. n_obs_id1'!$A:$B,2,FALSE))</f>
        <v>128</v>
      </c>
    </row>
    <row r="1479" spans="1:26" x14ac:dyDescent="0.2">
      <c r="A1479">
        <v>1478</v>
      </c>
      <c r="B1479" t="s">
        <v>159</v>
      </c>
      <c r="C1479" t="s">
        <v>154</v>
      </c>
      <c r="D1479">
        <v>0</v>
      </c>
      <c r="E1479">
        <v>1</v>
      </c>
      <c r="F1479">
        <v>2</v>
      </c>
      <c r="G1479">
        <v>1</v>
      </c>
      <c r="H1479" s="7">
        <v>0</v>
      </c>
      <c r="I1479" s="7">
        <v>1</v>
      </c>
      <c r="J1479" t="s">
        <v>2</v>
      </c>
      <c r="K1479" t="s">
        <v>2</v>
      </c>
      <c r="L1479" t="s">
        <v>4</v>
      </c>
      <c r="M1479" t="s">
        <v>4</v>
      </c>
      <c r="N1479" s="1">
        <v>63.875</v>
      </c>
      <c r="O1479" s="1">
        <v>60.166666666666664</v>
      </c>
      <c r="P1479" s="1">
        <v>79.624116949577527</v>
      </c>
      <c r="Q1479" s="1">
        <v>11.180339887498949</v>
      </c>
      <c r="R1479" s="1">
        <v>44.244522849940964</v>
      </c>
      <c r="S1479" s="1">
        <v>38.502524349691555</v>
      </c>
      <c r="T1479" s="1">
        <v>35.379594099636563</v>
      </c>
      <c r="U1479" s="1">
        <v>-27.322184462192606</v>
      </c>
      <c r="V1479" s="13">
        <v>2014</v>
      </c>
      <c r="W1479" s="13" t="s">
        <v>10</v>
      </c>
      <c r="X1479" s="13" t="s">
        <v>76</v>
      </c>
      <c r="Y1479" s="14">
        <f>VLOOKUP(B1479,'2. n_obs_id1'!$A:$B,2,FALSE)</f>
        <v>29</v>
      </c>
      <c r="Z1479" s="14">
        <f>IF(ISERROR(VLOOKUP(C1479,'2. n_obs_id1'!$A:$B,2,FALSE)),0,VLOOKUP(C1479,'2. n_obs_id1'!$A:$B,2,FALSE))</f>
        <v>158</v>
      </c>
    </row>
    <row r="1480" spans="1:26" x14ac:dyDescent="0.2">
      <c r="A1480">
        <v>1479</v>
      </c>
      <c r="B1480" t="s">
        <v>154</v>
      </c>
      <c r="C1480" t="s">
        <v>151</v>
      </c>
      <c r="D1480">
        <v>0</v>
      </c>
      <c r="E1480">
        <v>1</v>
      </c>
      <c r="F1480">
        <v>1</v>
      </c>
      <c r="G1480">
        <v>2</v>
      </c>
      <c r="H1480" s="7">
        <v>0</v>
      </c>
      <c r="I1480" s="7">
        <v>1</v>
      </c>
      <c r="J1480" t="s">
        <v>2</v>
      </c>
      <c r="K1480" t="s">
        <v>3</v>
      </c>
      <c r="L1480" t="s">
        <v>4</v>
      </c>
      <c r="M1480" t="s">
        <v>4</v>
      </c>
      <c r="N1480" s="1">
        <v>60.166666666666664</v>
      </c>
      <c r="O1480" s="1">
        <v>75.785714285714292</v>
      </c>
      <c r="P1480" s="1">
        <v>11.180339887498949</v>
      </c>
      <c r="Q1480" s="1">
        <v>23.706539182259394</v>
      </c>
      <c r="R1480" s="1">
        <v>38.637286496795177</v>
      </c>
      <c r="S1480" s="1">
        <v>52.284737795292884</v>
      </c>
      <c r="T1480" s="1">
        <v>-27.456946609296228</v>
      </c>
      <c r="U1480" s="1">
        <v>-28.578198613033489</v>
      </c>
      <c r="V1480" s="13">
        <v>2014</v>
      </c>
      <c r="W1480" s="13" t="s">
        <v>10</v>
      </c>
      <c r="X1480" s="13" t="s">
        <v>76</v>
      </c>
      <c r="Y1480" s="14">
        <f>VLOOKUP(B1480,'2. n_obs_id1'!$A:$B,2,FALSE)</f>
        <v>158</v>
      </c>
      <c r="Z1480" s="14">
        <f>IF(ISERROR(VLOOKUP(C1480,'2. n_obs_id1'!$A:$B,2,FALSE)),0,VLOOKUP(C1480,'2. n_obs_id1'!$A:$B,2,FALSE))</f>
        <v>128</v>
      </c>
    </row>
    <row r="1481" spans="1:26" x14ac:dyDescent="0.2">
      <c r="A1481">
        <v>1480</v>
      </c>
      <c r="B1481" t="s">
        <v>154</v>
      </c>
      <c r="C1481" t="s">
        <v>151</v>
      </c>
      <c r="D1481">
        <v>0</v>
      </c>
      <c r="E1481">
        <v>1</v>
      </c>
      <c r="F1481">
        <v>2</v>
      </c>
      <c r="G1481">
        <v>1</v>
      </c>
      <c r="H1481" s="7">
        <v>0</v>
      </c>
      <c r="I1481" s="7">
        <v>1</v>
      </c>
      <c r="J1481" t="s">
        <v>2</v>
      </c>
      <c r="K1481" t="s">
        <v>3</v>
      </c>
      <c r="L1481" t="s">
        <v>4</v>
      </c>
      <c r="M1481" t="s">
        <v>4</v>
      </c>
      <c r="N1481" s="1">
        <v>60.166666666666664</v>
      </c>
      <c r="O1481" s="1">
        <v>75.785714285714292</v>
      </c>
      <c r="P1481" s="1">
        <v>11.180339887498949</v>
      </c>
      <c r="Q1481" s="1">
        <v>23.706539182259394</v>
      </c>
      <c r="R1481" s="1">
        <v>38.637286496795177</v>
      </c>
      <c r="S1481" s="1">
        <v>52.284737795292884</v>
      </c>
      <c r="T1481" s="1">
        <v>-27.456946609296228</v>
      </c>
      <c r="U1481" s="1">
        <v>-28.578198613033489</v>
      </c>
      <c r="V1481" s="13">
        <v>2014</v>
      </c>
      <c r="W1481" s="13" t="s">
        <v>10</v>
      </c>
      <c r="X1481" s="13" t="s">
        <v>76</v>
      </c>
      <c r="Y1481" s="14">
        <f>VLOOKUP(B1481,'2. n_obs_id1'!$A:$B,2,FALSE)</f>
        <v>158</v>
      </c>
      <c r="Z1481" s="14">
        <f>IF(ISERROR(VLOOKUP(C1481,'2. n_obs_id1'!$A:$B,2,FALSE)),0,VLOOKUP(C1481,'2. n_obs_id1'!$A:$B,2,FALSE))</f>
        <v>128</v>
      </c>
    </row>
    <row r="1482" spans="1:26" x14ac:dyDescent="0.2">
      <c r="A1482">
        <v>1481</v>
      </c>
      <c r="B1482" t="s">
        <v>151</v>
      </c>
      <c r="C1482" t="s">
        <v>159</v>
      </c>
      <c r="D1482">
        <v>1</v>
      </c>
      <c r="E1482">
        <v>0</v>
      </c>
      <c r="F1482">
        <v>2</v>
      </c>
      <c r="G1482">
        <v>1</v>
      </c>
      <c r="H1482" s="7">
        <v>1</v>
      </c>
      <c r="I1482" s="7">
        <v>0</v>
      </c>
      <c r="J1482" t="s">
        <v>3</v>
      </c>
      <c r="K1482" t="s">
        <v>2</v>
      </c>
      <c r="L1482" t="s">
        <v>4</v>
      </c>
      <c r="M1482" t="s">
        <v>4</v>
      </c>
      <c r="N1482" s="1">
        <v>75.785714285714292</v>
      </c>
      <c r="O1482" s="1">
        <v>63.875</v>
      </c>
      <c r="P1482" s="1">
        <v>9.8488578017961039</v>
      </c>
      <c r="Q1482" s="1">
        <v>65.73431371817918</v>
      </c>
      <c r="R1482" s="1">
        <v>53.670982228208608</v>
      </c>
      <c r="S1482" s="1">
        <v>39.163553836654089</v>
      </c>
      <c r="T1482" s="1">
        <v>-43.8221244264125</v>
      </c>
      <c r="U1482" s="1">
        <v>26.570759881525092</v>
      </c>
      <c r="V1482" s="13">
        <v>2014</v>
      </c>
      <c r="W1482" s="13" t="s">
        <v>10</v>
      </c>
      <c r="X1482" s="13" t="s">
        <v>94</v>
      </c>
      <c r="Y1482" s="14">
        <f>VLOOKUP(B1482,'2. n_obs_id1'!$A:$B,2,FALSE)</f>
        <v>128</v>
      </c>
      <c r="Z1482" s="14">
        <f>IF(ISERROR(VLOOKUP(C1482,'2. n_obs_id1'!$A:$B,2,FALSE)),0,VLOOKUP(C1482,'2. n_obs_id1'!$A:$B,2,FALSE))</f>
        <v>29</v>
      </c>
    </row>
    <row r="1483" spans="1:26" x14ac:dyDescent="0.2">
      <c r="A1483">
        <v>1482</v>
      </c>
      <c r="B1483" t="s">
        <v>154</v>
      </c>
      <c r="C1483" t="s">
        <v>157</v>
      </c>
      <c r="D1483">
        <v>0</v>
      </c>
      <c r="E1483">
        <v>1</v>
      </c>
      <c r="F1483">
        <v>2</v>
      </c>
      <c r="G1483">
        <v>1</v>
      </c>
      <c r="H1483" s="7">
        <v>0</v>
      </c>
      <c r="I1483" s="7">
        <v>1</v>
      </c>
      <c r="J1483" t="s">
        <v>2</v>
      </c>
      <c r="K1483" t="s">
        <v>2</v>
      </c>
      <c r="L1483" t="s">
        <v>4</v>
      </c>
      <c r="M1483" t="s">
        <v>6</v>
      </c>
      <c r="N1483" s="1">
        <v>60.166666666666664</v>
      </c>
      <c r="O1483" s="1">
        <v>81.400000000000006</v>
      </c>
      <c r="P1483" s="1">
        <v>48.548944375753422</v>
      </c>
      <c r="Q1483" s="1">
        <v>164.36848846418221</v>
      </c>
      <c r="R1483" s="1">
        <v>38.637286496795177</v>
      </c>
      <c r="S1483" s="1">
        <v>147.46769362274719</v>
      </c>
      <c r="T1483" s="1">
        <v>9.9116578789582448</v>
      </c>
      <c r="U1483" s="1">
        <v>16.900794841435015</v>
      </c>
      <c r="V1483" s="13">
        <v>2014</v>
      </c>
      <c r="W1483" s="13" t="s">
        <v>10</v>
      </c>
      <c r="X1483" s="13" t="s">
        <v>74</v>
      </c>
      <c r="Y1483" s="14">
        <f>VLOOKUP(B1483,'2. n_obs_id1'!$A:$B,2,FALSE)</f>
        <v>158</v>
      </c>
      <c r="Z1483" s="14">
        <f>IF(ISERROR(VLOOKUP(C1483,'2. n_obs_id1'!$A:$B,2,FALSE)),0,VLOOKUP(C1483,'2. n_obs_id1'!$A:$B,2,FALSE))</f>
        <v>70</v>
      </c>
    </row>
    <row r="1484" spans="1:26" x14ac:dyDescent="0.2">
      <c r="A1484">
        <v>1483</v>
      </c>
      <c r="B1484" t="s">
        <v>150</v>
      </c>
      <c r="C1484" t="s">
        <v>157</v>
      </c>
      <c r="D1484">
        <v>0</v>
      </c>
      <c r="E1484">
        <v>1</v>
      </c>
      <c r="F1484">
        <v>1</v>
      </c>
      <c r="G1484">
        <v>2</v>
      </c>
      <c r="H1484" s="7">
        <v>0</v>
      </c>
      <c r="I1484" s="7">
        <v>1</v>
      </c>
      <c r="J1484" t="s">
        <v>3</v>
      </c>
      <c r="K1484" t="s">
        <v>2</v>
      </c>
      <c r="L1484" t="s">
        <v>4</v>
      </c>
      <c r="M1484" t="s">
        <v>6</v>
      </c>
      <c r="N1484" s="1">
        <v>72.25</v>
      </c>
      <c r="O1484" s="1">
        <v>81.400000000000006</v>
      </c>
      <c r="P1484" s="1">
        <v>38.052595180880893</v>
      </c>
      <c r="Q1484" s="1">
        <v>164.36848846418221</v>
      </c>
      <c r="R1484" s="1">
        <v>34.36519945571272</v>
      </c>
      <c r="S1484" s="1">
        <v>147.46769362274719</v>
      </c>
      <c r="T1484" s="1">
        <v>3.687395725168173</v>
      </c>
      <c r="U1484" s="1">
        <v>16.900794841435015</v>
      </c>
      <c r="V1484" s="13">
        <v>2014</v>
      </c>
      <c r="W1484" s="13" t="s">
        <v>10</v>
      </c>
      <c r="X1484" s="13" t="s">
        <v>74</v>
      </c>
      <c r="Y1484" s="14">
        <f>VLOOKUP(B1484,'2. n_obs_id1'!$A:$B,2,FALSE)</f>
        <v>42</v>
      </c>
      <c r="Z1484" s="14">
        <f>IF(ISERROR(VLOOKUP(C1484,'2. n_obs_id1'!$A:$B,2,FALSE)),0,VLOOKUP(C1484,'2. n_obs_id1'!$A:$B,2,FALSE))</f>
        <v>70</v>
      </c>
    </row>
    <row r="1485" spans="1:26" x14ac:dyDescent="0.2">
      <c r="A1485">
        <v>1484</v>
      </c>
      <c r="B1485" t="s">
        <v>154</v>
      </c>
      <c r="C1485" t="s">
        <v>150</v>
      </c>
      <c r="D1485">
        <v>0</v>
      </c>
      <c r="E1485">
        <v>1</v>
      </c>
      <c r="F1485">
        <v>1</v>
      </c>
      <c r="G1485">
        <v>2</v>
      </c>
      <c r="H1485" s="7">
        <v>0</v>
      </c>
      <c r="I1485" s="7">
        <v>1</v>
      </c>
      <c r="J1485" t="s">
        <v>2</v>
      </c>
      <c r="K1485" t="s">
        <v>3</v>
      </c>
      <c r="L1485" t="s">
        <v>4</v>
      </c>
      <c r="M1485" t="s">
        <v>4</v>
      </c>
      <c r="N1485" s="1">
        <v>60.166666666666664</v>
      </c>
      <c r="O1485" s="1">
        <v>72.25</v>
      </c>
      <c r="P1485" s="1">
        <v>37.735924528226413</v>
      </c>
      <c r="Q1485" s="1">
        <v>32.756678708318397</v>
      </c>
      <c r="R1485" s="1">
        <v>38.637286496795177</v>
      </c>
      <c r="S1485" s="1">
        <v>41.301151377594778</v>
      </c>
      <c r="T1485" s="1">
        <v>-0.90136196856876438</v>
      </c>
      <c r="U1485" s="1">
        <v>-8.5444726692763808</v>
      </c>
      <c r="V1485" s="13">
        <v>2014</v>
      </c>
      <c r="W1485" s="13" t="s">
        <v>10</v>
      </c>
      <c r="X1485" s="13" t="s">
        <v>95</v>
      </c>
      <c r="Y1485" s="14">
        <f>VLOOKUP(B1485,'2. n_obs_id1'!$A:$B,2,FALSE)</f>
        <v>158</v>
      </c>
      <c r="Z1485" s="14">
        <f>IF(ISERROR(VLOOKUP(C1485,'2. n_obs_id1'!$A:$B,2,FALSE)),0,VLOOKUP(C1485,'2. n_obs_id1'!$A:$B,2,FALSE))</f>
        <v>42</v>
      </c>
    </row>
    <row r="1486" spans="1:26" x14ac:dyDescent="0.2">
      <c r="A1486">
        <v>1485</v>
      </c>
      <c r="B1486" t="s">
        <v>154</v>
      </c>
      <c r="C1486" t="s">
        <v>157</v>
      </c>
      <c r="D1486">
        <v>0</v>
      </c>
      <c r="E1486">
        <v>1</v>
      </c>
      <c r="F1486">
        <v>1</v>
      </c>
      <c r="G1486">
        <v>2</v>
      </c>
      <c r="H1486" s="7">
        <v>0</v>
      </c>
      <c r="I1486" s="7">
        <v>1</v>
      </c>
      <c r="J1486" t="s">
        <v>2</v>
      </c>
      <c r="K1486" t="s">
        <v>2</v>
      </c>
      <c r="L1486" t="s">
        <v>4</v>
      </c>
      <c r="M1486" t="s">
        <v>6</v>
      </c>
      <c r="N1486" s="1">
        <v>60.166666666666664</v>
      </c>
      <c r="O1486" s="1">
        <v>81.400000000000006</v>
      </c>
      <c r="P1486" s="1">
        <v>80.894993664626739</v>
      </c>
      <c r="Q1486" s="1">
        <v>117.04699910719626</v>
      </c>
      <c r="R1486" s="1">
        <v>38.637286496795177</v>
      </c>
      <c r="S1486" s="1">
        <v>147.46769362274719</v>
      </c>
      <c r="T1486" s="1">
        <v>42.257707167831562</v>
      </c>
      <c r="U1486" s="1">
        <v>-30.420694515550935</v>
      </c>
      <c r="V1486" s="13">
        <v>2014</v>
      </c>
      <c r="W1486" s="13" t="s">
        <v>10</v>
      </c>
      <c r="X1486" s="13" t="s">
        <v>96</v>
      </c>
      <c r="Y1486" s="14">
        <f>VLOOKUP(B1486,'2. n_obs_id1'!$A:$B,2,FALSE)</f>
        <v>158</v>
      </c>
      <c r="Z1486" s="14">
        <f>IF(ISERROR(VLOOKUP(C1486,'2. n_obs_id1'!$A:$B,2,FALSE)),0,VLOOKUP(C1486,'2. n_obs_id1'!$A:$B,2,FALSE))</f>
        <v>70</v>
      </c>
    </row>
    <row r="1487" spans="1:26" x14ac:dyDescent="0.2">
      <c r="A1487">
        <v>1486</v>
      </c>
      <c r="B1487" t="s">
        <v>99</v>
      </c>
      <c r="C1487" t="s">
        <v>166</v>
      </c>
      <c r="D1487">
        <v>0</v>
      </c>
      <c r="E1487">
        <v>1</v>
      </c>
      <c r="F1487">
        <v>1</v>
      </c>
      <c r="G1487">
        <v>2</v>
      </c>
      <c r="H1487" s="7">
        <v>0</v>
      </c>
      <c r="I1487" s="7">
        <v>1</v>
      </c>
      <c r="J1487" t="s">
        <v>2</v>
      </c>
      <c r="K1487" t="s">
        <v>3</v>
      </c>
      <c r="L1487" t="s">
        <v>6</v>
      </c>
      <c r="M1487" t="s">
        <v>4</v>
      </c>
      <c r="N1487" s="1">
        <v>92.214285714285708</v>
      </c>
      <c r="O1487" s="1">
        <v>76.666666666666671</v>
      </c>
      <c r="P1487" s="1">
        <v>53.075418038862395</v>
      </c>
      <c r="Q1487" s="1">
        <v>11.401754250991379</v>
      </c>
      <c r="R1487" s="1">
        <v>54.956700373651238</v>
      </c>
      <c r="S1487" s="1">
        <v>41.366907862338032</v>
      </c>
      <c r="T1487" s="1">
        <v>-1.8812823347888425</v>
      </c>
      <c r="U1487" s="1">
        <v>-29.965153611346651</v>
      </c>
      <c r="V1487" s="13">
        <v>2014</v>
      </c>
      <c r="W1487" s="13" t="s">
        <v>10</v>
      </c>
      <c r="X1487" s="13" t="s">
        <v>77</v>
      </c>
      <c r="Y1487" s="14">
        <f>VLOOKUP(B1487,'2. n_obs_id1'!$A:$B,2,FALSE)</f>
        <v>60</v>
      </c>
      <c r="Z1487" s="14">
        <f>IF(ISERROR(VLOOKUP(C1487,'2. n_obs_id1'!$A:$B,2,FALSE)),0,VLOOKUP(C1487,'2. n_obs_id1'!$A:$B,2,FALSE))</f>
        <v>63</v>
      </c>
    </row>
    <row r="1488" spans="1:26" x14ac:dyDescent="0.2">
      <c r="A1488">
        <v>1487</v>
      </c>
      <c r="B1488" t="s">
        <v>166</v>
      </c>
      <c r="C1488" t="s">
        <v>99</v>
      </c>
      <c r="D1488">
        <v>1</v>
      </c>
      <c r="E1488">
        <v>0</v>
      </c>
      <c r="F1488">
        <v>1</v>
      </c>
      <c r="G1488">
        <v>2</v>
      </c>
      <c r="H1488" s="7">
        <v>1</v>
      </c>
      <c r="I1488" s="7">
        <v>0</v>
      </c>
      <c r="J1488" t="s">
        <v>3</v>
      </c>
      <c r="K1488" t="s">
        <v>2</v>
      </c>
      <c r="L1488" t="s">
        <v>4</v>
      </c>
      <c r="M1488" t="s">
        <v>6</v>
      </c>
      <c r="N1488" s="1">
        <v>76.666666666666671</v>
      </c>
      <c r="O1488" s="1">
        <v>92.214285714285708</v>
      </c>
      <c r="P1488" s="1">
        <v>11.401754250991379</v>
      </c>
      <c r="Q1488" s="1">
        <v>53.075418038862395</v>
      </c>
      <c r="R1488" s="1">
        <v>44.413177614464104</v>
      </c>
      <c r="S1488" s="1">
        <v>51.800968279513803</v>
      </c>
      <c r="T1488" s="1">
        <v>-33.011423363472723</v>
      </c>
      <c r="U1488" s="1">
        <v>1.2744497593485917</v>
      </c>
      <c r="V1488" s="13">
        <v>2014</v>
      </c>
      <c r="W1488" s="13" t="s">
        <v>10</v>
      </c>
      <c r="X1488" s="13" t="s">
        <v>77</v>
      </c>
      <c r="Y1488" s="14">
        <f>VLOOKUP(B1488,'2. n_obs_id1'!$A:$B,2,FALSE)</f>
        <v>63</v>
      </c>
      <c r="Z1488" s="14">
        <f>IF(ISERROR(VLOOKUP(C1488,'2. n_obs_id1'!$A:$B,2,FALSE)),0,VLOOKUP(C1488,'2. n_obs_id1'!$A:$B,2,FALSE))</f>
        <v>60</v>
      </c>
    </row>
    <row r="1489" spans="1:26" x14ac:dyDescent="0.2">
      <c r="A1489">
        <v>1488</v>
      </c>
      <c r="B1489" t="s">
        <v>137</v>
      </c>
      <c r="C1489" t="s">
        <v>138</v>
      </c>
      <c r="D1489">
        <v>0</v>
      </c>
      <c r="E1489">
        <v>1</v>
      </c>
      <c r="F1489">
        <v>1</v>
      </c>
      <c r="G1489">
        <v>2</v>
      </c>
      <c r="H1489" s="7">
        <v>0</v>
      </c>
      <c r="I1489" s="7">
        <v>1</v>
      </c>
      <c r="J1489" t="s">
        <v>2</v>
      </c>
      <c r="K1489" t="s">
        <v>2</v>
      </c>
      <c r="L1489" t="s">
        <v>4</v>
      </c>
      <c r="M1489" t="s">
        <v>6</v>
      </c>
      <c r="N1489" s="1">
        <v>69.181818181818187</v>
      </c>
      <c r="O1489" s="1">
        <v>78.857142857142861</v>
      </c>
      <c r="P1489" s="1">
        <v>34.058772731852805</v>
      </c>
      <c r="Q1489" s="1">
        <v>4</v>
      </c>
      <c r="R1489" s="1">
        <v>58.402832169616239</v>
      </c>
      <c r="S1489" s="1">
        <v>38.572545498119524</v>
      </c>
      <c r="T1489" s="1">
        <v>-24.344059437763434</v>
      </c>
      <c r="U1489" s="1">
        <v>-34.572545498119524</v>
      </c>
      <c r="V1489" s="13">
        <v>2014</v>
      </c>
      <c r="W1489" s="13" t="s">
        <v>10</v>
      </c>
      <c r="X1489" s="13" t="s">
        <v>51</v>
      </c>
      <c r="Y1489" s="14">
        <f>VLOOKUP(B1489,'2. n_obs_id1'!$A:$B,2,FALSE)</f>
        <v>77</v>
      </c>
      <c r="Z1489" s="14">
        <f>IF(ISERROR(VLOOKUP(C1489,'2. n_obs_id1'!$A:$B,2,FALSE)),0,VLOOKUP(C1489,'2. n_obs_id1'!$A:$B,2,FALSE))</f>
        <v>58</v>
      </c>
    </row>
    <row r="1490" spans="1:26" x14ac:dyDescent="0.2">
      <c r="A1490">
        <v>1489</v>
      </c>
      <c r="B1490" t="s">
        <v>138</v>
      </c>
      <c r="C1490" t="s">
        <v>137</v>
      </c>
      <c r="D1490">
        <v>1</v>
      </c>
      <c r="E1490">
        <v>0</v>
      </c>
      <c r="F1490">
        <v>1</v>
      </c>
      <c r="G1490">
        <v>2</v>
      </c>
      <c r="H1490" s="7">
        <v>1</v>
      </c>
      <c r="I1490" s="7">
        <v>0</v>
      </c>
      <c r="J1490" t="s">
        <v>2</v>
      </c>
      <c r="K1490" t="s">
        <v>2</v>
      </c>
      <c r="L1490" t="s">
        <v>6</v>
      </c>
      <c r="M1490" t="s">
        <v>4</v>
      </c>
      <c r="N1490" s="1">
        <v>78.857142857142861</v>
      </c>
      <c r="O1490" s="1">
        <v>69.181818181818187</v>
      </c>
      <c r="P1490" s="1">
        <v>4</v>
      </c>
      <c r="Q1490" s="1">
        <v>34.058772731852805</v>
      </c>
      <c r="R1490" s="1">
        <v>30.618777590811717</v>
      </c>
      <c r="S1490" s="1">
        <v>56.420044614117785</v>
      </c>
      <c r="T1490" s="1">
        <v>-26.618777590811717</v>
      </c>
      <c r="U1490" s="1">
        <v>-22.36127188226498</v>
      </c>
      <c r="V1490" s="13">
        <v>2014</v>
      </c>
      <c r="W1490" s="13" t="s">
        <v>10</v>
      </c>
      <c r="X1490" s="13" t="s">
        <v>51</v>
      </c>
      <c r="Y1490" s="14">
        <f>VLOOKUP(B1490,'2. n_obs_id1'!$A:$B,2,FALSE)</f>
        <v>58</v>
      </c>
      <c r="Z1490" s="14">
        <f>IF(ISERROR(VLOOKUP(C1490,'2. n_obs_id1'!$A:$B,2,FALSE)),0,VLOOKUP(C1490,'2. n_obs_id1'!$A:$B,2,FALSE))</f>
        <v>77</v>
      </c>
    </row>
    <row r="1491" spans="1:26" x14ac:dyDescent="0.2">
      <c r="A1491">
        <v>1490</v>
      </c>
      <c r="B1491" t="s">
        <v>166</v>
      </c>
      <c r="C1491" t="s">
        <v>138</v>
      </c>
      <c r="D1491">
        <v>0</v>
      </c>
      <c r="E1491">
        <v>1</v>
      </c>
      <c r="F1491">
        <v>1</v>
      </c>
      <c r="G1491">
        <v>2</v>
      </c>
      <c r="H1491" s="7">
        <v>0</v>
      </c>
      <c r="I1491" s="7">
        <v>1</v>
      </c>
      <c r="J1491" t="s">
        <v>3</v>
      </c>
      <c r="K1491" t="s">
        <v>2</v>
      </c>
      <c r="L1491" t="s">
        <v>4</v>
      </c>
      <c r="M1491" t="s">
        <v>6</v>
      </c>
      <c r="N1491" s="1">
        <v>76.666666666666671</v>
      </c>
      <c r="O1491" s="1">
        <v>78.857142857142861</v>
      </c>
      <c r="P1491" s="1">
        <v>84.291162051546067</v>
      </c>
      <c r="Q1491" s="1">
        <v>4</v>
      </c>
      <c r="R1491" s="1">
        <v>44.413177614464104</v>
      </c>
      <c r="S1491" s="1">
        <v>38.572545498119524</v>
      </c>
      <c r="T1491" s="1">
        <v>39.877984437081963</v>
      </c>
      <c r="U1491" s="1">
        <v>-34.572545498119524</v>
      </c>
      <c r="V1491" s="13">
        <v>2014</v>
      </c>
      <c r="W1491" s="13" t="s">
        <v>10</v>
      </c>
      <c r="X1491" s="13" t="s">
        <v>51</v>
      </c>
      <c r="Y1491" s="14">
        <f>VLOOKUP(B1491,'2. n_obs_id1'!$A:$B,2,FALSE)</f>
        <v>63</v>
      </c>
      <c r="Z1491" s="14">
        <f>IF(ISERROR(VLOOKUP(C1491,'2. n_obs_id1'!$A:$B,2,FALSE)),0,VLOOKUP(C1491,'2. n_obs_id1'!$A:$B,2,FALSE))</f>
        <v>58</v>
      </c>
    </row>
    <row r="1492" spans="1:26" x14ac:dyDescent="0.2">
      <c r="A1492">
        <v>1491</v>
      </c>
      <c r="B1492" t="s">
        <v>157</v>
      </c>
      <c r="C1492" t="s">
        <v>154</v>
      </c>
      <c r="D1492">
        <v>1</v>
      </c>
      <c r="E1492">
        <v>0</v>
      </c>
      <c r="F1492">
        <v>1</v>
      </c>
      <c r="G1492">
        <v>2</v>
      </c>
      <c r="H1492" s="7">
        <v>1</v>
      </c>
      <c r="I1492" s="7">
        <v>0</v>
      </c>
      <c r="J1492" t="s">
        <v>2</v>
      </c>
      <c r="K1492" t="s">
        <v>2</v>
      </c>
      <c r="L1492" t="s">
        <v>6</v>
      </c>
      <c r="M1492" t="s">
        <v>4</v>
      </c>
      <c r="N1492" s="1">
        <v>81.400000000000006</v>
      </c>
      <c r="O1492" s="1">
        <v>60.166666666666664</v>
      </c>
      <c r="P1492" s="1">
        <v>113.27841806805037</v>
      </c>
      <c r="Q1492" s="1">
        <v>108.6830253535482</v>
      </c>
      <c r="R1492" s="1">
        <v>159.82581889712145</v>
      </c>
      <c r="S1492" s="1">
        <v>38.502524349691555</v>
      </c>
      <c r="T1492" s="1">
        <v>-46.54740082907108</v>
      </c>
      <c r="U1492" s="1">
        <v>70.180501003856648</v>
      </c>
      <c r="V1492" s="13">
        <v>2014</v>
      </c>
      <c r="W1492" s="13" t="s">
        <v>10</v>
      </c>
      <c r="X1492" s="13" t="s">
        <v>82</v>
      </c>
      <c r="Y1492" s="14">
        <f>VLOOKUP(B1492,'2. n_obs_id1'!$A:$B,2,FALSE)</f>
        <v>70</v>
      </c>
      <c r="Z1492" s="14">
        <f>IF(ISERROR(VLOOKUP(C1492,'2. n_obs_id1'!$A:$B,2,FALSE)),0,VLOOKUP(C1492,'2. n_obs_id1'!$A:$B,2,FALSE))</f>
        <v>158</v>
      </c>
    </row>
    <row r="1493" spans="1:26" x14ac:dyDescent="0.2">
      <c r="A1493">
        <v>1492</v>
      </c>
      <c r="B1493" t="s">
        <v>157</v>
      </c>
      <c r="C1493" t="s">
        <v>133</v>
      </c>
      <c r="D1493">
        <v>0</v>
      </c>
      <c r="E1493">
        <v>1</v>
      </c>
      <c r="F1493">
        <v>1</v>
      </c>
      <c r="G1493">
        <v>2</v>
      </c>
      <c r="H1493" s="7">
        <v>0</v>
      </c>
      <c r="I1493" s="7">
        <v>1</v>
      </c>
      <c r="J1493" t="s">
        <v>2</v>
      </c>
      <c r="K1493" t="s">
        <v>2</v>
      </c>
      <c r="L1493" t="s">
        <v>6</v>
      </c>
      <c r="M1493" t="s">
        <v>6</v>
      </c>
      <c r="N1493" s="1">
        <v>81.400000000000006</v>
      </c>
      <c r="O1493" s="1">
        <v>87.272727272727266</v>
      </c>
      <c r="P1493" s="1">
        <v>113.27841806805037</v>
      </c>
      <c r="Q1493" s="1">
        <v>31.622776601683793</v>
      </c>
      <c r="R1493" s="1">
        <v>159.82581889712145</v>
      </c>
      <c r="S1493" s="1">
        <v>47.127807489230563</v>
      </c>
      <c r="T1493" s="1">
        <v>-46.54740082907108</v>
      </c>
      <c r="U1493" s="1">
        <v>-15.50503088754677</v>
      </c>
      <c r="V1493" s="13">
        <v>2014</v>
      </c>
      <c r="W1493" s="13" t="s">
        <v>10</v>
      </c>
      <c r="X1493" s="13" t="s">
        <v>82</v>
      </c>
      <c r="Y1493" s="14">
        <f>VLOOKUP(B1493,'2. n_obs_id1'!$A:$B,2,FALSE)</f>
        <v>70</v>
      </c>
      <c r="Z1493" s="14">
        <f>IF(ISERROR(VLOOKUP(C1493,'2. n_obs_id1'!$A:$B,2,FALSE)),0,VLOOKUP(C1493,'2. n_obs_id1'!$A:$B,2,FALSE))</f>
        <v>84</v>
      </c>
    </row>
    <row r="1494" spans="1:26" x14ac:dyDescent="0.2">
      <c r="A1494">
        <v>1493</v>
      </c>
      <c r="B1494" t="s">
        <v>147</v>
      </c>
      <c r="C1494" t="s">
        <v>166</v>
      </c>
      <c r="D1494">
        <v>1</v>
      </c>
      <c r="E1494">
        <v>0</v>
      </c>
      <c r="F1494">
        <v>2</v>
      </c>
      <c r="G1494">
        <v>1</v>
      </c>
      <c r="H1494" s="7">
        <v>1</v>
      </c>
      <c r="I1494" s="7">
        <v>0</v>
      </c>
      <c r="J1494" t="s">
        <v>2</v>
      </c>
      <c r="K1494" t="s">
        <v>3</v>
      </c>
      <c r="L1494" t="s">
        <v>6</v>
      </c>
      <c r="M1494" t="s">
        <v>4</v>
      </c>
      <c r="N1494" s="1">
        <v>87.888888888888886</v>
      </c>
      <c r="O1494" s="1">
        <v>76.666666666666671</v>
      </c>
      <c r="P1494" s="1">
        <v>25.019992006393608</v>
      </c>
      <c r="Q1494" s="1">
        <v>34.438350715445125</v>
      </c>
      <c r="R1494" s="1">
        <v>15.187135483622992</v>
      </c>
      <c r="S1494" s="1">
        <v>41.366907862338032</v>
      </c>
      <c r="T1494" s="1">
        <v>9.8328565227706157</v>
      </c>
      <c r="U1494" s="1">
        <v>-6.9285571468929064</v>
      </c>
      <c r="V1494" s="13">
        <v>2014</v>
      </c>
      <c r="W1494" s="13" t="s">
        <v>10</v>
      </c>
      <c r="X1494" s="13" t="s">
        <v>97</v>
      </c>
      <c r="Y1494" s="14">
        <f>VLOOKUP(B1494,'2. n_obs_id1'!$A:$B,2,FALSE)</f>
        <v>49</v>
      </c>
      <c r="Z1494" s="14">
        <f>IF(ISERROR(VLOOKUP(C1494,'2. n_obs_id1'!$A:$B,2,FALSE)),0,VLOOKUP(C1494,'2. n_obs_id1'!$A:$B,2,FALSE))</f>
        <v>63</v>
      </c>
    </row>
    <row r="1495" spans="1:26" x14ac:dyDescent="0.2">
      <c r="A1495">
        <v>1494</v>
      </c>
      <c r="B1495" t="s">
        <v>146</v>
      </c>
      <c r="C1495" t="s">
        <v>147</v>
      </c>
      <c r="D1495">
        <v>0</v>
      </c>
      <c r="E1495">
        <v>1</v>
      </c>
      <c r="F1495">
        <v>1</v>
      </c>
      <c r="G1495">
        <v>2</v>
      </c>
      <c r="H1495" s="7">
        <v>0</v>
      </c>
      <c r="I1495" s="7">
        <v>1</v>
      </c>
      <c r="J1495" t="s">
        <v>3</v>
      </c>
      <c r="K1495" t="s">
        <v>2</v>
      </c>
      <c r="L1495" t="s">
        <v>6</v>
      </c>
      <c r="M1495" t="s">
        <v>6</v>
      </c>
      <c r="N1495" s="1">
        <v>80.333333333333329</v>
      </c>
      <c r="O1495" s="1">
        <v>87.888888888888886</v>
      </c>
      <c r="P1495" s="1">
        <v>5.8309518948453007</v>
      </c>
      <c r="Q1495" s="1">
        <v>8.4852813742385695</v>
      </c>
      <c r="R1495" s="1">
        <v>14.41907343481949</v>
      </c>
      <c r="S1495" s="1">
        <v>15.68883500618103</v>
      </c>
      <c r="T1495" s="1">
        <v>-8.588121539974189</v>
      </c>
      <c r="U1495" s="1">
        <v>-7.2035536319424605</v>
      </c>
      <c r="V1495" s="13">
        <v>2014</v>
      </c>
      <c r="W1495" s="13" t="s">
        <v>10</v>
      </c>
      <c r="X1495" s="13" t="s">
        <v>86</v>
      </c>
      <c r="Y1495" s="14">
        <f>VLOOKUP(B1495,'2. n_obs_id1'!$A:$B,2,FALSE)</f>
        <v>49</v>
      </c>
      <c r="Z1495" s="14">
        <f>IF(ISERROR(VLOOKUP(C1495,'2. n_obs_id1'!$A:$B,2,FALSE)),0,VLOOKUP(C1495,'2. n_obs_id1'!$A:$B,2,FALSE))</f>
        <v>49</v>
      </c>
    </row>
    <row r="1496" spans="1:26" x14ac:dyDescent="0.2">
      <c r="A1496">
        <v>1495</v>
      </c>
      <c r="B1496" t="s">
        <v>146</v>
      </c>
      <c r="C1496" t="s">
        <v>147</v>
      </c>
      <c r="D1496">
        <v>1</v>
      </c>
      <c r="E1496">
        <v>0</v>
      </c>
      <c r="F1496">
        <v>2</v>
      </c>
      <c r="G1496">
        <v>1</v>
      </c>
      <c r="H1496" s="7">
        <v>1</v>
      </c>
      <c r="I1496" s="7">
        <v>0</v>
      </c>
      <c r="J1496" t="s">
        <v>3</v>
      </c>
      <c r="K1496" t="s">
        <v>2</v>
      </c>
      <c r="L1496" t="s">
        <v>6</v>
      </c>
      <c r="M1496" t="s">
        <v>6</v>
      </c>
      <c r="N1496" s="1">
        <v>80.333333333333329</v>
      </c>
      <c r="O1496" s="1">
        <v>87.888888888888886</v>
      </c>
      <c r="P1496" s="1">
        <v>5.8309518948453007</v>
      </c>
      <c r="Q1496" s="1">
        <v>8.4852813742385695</v>
      </c>
      <c r="R1496" s="1">
        <v>14.41907343481949</v>
      </c>
      <c r="S1496" s="1">
        <v>15.68883500618103</v>
      </c>
      <c r="T1496" s="1">
        <v>-8.588121539974189</v>
      </c>
      <c r="U1496" s="1">
        <v>-7.2035536319424605</v>
      </c>
      <c r="V1496" s="13">
        <v>2014</v>
      </c>
      <c r="W1496" s="13" t="s">
        <v>10</v>
      </c>
      <c r="X1496" s="13" t="s">
        <v>86</v>
      </c>
      <c r="Y1496" s="14">
        <f>VLOOKUP(B1496,'2. n_obs_id1'!$A:$B,2,FALSE)</f>
        <v>49</v>
      </c>
      <c r="Z1496" s="14">
        <f>IF(ISERROR(VLOOKUP(C1496,'2. n_obs_id1'!$A:$B,2,FALSE)),0,VLOOKUP(C1496,'2. n_obs_id1'!$A:$B,2,FALSE))</f>
        <v>49</v>
      </c>
    </row>
    <row r="1497" spans="1:26" x14ac:dyDescent="0.2">
      <c r="A1497">
        <v>1496</v>
      </c>
      <c r="B1497" t="s">
        <v>147</v>
      </c>
      <c r="C1497" t="s">
        <v>146</v>
      </c>
      <c r="D1497">
        <v>0</v>
      </c>
      <c r="E1497">
        <v>1</v>
      </c>
      <c r="F1497">
        <v>2</v>
      </c>
      <c r="G1497">
        <v>1</v>
      </c>
      <c r="H1497" s="7">
        <v>1</v>
      </c>
      <c r="I1497" s="7">
        <v>0</v>
      </c>
      <c r="J1497" t="s">
        <v>2</v>
      </c>
      <c r="K1497" t="s">
        <v>3</v>
      </c>
      <c r="L1497" t="s">
        <v>6</v>
      </c>
      <c r="M1497" t="s">
        <v>6</v>
      </c>
      <c r="N1497" s="1">
        <v>87.888888888888886</v>
      </c>
      <c r="O1497" s="1">
        <v>80.333333333333329</v>
      </c>
      <c r="P1497" s="1">
        <v>8.4852813742385695</v>
      </c>
      <c r="Q1497" s="1">
        <v>5.8309518948453007</v>
      </c>
      <c r="R1497" s="1">
        <v>15.187135483622992</v>
      </c>
      <c r="S1497" s="1">
        <v>21.45114967092038</v>
      </c>
      <c r="T1497" s="1">
        <v>-6.7018541093844224</v>
      </c>
      <c r="U1497" s="1">
        <v>-15.620197776075079</v>
      </c>
      <c r="V1497" s="13">
        <v>2014</v>
      </c>
      <c r="W1497" s="13" t="s">
        <v>10</v>
      </c>
      <c r="X1497" s="13" t="s">
        <v>86</v>
      </c>
      <c r="Y1497" s="14">
        <f>VLOOKUP(B1497,'2. n_obs_id1'!$A:$B,2,FALSE)</f>
        <v>49</v>
      </c>
      <c r="Z1497" s="14">
        <f>IF(ISERROR(VLOOKUP(C1497,'2. n_obs_id1'!$A:$B,2,FALSE)),0,VLOOKUP(C1497,'2. n_obs_id1'!$A:$B,2,FALSE))</f>
        <v>49</v>
      </c>
    </row>
    <row r="1498" spans="1:26" x14ac:dyDescent="0.2">
      <c r="A1498">
        <v>1497</v>
      </c>
      <c r="B1498" t="s">
        <v>146</v>
      </c>
      <c r="C1498" t="s">
        <v>147</v>
      </c>
      <c r="D1498">
        <v>1</v>
      </c>
      <c r="E1498">
        <v>0</v>
      </c>
      <c r="F1498">
        <v>1</v>
      </c>
      <c r="G1498">
        <v>2</v>
      </c>
      <c r="H1498" s="7" t="s">
        <v>5</v>
      </c>
      <c r="I1498" s="7" t="s">
        <v>5</v>
      </c>
      <c r="J1498" t="s">
        <v>3</v>
      </c>
      <c r="K1498" t="s">
        <v>2</v>
      </c>
      <c r="L1498" t="s">
        <v>6</v>
      </c>
      <c r="M1498" t="s">
        <v>6</v>
      </c>
      <c r="N1498" s="1">
        <v>80.333333333333329</v>
      </c>
      <c r="O1498" s="1">
        <v>87.888888888888886</v>
      </c>
      <c r="P1498" s="1">
        <v>5.8309518948453007</v>
      </c>
      <c r="Q1498" s="1">
        <v>8.4852813742385695</v>
      </c>
      <c r="R1498" s="1">
        <v>14.41907343481949</v>
      </c>
      <c r="S1498" s="1">
        <v>15.68883500618103</v>
      </c>
      <c r="T1498" s="1">
        <v>-8.588121539974189</v>
      </c>
      <c r="U1498" s="1">
        <v>-7.2035536319424605</v>
      </c>
      <c r="V1498" s="13">
        <v>2014</v>
      </c>
      <c r="W1498" s="13" t="s">
        <v>10</v>
      </c>
      <c r="X1498" s="13" t="s">
        <v>86</v>
      </c>
      <c r="Y1498" s="14">
        <f>VLOOKUP(B1498,'2. n_obs_id1'!$A:$B,2,FALSE)</f>
        <v>49</v>
      </c>
      <c r="Z1498" s="14">
        <f>IF(ISERROR(VLOOKUP(C1498,'2. n_obs_id1'!$A:$B,2,FALSE)),0,VLOOKUP(C1498,'2. n_obs_id1'!$A:$B,2,FALSE))</f>
        <v>49</v>
      </c>
    </row>
    <row r="1499" spans="1:26" x14ac:dyDescent="0.2">
      <c r="A1499">
        <v>1498</v>
      </c>
      <c r="B1499" t="s">
        <v>152</v>
      </c>
      <c r="C1499" t="s">
        <v>166</v>
      </c>
      <c r="D1499">
        <v>1</v>
      </c>
      <c r="E1499">
        <v>0</v>
      </c>
      <c r="F1499">
        <v>1</v>
      </c>
      <c r="G1499">
        <v>2</v>
      </c>
      <c r="H1499" s="7">
        <v>1</v>
      </c>
      <c r="I1499" s="7">
        <v>0</v>
      </c>
      <c r="J1499" t="s">
        <v>2</v>
      </c>
      <c r="K1499" t="s">
        <v>3</v>
      </c>
      <c r="L1499" t="s">
        <v>6</v>
      </c>
      <c r="M1499" t="s">
        <v>4</v>
      </c>
      <c r="N1499" s="1">
        <v>92.333333333333329</v>
      </c>
      <c r="O1499" s="1">
        <v>76.666666666666671</v>
      </c>
      <c r="P1499" s="1">
        <v>103.36827366266692</v>
      </c>
      <c r="Q1499" s="1">
        <v>49.648766349225639</v>
      </c>
      <c r="R1499" s="1">
        <v>33.698602058570671</v>
      </c>
      <c r="S1499" s="1">
        <v>41.366907862338032</v>
      </c>
      <c r="T1499" s="1">
        <v>69.669671604096251</v>
      </c>
      <c r="U1499" s="1">
        <v>8.2818584868876073</v>
      </c>
      <c r="V1499" s="13">
        <v>2014</v>
      </c>
      <c r="W1499" s="13" t="s">
        <v>10</v>
      </c>
      <c r="X1499" s="13" t="s">
        <v>45</v>
      </c>
      <c r="Y1499" s="14">
        <f>VLOOKUP(B1499,'2. n_obs_id1'!$A:$B,2,FALSE)</f>
        <v>87</v>
      </c>
      <c r="Z1499" s="14">
        <f>IF(ISERROR(VLOOKUP(C1499,'2. n_obs_id1'!$A:$B,2,FALSE)),0,VLOOKUP(C1499,'2. n_obs_id1'!$A:$B,2,FALSE))</f>
        <v>63</v>
      </c>
    </row>
    <row r="1500" spans="1:26" x14ac:dyDescent="0.2">
      <c r="A1500">
        <v>1499</v>
      </c>
      <c r="B1500" t="s">
        <v>134</v>
      </c>
      <c r="C1500" t="s">
        <v>152</v>
      </c>
      <c r="D1500">
        <v>1</v>
      </c>
      <c r="E1500">
        <v>0</v>
      </c>
      <c r="F1500">
        <v>2</v>
      </c>
      <c r="G1500">
        <v>1</v>
      </c>
      <c r="H1500" s="7">
        <v>1</v>
      </c>
      <c r="I1500" s="7">
        <v>0</v>
      </c>
      <c r="J1500" t="s">
        <v>3</v>
      </c>
      <c r="K1500" t="s">
        <v>2</v>
      </c>
      <c r="L1500" t="s">
        <v>6</v>
      </c>
      <c r="M1500" t="s">
        <v>6</v>
      </c>
      <c r="N1500" s="1">
        <v>90.285714285714292</v>
      </c>
      <c r="O1500" s="1">
        <v>92.333333333333329</v>
      </c>
      <c r="P1500" s="1">
        <v>135.59498515800649</v>
      </c>
      <c r="Q1500" s="1">
        <v>103.36827366266692</v>
      </c>
      <c r="R1500" s="1">
        <v>27.537942075366431</v>
      </c>
      <c r="S1500" s="1">
        <v>34.012528718814842</v>
      </c>
      <c r="T1500" s="1">
        <v>108.05704308264006</v>
      </c>
      <c r="U1500" s="1">
        <v>69.355744943852073</v>
      </c>
      <c r="V1500" s="13">
        <v>2014</v>
      </c>
      <c r="W1500" s="13" t="s">
        <v>10</v>
      </c>
      <c r="X1500" s="13" t="s">
        <v>45</v>
      </c>
      <c r="Y1500" s="14">
        <f>VLOOKUP(B1500,'2. n_obs_id1'!$A:$B,2,FALSE)</f>
        <v>142</v>
      </c>
      <c r="Z1500" s="14">
        <f>IF(ISERROR(VLOOKUP(C1500,'2. n_obs_id1'!$A:$B,2,FALSE)),0,VLOOKUP(C1500,'2. n_obs_id1'!$A:$B,2,FALSE))</f>
        <v>87</v>
      </c>
    </row>
    <row r="1501" spans="1:26" x14ac:dyDescent="0.2">
      <c r="A1501">
        <v>1500</v>
      </c>
      <c r="B1501" t="s">
        <v>166</v>
      </c>
      <c r="C1501" t="s">
        <v>134</v>
      </c>
      <c r="D1501">
        <v>0</v>
      </c>
      <c r="E1501">
        <v>1</v>
      </c>
      <c r="F1501">
        <v>1</v>
      </c>
      <c r="G1501">
        <v>2</v>
      </c>
      <c r="H1501" s="7">
        <v>0</v>
      </c>
      <c r="I1501" s="7">
        <v>1</v>
      </c>
      <c r="J1501" t="s">
        <v>3</v>
      </c>
      <c r="K1501" t="s">
        <v>3</v>
      </c>
      <c r="L1501" t="s">
        <v>4</v>
      </c>
      <c r="M1501" t="s">
        <v>6</v>
      </c>
      <c r="N1501" s="1">
        <v>76.666666666666671</v>
      </c>
      <c r="O1501" s="1">
        <v>90.285714285714292</v>
      </c>
      <c r="P1501" s="1">
        <v>49.648766349225639</v>
      </c>
      <c r="Q1501" s="1">
        <v>135.59498515800649</v>
      </c>
      <c r="R1501" s="1">
        <v>44.413177614464104</v>
      </c>
      <c r="S1501" s="1">
        <v>27.13312842137822</v>
      </c>
      <c r="T1501" s="1">
        <v>5.2355887347615351</v>
      </c>
      <c r="U1501" s="1">
        <v>108.46185673662828</v>
      </c>
      <c r="V1501" s="13">
        <v>2014</v>
      </c>
      <c r="W1501" s="13" t="s">
        <v>10</v>
      </c>
      <c r="X1501" s="13" t="s">
        <v>45</v>
      </c>
      <c r="Y1501" s="14">
        <f>VLOOKUP(B1501,'2. n_obs_id1'!$A:$B,2,FALSE)</f>
        <v>63</v>
      </c>
      <c r="Z1501" s="14">
        <f>IF(ISERROR(VLOOKUP(C1501,'2. n_obs_id1'!$A:$B,2,FALSE)),0,VLOOKUP(C1501,'2. n_obs_id1'!$A:$B,2,FALSE))</f>
        <v>142</v>
      </c>
    </row>
    <row r="1502" spans="1:26" x14ac:dyDescent="0.2">
      <c r="A1502">
        <v>1501</v>
      </c>
      <c r="B1502" t="s">
        <v>152</v>
      </c>
      <c r="C1502" t="s">
        <v>134</v>
      </c>
      <c r="D1502">
        <v>0</v>
      </c>
      <c r="E1502">
        <v>1</v>
      </c>
      <c r="F1502">
        <v>2</v>
      </c>
      <c r="G1502">
        <v>1</v>
      </c>
      <c r="H1502" s="7">
        <v>0</v>
      </c>
      <c r="I1502" s="7">
        <v>1</v>
      </c>
      <c r="J1502" t="s">
        <v>2</v>
      </c>
      <c r="K1502" t="s">
        <v>3</v>
      </c>
      <c r="L1502" t="s">
        <v>6</v>
      </c>
      <c r="M1502" t="s">
        <v>6</v>
      </c>
      <c r="N1502" s="1">
        <v>92.333333333333329</v>
      </c>
      <c r="O1502" s="1">
        <v>90.285714285714292</v>
      </c>
      <c r="P1502" s="1">
        <v>103.36827366266692</v>
      </c>
      <c r="Q1502" s="1">
        <v>135.59498515800649</v>
      </c>
      <c r="R1502" s="1">
        <v>33.698602058570671</v>
      </c>
      <c r="S1502" s="1">
        <v>27.13312842137822</v>
      </c>
      <c r="T1502" s="1">
        <v>69.669671604096251</v>
      </c>
      <c r="U1502" s="1">
        <v>108.46185673662828</v>
      </c>
      <c r="V1502" s="13">
        <v>2014</v>
      </c>
      <c r="W1502" s="13" t="s">
        <v>10</v>
      </c>
      <c r="X1502" s="13" t="s">
        <v>45</v>
      </c>
      <c r="Y1502" s="14">
        <f>VLOOKUP(B1502,'2. n_obs_id1'!$A:$B,2,FALSE)</f>
        <v>87</v>
      </c>
      <c r="Z1502" s="14">
        <f>IF(ISERROR(VLOOKUP(C1502,'2. n_obs_id1'!$A:$B,2,FALSE)),0,VLOOKUP(C1502,'2. n_obs_id1'!$A:$B,2,FALSE))</f>
        <v>142</v>
      </c>
    </row>
    <row r="1503" spans="1:26" x14ac:dyDescent="0.2">
      <c r="A1503">
        <v>1502</v>
      </c>
      <c r="B1503" t="s">
        <v>119</v>
      </c>
      <c r="C1503" t="s">
        <v>164</v>
      </c>
      <c r="D1503">
        <v>1</v>
      </c>
      <c r="E1503">
        <v>0</v>
      </c>
      <c r="F1503">
        <v>1</v>
      </c>
      <c r="G1503">
        <v>2</v>
      </c>
      <c r="H1503" s="7">
        <v>0</v>
      </c>
      <c r="I1503" s="7">
        <v>1</v>
      </c>
      <c r="J1503" t="s">
        <v>2</v>
      </c>
      <c r="K1503" t="s">
        <v>2</v>
      </c>
      <c r="L1503" t="s">
        <v>6</v>
      </c>
      <c r="M1503" t="s">
        <v>4</v>
      </c>
      <c r="N1503" s="1">
        <v>90.5</v>
      </c>
      <c r="O1503" s="1">
        <v>73.833333333333329</v>
      </c>
      <c r="P1503" s="1">
        <v>14.035668847618199</v>
      </c>
      <c r="Q1503" s="1">
        <v>51.478150704935004</v>
      </c>
      <c r="R1503" s="1">
        <v>23.245159346815022</v>
      </c>
      <c r="S1503" s="1">
        <v>46.15696214512824</v>
      </c>
      <c r="T1503" s="1">
        <v>-9.2094904991968232</v>
      </c>
      <c r="U1503" s="1">
        <v>5.3211885598067639</v>
      </c>
      <c r="V1503" s="13">
        <v>2014</v>
      </c>
      <c r="W1503" s="13" t="s">
        <v>33</v>
      </c>
      <c r="X1503" s="13" t="s">
        <v>85</v>
      </c>
      <c r="Y1503" s="14">
        <f>VLOOKUP(B1503,'2. n_obs_id1'!$A:$B,2,FALSE)</f>
        <v>76</v>
      </c>
      <c r="Z1503" s="14">
        <f>IF(ISERROR(VLOOKUP(C1503,'2. n_obs_id1'!$A:$B,2,FALSE)),0,VLOOKUP(C1503,'2. n_obs_id1'!$A:$B,2,FALSE))</f>
        <v>14</v>
      </c>
    </row>
    <row r="1504" spans="1:26" x14ac:dyDescent="0.2">
      <c r="A1504">
        <v>1503</v>
      </c>
      <c r="B1504" t="s">
        <v>164</v>
      </c>
      <c r="C1504" t="s">
        <v>119</v>
      </c>
      <c r="D1504">
        <v>0</v>
      </c>
      <c r="E1504">
        <v>1</v>
      </c>
      <c r="F1504">
        <v>2</v>
      </c>
      <c r="G1504">
        <v>1</v>
      </c>
      <c r="H1504" s="7">
        <v>1</v>
      </c>
      <c r="I1504" s="7">
        <v>0</v>
      </c>
      <c r="J1504" t="s">
        <v>2</v>
      </c>
      <c r="K1504" t="s">
        <v>2</v>
      </c>
      <c r="L1504" t="s">
        <v>4</v>
      </c>
      <c r="M1504" t="s">
        <v>6</v>
      </c>
      <c r="N1504" s="1">
        <v>73.833333333333329</v>
      </c>
      <c r="O1504" s="1">
        <v>90.5</v>
      </c>
      <c r="P1504" s="1">
        <v>51.478150704935004</v>
      </c>
      <c r="Q1504" s="1">
        <v>14.035668847618199</v>
      </c>
      <c r="R1504" s="1">
        <v>45.500555558602947</v>
      </c>
      <c r="S1504" s="1">
        <v>22.753436526741513</v>
      </c>
      <c r="T1504" s="1">
        <v>5.9775951463320567</v>
      </c>
      <c r="U1504" s="1">
        <v>-8.7177676791233143</v>
      </c>
      <c r="V1504" s="13">
        <v>2014</v>
      </c>
      <c r="W1504" s="13" t="s">
        <v>33</v>
      </c>
      <c r="X1504" s="13" t="s">
        <v>85</v>
      </c>
      <c r="Y1504" s="14">
        <f>VLOOKUP(B1504,'2. n_obs_id1'!$A:$B,2,FALSE)</f>
        <v>14</v>
      </c>
      <c r="Z1504" s="14">
        <f>IF(ISERROR(VLOOKUP(C1504,'2. n_obs_id1'!$A:$B,2,FALSE)),0,VLOOKUP(C1504,'2. n_obs_id1'!$A:$B,2,FALSE))</f>
        <v>76</v>
      </c>
    </row>
    <row r="1505" spans="1:26" x14ac:dyDescent="0.2">
      <c r="A1505">
        <v>1504</v>
      </c>
      <c r="B1505" t="s">
        <v>119</v>
      </c>
      <c r="C1505" t="s">
        <v>164</v>
      </c>
      <c r="D1505">
        <v>1</v>
      </c>
      <c r="E1505">
        <v>0</v>
      </c>
      <c r="F1505">
        <v>2</v>
      </c>
      <c r="G1505">
        <v>1</v>
      </c>
      <c r="H1505" s="7">
        <v>1</v>
      </c>
      <c r="I1505" s="7">
        <v>0</v>
      </c>
      <c r="J1505" t="s">
        <v>2</v>
      </c>
      <c r="K1505" t="s">
        <v>2</v>
      </c>
      <c r="L1505" t="s">
        <v>6</v>
      </c>
      <c r="M1505" t="s">
        <v>4</v>
      </c>
      <c r="N1505" s="1">
        <v>90.5</v>
      </c>
      <c r="O1505" s="1">
        <v>73.833333333333329</v>
      </c>
      <c r="P1505" s="1">
        <v>14.035668847618199</v>
      </c>
      <c r="Q1505" s="1">
        <v>51.478150704935004</v>
      </c>
      <c r="R1505" s="1">
        <v>23.245159346815022</v>
      </c>
      <c r="S1505" s="1">
        <v>46.15696214512824</v>
      </c>
      <c r="T1505" s="1">
        <v>-9.2094904991968232</v>
      </c>
      <c r="U1505" s="1">
        <v>5.3211885598067639</v>
      </c>
      <c r="V1505" s="13">
        <v>2014</v>
      </c>
      <c r="W1505" s="13" t="s">
        <v>33</v>
      </c>
      <c r="X1505" s="13" t="s">
        <v>85</v>
      </c>
      <c r="Y1505" s="14">
        <f>VLOOKUP(B1505,'2. n_obs_id1'!$A:$B,2,FALSE)</f>
        <v>76</v>
      </c>
      <c r="Z1505" s="14">
        <f>IF(ISERROR(VLOOKUP(C1505,'2. n_obs_id1'!$A:$B,2,FALSE)),0,VLOOKUP(C1505,'2. n_obs_id1'!$A:$B,2,FALSE))</f>
        <v>14</v>
      </c>
    </row>
    <row r="1506" spans="1:26" x14ac:dyDescent="0.2">
      <c r="A1506">
        <v>1505</v>
      </c>
      <c r="B1506" t="s">
        <v>119</v>
      </c>
      <c r="C1506" t="s">
        <v>164</v>
      </c>
      <c r="D1506">
        <v>1</v>
      </c>
      <c r="E1506">
        <v>0</v>
      </c>
      <c r="F1506">
        <v>1</v>
      </c>
      <c r="G1506">
        <v>2</v>
      </c>
      <c r="H1506" s="7">
        <v>1</v>
      </c>
      <c r="I1506" s="7">
        <v>0</v>
      </c>
      <c r="J1506" t="s">
        <v>2</v>
      </c>
      <c r="K1506" t="s">
        <v>2</v>
      </c>
      <c r="L1506" t="s">
        <v>6</v>
      </c>
      <c r="M1506" t="s">
        <v>4</v>
      </c>
      <c r="N1506" s="1">
        <v>90.5</v>
      </c>
      <c r="O1506" s="1">
        <v>73.833333333333329</v>
      </c>
      <c r="P1506" s="1">
        <v>14.035668847618199</v>
      </c>
      <c r="Q1506" s="1">
        <v>51.478150704935004</v>
      </c>
      <c r="R1506" s="1">
        <v>23.245159346815022</v>
      </c>
      <c r="S1506" s="1">
        <v>46.15696214512824</v>
      </c>
      <c r="T1506" s="1">
        <v>-9.2094904991968232</v>
      </c>
      <c r="U1506" s="1">
        <v>5.3211885598067639</v>
      </c>
      <c r="V1506" s="13">
        <v>2014</v>
      </c>
      <c r="W1506" s="13" t="s">
        <v>33</v>
      </c>
      <c r="X1506" s="13" t="s">
        <v>85</v>
      </c>
      <c r="Y1506" s="14">
        <f>VLOOKUP(B1506,'2. n_obs_id1'!$A:$B,2,FALSE)</f>
        <v>76</v>
      </c>
      <c r="Z1506" s="14">
        <f>IF(ISERROR(VLOOKUP(C1506,'2. n_obs_id1'!$A:$B,2,FALSE)),0,VLOOKUP(C1506,'2. n_obs_id1'!$A:$B,2,FALSE))</f>
        <v>14</v>
      </c>
    </row>
    <row r="1507" spans="1:26" x14ac:dyDescent="0.2">
      <c r="A1507">
        <v>1506</v>
      </c>
      <c r="B1507" t="s">
        <v>164</v>
      </c>
      <c r="C1507" t="s">
        <v>119</v>
      </c>
      <c r="D1507">
        <v>0</v>
      </c>
      <c r="E1507">
        <v>1</v>
      </c>
      <c r="F1507">
        <v>1</v>
      </c>
      <c r="G1507">
        <v>2</v>
      </c>
      <c r="H1507" s="7">
        <v>0</v>
      </c>
      <c r="I1507" s="7">
        <v>1</v>
      </c>
      <c r="J1507" t="s">
        <v>2</v>
      </c>
      <c r="K1507" t="s">
        <v>2</v>
      </c>
      <c r="L1507" t="s">
        <v>4</v>
      </c>
      <c r="M1507" t="s">
        <v>6</v>
      </c>
      <c r="N1507" s="1">
        <v>73.833333333333329</v>
      </c>
      <c r="O1507" s="1">
        <v>90.5</v>
      </c>
      <c r="P1507" s="1">
        <v>51.478150704935004</v>
      </c>
      <c r="Q1507" s="1">
        <v>14.035668847618199</v>
      </c>
      <c r="R1507" s="1">
        <v>45.500555558602947</v>
      </c>
      <c r="S1507" s="1">
        <v>22.753436526741513</v>
      </c>
      <c r="T1507" s="1">
        <v>5.9775951463320567</v>
      </c>
      <c r="U1507" s="1">
        <v>-8.7177676791233143</v>
      </c>
      <c r="V1507" s="13">
        <v>2014</v>
      </c>
      <c r="W1507" s="13" t="s">
        <v>33</v>
      </c>
      <c r="X1507" s="13" t="s">
        <v>85</v>
      </c>
      <c r="Y1507" s="14">
        <f>VLOOKUP(B1507,'2. n_obs_id1'!$A:$B,2,FALSE)</f>
        <v>14</v>
      </c>
      <c r="Z1507" s="14">
        <f>IF(ISERROR(VLOOKUP(C1507,'2. n_obs_id1'!$A:$B,2,FALSE)),0,VLOOKUP(C1507,'2. n_obs_id1'!$A:$B,2,FALSE))</f>
        <v>76</v>
      </c>
    </row>
    <row r="1508" spans="1:26" x14ac:dyDescent="0.2">
      <c r="A1508">
        <v>1507</v>
      </c>
      <c r="B1508" t="s">
        <v>119</v>
      </c>
      <c r="C1508" t="s">
        <v>164</v>
      </c>
      <c r="D1508">
        <v>1</v>
      </c>
      <c r="E1508">
        <v>0</v>
      </c>
      <c r="F1508">
        <v>1</v>
      </c>
      <c r="G1508">
        <v>2</v>
      </c>
      <c r="H1508" s="7">
        <v>1</v>
      </c>
      <c r="I1508" s="7">
        <v>0</v>
      </c>
      <c r="J1508" t="s">
        <v>2</v>
      </c>
      <c r="K1508" t="s">
        <v>2</v>
      </c>
      <c r="L1508" t="s">
        <v>6</v>
      </c>
      <c r="M1508" t="s">
        <v>4</v>
      </c>
      <c r="N1508" s="1">
        <v>90.5</v>
      </c>
      <c r="O1508" s="1">
        <v>73.833333333333329</v>
      </c>
      <c r="P1508" s="1">
        <v>14.035668847618199</v>
      </c>
      <c r="Q1508" s="1">
        <v>51.478150704935004</v>
      </c>
      <c r="R1508" s="1">
        <v>23.245159346815022</v>
      </c>
      <c r="S1508" s="1">
        <v>46.15696214512824</v>
      </c>
      <c r="T1508" s="1">
        <v>-9.2094904991968232</v>
      </c>
      <c r="U1508" s="1">
        <v>5.3211885598067639</v>
      </c>
      <c r="V1508" s="13">
        <v>2014</v>
      </c>
      <c r="W1508" s="13" t="s">
        <v>33</v>
      </c>
      <c r="X1508" s="13" t="s">
        <v>85</v>
      </c>
      <c r="Y1508" s="14">
        <f>VLOOKUP(B1508,'2. n_obs_id1'!$A:$B,2,FALSE)</f>
        <v>76</v>
      </c>
      <c r="Z1508" s="14">
        <f>IF(ISERROR(VLOOKUP(C1508,'2. n_obs_id1'!$A:$B,2,FALSE)),0,VLOOKUP(C1508,'2. n_obs_id1'!$A:$B,2,FALSE))</f>
        <v>14</v>
      </c>
    </row>
    <row r="1509" spans="1:26" x14ac:dyDescent="0.2">
      <c r="A1509">
        <v>1508</v>
      </c>
      <c r="B1509" t="s">
        <v>119</v>
      </c>
      <c r="C1509" t="s">
        <v>164</v>
      </c>
      <c r="D1509">
        <v>1</v>
      </c>
      <c r="E1509">
        <v>0</v>
      </c>
      <c r="F1509">
        <v>2</v>
      </c>
      <c r="G1509">
        <v>1</v>
      </c>
      <c r="H1509" s="7">
        <v>1</v>
      </c>
      <c r="I1509" s="7">
        <v>0</v>
      </c>
      <c r="J1509" t="s">
        <v>2</v>
      </c>
      <c r="K1509" t="s">
        <v>2</v>
      </c>
      <c r="L1509" t="s">
        <v>6</v>
      </c>
      <c r="M1509" t="s">
        <v>4</v>
      </c>
      <c r="N1509" s="1">
        <v>90.5</v>
      </c>
      <c r="O1509" s="1">
        <v>73.833333333333329</v>
      </c>
      <c r="P1509" s="1">
        <v>14.035668847618199</v>
      </c>
      <c r="Q1509" s="1">
        <v>51.478150704935004</v>
      </c>
      <c r="R1509" s="1">
        <v>23.245159346815022</v>
      </c>
      <c r="S1509" s="1">
        <v>46.15696214512824</v>
      </c>
      <c r="T1509" s="1">
        <v>-9.2094904991968232</v>
      </c>
      <c r="U1509" s="1">
        <v>5.3211885598067639</v>
      </c>
      <c r="V1509" s="13">
        <v>2014</v>
      </c>
      <c r="W1509" s="13" t="s">
        <v>33</v>
      </c>
      <c r="X1509" s="13" t="s">
        <v>85</v>
      </c>
      <c r="Y1509" s="14">
        <f>VLOOKUP(B1509,'2. n_obs_id1'!$A:$B,2,FALSE)</f>
        <v>76</v>
      </c>
      <c r="Z1509" s="14">
        <f>IF(ISERROR(VLOOKUP(C1509,'2. n_obs_id1'!$A:$B,2,FALSE)),0,VLOOKUP(C1509,'2. n_obs_id1'!$A:$B,2,FALSE))</f>
        <v>14</v>
      </c>
    </row>
    <row r="1510" spans="1:26" x14ac:dyDescent="0.2">
      <c r="A1510">
        <v>1509</v>
      </c>
      <c r="B1510" t="s">
        <v>119</v>
      </c>
      <c r="C1510" t="s">
        <v>164</v>
      </c>
      <c r="D1510">
        <v>1</v>
      </c>
      <c r="E1510">
        <v>0</v>
      </c>
      <c r="F1510">
        <v>1</v>
      </c>
      <c r="G1510">
        <v>2</v>
      </c>
      <c r="H1510" s="7">
        <v>1</v>
      </c>
      <c r="I1510" s="7">
        <v>0</v>
      </c>
      <c r="J1510" t="s">
        <v>2</v>
      </c>
      <c r="K1510" t="s">
        <v>2</v>
      </c>
      <c r="L1510" t="s">
        <v>6</v>
      </c>
      <c r="M1510" t="s">
        <v>4</v>
      </c>
      <c r="N1510" s="1">
        <v>90.5</v>
      </c>
      <c r="O1510" s="1">
        <v>73.833333333333329</v>
      </c>
      <c r="P1510" s="1">
        <v>14.035668847618199</v>
      </c>
      <c r="Q1510" s="1">
        <v>51.478150704935004</v>
      </c>
      <c r="R1510" s="1">
        <v>23.245159346815022</v>
      </c>
      <c r="S1510" s="1">
        <v>46.15696214512824</v>
      </c>
      <c r="T1510" s="1">
        <v>-9.2094904991968232</v>
      </c>
      <c r="U1510" s="1">
        <v>5.3211885598067639</v>
      </c>
      <c r="V1510" s="13">
        <v>2014</v>
      </c>
      <c r="W1510" s="13" t="s">
        <v>33</v>
      </c>
      <c r="X1510" s="13" t="s">
        <v>85</v>
      </c>
      <c r="Y1510" s="14">
        <f>VLOOKUP(B1510,'2. n_obs_id1'!$A:$B,2,FALSE)</f>
        <v>76</v>
      </c>
      <c r="Z1510" s="14">
        <f>IF(ISERROR(VLOOKUP(C1510,'2. n_obs_id1'!$A:$B,2,FALSE)),0,VLOOKUP(C1510,'2. n_obs_id1'!$A:$B,2,FALSE))</f>
        <v>14</v>
      </c>
    </row>
    <row r="1511" spans="1:26" x14ac:dyDescent="0.2">
      <c r="A1511">
        <v>1510</v>
      </c>
      <c r="B1511" t="s">
        <v>112</v>
      </c>
      <c r="C1511" t="s">
        <v>145</v>
      </c>
      <c r="D1511">
        <v>0</v>
      </c>
      <c r="E1511">
        <v>1</v>
      </c>
      <c r="F1511">
        <v>1</v>
      </c>
      <c r="G1511">
        <v>2</v>
      </c>
      <c r="H1511" s="7">
        <v>0</v>
      </c>
      <c r="I1511" s="7">
        <v>1</v>
      </c>
      <c r="J1511" t="s">
        <v>2</v>
      </c>
      <c r="K1511" t="s">
        <v>3</v>
      </c>
      <c r="L1511" t="s">
        <v>6</v>
      </c>
      <c r="M1511" t="s">
        <v>6</v>
      </c>
      <c r="N1511" s="1">
        <v>81.5</v>
      </c>
      <c r="O1511" s="1">
        <v>85.928571428571431</v>
      </c>
      <c r="P1511" s="1">
        <v>75.663729752107784</v>
      </c>
      <c r="Q1511" s="1">
        <v>32.015621187164243</v>
      </c>
      <c r="R1511" s="1">
        <v>72.306326438000568</v>
      </c>
      <c r="S1511" s="1">
        <v>31.872321130091684</v>
      </c>
      <c r="T1511" s="1">
        <v>3.3574033141072164</v>
      </c>
      <c r="U1511" s="1">
        <v>0.14330005707255822</v>
      </c>
      <c r="V1511" s="13">
        <v>2014</v>
      </c>
      <c r="W1511" s="13" t="s">
        <v>33</v>
      </c>
      <c r="X1511" s="13" t="s">
        <v>38</v>
      </c>
      <c r="Y1511" s="14">
        <f>VLOOKUP(B1511,'2. n_obs_id1'!$A:$B,2,FALSE)</f>
        <v>84</v>
      </c>
      <c r="Z1511" s="14">
        <f>IF(ISERROR(VLOOKUP(C1511,'2. n_obs_id1'!$A:$B,2,FALSE)),0,VLOOKUP(C1511,'2. n_obs_id1'!$A:$B,2,FALSE))</f>
        <v>73</v>
      </c>
    </row>
    <row r="1512" spans="1:26" x14ac:dyDescent="0.2">
      <c r="A1512">
        <v>1511</v>
      </c>
      <c r="B1512" t="s">
        <v>145</v>
      </c>
      <c r="C1512" t="s">
        <v>112</v>
      </c>
      <c r="D1512">
        <v>1</v>
      </c>
      <c r="E1512">
        <v>0</v>
      </c>
      <c r="F1512">
        <v>2</v>
      </c>
      <c r="G1512">
        <v>1</v>
      </c>
      <c r="H1512" s="7">
        <v>1</v>
      </c>
      <c r="I1512" s="7">
        <v>0</v>
      </c>
      <c r="J1512" t="s">
        <v>3</v>
      </c>
      <c r="K1512" t="s">
        <v>2</v>
      </c>
      <c r="L1512" t="s">
        <v>6</v>
      </c>
      <c r="M1512" t="s">
        <v>6</v>
      </c>
      <c r="N1512" s="1">
        <v>85.928571428571431</v>
      </c>
      <c r="O1512" s="1">
        <v>81.5</v>
      </c>
      <c r="P1512" s="1">
        <v>32.015621187164243</v>
      </c>
      <c r="Q1512" s="1">
        <v>75.663729752107784</v>
      </c>
      <c r="R1512" s="1">
        <v>33.835625874539616</v>
      </c>
      <c r="S1512" s="1">
        <v>70.320375642312698</v>
      </c>
      <c r="T1512" s="1">
        <v>-1.8200046873753735</v>
      </c>
      <c r="U1512" s="1">
        <v>5.3433541097950865</v>
      </c>
      <c r="V1512" s="13">
        <v>2014</v>
      </c>
      <c r="W1512" s="13" t="s">
        <v>33</v>
      </c>
      <c r="X1512" s="13" t="s">
        <v>38</v>
      </c>
      <c r="Y1512" s="14">
        <f>VLOOKUP(B1512,'2. n_obs_id1'!$A:$B,2,FALSE)</f>
        <v>73</v>
      </c>
      <c r="Z1512" s="14">
        <f>IF(ISERROR(VLOOKUP(C1512,'2. n_obs_id1'!$A:$B,2,FALSE)),0,VLOOKUP(C1512,'2. n_obs_id1'!$A:$B,2,FALSE))</f>
        <v>84</v>
      </c>
    </row>
    <row r="1513" spans="1:26" x14ac:dyDescent="0.2">
      <c r="A1513">
        <v>1512</v>
      </c>
      <c r="B1513" t="s">
        <v>112</v>
      </c>
      <c r="C1513" t="s">
        <v>145</v>
      </c>
      <c r="D1513">
        <v>0</v>
      </c>
      <c r="E1513">
        <v>1</v>
      </c>
      <c r="F1513">
        <v>2</v>
      </c>
      <c r="G1513">
        <v>1</v>
      </c>
      <c r="H1513" s="7">
        <v>0</v>
      </c>
      <c r="I1513" s="7">
        <v>1</v>
      </c>
      <c r="J1513" t="s">
        <v>2</v>
      </c>
      <c r="K1513" t="s">
        <v>3</v>
      </c>
      <c r="L1513" t="s">
        <v>6</v>
      </c>
      <c r="M1513" t="s">
        <v>6</v>
      </c>
      <c r="N1513" s="1">
        <v>81.5</v>
      </c>
      <c r="O1513" s="1">
        <v>85.928571428571431</v>
      </c>
      <c r="P1513" s="1">
        <v>75.663729752107784</v>
      </c>
      <c r="Q1513" s="1">
        <v>32.015621187164243</v>
      </c>
      <c r="R1513" s="1">
        <v>72.306326438000568</v>
      </c>
      <c r="S1513" s="1">
        <v>31.872321130091684</v>
      </c>
      <c r="T1513" s="1">
        <v>3.3574033141072164</v>
      </c>
      <c r="U1513" s="1">
        <v>0.14330005707255822</v>
      </c>
      <c r="V1513" s="13">
        <v>2014</v>
      </c>
      <c r="W1513" s="13" t="s">
        <v>33</v>
      </c>
      <c r="X1513" s="13" t="s">
        <v>38</v>
      </c>
      <c r="Y1513" s="14">
        <f>VLOOKUP(B1513,'2. n_obs_id1'!$A:$B,2,FALSE)</f>
        <v>84</v>
      </c>
      <c r="Z1513" s="14">
        <f>IF(ISERROR(VLOOKUP(C1513,'2. n_obs_id1'!$A:$B,2,FALSE)),0,VLOOKUP(C1513,'2. n_obs_id1'!$A:$B,2,FALSE))</f>
        <v>73</v>
      </c>
    </row>
    <row r="1514" spans="1:26" x14ac:dyDescent="0.2">
      <c r="A1514">
        <v>1513</v>
      </c>
      <c r="B1514" t="s">
        <v>156</v>
      </c>
      <c r="C1514" t="s">
        <v>145</v>
      </c>
      <c r="D1514">
        <v>0</v>
      </c>
      <c r="E1514">
        <v>1</v>
      </c>
      <c r="F1514">
        <v>2</v>
      </c>
      <c r="G1514">
        <v>1</v>
      </c>
      <c r="H1514" s="7">
        <v>0</v>
      </c>
      <c r="I1514" s="7">
        <v>1</v>
      </c>
      <c r="J1514" t="s">
        <v>2</v>
      </c>
      <c r="K1514" t="s">
        <v>3</v>
      </c>
      <c r="L1514" t="s">
        <v>4</v>
      </c>
      <c r="M1514" t="s">
        <v>6</v>
      </c>
      <c r="N1514" s="1">
        <v>60.111111111111114</v>
      </c>
      <c r="O1514" s="1">
        <v>85.928571428571431</v>
      </c>
      <c r="P1514" s="1">
        <v>10</v>
      </c>
      <c r="Q1514" s="1">
        <v>32.015621187164243</v>
      </c>
      <c r="R1514" s="1">
        <v>19.530204156534676</v>
      </c>
      <c r="S1514" s="1">
        <v>31.872321130091684</v>
      </c>
      <c r="T1514" s="1">
        <v>-9.5302041565346762</v>
      </c>
      <c r="U1514" s="1">
        <v>0.14330005707255822</v>
      </c>
      <c r="V1514" s="13">
        <v>2014</v>
      </c>
      <c r="W1514" s="13" t="s">
        <v>33</v>
      </c>
      <c r="X1514" s="13" t="s">
        <v>38</v>
      </c>
      <c r="Y1514" s="14">
        <f>VLOOKUP(B1514,'2. n_obs_id1'!$A:$B,2,FALSE)</f>
        <v>71</v>
      </c>
      <c r="Z1514" s="14">
        <f>IF(ISERROR(VLOOKUP(C1514,'2. n_obs_id1'!$A:$B,2,FALSE)),0,VLOOKUP(C1514,'2. n_obs_id1'!$A:$B,2,FALSE))</f>
        <v>73</v>
      </c>
    </row>
    <row r="1515" spans="1:26" x14ac:dyDescent="0.2">
      <c r="A1515">
        <v>1514</v>
      </c>
      <c r="B1515" t="s">
        <v>145</v>
      </c>
      <c r="C1515" t="s">
        <v>156</v>
      </c>
      <c r="D1515">
        <v>1</v>
      </c>
      <c r="E1515">
        <v>0</v>
      </c>
      <c r="F1515">
        <v>1</v>
      </c>
      <c r="G1515">
        <v>2</v>
      </c>
      <c r="H1515" s="7">
        <v>1</v>
      </c>
      <c r="I1515" s="7">
        <v>0</v>
      </c>
      <c r="J1515" t="s">
        <v>3</v>
      </c>
      <c r="K1515" t="s">
        <v>2</v>
      </c>
      <c r="L1515" t="s">
        <v>6</v>
      </c>
      <c r="M1515" t="s">
        <v>4</v>
      </c>
      <c r="N1515" s="1">
        <v>85.928571428571431</v>
      </c>
      <c r="O1515" s="1">
        <v>60.111111111111114</v>
      </c>
      <c r="P1515" s="1">
        <v>32.015621187164243</v>
      </c>
      <c r="Q1515" s="1">
        <v>10</v>
      </c>
      <c r="R1515" s="1">
        <v>33.835625874539616</v>
      </c>
      <c r="S1515" s="1">
        <v>20.126480852225196</v>
      </c>
      <c r="T1515" s="1">
        <v>-1.8200046873753735</v>
      </c>
      <c r="U1515" s="1">
        <v>-10.126480852225196</v>
      </c>
      <c r="V1515" s="13">
        <v>2014</v>
      </c>
      <c r="W1515" s="13" t="s">
        <v>33</v>
      </c>
      <c r="X1515" s="13" t="s">
        <v>38</v>
      </c>
      <c r="Y1515" s="14">
        <f>VLOOKUP(B1515,'2. n_obs_id1'!$A:$B,2,FALSE)</f>
        <v>73</v>
      </c>
      <c r="Z1515" s="14">
        <f>IF(ISERROR(VLOOKUP(C1515,'2. n_obs_id1'!$A:$B,2,FALSE)),0,VLOOKUP(C1515,'2. n_obs_id1'!$A:$B,2,FALSE))</f>
        <v>71</v>
      </c>
    </row>
    <row r="1516" spans="1:26" x14ac:dyDescent="0.2">
      <c r="A1516">
        <v>1515</v>
      </c>
      <c r="B1516" t="s">
        <v>145</v>
      </c>
      <c r="C1516" t="s">
        <v>156</v>
      </c>
      <c r="D1516">
        <v>1</v>
      </c>
      <c r="E1516">
        <v>0</v>
      </c>
      <c r="F1516">
        <v>1</v>
      </c>
      <c r="G1516">
        <v>2</v>
      </c>
      <c r="H1516" s="7">
        <v>1</v>
      </c>
      <c r="I1516" s="7">
        <v>0</v>
      </c>
      <c r="J1516" t="s">
        <v>3</v>
      </c>
      <c r="K1516" t="s">
        <v>2</v>
      </c>
      <c r="L1516" t="s">
        <v>6</v>
      </c>
      <c r="M1516" t="s">
        <v>4</v>
      </c>
      <c r="N1516" s="1">
        <v>85.928571428571431</v>
      </c>
      <c r="O1516" s="1">
        <v>60.111111111111114</v>
      </c>
      <c r="P1516" s="1">
        <v>32.015621187164243</v>
      </c>
      <c r="Q1516" s="1">
        <v>10</v>
      </c>
      <c r="R1516" s="1">
        <v>33.835625874539616</v>
      </c>
      <c r="S1516" s="1">
        <v>20.126480852225196</v>
      </c>
      <c r="T1516" s="1">
        <v>-1.8200046873753735</v>
      </c>
      <c r="U1516" s="1">
        <v>-10.126480852225196</v>
      </c>
      <c r="V1516" s="13">
        <v>2014</v>
      </c>
      <c r="W1516" s="13" t="s">
        <v>33</v>
      </c>
      <c r="X1516" s="13" t="s">
        <v>38</v>
      </c>
      <c r="Y1516" s="14">
        <f>VLOOKUP(B1516,'2. n_obs_id1'!$A:$B,2,FALSE)</f>
        <v>73</v>
      </c>
      <c r="Z1516" s="14">
        <f>IF(ISERROR(VLOOKUP(C1516,'2. n_obs_id1'!$A:$B,2,FALSE)),0,VLOOKUP(C1516,'2. n_obs_id1'!$A:$B,2,FALSE))</f>
        <v>71</v>
      </c>
    </row>
    <row r="1517" spans="1:26" x14ac:dyDescent="0.2">
      <c r="A1517">
        <v>1516</v>
      </c>
      <c r="B1517" t="s">
        <v>112</v>
      </c>
      <c r="C1517" t="s">
        <v>156</v>
      </c>
      <c r="D1517">
        <v>1</v>
      </c>
      <c r="E1517">
        <v>0</v>
      </c>
      <c r="F1517">
        <v>2</v>
      </c>
      <c r="G1517">
        <v>1</v>
      </c>
      <c r="H1517" s="7">
        <v>1</v>
      </c>
      <c r="I1517" s="7">
        <v>0</v>
      </c>
      <c r="J1517" t="s">
        <v>2</v>
      </c>
      <c r="K1517" t="s">
        <v>2</v>
      </c>
      <c r="L1517" t="s">
        <v>6</v>
      </c>
      <c r="M1517" t="s">
        <v>4</v>
      </c>
      <c r="N1517" s="1">
        <v>81.5</v>
      </c>
      <c r="O1517" s="1">
        <v>60.111111111111114</v>
      </c>
      <c r="P1517" s="1">
        <v>75.663729752107784</v>
      </c>
      <c r="Q1517" s="1">
        <v>10</v>
      </c>
      <c r="R1517" s="1">
        <v>72.306326438000568</v>
      </c>
      <c r="S1517" s="1">
        <v>20.126480852225196</v>
      </c>
      <c r="T1517" s="1">
        <v>3.3574033141072164</v>
      </c>
      <c r="U1517" s="1">
        <v>-10.126480852225196</v>
      </c>
      <c r="V1517" s="13">
        <v>2014</v>
      </c>
      <c r="W1517" s="13" t="s">
        <v>33</v>
      </c>
      <c r="X1517" s="13" t="s">
        <v>38</v>
      </c>
      <c r="Y1517" s="14">
        <f>VLOOKUP(B1517,'2. n_obs_id1'!$A:$B,2,FALSE)</f>
        <v>84</v>
      </c>
      <c r="Z1517" s="14">
        <f>IF(ISERROR(VLOOKUP(C1517,'2. n_obs_id1'!$A:$B,2,FALSE)),0,VLOOKUP(C1517,'2. n_obs_id1'!$A:$B,2,FALSE))</f>
        <v>71</v>
      </c>
    </row>
    <row r="1518" spans="1:26" x14ac:dyDescent="0.2">
      <c r="A1518">
        <v>1517</v>
      </c>
      <c r="B1518" t="s">
        <v>156</v>
      </c>
      <c r="C1518" t="s">
        <v>112</v>
      </c>
      <c r="D1518">
        <v>0</v>
      </c>
      <c r="E1518">
        <v>1</v>
      </c>
      <c r="F1518">
        <v>2</v>
      </c>
      <c r="G1518">
        <v>1</v>
      </c>
      <c r="H1518" s="7">
        <v>0</v>
      </c>
      <c r="I1518" s="7">
        <v>1</v>
      </c>
      <c r="J1518" t="s">
        <v>2</v>
      </c>
      <c r="K1518" t="s">
        <v>2</v>
      </c>
      <c r="L1518" t="s">
        <v>4</v>
      </c>
      <c r="M1518" t="s">
        <v>6</v>
      </c>
      <c r="N1518" s="1">
        <v>60.111111111111114</v>
      </c>
      <c r="O1518" s="1">
        <v>81.5</v>
      </c>
      <c r="P1518" s="1">
        <v>10</v>
      </c>
      <c r="Q1518" s="1">
        <v>75.663729752107784</v>
      </c>
      <c r="R1518" s="1">
        <v>19.530204156534676</v>
      </c>
      <c r="S1518" s="1">
        <v>70.320375642312698</v>
      </c>
      <c r="T1518" s="1">
        <v>-9.5302041565346762</v>
      </c>
      <c r="U1518" s="1">
        <v>5.3433541097950865</v>
      </c>
      <c r="V1518" s="13">
        <v>2014</v>
      </c>
      <c r="W1518" s="13" t="s">
        <v>33</v>
      </c>
      <c r="X1518" s="13" t="s">
        <v>38</v>
      </c>
      <c r="Y1518" s="14">
        <f>VLOOKUP(B1518,'2. n_obs_id1'!$A:$B,2,FALSE)</f>
        <v>71</v>
      </c>
      <c r="Z1518" s="14">
        <f>IF(ISERROR(VLOOKUP(C1518,'2. n_obs_id1'!$A:$B,2,FALSE)),0,VLOOKUP(C1518,'2. n_obs_id1'!$A:$B,2,FALSE))</f>
        <v>84</v>
      </c>
    </row>
    <row r="1519" spans="1:26" x14ac:dyDescent="0.2">
      <c r="A1519">
        <v>1518</v>
      </c>
      <c r="B1519" t="s">
        <v>145</v>
      </c>
      <c r="C1519" t="s">
        <v>112</v>
      </c>
      <c r="D1519">
        <v>1</v>
      </c>
      <c r="E1519">
        <v>0</v>
      </c>
      <c r="F1519">
        <v>2</v>
      </c>
      <c r="G1519">
        <v>1</v>
      </c>
      <c r="H1519" s="7">
        <v>1</v>
      </c>
      <c r="I1519" s="7">
        <v>0</v>
      </c>
      <c r="J1519" t="s">
        <v>3</v>
      </c>
      <c r="K1519" t="s">
        <v>2</v>
      </c>
      <c r="L1519" t="s">
        <v>6</v>
      </c>
      <c r="M1519" t="s">
        <v>6</v>
      </c>
      <c r="N1519" s="1">
        <v>85.928571428571431</v>
      </c>
      <c r="O1519" s="1">
        <v>81.5</v>
      </c>
      <c r="P1519" s="1">
        <v>32.015621187164243</v>
      </c>
      <c r="Q1519" s="1">
        <v>75.663729752107784</v>
      </c>
      <c r="R1519" s="1">
        <v>33.835625874539616</v>
      </c>
      <c r="S1519" s="1">
        <v>70.320375642312698</v>
      </c>
      <c r="T1519" s="1">
        <v>-1.8200046873753735</v>
      </c>
      <c r="U1519" s="1">
        <v>5.3433541097950865</v>
      </c>
      <c r="V1519" s="13">
        <v>2014</v>
      </c>
      <c r="W1519" s="13" t="s">
        <v>33</v>
      </c>
      <c r="X1519" s="13" t="s">
        <v>38</v>
      </c>
      <c r="Y1519" s="14">
        <f>VLOOKUP(B1519,'2. n_obs_id1'!$A:$B,2,FALSE)</f>
        <v>73</v>
      </c>
      <c r="Z1519" s="14">
        <f>IF(ISERROR(VLOOKUP(C1519,'2. n_obs_id1'!$A:$B,2,FALSE)),0,VLOOKUP(C1519,'2. n_obs_id1'!$A:$B,2,FALSE))</f>
        <v>84</v>
      </c>
    </row>
    <row r="1520" spans="1:26" x14ac:dyDescent="0.2">
      <c r="A1520">
        <v>1519</v>
      </c>
      <c r="B1520" t="s">
        <v>151</v>
      </c>
      <c r="C1520" t="s">
        <v>152</v>
      </c>
      <c r="D1520">
        <v>1</v>
      </c>
      <c r="E1520">
        <v>0</v>
      </c>
      <c r="F1520">
        <v>2</v>
      </c>
      <c r="G1520">
        <v>1</v>
      </c>
      <c r="H1520" s="7">
        <v>1</v>
      </c>
      <c r="I1520" s="7">
        <v>0</v>
      </c>
      <c r="J1520" t="s">
        <v>3</v>
      </c>
      <c r="K1520" t="s">
        <v>2</v>
      </c>
      <c r="L1520" t="s">
        <v>4</v>
      </c>
      <c r="M1520" t="s">
        <v>6</v>
      </c>
      <c r="N1520" s="1">
        <v>75.785714285714292</v>
      </c>
      <c r="O1520" s="1">
        <v>92.333333333333329</v>
      </c>
      <c r="P1520" s="1">
        <v>26.92582403567252</v>
      </c>
      <c r="Q1520" s="1">
        <v>67.97793759742936</v>
      </c>
      <c r="R1520" s="1">
        <v>53.670982228208608</v>
      </c>
      <c r="S1520" s="1">
        <v>34.012528718814842</v>
      </c>
      <c r="T1520" s="1">
        <v>-26.745158192536088</v>
      </c>
      <c r="U1520" s="1">
        <v>33.965408878614518</v>
      </c>
      <c r="V1520" s="13">
        <v>2014</v>
      </c>
      <c r="W1520" s="13" t="s">
        <v>10</v>
      </c>
      <c r="X1520" s="13" t="s">
        <v>50</v>
      </c>
      <c r="Y1520" s="14">
        <f>VLOOKUP(B1520,'2. n_obs_id1'!$A:$B,2,FALSE)</f>
        <v>128</v>
      </c>
      <c r="Z1520" s="14">
        <f>IF(ISERROR(VLOOKUP(C1520,'2. n_obs_id1'!$A:$B,2,FALSE)),0,VLOOKUP(C1520,'2. n_obs_id1'!$A:$B,2,FALSE))</f>
        <v>87</v>
      </c>
    </row>
    <row r="1521" spans="1:26" x14ac:dyDescent="0.2">
      <c r="A1521">
        <v>1520</v>
      </c>
      <c r="B1521" t="s">
        <v>151</v>
      </c>
      <c r="C1521" t="s">
        <v>154</v>
      </c>
      <c r="D1521">
        <v>1</v>
      </c>
      <c r="E1521">
        <v>0</v>
      </c>
      <c r="F1521">
        <v>2</v>
      </c>
      <c r="G1521">
        <v>1</v>
      </c>
      <c r="H1521" s="7">
        <v>1</v>
      </c>
      <c r="I1521" s="7">
        <v>0</v>
      </c>
      <c r="J1521" t="s">
        <v>3</v>
      </c>
      <c r="K1521" t="s">
        <v>2</v>
      </c>
      <c r="L1521" t="s">
        <v>4</v>
      </c>
      <c r="M1521" t="s">
        <v>4</v>
      </c>
      <c r="N1521" s="1">
        <v>75.785714285714292</v>
      </c>
      <c r="O1521" s="1">
        <v>60.166666666666664</v>
      </c>
      <c r="P1521" s="1">
        <v>26.92582403567252</v>
      </c>
      <c r="Q1521" s="1">
        <v>22.803508501982758</v>
      </c>
      <c r="R1521" s="1">
        <v>53.670982228208608</v>
      </c>
      <c r="S1521" s="1">
        <v>38.502524349691555</v>
      </c>
      <c r="T1521" s="1">
        <v>-26.745158192536088</v>
      </c>
      <c r="U1521" s="1">
        <v>-15.699015847708797</v>
      </c>
      <c r="V1521" s="13">
        <v>2014</v>
      </c>
      <c r="W1521" s="13" t="s">
        <v>10</v>
      </c>
      <c r="X1521" s="13" t="s">
        <v>50</v>
      </c>
      <c r="Y1521" s="14">
        <f>VLOOKUP(B1521,'2. n_obs_id1'!$A:$B,2,FALSE)</f>
        <v>128</v>
      </c>
      <c r="Z1521" s="14">
        <f>IF(ISERROR(VLOOKUP(C1521,'2. n_obs_id1'!$A:$B,2,FALSE)),0,VLOOKUP(C1521,'2. n_obs_id1'!$A:$B,2,FALSE))</f>
        <v>158</v>
      </c>
    </row>
    <row r="1522" spans="1:26" x14ac:dyDescent="0.2">
      <c r="A1522">
        <v>1521</v>
      </c>
      <c r="B1522" t="s">
        <v>151</v>
      </c>
      <c r="C1522" t="s">
        <v>154</v>
      </c>
      <c r="D1522">
        <v>1</v>
      </c>
      <c r="E1522">
        <v>0</v>
      </c>
      <c r="F1522">
        <v>2</v>
      </c>
      <c r="G1522">
        <v>1</v>
      </c>
      <c r="H1522" s="7">
        <v>1</v>
      </c>
      <c r="I1522" s="7">
        <v>0</v>
      </c>
      <c r="J1522" t="s">
        <v>3</v>
      </c>
      <c r="K1522" t="s">
        <v>2</v>
      </c>
      <c r="L1522" t="s">
        <v>4</v>
      </c>
      <c r="M1522" t="s">
        <v>4</v>
      </c>
      <c r="N1522" s="1">
        <v>75.785714285714292</v>
      </c>
      <c r="O1522" s="1">
        <v>60.166666666666664</v>
      </c>
      <c r="P1522" s="1">
        <v>26.92582403567252</v>
      </c>
      <c r="Q1522" s="1">
        <v>22.803508501982758</v>
      </c>
      <c r="R1522" s="1">
        <v>53.670982228208608</v>
      </c>
      <c r="S1522" s="1">
        <v>38.502524349691555</v>
      </c>
      <c r="T1522" s="1">
        <v>-26.745158192536088</v>
      </c>
      <c r="U1522" s="1">
        <v>-15.699015847708797</v>
      </c>
      <c r="V1522" s="13">
        <v>2014</v>
      </c>
      <c r="W1522" s="13" t="s">
        <v>10</v>
      </c>
      <c r="X1522" s="13" t="s">
        <v>50</v>
      </c>
      <c r="Y1522" s="14">
        <f>VLOOKUP(B1522,'2. n_obs_id1'!$A:$B,2,FALSE)</f>
        <v>128</v>
      </c>
      <c r="Z1522" s="14">
        <f>IF(ISERROR(VLOOKUP(C1522,'2. n_obs_id1'!$A:$B,2,FALSE)),0,VLOOKUP(C1522,'2. n_obs_id1'!$A:$B,2,FALSE))</f>
        <v>158</v>
      </c>
    </row>
    <row r="1523" spans="1:26" x14ac:dyDescent="0.2">
      <c r="A1523">
        <v>1522</v>
      </c>
      <c r="B1523" t="s">
        <v>154</v>
      </c>
      <c r="C1523" t="s">
        <v>151</v>
      </c>
      <c r="D1523">
        <v>0</v>
      </c>
      <c r="E1523">
        <v>1</v>
      </c>
      <c r="F1523">
        <v>1</v>
      </c>
      <c r="G1523">
        <v>2</v>
      </c>
      <c r="H1523" s="7">
        <v>0</v>
      </c>
      <c r="I1523" s="7">
        <v>1</v>
      </c>
      <c r="J1523" t="s">
        <v>2</v>
      </c>
      <c r="K1523" t="s">
        <v>3</v>
      </c>
      <c r="L1523" t="s">
        <v>4</v>
      </c>
      <c r="M1523" t="s">
        <v>4</v>
      </c>
      <c r="N1523" s="1">
        <v>60.166666666666664</v>
      </c>
      <c r="O1523" s="1">
        <v>75.785714285714292</v>
      </c>
      <c r="P1523" s="1">
        <v>22.803508501982758</v>
      </c>
      <c r="Q1523" s="1">
        <v>26.92582403567252</v>
      </c>
      <c r="R1523" s="1">
        <v>38.637286496795177</v>
      </c>
      <c r="S1523" s="1">
        <v>52.284737795292884</v>
      </c>
      <c r="T1523" s="1">
        <v>-15.833777994812419</v>
      </c>
      <c r="U1523" s="1">
        <v>-25.358913759620364</v>
      </c>
      <c r="V1523" s="13">
        <v>2014</v>
      </c>
      <c r="W1523" s="13" t="s">
        <v>10</v>
      </c>
      <c r="X1523" s="13" t="s">
        <v>50</v>
      </c>
      <c r="Y1523" s="14">
        <f>VLOOKUP(B1523,'2. n_obs_id1'!$A:$B,2,FALSE)</f>
        <v>158</v>
      </c>
      <c r="Z1523" s="14">
        <f>IF(ISERROR(VLOOKUP(C1523,'2. n_obs_id1'!$A:$B,2,FALSE)),0,VLOOKUP(C1523,'2. n_obs_id1'!$A:$B,2,FALSE))</f>
        <v>128</v>
      </c>
    </row>
    <row r="1524" spans="1:26" x14ac:dyDescent="0.2">
      <c r="A1524">
        <v>1523</v>
      </c>
      <c r="B1524" t="s">
        <v>154</v>
      </c>
      <c r="C1524" t="s">
        <v>151</v>
      </c>
      <c r="D1524">
        <v>0</v>
      </c>
      <c r="E1524">
        <v>1</v>
      </c>
      <c r="F1524">
        <v>1</v>
      </c>
      <c r="G1524">
        <v>2</v>
      </c>
      <c r="H1524" s="7">
        <v>0</v>
      </c>
      <c r="I1524" s="7">
        <v>1</v>
      </c>
      <c r="J1524" t="s">
        <v>2</v>
      </c>
      <c r="K1524" t="s">
        <v>3</v>
      </c>
      <c r="L1524" t="s">
        <v>4</v>
      </c>
      <c r="M1524" t="s">
        <v>4</v>
      </c>
      <c r="N1524" s="1">
        <v>60.166666666666664</v>
      </c>
      <c r="O1524" s="1">
        <v>75.785714285714292</v>
      </c>
      <c r="P1524" s="1">
        <v>22.803508501982758</v>
      </c>
      <c r="Q1524" s="1">
        <v>26.92582403567252</v>
      </c>
      <c r="R1524" s="1">
        <v>38.637286496795177</v>
      </c>
      <c r="S1524" s="1">
        <v>52.284737795292884</v>
      </c>
      <c r="T1524" s="1">
        <v>-15.833777994812419</v>
      </c>
      <c r="U1524" s="1">
        <v>-25.358913759620364</v>
      </c>
      <c r="V1524" s="13">
        <v>2014</v>
      </c>
      <c r="W1524" s="13" t="s">
        <v>10</v>
      </c>
      <c r="X1524" s="13" t="s">
        <v>50</v>
      </c>
      <c r="Y1524" s="14">
        <f>VLOOKUP(B1524,'2. n_obs_id1'!$A:$B,2,FALSE)</f>
        <v>158</v>
      </c>
      <c r="Z1524" s="14">
        <f>IF(ISERROR(VLOOKUP(C1524,'2. n_obs_id1'!$A:$B,2,FALSE)),0,VLOOKUP(C1524,'2. n_obs_id1'!$A:$B,2,FALSE))</f>
        <v>128</v>
      </c>
    </row>
    <row r="1525" spans="1:26" x14ac:dyDescent="0.2">
      <c r="A1525">
        <v>1524</v>
      </c>
      <c r="B1525" t="s">
        <v>151</v>
      </c>
      <c r="C1525" t="s">
        <v>154</v>
      </c>
      <c r="D1525">
        <v>1</v>
      </c>
      <c r="E1525">
        <v>0</v>
      </c>
      <c r="F1525">
        <v>1</v>
      </c>
      <c r="G1525">
        <v>2</v>
      </c>
      <c r="H1525" s="7">
        <v>1</v>
      </c>
      <c r="I1525" s="7">
        <v>0</v>
      </c>
      <c r="J1525" t="s">
        <v>3</v>
      </c>
      <c r="K1525" t="s">
        <v>2</v>
      </c>
      <c r="L1525" t="s">
        <v>4</v>
      </c>
      <c r="M1525" t="s">
        <v>4</v>
      </c>
      <c r="N1525" s="1">
        <v>75.785714285714292</v>
      </c>
      <c r="O1525" s="1">
        <v>60.166666666666664</v>
      </c>
      <c r="P1525" s="1">
        <v>26.92582403567252</v>
      </c>
      <c r="Q1525" s="1">
        <v>22.803508501982758</v>
      </c>
      <c r="R1525" s="1">
        <v>53.670982228208608</v>
      </c>
      <c r="S1525" s="1">
        <v>38.502524349691555</v>
      </c>
      <c r="T1525" s="1">
        <v>-26.745158192536088</v>
      </c>
      <c r="U1525" s="1">
        <v>-15.699015847708797</v>
      </c>
      <c r="V1525" s="13">
        <v>2014</v>
      </c>
      <c r="W1525" s="13" t="s">
        <v>10</v>
      </c>
      <c r="X1525" s="13" t="s">
        <v>50</v>
      </c>
      <c r="Y1525" s="14">
        <f>VLOOKUP(B1525,'2. n_obs_id1'!$A:$B,2,FALSE)</f>
        <v>128</v>
      </c>
      <c r="Z1525" s="14">
        <f>IF(ISERROR(VLOOKUP(C1525,'2. n_obs_id1'!$A:$B,2,FALSE)),0,VLOOKUP(C1525,'2. n_obs_id1'!$A:$B,2,FALSE))</f>
        <v>158</v>
      </c>
    </row>
    <row r="1526" spans="1:26" x14ac:dyDescent="0.2">
      <c r="A1526">
        <v>1525</v>
      </c>
      <c r="B1526" t="s">
        <v>151</v>
      </c>
      <c r="C1526" t="s">
        <v>154</v>
      </c>
      <c r="D1526">
        <v>1</v>
      </c>
      <c r="E1526">
        <v>0</v>
      </c>
      <c r="F1526">
        <v>1</v>
      </c>
      <c r="G1526">
        <v>2</v>
      </c>
      <c r="H1526" s="7">
        <v>1</v>
      </c>
      <c r="I1526" s="7">
        <v>0</v>
      </c>
      <c r="J1526" t="s">
        <v>3</v>
      </c>
      <c r="K1526" t="s">
        <v>2</v>
      </c>
      <c r="L1526" t="s">
        <v>4</v>
      </c>
      <c r="M1526" t="s">
        <v>4</v>
      </c>
      <c r="N1526" s="1">
        <v>75.785714285714292</v>
      </c>
      <c r="O1526" s="1">
        <v>60.166666666666664</v>
      </c>
      <c r="P1526" s="1">
        <v>26.92582403567252</v>
      </c>
      <c r="Q1526" s="1">
        <v>22.803508501982758</v>
      </c>
      <c r="R1526" s="1">
        <v>53.670982228208608</v>
      </c>
      <c r="S1526" s="1">
        <v>38.502524349691555</v>
      </c>
      <c r="T1526" s="1">
        <v>-26.745158192536088</v>
      </c>
      <c r="U1526" s="1">
        <v>-15.699015847708797</v>
      </c>
      <c r="V1526" s="13">
        <v>2014</v>
      </c>
      <c r="W1526" s="13" t="s">
        <v>10</v>
      </c>
      <c r="X1526" s="13" t="s">
        <v>50</v>
      </c>
      <c r="Y1526" s="14">
        <f>VLOOKUP(B1526,'2. n_obs_id1'!$A:$B,2,FALSE)</f>
        <v>128</v>
      </c>
      <c r="Z1526" s="14">
        <f>IF(ISERROR(VLOOKUP(C1526,'2. n_obs_id1'!$A:$B,2,FALSE)),0,VLOOKUP(C1526,'2. n_obs_id1'!$A:$B,2,FALSE))</f>
        <v>158</v>
      </c>
    </row>
    <row r="1527" spans="1:26" x14ac:dyDescent="0.2">
      <c r="A1527">
        <v>1526</v>
      </c>
      <c r="B1527" t="s">
        <v>152</v>
      </c>
      <c r="C1527" t="s">
        <v>151</v>
      </c>
      <c r="D1527">
        <v>0</v>
      </c>
      <c r="E1527">
        <v>1</v>
      </c>
      <c r="F1527">
        <v>1</v>
      </c>
      <c r="G1527">
        <v>2</v>
      </c>
      <c r="H1527" s="7">
        <v>0</v>
      </c>
      <c r="I1527" s="7">
        <v>1</v>
      </c>
      <c r="J1527" t="s">
        <v>2</v>
      </c>
      <c r="K1527" t="s">
        <v>3</v>
      </c>
      <c r="L1527" t="s">
        <v>6</v>
      </c>
      <c r="M1527" t="s">
        <v>4</v>
      </c>
      <c r="N1527" s="1">
        <v>92.333333333333329</v>
      </c>
      <c r="O1527" s="1">
        <v>75.785714285714292</v>
      </c>
      <c r="P1527" s="1">
        <v>67.97793759742936</v>
      </c>
      <c r="Q1527" s="1">
        <v>26.92582403567252</v>
      </c>
      <c r="R1527" s="1">
        <v>33.698602058570671</v>
      </c>
      <c r="S1527" s="1">
        <v>52.284737795292884</v>
      </c>
      <c r="T1527" s="1">
        <v>34.279335538858689</v>
      </c>
      <c r="U1527" s="1">
        <v>-25.358913759620364</v>
      </c>
      <c r="V1527" s="13">
        <v>2014</v>
      </c>
      <c r="W1527" s="13" t="s">
        <v>10</v>
      </c>
      <c r="X1527" s="13" t="s">
        <v>50</v>
      </c>
      <c r="Y1527" s="14">
        <f>VLOOKUP(B1527,'2. n_obs_id1'!$A:$B,2,FALSE)</f>
        <v>87</v>
      </c>
      <c r="Z1527" s="14">
        <f>IF(ISERROR(VLOOKUP(C1527,'2. n_obs_id1'!$A:$B,2,FALSE)),0,VLOOKUP(C1527,'2. n_obs_id1'!$A:$B,2,FALSE))</f>
        <v>128</v>
      </c>
    </row>
    <row r="1528" spans="1:26" x14ac:dyDescent="0.2">
      <c r="A1528">
        <v>1527</v>
      </c>
      <c r="B1528" t="s">
        <v>154</v>
      </c>
      <c r="C1528" t="s">
        <v>151</v>
      </c>
      <c r="D1528">
        <v>0</v>
      </c>
      <c r="E1528">
        <v>1</v>
      </c>
      <c r="F1528">
        <v>2</v>
      </c>
      <c r="G1528">
        <v>1</v>
      </c>
      <c r="H1528" s="7" t="s">
        <v>5</v>
      </c>
      <c r="I1528" s="7" t="s">
        <v>5</v>
      </c>
      <c r="J1528" t="s">
        <v>2</v>
      </c>
      <c r="K1528" t="s">
        <v>3</v>
      </c>
      <c r="L1528" t="s">
        <v>4</v>
      </c>
      <c r="M1528" t="s">
        <v>4</v>
      </c>
      <c r="N1528" s="1">
        <v>60.166666666666664</v>
      </c>
      <c r="O1528" s="1">
        <v>75.785714285714292</v>
      </c>
      <c r="P1528" s="1">
        <v>22.803508501982758</v>
      </c>
      <c r="Q1528" s="1">
        <v>26.92582403567252</v>
      </c>
      <c r="R1528" s="1">
        <v>38.637286496795177</v>
      </c>
      <c r="S1528" s="1">
        <v>52.284737795292884</v>
      </c>
      <c r="T1528" s="1">
        <v>-15.833777994812419</v>
      </c>
      <c r="U1528" s="1">
        <v>-25.358913759620364</v>
      </c>
      <c r="V1528" s="13">
        <v>2014</v>
      </c>
      <c r="W1528" s="13" t="s">
        <v>10</v>
      </c>
      <c r="X1528" s="13" t="s">
        <v>50</v>
      </c>
      <c r="Y1528" s="14">
        <f>VLOOKUP(B1528,'2. n_obs_id1'!$A:$B,2,FALSE)</f>
        <v>158</v>
      </c>
      <c r="Z1528" s="14">
        <f>IF(ISERROR(VLOOKUP(C1528,'2. n_obs_id1'!$A:$B,2,FALSE)),0,VLOOKUP(C1528,'2. n_obs_id1'!$A:$B,2,FALSE))</f>
        <v>128</v>
      </c>
    </row>
    <row r="1529" spans="1:26" x14ac:dyDescent="0.2">
      <c r="A1529">
        <v>1528</v>
      </c>
      <c r="B1529" t="s">
        <v>134</v>
      </c>
      <c r="C1529" t="s">
        <v>151</v>
      </c>
      <c r="D1529">
        <v>1</v>
      </c>
      <c r="E1529">
        <v>0</v>
      </c>
      <c r="F1529">
        <v>1</v>
      </c>
      <c r="G1529">
        <v>2</v>
      </c>
      <c r="H1529" s="7">
        <v>1</v>
      </c>
      <c r="I1529" s="7">
        <v>0</v>
      </c>
      <c r="J1529" t="s">
        <v>3</v>
      </c>
      <c r="K1529" t="s">
        <v>3</v>
      </c>
      <c r="L1529" t="s">
        <v>6</v>
      </c>
      <c r="M1529" t="s">
        <v>4</v>
      </c>
      <c r="N1529" s="1">
        <v>90.285714285714292</v>
      </c>
      <c r="O1529" s="1">
        <v>75.785714285714292</v>
      </c>
      <c r="P1529" s="1">
        <v>32.557641192199412</v>
      </c>
      <c r="Q1529" s="1">
        <v>26.92582403567252</v>
      </c>
      <c r="R1529" s="1">
        <v>27.537942075366431</v>
      </c>
      <c r="S1529" s="1">
        <v>52.284737795292884</v>
      </c>
      <c r="T1529" s="1">
        <v>5.0196991168329816</v>
      </c>
      <c r="U1529" s="1">
        <v>-25.358913759620364</v>
      </c>
      <c r="V1529" s="13">
        <v>2014</v>
      </c>
      <c r="W1529" s="13" t="s">
        <v>10</v>
      </c>
      <c r="X1529" s="13" t="s">
        <v>50</v>
      </c>
      <c r="Y1529" s="14">
        <f>VLOOKUP(B1529,'2. n_obs_id1'!$A:$B,2,FALSE)</f>
        <v>142</v>
      </c>
      <c r="Z1529" s="14">
        <f>IF(ISERROR(VLOOKUP(C1529,'2. n_obs_id1'!$A:$B,2,FALSE)),0,VLOOKUP(C1529,'2. n_obs_id1'!$A:$B,2,FALSE))</f>
        <v>128</v>
      </c>
    </row>
    <row r="1530" spans="1:26" x14ac:dyDescent="0.2">
      <c r="A1530">
        <v>1529</v>
      </c>
      <c r="B1530" t="s">
        <v>151</v>
      </c>
      <c r="C1530" t="s">
        <v>134</v>
      </c>
      <c r="D1530">
        <v>0</v>
      </c>
      <c r="E1530">
        <v>1</v>
      </c>
      <c r="F1530">
        <v>2</v>
      </c>
      <c r="G1530">
        <v>1</v>
      </c>
      <c r="H1530" s="7">
        <v>0</v>
      </c>
      <c r="I1530" s="7">
        <v>1</v>
      </c>
      <c r="J1530" t="s">
        <v>3</v>
      </c>
      <c r="K1530" t="s">
        <v>3</v>
      </c>
      <c r="L1530" t="s">
        <v>4</v>
      </c>
      <c r="M1530" t="s">
        <v>6</v>
      </c>
      <c r="N1530" s="1">
        <v>75.785714285714292</v>
      </c>
      <c r="O1530" s="1">
        <v>90.285714285714292</v>
      </c>
      <c r="P1530" s="1">
        <v>26.92582403567252</v>
      </c>
      <c r="Q1530" s="1">
        <v>32.557641192199412</v>
      </c>
      <c r="R1530" s="1">
        <v>53.670982228208608</v>
      </c>
      <c r="S1530" s="1">
        <v>27.13312842137822</v>
      </c>
      <c r="T1530" s="1">
        <v>-26.745158192536088</v>
      </c>
      <c r="U1530" s="1">
        <v>5.4245127708211918</v>
      </c>
      <c r="V1530" s="13">
        <v>2014</v>
      </c>
      <c r="W1530" s="13" t="s">
        <v>10</v>
      </c>
      <c r="X1530" s="13" t="s">
        <v>50</v>
      </c>
      <c r="Y1530" s="14">
        <f>VLOOKUP(B1530,'2. n_obs_id1'!$A:$B,2,FALSE)</f>
        <v>128</v>
      </c>
      <c r="Z1530" s="14">
        <f>IF(ISERROR(VLOOKUP(C1530,'2. n_obs_id1'!$A:$B,2,FALSE)),0,VLOOKUP(C1530,'2. n_obs_id1'!$A:$B,2,FALSE))</f>
        <v>142</v>
      </c>
    </row>
    <row r="1531" spans="1:26" x14ac:dyDescent="0.2">
      <c r="A1531">
        <v>1530</v>
      </c>
      <c r="B1531" t="s">
        <v>133</v>
      </c>
      <c r="C1531" t="s">
        <v>134</v>
      </c>
      <c r="D1531">
        <v>0</v>
      </c>
      <c r="E1531">
        <v>1</v>
      </c>
      <c r="F1531">
        <v>2</v>
      </c>
      <c r="G1531">
        <v>1</v>
      </c>
      <c r="H1531" s="7">
        <v>0</v>
      </c>
      <c r="I1531" s="7">
        <v>1</v>
      </c>
      <c r="J1531" t="s">
        <v>2</v>
      </c>
      <c r="K1531" t="s">
        <v>3</v>
      </c>
      <c r="L1531" t="s">
        <v>6</v>
      </c>
      <c r="M1531" t="s">
        <v>6</v>
      </c>
      <c r="N1531" s="1">
        <v>87.272727272727266</v>
      </c>
      <c r="O1531" s="1">
        <v>90.285714285714292</v>
      </c>
      <c r="P1531" s="1">
        <v>70.228199464317754</v>
      </c>
      <c r="Q1531" s="1">
        <v>32.557641192199412</v>
      </c>
      <c r="R1531" s="1">
        <v>48.399477429557052</v>
      </c>
      <c r="S1531" s="1">
        <v>27.13312842137822</v>
      </c>
      <c r="T1531" s="1">
        <v>21.828722034760702</v>
      </c>
      <c r="U1531" s="1">
        <v>5.4245127708211918</v>
      </c>
      <c r="V1531" s="13">
        <v>2014</v>
      </c>
      <c r="W1531" s="13" t="s">
        <v>10</v>
      </c>
      <c r="X1531" s="13" t="s">
        <v>50</v>
      </c>
      <c r="Y1531" s="14">
        <f>VLOOKUP(B1531,'2. n_obs_id1'!$A:$B,2,FALSE)</f>
        <v>84</v>
      </c>
      <c r="Z1531" s="14">
        <f>IF(ISERROR(VLOOKUP(C1531,'2. n_obs_id1'!$A:$B,2,FALSE)),0,VLOOKUP(C1531,'2. n_obs_id1'!$A:$B,2,FALSE))</f>
        <v>142</v>
      </c>
    </row>
    <row r="1532" spans="1:26" x14ac:dyDescent="0.2">
      <c r="A1532">
        <v>1531</v>
      </c>
      <c r="B1532" t="s">
        <v>151</v>
      </c>
      <c r="C1532" t="s">
        <v>133</v>
      </c>
      <c r="D1532">
        <v>1</v>
      </c>
      <c r="E1532">
        <v>0</v>
      </c>
      <c r="F1532">
        <v>2</v>
      </c>
      <c r="G1532">
        <v>1</v>
      </c>
      <c r="H1532" s="7">
        <v>1</v>
      </c>
      <c r="I1532" s="7">
        <v>0</v>
      </c>
      <c r="J1532" t="s">
        <v>3</v>
      </c>
      <c r="K1532" t="s">
        <v>2</v>
      </c>
      <c r="L1532" t="s">
        <v>4</v>
      </c>
      <c r="M1532" t="s">
        <v>6</v>
      </c>
      <c r="N1532" s="1">
        <v>75.785714285714292</v>
      </c>
      <c r="O1532" s="1">
        <v>87.272727272727266</v>
      </c>
      <c r="P1532" s="1">
        <v>26.92582403567252</v>
      </c>
      <c r="Q1532" s="1">
        <v>70.228199464317754</v>
      </c>
      <c r="R1532" s="1">
        <v>53.670982228208608</v>
      </c>
      <c r="S1532" s="1">
        <v>47.127807489230563</v>
      </c>
      <c r="T1532" s="1">
        <v>-26.745158192536088</v>
      </c>
      <c r="U1532" s="1">
        <v>23.100391975087192</v>
      </c>
      <c r="V1532" s="13">
        <v>2014</v>
      </c>
      <c r="W1532" s="13" t="s">
        <v>10</v>
      </c>
      <c r="X1532" s="13" t="s">
        <v>50</v>
      </c>
      <c r="Y1532" s="14">
        <f>VLOOKUP(B1532,'2. n_obs_id1'!$A:$B,2,FALSE)</f>
        <v>128</v>
      </c>
      <c r="Z1532" s="14">
        <f>IF(ISERROR(VLOOKUP(C1532,'2. n_obs_id1'!$A:$B,2,FALSE)),0,VLOOKUP(C1532,'2. n_obs_id1'!$A:$B,2,FALSE))</f>
        <v>84</v>
      </c>
    </row>
    <row r="1533" spans="1:26" x14ac:dyDescent="0.2">
      <c r="A1533">
        <v>1532</v>
      </c>
      <c r="B1533" t="s">
        <v>154</v>
      </c>
      <c r="C1533" t="s">
        <v>151</v>
      </c>
      <c r="D1533">
        <v>0</v>
      </c>
      <c r="E1533">
        <v>1</v>
      </c>
      <c r="F1533">
        <v>1</v>
      </c>
      <c r="G1533">
        <v>2</v>
      </c>
      <c r="H1533" s="7" t="s">
        <v>5</v>
      </c>
      <c r="I1533" s="7" t="s">
        <v>5</v>
      </c>
      <c r="J1533" t="s">
        <v>2</v>
      </c>
      <c r="K1533" t="s">
        <v>3</v>
      </c>
      <c r="L1533" t="s">
        <v>4</v>
      </c>
      <c r="M1533" t="s">
        <v>4</v>
      </c>
      <c r="N1533" s="1">
        <v>60.166666666666664</v>
      </c>
      <c r="O1533" s="1">
        <v>75.785714285714292</v>
      </c>
      <c r="P1533" s="1">
        <v>22.803508501982758</v>
      </c>
      <c r="Q1533" s="1">
        <v>26.92582403567252</v>
      </c>
      <c r="R1533" s="1">
        <v>38.637286496795177</v>
      </c>
      <c r="S1533" s="1">
        <v>52.284737795292884</v>
      </c>
      <c r="T1533" s="1">
        <v>-15.833777994812419</v>
      </c>
      <c r="U1533" s="1">
        <v>-25.358913759620364</v>
      </c>
      <c r="V1533" s="13">
        <v>2014</v>
      </c>
      <c r="W1533" s="13" t="s">
        <v>10</v>
      </c>
      <c r="X1533" s="13" t="s">
        <v>50</v>
      </c>
      <c r="Y1533" s="14">
        <f>VLOOKUP(B1533,'2. n_obs_id1'!$A:$B,2,FALSE)</f>
        <v>158</v>
      </c>
      <c r="Z1533" s="14">
        <f>IF(ISERROR(VLOOKUP(C1533,'2. n_obs_id1'!$A:$B,2,FALSE)),0,VLOOKUP(C1533,'2. n_obs_id1'!$A:$B,2,FALSE))</f>
        <v>128</v>
      </c>
    </row>
    <row r="1534" spans="1:26" x14ac:dyDescent="0.2">
      <c r="A1534">
        <v>1533</v>
      </c>
      <c r="B1534" t="s">
        <v>131</v>
      </c>
      <c r="C1534" t="s">
        <v>139</v>
      </c>
      <c r="D1534">
        <v>0</v>
      </c>
      <c r="E1534">
        <v>1</v>
      </c>
      <c r="F1534">
        <v>2</v>
      </c>
      <c r="G1534">
        <v>1</v>
      </c>
      <c r="H1534" s="7">
        <v>0</v>
      </c>
      <c r="I1534" s="7">
        <v>1</v>
      </c>
      <c r="J1534" t="s">
        <v>2</v>
      </c>
      <c r="K1534" t="s">
        <v>3</v>
      </c>
      <c r="L1534" t="s">
        <v>6</v>
      </c>
      <c r="M1534" t="s">
        <v>6</v>
      </c>
      <c r="N1534" s="1">
        <v>87.461538461538467</v>
      </c>
      <c r="O1534" s="1">
        <v>89.166666666666671</v>
      </c>
      <c r="P1534" s="1">
        <v>54.817880294662984</v>
      </c>
      <c r="Q1534" s="1">
        <v>12.727922061357855</v>
      </c>
      <c r="R1534" s="1">
        <v>33.817795629716173</v>
      </c>
      <c r="S1534" s="1">
        <v>18.262697468884333</v>
      </c>
      <c r="T1534" s="1">
        <v>21.000084664946812</v>
      </c>
      <c r="U1534" s="1">
        <v>-5.5347754075264781</v>
      </c>
      <c r="V1534" s="13">
        <v>2014</v>
      </c>
      <c r="W1534" s="13" t="s">
        <v>10</v>
      </c>
      <c r="X1534" s="13" t="s">
        <v>58</v>
      </c>
      <c r="Y1534" s="14">
        <f>VLOOKUP(B1534,'2. n_obs_id1'!$A:$B,2,FALSE)</f>
        <v>33</v>
      </c>
      <c r="Z1534" s="14">
        <f>IF(ISERROR(VLOOKUP(C1534,'2. n_obs_id1'!$A:$B,2,FALSE)),0,VLOOKUP(C1534,'2. n_obs_id1'!$A:$B,2,FALSE))</f>
        <v>51</v>
      </c>
    </row>
    <row r="1535" spans="1:26" x14ac:dyDescent="0.2">
      <c r="A1535">
        <v>1534</v>
      </c>
      <c r="B1535" t="s">
        <v>139</v>
      </c>
      <c r="C1535" t="s">
        <v>131</v>
      </c>
      <c r="D1535">
        <v>1</v>
      </c>
      <c r="E1535">
        <v>0</v>
      </c>
      <c r="F1535">
        <v>1</v>
      </c>
      <c r="G1535">
        <v>2</v>
      </c>
      <c r="H1535" s="7">
        <v>1</v>
      </c>
      <c r="I1535" s="7">
        <v>0</v>
      </c>
      <c r="J1535" t="s">
        <v>3</v>
      </c>
      <c r="K1535" t="s">
        <v>2</v>
      </c>
      <c r="L1535" t="s">
        <v>6</v>
      </c>
      <c r="M1535" t="s">
        <v>6</v>
      </c>
      <c r="N1535" s="1">
        <v>89.166666666666671</v>
      </c>
      <c r="O1535" s="1">
        <v>87.461538461538467</v>
      </c>
      <c r="P1535" s="1">
        <v>12.727922061357855</v>
      </c>
      <c r="Q1535" s="1">
        <v>54.817880294662984</v>
      </c>
      <c r="R1535" s="1">
        <v>20.133436566864216</v>
      </c>
      <c r="S1535" s="1">
        <v>35.60245842747922</v>
      </c>
      <c r="T1535" s="1">
        <v>-7.4055145055063605</v>
      </c>
      <c r="U1535" s="1">
        <v>19.215421867183764</v>
      </c>
      <c r="V1535" s="13">
        <v>2014</v>
      </c>
      <c r="W1535" s="13" t="s">
        <v>10</v>
      </c>
      <c r="X1535" s="13" t="s">
        <v>58</v>
      </c>
      <c r="Y1535" s="14">
        <f>VLOOKUP(B1535,'2. n_obs_id1'!$A:$B,2,FALSE)</f>
        <v>51</v>
      </c>
      <c r="Z1535" s="14">
        <f>IF(ISERROR(VLOOKUP(C1535,'2. n_obs_id1'!$A:$B,2,FALSE)),0,VLOOKUP(C1535,'2. n_obs_id1'!$A:$B,2,FALSE))</f>
        <v>33</v>
      </c>
    </row>
    <row r="1536" spans="1:26" x14ac:dyDescent="0.2">
      <c r="A1536">
        <v>1535</v>
      </c>
      <c r="B1536" t="s">
        <v>157</v>
      </c>
      <c r="C1536" t="s">
        <v>139</v>
      </c>
      <c r="D1536">
        <v>0</v>
      </c>
      <c r="E1536">
        <v>1</v>
      </c>
      <c r="F1536">
        <v>2</v>
      </c>
      <c r="G1536">
        <v>1</v>
      </c>
      <c r="H1536" s="7">
        <v>0</v>
      </c>
      <c r="I1536" s="7">
        <v>1</v>
      </c>
      <c r="J1536" t="s">
        <v>2</v>
      </c>
      <c r="K1536" t="s">
        <v>3</v>
      </c>
      <c r="L1536" t="s">
        <v>6</v>
      </c>
      <c r="M1536" t="s">
        <v>6</v>
      </c>
      <c r="N1536" s="1">
        <v>81.400000000000006</v>
      </c>
      <c r="O1536" s="1">
        <v>89.166666666666671</v>
      </c>
      <c r="P1536" s="1">
        <v>156.38733964103361</v>
      </c>
      <c r="Q1536" s="1">
        <v>12.727922061357855</v>
      </c>
      <c r="R1536" s="1">
        <v>159.82581889712145</v>
      </c>
      <c r="S1536" s="1">
        <v>18.262697468884333</v>
      </c>
      <c r="T1536" s="1">
        <v>-3.4384792560878452</v>
      </c>
      <c r="U1536" s="1">
        <v>-5.5347754075264781</v>
      </c>
      <c r="V1536" s="13">
        <v>2014</v>
      </c>
      <c r="W1536" s="13" t="s">
        <v>10</v>
      </c>
      <c r="X1536" s="13" t="s">
        <v>58</v>
      </c>
      <c r="Y1536" s="14">
        <f>VLOOKUP(B1536,'2. n_obs_id1'!$A:$B,2,FALSE)</f>
        <v>70</v>
      </c>
      <c r="Z1536" s="14">
        <f>IF(ISERROR(VLOOKUP(C1536,'2. n_obs_id1'!$A:$B,2,FALSE)),0,VLOOKUP(C1536,'2. n_obs_id1'!$A:$B,2,FALSE))</f>
        <v>51</v>
      </c>
    </row>
    <row r="1537" spans="1:26" x14ac:dyDescent="0.2">
      <c r="A1537">
        <v>1536</v>
      </c>
      <c r="B1537" t="s">
        <v>139</v>
      </c>
      <c r="C1537" t="s">
        <v>157</v>
      </c>
      <c r="D1537">
        <v>1</v>
      </c>
      <c r="E1537">
        <v>0</v>
      </c>
      <c r="F1537">
        <v>2</v>
      </c>
      <c r="G1537">
        <v>1</v>
      </c>
      <c r="H1537" s="7">
        <v>1</v>
      </c>
      <c r="I1537" s="7">
        <v>0</v>
      </c>
      <c r="J1537" t="s">
        <v>3</v>
      </c>
      <c r="K1537" t="s">
        <v>2</v>
      </c>
      <c r="L1537" t="s">
        <v>6</v>
      </c>
      <c r="M1537" t="s">
        <v>6</v>
      </c>
      <c r="N1537" s="1">
        <v>89.166666666666671</v>
      </c>
      <c r="O1537" s="1">
        <v>81.400000000000006</v>
      </c>
      <c r="P1537" s="1">
        <v>12.727922061357855</v>
      </c>
      <c r="Q1537" s="1">
        <v>156.38733964103361</v>
      </c>
      <c r="R1537" s="1">
        <v>20.133436566864216</v>
      </c>
      <c r="S1537" s="1">
        <v>147.46769362274719</v>
      </c>
      <c r="T1537" s="1">
        <v>-7.4055145055063605</v>
      </c>
      <c r="U1537" s="1">
        <v>8.9196460182864143</v>
      </c>
      <c r="V1537" s="13">
        <v>2014</v>
      </c>
      <c r="W1537" s="13" t="s">
        <v>10</v>
      </c>
      <c r="X1537" s="13" t="s">
        <v>58</v>
      </c>
      <c r="Y1537" s="14">
        <f>VLOOKUP(B1537,'2. n_obs_id1'!$A:$B,2,FALSE)</f>
        <v>51</v>
      </c>
      <c r="Z1537" s="14">
        <f>IF(ISERROR(VLOOKUP(C1537,'2. n_obs_id1'!$A:$B,2,FALSE)),0,VLOOKUP(C1537,'2. n_obs_id1'!$A:$B,2,FALSE))</f>
        <v>70</v>
      </c>
    </row>
    <row r="1538" spans="1:26" x14ac:dyDescent="0.2">
      <c r="A1538">
        <v>1537</v>
      </c>
      <c r="B1538" t="s">
        <v>134</v>
      </c>
      <c r="C1538" t="s">
        <v>139</v>
      </c>
      <c r="D1538">
        <v>0</v>
      </c>
      <c r="E1538">
        <v>1</v>
      </c>
      <c r="F1538">
        <v>1</v>
      </c>
      <c r="G1538">
        <v>2</v>
      </c>
      <c r="H1538" s="7">
        <v>0</v>
      </c>
      <c r="I1538" s="7">
        <v>1</v>
      </c>
      <c r="J1538" t="s">
        <v>3</v>
      </c>
      <c r="K1538" t="s">
        <v>3</v>
      </c>
      <c r="L1538" t="s">
        <v>6</v>
      </c>
      <c r="M1538" t="s">
        <v>6</v>
      </c>
      <c r="N1538" s="1">
        <v>90.285714285714292</v>
      </c>
      <c r="O1538" s="1">
        <v>89.166666666666671</v>
      </c>
      <c r="P1538" s="1">
        <v>18.027756377319946</v>
      </c>
      <c r="Q1538" s="1">
        <v>12.727922061357855</v>
      </c>
      <c r="R1538" s="1">
        <v>27.537942075366431</v>
      </c>
      <c r="S1538" s="1">
        <v>18.262697468884333</v>
      </c>
      <c r="T1538" s="1">
        <v>-9.5101856980464845</v>
      </c>
      <c r="U1538" s="1">
        <v>-5.5347754075264781</v>
      </c>
      <c r="V1538" s="13">
        <v>2014</v>
      </c>
      <c r="W1538" s="13" t="s">
        <v>10</v>
      </c>
      <c r="X1538" s="13" t="s">
        <v>58</v>
      </c>
      <c r="Y1538" s="14">
        <f>VLOOKUP(B1538,'2. n_obs_id1'!$A:$B,2,FALSE)</f>
        <v>142</v>
      </c>
      <c r="Z1538" s="14">
        <f>IF(ISERROR(VLOOKUP(C1538,'2. n_obs_id1'!$A:$B,2,FALSE)),0,VLOOKUP(C1538,'2. n_obs_id1'!$A:$B,2,FALSE))</f>
        <v>51</v>
      </c>
    </row>
    <row r="1539" spans="1:26" x14ac:dyDescent="0.2">
      <c r="A1539">
        <v>1538</v>
      </c>
      <c r="B1539" t="s">
        <v>139</v>
      </c>
      <c r="C1539" t="s">
        <v>134</v>
      </c>
      <c r="D1539">
        <v>1</v>
      </c>
      <c r="E1539">
        <v>0</v>
      </c>
      <c r="F1539">
        <v>2</v>
      </c>
      <c r="G1539">
        <v>1</v>
      </c>
      <c r="H1539" s="7">
        <v>1</v>
      </c>
      <c r="I1539" s="7">
        <v>0</v>
      </c>
      <c r="J1539" t="s">
        <v>3</v>
      </c>
      <c r="K1539" t="s">
        <v>3</v>
      </c>
      <c r="L1539" t="s">
        <v>6</v>
      </c>
      <c r="M1539" t="s">
        <v>6</v>
      </c>
      <c r="N1539" s="1">
        <v>89.166666666666671</v>
      </c>
      <c r="O1539" s="1">
        <v>90.285714285714292</v>
      </c>
      <c r="P1539" s="1">
        <v>12.727922061357855</v>
      </c>
      <c r="Q1539" s="1">
        <v>18.027756377319946</v>
      </c>
      <c r="R1539" s="1">
        <v>20.133436566864216</v>
      </c>
      <c r="S1539" s="1">
        <v>27.13312842137822</v>
      </c>
      <c r="T1539" s="1">
        <v>-7.4055145055063605</v>
      </c>
      <c r="U1539" s="1">
        <v>-9.1053720440582744</v>
      </c>
      <c r="V1539" s="13">
        <v>2014</v>
      </c>
      <c r="W1539" s="13" t="s">
        <v>10</v>
      </c>
      <c r="X1539" s="13" t="s">
        <v>58</v>
      </c>
      <c r="Y1539" s="14">
        <f>VLOOKUP(B1539,'2. n_obs_id1'!$A:$B,2,FALSE)</f>
        <v>51</v>
      </c>
      <c r="Z1539" s="14">
        <f>IF(ISERROR(VLOOKUP(C1539,'2. n_obs_id1'!$A:$B,2,FALSE)),0,VLOOKUP(C1539,'2. n_obs_id1'!$A:$B,2,FALSE))</f>
        <v>142</v>
      </c>
    </row>
    <row r="1540" spans="1:26" x14ac:dyDescent="0.2">
      <c r="A1540">
        <v>1539</v>
      </c>
      <c r="B1540" t="s">
        <v>131</v>
      </c>
      <c r="C1540" t="s">
        <v>139</v>
      </c>
      <c r="D1540">
        <v>0</v>
      </c>
      <c r="E1540">
        <v>1</v>
      </c>
      <c r="F1540">
        <v>1</v>
      </c>
      <c r="G1540">
        <v>2</v>
      </c>
      <c r="H1540" s="7">
        <v>0</v>
      </c>
      <c r="I1540" s="7">
        <v>1</v>
      </c>
      <c r="J1540" t="s">
        <v>2</v>
      </c>
      <c r="K1540" t="s">
        <v>3</v>
      </c>
      <c r="L1540" t="s">
        <v>6</v>
      </c>
      <c r="M1540" t="s">
        <v>6</v>
      </c>
      <c r="N1540" s="1">
        <v>87.461538461538467</v>
      </c>
      <c r="O1540" s="1">
        <v>89.166666666666671</v>
      </c>
      <c r="P1540" s="1">
        <v>54.817880294662984</v>
      </c>
      <c r="Q1540" s="1">
        <v>12.727922061357855</v>
      </c>
      <c r="R1540" s="1">
        <v>33.817795629716173</v>
      </c>
      <c r="S1540" s="1">
        <v>18.262697468884333</v>
      </c>
      <c r="T1540" s="1">
        <v>21.000084664946812</v>
      </c>
      <c r="U1540" s="1">
        <v>-5.5347754075264781</v>
      </c>
      <c r="V1540" s="13">
        <v>2014</v>
      </c>
      <c r="W1540" s="13" t="s">
        <v>10</v>
      </c>
      <c r="X1540" s="13" t="s">
        <v>58</v>
      </c>
      <c r="Y1540" s="14">
        <f>VLOOKUP(B1540,'2. n_obs_id1'!$A:$B,2,FALSE)</f>
        <v>33</v>
      </c>
      <c r="Z1540" s="14">
        <f>IF(ISERROR(VLOOKUP(C1540,'2. n_obs_id1'!$A:$B,2,FALSE)),0,VLOOKUP(C1540,'2. n_obs_id1'!$A:$B,2,FALSE))</f>
        <v>51</v>
      </c>
    </row>
    <row r="1541" spans="1:26" x14ac:dyDescent="0.2">
      <c r="A1541">
        <v>1540</v>
      </c>
      <c r="B1541" t="s">
        <v>134</v>
      </c>
      <c r="C1541" t="s">
        <v>131</v>
      </c>
      <c r="D1541">
        <v>1</v>
      </c>
      <c r="E1541">
        <v>0</v>
      </c>
      <c r="F1541">
        <v>2</v>
      </c>
      <c r="G1541">
        <v>1</v>
      </c>
      <c r="H1541" s="7">
        <v>1</v>
      </c>
      <c r="I1541" s="7">
        <v>0</v>
      </c>
      <c r="J1541" t="s">
        <v>3</v>
      </c>
      <c r="K1541" t="s">
        <v>2</v>
      </c>
      <c r="L1541" t="s">
        <v>6</v>
      </c>
      <c r="M1541" t="s">
        <v>6</v>
      </c>
      <c r="N1541" s="1">
        <v>90.285714285714292</v>
      </c>
      <c r="O1541" s="1">
        <v>87.461538461538467</v>
      </c>
      <c r="P1541" s="1">
        <v>18.027756377319946</v>
      </c>
      <c r="Q1541" s="1">
        <v>54.817880294662984</v>
      </c>
      <c r="R1541" s="1">
        <v>27.537942075366431</v>
      </c>
      <c r="S1541" s="1">
        <v>35.60245842747922</v>
      </c>
      <c r="T1541" s="1">
        <v>-9.5101856980464845</v>
      </c>
      <c r="U1541" s="1">
        <v>19.215421867183764</v>
      </c>
      <c r="V1541" s="13">
        <v>2014</v>
      </c>
      <c r="W1541" s="13" t="s">
        <v>10</v>
      </c>
      <c r="X1541" s="13" t="s">
        <v>58</v>
      </c>
      <c r="Y1541" s="14">
        <f>VLOOKUP(B1541,'2. n_obs_id1'!$A:$B,2,FALSE)</f>
        <v>142</v>
      </c>
      <c r="Z1541" s="14">
        <f>IF(ISERROR(VLOOKUP(C1541,'2. n_obs_id1'!$A:$B,2,FALSE)),0,VLOOKUP(C1541,'2. n_obs_id1'!$A:$B,2,FALSE))</f>
        <v>33</v>
      </c>
    </row>
    <row r="1542" spans="1:26" x14ac:dyDescent="0.2">
      <c r="A1542">
        <v>1541</v>
      </c>
      <c r="B1542" t="s">
        <v>134</v>
      </c>
      <c r="C1542" t="s">
        <v>131</v>
      </c>
      <c r="D1542">
        <v>1</v>
      </c>
      <c r="E1542">
        <v>0</v>
      </c>
      <c r="F1542">
        <v>2</v>
      </c>
      <c r="G1542">
        <v>1</v>
      </c>
      <c r="H1542" s="7">
        <v>1</v>
      </c>
      <c r="I1542" s="7">
        <v>0</v>
      </c>
      <c r="J1542" t="s">
        <v>3</v>
      </c>
      <c r="K1542" t="s">
        <v>2</v>
      </c>
      <c r="L1542" t="s">
        <v>6</v>
      </c>
      <c r="M1542" t="s">
        <v>6</v>
      </c>
      <c r="N1542" s="1">
        <v>90.285714285714292</v>
      </c>
      <c r="O1542" s="1">
        <v>87.461538461538467</v>
      </c>
      <c r="P1542" s="1">
        <v>18.027756377319946</v>
      </c>
      <c r="Q1542" s="1">
        <v>54.817880294662984</v>
      </c>
      <c r="R1542" s="1">
        <v>27.537942075366431</v>
      </c>
      <c r="S1542" s="1">
        <v>35.60245842747922</v>
      </c>
      <c r="T1542" s="1">
        <v>-9.5101856980464845</v>
      </c>
      <c r="U1542" s="1">
        <v>19.215421867183764</v>
      </c>
      <c r="V1542" s="13">
        <v>2014</v>
      </c>
      <c r="W1542" s="13" t="s">
        <v>10</v>
      </c>
      <c r="X1542" s="13" t="s">
        <v>58</v>
      </c>
      <c r="Y1542" s="14">
        <f>VLOOKUP(B1542,'2. n_obs_id1'!$A:$B,2,FALSE)</f>
        <v>142</v>
      </c>
      <c r="Z1542" s="14">
        <f>IF(ISERROR(VLOOKUP(C1542,'2. n_obs_id1'!$A:$B,2,FALSE)),0,VLOOKUP(C1542,'2. n_obs_id1'!$A:$B,2,FALSE))</f>
        <v>33</v>
      </c>
    </row>
    <row r="1543" spans="1:26" x14ac:dyDescent="0.2">
      <c r="A1543">
        <v>1542</v>
      </c>
      <c r="B1543" t="s">
        <v>152</v>
      </c>
      <c r="C1543" t="s">
        <v>139</v>
      </c>
      <c r="D1543">
        <v>0</v>
      </c>
      <c r="E1543">
        <v>1</v>
      </c>
      <c r="F1543">
        <v>2</v>
      </c>
      <c r="G1543">
        <v>1</v>
      </c>
      <c r="H1543" s="7">
        <v>0</v>
      </c>
      <c r="I1543" s="7">
        <v>1</v>
      </c>
      <c r="J1543" t="s">
        <v>2</v>
      </c>
      <c r="K1543" t="s">
        <v>3</v>
      </c>
      <c r="L1543" t="s">
        <v>6</v>
      </c>
      <c r="M1543" t="s">
        <v>6</v>
      </c>
      <c r="N1543" s="1">
        <v>92.333333333333329</v>
      </c>
      <c r="O1543" s="1">
        <v>89.166666666666671</v>
      </c>
      <c r="P1543" s="1">
        <v>52.038447325030752</v>
      </c>
      <c r="Q1543" s="1">
        <v>12.727922061357855</v>
      </c>
      <c r="R1543" s="1">
        <v>33.698602058570671</v>
      </c>
      <c r="S1543" s="1">
        <v>18.262697468884333</v>
      </c>
      <c r="T1543" s="1">
        <v>18.339845266460081</v>
      </c>
      <c r="U1543" s="1">
        <v>-5.5347754075264781</v>
      </c>
      <c r="V1543" s="13">
        <v>2014</v>
      </c>
      <c r="W1543" s="13" t="s">
        <v>10</v>
      </c>
      <c r="X1543" s="13" t="s">
        <v>58</v>
      </c>
      <c r="Y1543" s="14">
        <f>VLOOKUP(B1543,'2. n_obs_id1'!$A:$B,2,FALSE)</f>
        <v>87</v>
      </c>
      <c r="Z1543" s="14">
        <f>IF(ISERROR(VLOOKUP(C1543,'2. n_obs_id1'!$A:$B,2,FALSE)),0,VLOOKUP(C1543,'2. n_obs_id1'!$A:$B,2,FALSE))</f>
        <v>51</v>
      </c>
    </row>
    <row r="1544" spans="1:26" x14ac:dyDescent="0.2">
      <c r="A1544">
        <v>1543</v>
      </c>
      <c r="B1544" t="s">
        <v>139</v>
      </c>
      <c r="C1544" t="s">
        <v>152</v>
      </c>
      <c r="D1544">
        <v>1</v>
      </c>
      <c r="E1544">
        <v>0</v>
      </c>
      <c r="F1544">
        <v>1</v>
      </c>
      <c r="G1544">
        <v>2</v>
      </c>
      <c r="H1544" s="7">
        <v>1</v>
      </c>
      <c r="I1544" s="7">
        <v>0</v>
      </c>
      <c r="J1544" t="s">
        <v>3</v>
      </c>
      <c r="K1544" t="s">
        <v>2</v>
      </c>
      <c r="L1544" t="s">
        <v>6</v>
      </c>
      <c r="M1544" t="s">
        <v>6</v>
      </c>
      <c r="N1544" s="1">
        <v>89.166666666666671</v>
      </c>
      <c r="O1544" s="1">
        <v>92.333333333333329</v>
      </c>
      <c r="P1544" s="1">
        <v>12.727922061357855</v>
      </c>
      <c r="Q1544" s="1">
        <v>52.038447325030752</v>
      </c>
      <c r="R1544" s="1">
        <v>20.133436566864216</v>
      </c>
      <c r="S1544" s="1">
        <v>34.012528718814842</v>
      </c>
      <c r="T1544" s="1">
        <v>-7.4055145055063605</v>
      </c>
      <c r="U1544" s="1">
        <v>18.02591860621591</v>
      </c>
      <c r="V1544" s="13">
        <v>2014</v>
      </c>
      <c r="W1544" s="13" t="s">
        <v>10</v>
      </c>
      <c r="X1544" s="13" t="s">
        <v>58</v>
      </c>
      <c r="Y1544" s="14">
        <f>VLOOKUP(B1544,'2. n_obs_id1'!$A:$B,2,FALSE)</f>
        <v>51</v>
      </c>
      <c r="Z1544" s="14">
        <f>IF(ISERROR(VLOOKUP(C1544,'2. n_obs_id1'!$A:$B,2,FALSE)),0,VLOOKUP(C1544,'2. n_obs_id1'!$A:$B,2,FALSE))</f>
        <v>87</v>
      </c>
    </row>
    <row r="1545" spans="1:26" x14ac:dyDescent="0.2">
      <c r="A1545">
        <v>1544</v>
      </c>
      <c r="B1545" t="s">
        <v>139</v>
      </c>
      <c r="C1545" t="s">
        <v>152</v>
      </c>
      <c r="D1545">
        <v>1</v>
      </c>
      <c r="E1545">
        <v>0</v>
      </c>
      <c r="F1545">
        <v>1</v>
      </c>
      <c r="G1545">
        <v>2</v>
      </c>
      <c r="H1545" s="7">
        <v>1</v>
      </c>
      <c r="I1545" s="7">
        <v>0</v>
      </c>
      <c r="J1545" t="s">
        <v>3</v>
      </c>
      <c r="K1545" t="s">
        <v>2</v>
      </c>
      <c r="L1545" t="s">
        <v>6</v>
      </c>
      <c r="M1545" t="s">
        <v>6</v>
      </c>
      <c r="N1545" s="1">
        <v>89.166666666666671</v>
      </c>
      <c r="O1545" s="1">
        <v>92.333333333333329</v>
      </c>
      <c r="P1545" s="1">
        <v>12.727922061357855</v>
      </c>
      <c r="Q1545" s="1">
        <v>52.038447325030752</v>
      </c>
      <c r="R1545" s="1">
        <v>20.133436566864216</v>
      </c>
      <c r="S1545" s="1">
        <v>34.012528718814842</v>
      </c>
      <c r="T1545" s="1">
        <v>-7.4055145055063605</v>
      </c>
      <c r="U1545" s="1">
        <v>18.02591860621591</v>
      </c>
      <c r="V1545" s="13">
        <v>2014</v>
      </c>
      <c r="W1545" s="13" t="s">
        <v>10</v>
      </c>
      <c r="X1545" s="13" t="s">
        <v>58</v>
      </c>
      <c r="Y1545" s="14">
        <f>VLOOKUP(B1545,'2. n_obs_id1'!$A:$B,2,FALSE)</f>
        <v>51</v>
      </c>
      <c r="Z1545" s="14">
        <f>IF(ISERROR(VLOOKUP(C1545,'2. n_obs_id1'!$A:$B,2,FALSE)),0,VLOOKUP(C1545,'2. n_obs_id1'!$A:$B,2,FALSE))</f>
        <v>87</v>
      </c>
    </row>
    <row r="1546" spans="1:26" x14ac:dyDescent="0.2">
      <c r="A1546">
        <v>1545</v>
      </c>
      <c r="B1546" t="s">
        <v>152</v>
      </c>
      <c r="C1546" t="s">
        <v>139</v>
      </c>
      <c r="D1546">
        <v>0</v>
      </c>
      <c r="E1546">
        <v>1</v>
      </c>
      <c r="F1546">
        <v>2</v>
      </c>
      <c r="G1546">
        <v>1</v>
      </c>
      <c r="H1546" s="7">
        <v>0</v>
      </c>
      <c r="I1546" s="7">
        <v>1</v>
      </c>
      <c r="J1546" t="s">
        <v>2</v>
      </c>
      <c r="K1546" t="s">
        <v>3</v>
      </c>
      <c r="L1546" t="s">
        <v>6</v>
      </c>
      <c r="M1546" t="s">
        <v>6</v>
      </c>
      <c r="N1546" s="1">
        <v>92.333333333333329</v>
      </c>
      <c r="O1546" s="1">
        <v>89.166666666666671</v>
      </c>
      <c r="P1546" s="1">
        <v>52.038447325030752</v>
      </c>
      <c r="Q1546" s="1">
        <v>12.727922061357855</v>
      </c>
      <c r="R1546" s="1">
        <v>33.698602058570671</v>
      </c>
      <c r="S1546" s="1">
        <v>18.262697468884333</v>
      </c>
      <c r="T1546" s="1">
        <v>18.339845266460081</v>
      </c>
      <c r="U1546" s="1">
        <v>-5.5347754075264781</v>
      </c>
      <c r="V1546" s="13">
        <v>2014</v>
      </c>
      <c r="W1546" s="13" t="s">
        <v>10</v>
      </c>
      <c r="X1546" s="13" t="s">
        <v>58</v>
      </c>
      <c r="Y1546" s="14">
        <f>VLOOKUP(B1546,'2. n_obs_id1'!$A:$B,2,FALSE)</f>
        <v>87</v>
      </c>
      <c r="Z1546" s="14">
        <f>IF(ISERROR(VLOOKUP(C1546,'2. n_obs_id1'!$A:$B,2,FALSE)),0,VLOOKUP(C1546,'2. n_obs_id1'!$A:$B,2,FALSE))</f>
        <v>51</v>
      </c>
    </row>
    <row r="1547" spans="1:26" x14ac:dyDescent="0.2">
      <c r="A1547">
        <v>1546</v>
      </c>
      <c r="B1547" t="s">
        <v>139</v>
      </c>
      <c r="C1547" t="s">
        <v>152</v>
      </c>
      <c r="D1547">
        <v>1</v>
      </c>
      <c r="E1547">
        <v>0</v>
      </c>
      <c r="F1547">
        <v>2</v>
      </c>
      <c r="G1547">
        <v>1</v>
      </c>
      <c r="H1547" s="7">
        <v>1</v>
      </c>
      <c r="I1547" s="7">
        <v>0</v>
      </c>
      <c r="J1547" t="s">
        <v>3</v>
      </c>
      <c r="K1547" t="s">
        <v>2</v>
      </c>
      <c r="L1547" t="s">
        <v>6</v>
      </c>
      <c r="M1547" t="s">
        <v>6</v>
      </c>
      <c r="N1547" s="1">
        <v>89.166666666666671</v>
      </c>
      <c r="O1547" s="1">
        <v>92.333333333333329</v>
      </c>
      <c r="P1547" s="1">
        <v>12.727922061357855</v>
      </c>
      <c r="Q1547" s="1">
        <v>52.038447325030752</v>
      </c>
      <c r="R1547" s="1">
        <v>20.133436566864216</v>
      </c>
      <c r="S1547" s="1">
        <v>34.012528718814842</v>
      </c>
      <c r="T1547" s="1">
        <v>-7.4055145055063605</v>
      </c>
      <c r="U1547" s="1">
        <v>18.02591860621591</v>
      </c>
      <c r="V1547" s="13">
        <v>2014</v>
      </c>
      <c r="W1547" s="13" t="s">
        <v>10</v>
      </c>
      <c r="X1547" s="13" t="s">
        <v>58</v>
      </c>
      <c r="Y1547" s="14">
        <f>VLOOKUP(B1547,'2. n_obs_id1'!$A:$B,2,FALSE)</f>
        <v>51</v>
      </c>
      <c r="Z1547" s="14">
        <f>IF(ISERROR(VLOOKUP(C1547,'2. n_obs_id1'!$A:$B,2,FALSE)),0,VLOOKUP(C1547,'2. n_obs_id1'!$A:$B,2,FALSE))</f>
        <v>87</v>
      </c>
    </row>
    <row r="1548" spans="1:26" x14ac:dyDescent="0.2">
      <c r="A1548">
        <v>1547</v>
      </c>
      <c r="B1548" t="s">
        <v>152</v>
      </c>
      <c r="C1548" t="s">
        <v>139</v>
      </c>
      <c r="D1548">
        <v>0</v>
      </c>
      <c r="E1548">
        <v>1</v>
      </c>
      <c r="F1548">
        <v>2</v>
      </c>
      <c r="G1548">
        <v>1</v>
      </c>
      <c r="H1548" s="7">
        <v>0</v>
      </c>
      <c r="I1548" s="7">
        <v>1</v>
      </c>
      <c r="J1548" t="s">
        <v>2</v>
      </c>
      <c r="K1548" t="s">
        <v>3</v>
      </c>
      <c r="L1548" t="s">
        <v>6</v>
      </c>
      <c r="M1548" t="s">
        <v>6</v>
      </c>
      <c r="N1548" s="1">
        <v>92.333333333333329</v>
      </c>
      <c r="O1548" s="1">
        <v>89.166666666666671</v>
      </c>
      <c r="P1548" s="1">
        <v>52.038447325030752</v>
      </c>
      <c r="Q1548" s="1">
        <v>12.727922061357855</v>
      </c>
      <c r="R1548" s="1">
        <v>33.698602058570671</v>
      </c>
      <c r="S1548" s="1">
        <v>18.262697468884333</v>
      </c>
      <c r="T1548" s="1">
        <v>18.339845266460081</v>
      </c>
      <c r="U1548" s="1">
        <v>-5.5347754075264781</v>
      </c>
      <c r="V1548" s="13">
        <v>2014</v>
      </c>
      <c r="W1548" s="13" t="s">
        <v>10</v>
      </c>
      <c r="X1548" s="13" t="s">
        <v>58</v>
      </c>
      <c r="Y1548" s="14">
        <f>VLOOKUP(B1548,'2. n_obs_id1'!$A:$B,2,FALSE)</f>
        <v>87</v>
      </c>
      <c r="Z1548" s="14">
        <f>IF(ISERROR(VLOOKUP(C1548,'2. n_obs_id1'!$A:$B,2,FALSE)),0,VLOOKUP(C1548,'2. n_obs_id1'!$A:$B,2,FALSE))</f>
        <v>51</v>
      </c>
    </row>
    <row r="1549" spans="1:26" x14ac:dyDescent="0.2">
      <c r="A1549">
        <v>1548</v>
      </c>
      <c r="B1549" t="s">
        <v>152</v>
      </c>
      <c r="C1549" t="s">
        <v>139</v>
      </c>
      <c r="D1549">
        <v>0</v>
      </c>
      <c r="E1549">
        <v>1</v>
      </c>
      <c r="F1549">
        <v>2</v>
      </c>
      <c r="G1549">
        <v>1</v>
      </c>
      <c r="H1549" s="7">
        <v>0</v>
      </c>
      <c r="I1549" s="7">
        <v>1</v>
      </c>
      <c r="J1549" t="s">
        <v>2</v>
      </c>
      <c r="K1549" t="s">
        <v>3</v>
      </c>
      <c r="L1549" t="s">
        <v>6</v>
      </c>
      <c r="M1549" t="s">
        <v>6</v>
      </c>
      <c r="N1549" s="1">
        <v>92.333333333333329</v>
      </c>
      <c r="O1549" s="1">
        <v>89.166666666666671</v>
      </c>
      <c r="P1549" s="1">
        <v>52.038447325030752</v>
      </c>
      <c r="Q1549" s="1">
        <v>12.727922061357855</v>
      </c>
      <c r="R1549" s="1">
        <v>33.698602058570671</v>
      </c>
      <c r="S1549" s="1">
        <v>18.262697468884333</v>
      </c>
      <c r="T1549" s="1">
        <v>18.339845266460081</v>
      </c>
      <c r="U1549" s="1">
        <v>-5.5347754075264781</v>
      </c>
      <c r="V1549" s="13">
        <v>2014</v>
      </c>
      <c r="W1549" s="13" t="s">
        <v>10</v>
      </c>
      <c r="X1549" s="13" t="s">
        <v>58</v>
      </c>
      <c r="Y1549" s="14">
        <f>VLOOKUP(B1549,'2. n_obs_id1'!$A:$B,2,FALSE)</f>
        <v>87</v>
      </c>
      <c r="Z1549" s="14">
        <f>IF(ISERROR(VLOOKUP(C1549,'2. n_obs_id1'!$A:$B,2,FALSE)),0,VLOOKUP(C1549,'2. n_obs_id1'!$A:$B,2,FALSE))</f>
        <v>51</v>
      </c>
    </row>
    <row r="1550" spans="1:26" x14ac:dyDescent="0.2">
      <c r="A1550">
        <v>1549</v>
      </c>
      <c r="B1550" t="s">
        <v>134</v>
      </c>
      <c r="C1550" t="s">
        <v>139</v>
      </c>
      <c r="D1550">
        <v>0</v>
      </c>
      <c r="E1550">
        <v>1</v>
      </c>
      <c r="F1550">
        <v>1</v>
      </c>
      <c r="G1550">
        <v>2</v>
      </c>
      <c r="H1550" s="7">
        <v>0</v>
      </c>
      <c r="I1550" s="7">
        <v>1</v>
      </c>
      <c r="J1550" t="s">
        <v>3</v>
      </c>
      <c r="K1550" t="s">
        <v>3</v>
      </c>
      <c r="L1550" t="s">
        <v>6</v>
      </c>
      <c r="M1550" t="s">
        <v>6</v>
      </c>
      <c r="N1550" s="1">
        <v>90.285714285714292</v>
      </c>
      <c r="O1550" s="1">
        <v>89.166666666666671</v>
      </c>
      <c r="P1550" s="1">
        <v>18.027756377319946</v>
      </c>
      <c r="Q1550" s="1">
        <v>12.727922061357855</v>
      </c>
      <c r="R1550" s="1">
        <v>27.537942075366431</v>
      </c>
      <c r="S1550" s="1">
        <v>18.262697468884333</v>
      </c>
      <c r="T1550" s="1">
        <v>-9.5101856980464845</v>
      </c>
      <c r="U1550" s="1">
        <v>-5.5347754075264781</v>
      </c>
      <c r="V1550" s="13">
        <v>2014</v>
      </c>
      <c r="W1550" s="13" t="s">
        <v>10</v>
      </c>
      <c r="X1550" s="13" t="s">
        <v>58</v>
      </c>
      <c r="Y1550" s="14">
        <f>VLOOKUP(B1550,'2. n_obs_id1'!$A:$B,2,FALSE)</f>
        <v>142</v>
      </c>
      <c r="Z1550" s="14">
        <f>IF(ISERROR(VLOOKUP(C1550,'2. n_obs_id1'!$A:$B,2,FALSE)),0,VLOOKUP(C1550,'2. n_obs_id1'!$A:$B,2,FALSE))</f>
        <v>51</v>
      </c>
    </row>
    <row r="1551" spans="1:26" x14ac:dyDescent="0.2">
      <c r="A1551">
        <v>1550</v>
      </c>
      <c r="B1551" t="s">
        <v>151</v>
      </c>
      <c r="C1551" t="s">
        <v>134</v>
      </c>
      <c r="D1551">
        <v>0</v>
      </c>
      <c r="E1551">
        <v>1</v>
      </c>
      <c r="F1551">
        <v>2</v>
      </c>
      <c r="G1551">
        <v>1</v>
      </c>
      <c r="H1551" s="7">
        <v>0</v>
      </c>
      <c r="I1551" s="7">
        <v>1</v>
      </c>
      <c r="J1551" t="s">
        <v>3</v>
      </c>
      <c r="K1551" t="s">
        <v>3</v>
      </c>
      <c r="L1551" t="s">
        <v>4</v>
      </c>
      <c r="M1551" t="s">
        <v>6</v>
      </c>
      <c r="N1551" s="1">
        <v>75.785714285714292</v>
      </c>
      <c r="O1551" s="1">
        <v>90.285714285714292</v>
      </c>
      <c r="P1551" s="1">
        <v>59.615434243155519</v>
      </c>
      <c r="Q1551" s="1">
        <v>18.027756377319946</v>
      </c>
      <c r="R1551" s="1">
        <v>53.670982228208608</v>
      </c>
      <c r="S1551" s="1">
        <v>27.13312842137822</v>
      </c>
      <c r="T1551" s="1">
        <v>5.9444520149469113</v>
      </c>
      <c r="U1551" s="1">
        <v>-9.1053720440582744</v>
      </c>
      <c r="V1551" s="13">
        <v>2014</v>
      </c>
      <c r="W1551" s="13" t="s">
        <v>10</v>
      </c>
      <c r="X1551" s="13" t="s">
        <v>58</v>
      </c>
      <c r="Y1551" s="14">
        <f>VLOOKUP(B1551,'2. n_obs_id1'!$A:$B,2,FALSE)</f>
        <v>128</v>
      </c>
      <c r="Z1551" s="14">
        <f>IF(ISERROR(VLOOKUP(C1551,'2. n_obs_id1'!$A:$B,2,FALSE)),0,VLOOKUP(C1551,'2. n_obs_id1'!$A:$B,2,FALSE))</f>
        <v>142</v>
      </c>
    </row>
    <row r="1552" spans="1:26" x14ac:dyDescent="0.2">
      <c r="A1552">
        <v>1551</v>
      </c>
      <c r="B1552" t="s">
        <v>139</v>
      </c>
      <c r="C1552" t="s">
        <v>134</v>
      </c>
      <c r="D1552">
        <v>1</v>
      </c>
      <c r="E1552">
        <v>0</v>
      </c>
      <c r="F1552">
        <v>1</v>
      </c>
      <c r="G1552">
        <v>2</v>
      </c>
      <c r="H1552" s="7">
        <v>1</v>
      </c>
      <c r="I1552" s="7">
        <v>0</v>
      </c>
      <c r="J1552" t="s">
        <v>3</v>
      </c>
      <c r="K1552" t="s">
        <v>3</v>
      </c>
      <c r="L1552" t="s">
        <v>6</v>
      </c>
      <c r="M1552" t="s">
        <v>6</v>
      </c>
      <c r="N1552" s="1">
        <v>89.166666666666671</v>
      </c>
      <c r="O1552" s="1">
        <v>90.285714285714292</v>
      </c>
      <c r="P1552" s="1">
        <v>12.727922061357855</v>
      </c>
      <c r="Q1552" s="1">
        <v>18.027756377319946</v>
      </c>
      <c r="R1552" s="1">
        <v>20.133436566864216</v>
      </c>
      <c r="S1552" s="1">
        <v>27.13312842137822</v>
      </c>
      <c r="T1552" s="1">
        <v>-7.4055145055063605</v>
      </c>
      <c r="U1552" s="1">
        <v>-9.1053720440582744</v>
      </c>
      <c r="V1552" s="13">
        <v>2014</v>
      </c>
      <c r="W1552" s="13" t="s">
        <v>10</v>
      </c>
      <c r="X1552" s="13" t="s">
        <v>58</v>
      </c>
      <c r="Y1552" s="14">
        <f>VLOOKUP(B1552,'2. n_obs_id1'!$A:$B,2,FALSE)</f>
        <v>51</v>
      </c>
      <c r="Z1552" s="14">
        <f>IF(ISERROR(VLOOKUP(C1552,'2. n_obs_id1'!$A:$B,2,FALSE)),0,VLOOKUP(C1552,'2. n_obs_id1'!$A:$B,2,FALSE))</f>
        <v>142</v>
      </c>
    </row>
    <row r="1553" spans="1:26" x14ac:dyDescent="0.2">
      <c r="A1553">
        <v>1552</v>
      </c>
      <c r="B1553" t="s">
        <v>134</v>
      </c>
      <c r="C1553" t="s">
        <v>139</v>
      </c>
      <c r="D1553">
        <v>0</v>
      </c>
      <c r="E1553">
        <v>1</v>
      </c>
      <c r="F1553">
        <v>1</v>
      </c>
      <c r="G1553">
        <v>2</v>
      </c>
      <c r="H1553" s="7">
        <v>0</v>
      </c>
      <c r="I1553" s="7">
        <v>1</v>
      </c>
      <c r="J1553" t="s">
        <v>3</v>
      </c>
      <c r="K1553" t="s">
        <v>3</v>
      </c>
      <c r="L1553" t="s">
        <v>6</v>
      </c>
      <c r="M1553" t="s">
        <v>6</v>
      </c>
      <c r="N1553" s="1">
        <v>90.285714285714292</v>
      </c>
      <c r="O1553" s="1">
        <v>89.166666666666671</v>
      </c>
      <c r="P1553" s="1">
        <v>18.027756377319946</v>
      </c>
      <c r="Q1553" s="1">
        <v>12.727922061357855</v>
      </c>
      <c r="R1553" s="1">
        <v>27.537942075366431</v>
      </c>
      <c r="S1553" s="1">
        <v>18.262697468884333</v>
      </c>
      <c r="T1553" s="1">
        <v>-9.5101856980464845</v>
      </c>
      <c r="U1553" s="1">
        <v>-5.5347754075264781</v>
      </c>
      <c r="V1553" s="13">
        <v>2014</v>
      </c>
      <c r="W1553" s="13" t="s">
        <v>10</v>
      </c>
      <c r="X1553" s="13" t="s">
        <v>58</v>
      </c>
      <c r="Y1553" s="14">
        <f>VLOOKUP(B1553,'2. n_obs_id1'!$A:$B,2,FALSE)</f>
        <v>142</v>
      </c>
      <c r="Z1553" s="14">
        <f>IF(ISERROR(VLOOKUP(C1553,'2. n_obs_id1'!$A:$B,2,FALSE)),0,VLOOKUP(C1553,'2. n_obs_id1'!$A:$B,2,FALSE))</f>
        <v>51</v>
      </c>
    </row>
    <row r="1554" spans="1:26" x14ac:dyDescent="0.2">
      <c r="A1554">
        <v>1553</v>
      </c>
      <c r="B1554" t="s">
        <v>139</v>
      </c>
      <c r="C1554" t="s">
        <v>134</v>
      </c>
      <c r="D1554">
        <v>1</v>
      </c>
      <c r="E1554">
        <v>0</v>
      </c>
      <c r="F1554">
        <v>2</v>
      </c>
      <c r="G1554">
        <v>1</v>
      </c>
      <c r="H1554" s="7">
        <v>1</v>
      </c>
      <c r="I1554" s="7">
        <v>0</v>
      </c>
      <c r="J1554" t="s">
        <v>3</v>
      </c>
      <c r="K1554" t="s">
        <v>3</v>
      </c>
      <c r="L1554" t="s">
        <v>6</v>
      </c>
      <c r="M1554" t="s">
        <v>6</v>
      </c>
      <c r="N1554" s="1">
        <v>89.166666666666671</v>
      </c>
      <c r="O1554" s="1">
        <v>90.285714285714292</v>
      </c>
      <c r="P1554" s="1">
        <v>12.727922061357855</v>
      </c>
      <c r="Q1554" s="1">
        <v>18.027756377319946</v>
      </c>
      <c r="R1554" s="1">
        <v>20.133436566864216</v>
      </c>
      <c r="S1554" s="1">
        <v>27.13312842137822</v>
      </c>
      <c r="T1554" s="1">
        <v>-7.4055145055063605</v>
      </c>
      <c r="U1554" s="1">
        <v>-9.1053720440582744</v>
      </c>
      <c r="V1554" s="13">
        <v>2014</v>
      </c>
      <c r="W1554" s="13" t="s">
        <v>10</v>
      </c>
      <c r="X1554" s="13" t="s">
        <v>58</v>
      </c>
      <c r="Y1554" s="14">
        <f>VLOOKUP(B1554,'2. n_obs_id1'!$A:$B,2,FALSE)</f>
        <v>51</v>
      </c>
      <c r="Z1554" s="14">
        <f>IF(ISERROR(VLOOKUP(C1554,'2. n_obs_id1'!$A:$B,2,FALSE)),0,VLOOKUP(C1554,'2. n_obs_id1'!$A:$B,2,FALSE))</f>
        <v>142</v>
      </c>
    </row>
    <row r="1555" spans="1:26" x14ac:dyDescent="0.2">
      <c r="A1555">
        <v>1554</v>
      </c>
      <c r="B1555" t="s">
        <v>139</v>
      </c>
      <c r="C1555" t="s">
        <v>131</v>
      </c>
      <c r="D1555">
        <v>1</v>
      </c>
      <c r="E1555">
        <v>0</v>
      </c>
      <c r="F1555">
        <v>2</v>
      </c>
      <c r="G1555">
        <v>1</v>
      </c>
      <c r="H1555" s="7">
        <v>1</v>
      </c>
      <c r="I1555" s="7">
        <v>0</v>
      </c>
      <c r="J1555" t="s">
        <v>3</v>
      </c>
      <c r="K1555" t="s">
        <v>2</v>
      </c>
      <c r="L1555" t="s">
        <v>6</v>
      </c>
      <c r="M1555" t="s">
        <v>6</v>
      </c>
      <c r="N1555" s="1">
        <v>89.166666666666671</v>
      </c>
      <c r="O1555" s="1">
        <v>87.461538461538467</v>
      </c>
      <c r="P1555" s="1">
        <v>12.727922061357855</v>
      </c>
      <c r="Q1555" s="1">
        <v>54.817880294662984</v>
      </c>
      <c r="R1555" s="1">
        <v>20.133436566864216</v>
      </c>
      <c r="S1555" s="1">
        <v>35.60245842747922</v>
      </c>
      <c r="T1555" s="1">
        <v>-7.4055145055063605</v>
      </c>
      <c r="U1555" s="1">
        <v>19.215421867183764</v>
      </c>
      <c r="V1555" s="13">
        <v>2014</v>
      </c>
      <c r="W1555" s="13" t="s">
        <v>10</v>
      </c>
      <c r="X1555" s="13" t="s">
        <v>58</v>
      </c>
      <c r="Y1555" s="14">
        <f>VLOOKUP(B1555,'2. n_obs_id1'!$A:$B,2,FALSE)</f>
        <v>51</v>
      </c>
      <c r="Z1555" s="14">
        <f>IF(ISERROR(VLOOKUP(C1555,'2. n_obs_id1'!$A:$B,2,FALSE)),0,VLOOKUP(C1555,'2. n_obs_id1'!$A:$B,2,FALSE))</f>
        <v>33</v>
      </c>
    </row>
    <row r="1556" spans="1:26" x14ac:dyDescent="0.2">
      <c r="A1556">
        <v>1555</v>
      </c>
      <c r="B1556" t="s">
        <v>139</v>
      </c>
      <c r="C1556" t="s">
        <v>131</v>
      </c>
      <c r="D1556">
        <v>1</v>
      </c>
      <c r="E1556">
        <v>0</v>
      </c>
      <c r="F1556">
        <v>1</v>
      </c>
      <c r="G1556">
        <v>2</v>
      </c>
      <c r="H1556" s="7">
        <v>1</v>
      </c>
      <c r="I1556" s="7">
        <v>0</v>
      </c>
      <c r="J1556" t="s">
        <v>3</v>
      </c>
      <c r="K1556" t="s">
        <v>2</v>
      </c>
      <c r="L1556" t="s">
        <v>6</v>
      </c>
      <c r="M1556" t="s">
        <v>6</v>
      </c>
      <c r="N1556" s="1">
        <v>89.166666666666671</v>
      </c>
      <c r="O1556" s="1">
        <v>87.461538461538467</v>
      </c>
      <c r="P1556" s="1">
        <v>12.727922061357855</v>
      </c>
      <c r="Q1556" s="1">
        <v>54.817880294662984</v>
      </c>
      <c r="R1556" s="1">
        <v>20.133436566864216</v>
      </c>
      <c r="S1556" s="1">
        <v>35.60245842747922</v>
      </c>
      <c r="T1556" s="1">
        <v>-7.4055145055063605</v>
      </c>
      <c r="U1556" s="1">
        <v>19.215421867183764</v>
      </c>
      <c r="V1556" s="13">
        <v>2014</v>
      </c>
      <c r="W1556" s="13" t="s">
        <v>10</v>
      </c>
      <c r="X1556" s="13" t="s">
        <v>58</v>
      </c>
      <c r="Y1556" s="14">
        <f>VLOOKUP(B1556,'2. n_obs_id1'!$A:$B,2,FALSE)</f>
        <v>51</v>
      </c>
      <c r="Z1556" s="14">
        <f>IF(ISERROR(VLOOKUP(C1556,'2. n_obs_id1'!$A:$B,2,FALSE)),0,VLOOKUP(C1556,'2. n_obs_id1'!$A:$B,2,FALSE))</f>
        <v>33</v>
      </c>
    </row>
    <row r="1557" spans="1:26" x14ac:dyDescent="0.2">
      <c r="A1557">
        <v>1556</v>
      </c>
      <c r="B1557" t="s">
        <v>139</v>
      </c>
      <c r="C1557" t="s">
        <v>134</v>
      </c>
      <c r="D1557">
        <v>1</v>
      </c>
      <c r="E1557">
        <v>0</v>
      </c>
      <c r="F1557">
        <v>1</v>
      </c>
      <c r="G1557">
        <v>2</v>
      </c>
      <c r="H1557" s="7">
        <v>1</v>
      </c>
      <c r="I1557" s="7">
        <v>0</v>
      </c>
      <c r="J1557" t="s">
        <v>3</v>
      </c>
      <c r="K1557" t="s">
        <v>3</v>
      </c>
      <c r="L1557" t="s">
        <v>6</v>
      </c>
      <c r="M1557" t="s">
        <v>6</v>
      </c>
      <c r="N1557" s="1">
        <v>89.166666666666671</v>
      </c>
      <c r="O1557" s="1">
        <v>90.285714285714292</v>
      </c>
      <c r="P1557" s="1">
        <v>12.727922061357855</v>
      </c>
      <c r="Q1557" s="1">
        <v>18.027756377319946</v>
      </c>
      <c r="R1557" s="1">
        <v>20.133436566864216</v>
      </c>
      <c r="S1557" s="1">
        <v>27.13312842137822</v>
      </c>
      <c r="T1557" s="1">
        <v>-7.4055145055063605</v>
      </c>
      <c r="U1557" s="1">
        <v>-9.1053720440582744</v>
      </c>
      <c r="V1557" s="13">
        <v>2014</v>
      </c>
      <c r="W1557" s="13" t="s">
        <v>10</v>
      </c>
      <c r="X1557" s="13" t="s">
        <v>58</v>
      </c>
      <c r="Y1557" s="14">
        <f>VLOOKUP(B1557,'2. n_obs_id1'!$A:$B,2,FALSE)</f>
        <v>51</v>
      </c>
      <c r="Z1557" s="14">
        <f>IF(ISERROR(VLOOKUP(C1557,'2. n_obs_id1'!$A:$B,2,FALSE)),0,VLOOKUP(C1557,'2. n_obs_id1'!$A:$B,2,FALSE))</f>
        <v>142</v>
      </c>
    </row>
    <row r="1558" spans="1:26" x14ac:dyDescent="0.2">
      <c r="A1558">
        <v>1557</v>
      </c>
      <c r="B1558" t="s">
        <v>139</v>
      </c>
      <c r="C1558" t="s">
        <v>134</v>
      </c>
      <c r="D1558">
        <v>1</v>
      </c>
      <c r="E1558">
        <v>0</v>
      </c>
      <c r="F1558">
        <v>2</v>
      </c>
      <c r="G1558">
        <v>1</v>
      </c>
      <c r="H1558" s="7">
        <v>1</v>
      </c>
      <c r="I1558" s="7">
        <v>0</v>
      </c>
      <c r="J1558" t="s">
        <v>3</v>
      </c>
      <c r="K1558" t="s">
        <v>3</v>
      </c>
      <c r="L1558" t="s">
        <v>6</v>
      </c>
      <c r="M1558" t="s">
        <v>6</v>
      </c>
      <c r="N1558" s="1">
        <v>89.166666666666671</v>
      </c>
      <c r="O1558" s="1">
        <v>90.285714285714292</v>
      </c>
      <c r="P1558" s="1">
        <v>12.727922061357855</v>
      </c>
      <c r="Q1558" s="1">
        <v>18.027756377319946</v>
      </c>
      <c r="R1558" s="1">
        <v>20.133436566864216</v>
      </c>
      <c r="S1558" s="1">
        <v>27.13312842137822</v>
      </c>
      <c r="T1558" s="1">
        <v>-7.4055145055063605</v>
      </c>
      <c r="U1558" s="1">
        <v>-9.1053720440582744</v>
      </c>
      <c r="V1558" s="13">
        <v>2014</v>
      </c>
      <c r="W1558" s="13" t="s">
        <v>10</v>
      </c>
      <c r="X1558" s="13" t="s">
        <v>58</v>
      </c>
      <c r="Y1558" s="14">
        <f>VLOOKUP(B1558,'2. n_obs_id1'!$A:$B,2,FALSE)</f>
        <v>51</v>
      </c>
      <c r="Z1558" s="14">
        <f>IF(ISERROR(VLOOKUP(C1558,'2. n_obs_id1'!$A:$B,2,FALSE)),0,VLOOKUP(C1558,'2. n_obs_id1'!$A:$B,2,FALSE))</f>
        <v>142</v>
      </c>
    </row>
    <row r="1559" spans="1:26" x14ac:dyDescent="0.2">
      <c r="A1559">
        <v>1558</v>
      </c>
      <c r="B1559" t="s">
        <v>134</v>
      </c>
      <c r="C1559" t="s">
        <v>131</v>
      </c>
      <c r="D1559">
        <v>1</v>
      </c>
      <c r="E1559">
        <v>0</v>
      </c>
      <c r="F1559">
        <v>2</v>
      </c>
      <c r="G1559">
        <v>1</v>
      </c>
      <c r="H1559" s="7">
        <v>1</v>
      </c>
      <c r="I1559" s="7">
        <v>0</v>
      </c>
      <c r="J1559" t="s">
        <v>3</v>
      </c>
      <c r="K1559" t="s">
        <v>2</v>
      </c>
      <c r="L1559" t="s">
        <v>6</v>
      </c>
      <c r="M1559" t="s">
        <v>6</v>
      </c>
      <c r="N1559" s="1">
        <v>90.285714285714292</v>
      </c>
      <c r="O1559" s="1">
        <v>87.461538461538467</v>
      </c>
      <c r="P1559" s="1">
        <v>0</v>
      </c>
      <c r="Q1559" s="1">
        <v>69.354163537598808</v>
      </c>
      <c r="R1559" s="1">
        <v>27.537942075366431</v>
      </c>
      <c r="S1559" s="1">
        <v>35.60245842747922</v>
      </c>
      <c r="T1559" s="1">
        <v>-27.537942075366431</v>
      </c>
      <c r="U1559" s="1">
        <v>33.751705110119588</v>
      </c>
      <c r="V1559" s="13">
        <v>2014</v>
      </c>
      <c r="W1559" s="13" t="s">
        <v>10</v>
      </c>
      <c r="X1559" s="13" t="s">
        <v>67</v>
      </c>
      <c r="Y1559" s="14">
        <f>VLOOKUP(B1559,'2. n_obs_id1'!$A:$B,2,FALSE)</f>
        <v>142</v>
      </c>
      <c r="Z1559" s="14">
        <f>IF(ISERROR(VLOOKUP(C1559,'2. n_obs_id1'!$A:$B,2,FALSE)),0,VLOOKUP(C1559,'2. n_obs_id1'!$A:$B,2,FALSE))</f>
        <v>33</v>
      </c>
    </row>
    <row r="1560" spans="1:26" x14ac:dyDescent="0.2">
      <c r="A1560">
        <v>1559</v>
      </c>
      <c r="B1560" t="s">
        <v>134</v>
      </c>
      <c r="C1560" t="s">
        <v>139</v>
      </c>
      <c r="D1560">
        <v>0</v>
      </c>
      <c r="E1560">
        <v>1</v>
      </c>
      <c r="F1560">
        <v>2</v>
      </c>
      <c r="G1560">
        <v>1</v>
      </c>
      <c r="H1560" s="7">
        <v>0</v>
      </c>
      <c r="I1560" s="7">
        <v>1</v>
      </c>
      <c r="J1560" t="s">
        <v>3</v>
      </c>
      <c r="K1560" t="s">
        <v>3</v>
      </c>
      <c r="L1560" t="s">
        <v>6</v>
      </c>
      <c r="M1560" t="s">
        <v>6</v>
      </c>
      <c r="N1560" s="1">
        <v>90.285714285714292</v>
      </c>
      <c r="O1560" s="1">
        <v>89.166666666666671</v>
      </c>
      <c r="P1560" s="1">
        <v>18.027756377319946</v>
      </c>
      <c r="Q1560" s="1">
        <v>12.727922061357855</v>
      </c>
      <c r="R1560" s="1">
        <v>27.537942075366431</v>
      </c>
      <c r="S1560" s="1">
        <v>18.262697468884333</v>
      </c>
      <c r="T1560" s="1">
        <v>-9.5101856980464845</v>
      </c>
      <c r="U1560" s="1">
        <v>-5.5347754075264781</v>
      </c>
      <c r="V1560" s="13">
        <v>2014</v>
      </c>
      <c r="W1560" s="13" t="s">
        <v>10</v>
      </c>
      <c r="X1560" s="13" t="s">
        <v>58</v>
      </c>
      <c r="Y1560" s="14">
        <f>VLOOKUP(B1560,'2. n_obs_id1'!$A:$B,2,FALSE)</f>
        <v>142</v>
      </c>
      <c r="Z1560" s="14">
        <f>IF(ISERROR(VLOOKUP(C1560,'2. n_obs_id1'!$A:$B,2,FALSE)),0,VLOOKUP(C1560,'2. n_obs_id1'!$A:$B,2,FALSE))</f>
        <v>51</v>
      </c>
    </row>
    <row r="1561" spans="1:26" x14ac:dyDescent="0.2">
      <c r="A1561">
        <v>1560</v>
      </c>
      <c r="B1561" t="s">
        <v>139</v>
      </c>
      <c r="C1561" t="s">
        <v>131</v>
      </c>
      <c r="D1561">
        <v>1</v>
      </c>
      <c r="E1561">
        <v>0</v>
      </c>
      <c r="F1561">
        <v>2</v>
      </c>
      <c r="G1561">
        <v>1</v>
      </c>
      <c r="H1561" s="7">
        <v>1</v>
      </c>
      <c r="I1561" s="7">
        <v>0</v>
      </c>
      <c r="J1561" t="s">
        <v>3</v>
      </c>
      <c r="K1561" t="s">
        <v>2</v>
      </c>
      <c r="L1561" t="s">
        <v>6</v>
      </c>
      <c r="M1561" t="s">
        <v>6</v>
      </c>
      <c r="N1561" s="1">
        <v>89.166666666666671</v>
      </c>
      <c r="O1561" s="1">
        <v>87.461538461538467</v>
      </c>
      <c r="P1561" s="1">
        <v>12.727922061357855</v>
      </c>
      <c r="Q1561" s="1">
        <v>54.817880294662984</v>
      </c>
      <c r="R1561" s="1">
        <v>20.133436566864216</v>
      </c>
      <c r="S1561" s="1">
        <v>35.60245842747922</v>
      </c>
      <c r="T1561" s="1">
        <v>-7.4055145055063605</v>
      </c>
      <c r="U1561" s="1">
        <v>19.215421867183764</v>
      </c>
      <c r="V1561" s="13">
        <v>2014</v>
      </c>
      <c r="W1561" s="13" t="s">
        <v>10</v>
      </c>
      <c r="X1561" s="13" t="s">
        <v>58</v>
      </c>
      <c r="Y1561" s="14">
        <f>VLOOKUP(B1561,'2. n_obs_id1'!$A:$B,2,FALSE)</f>
        <v>51</v>
      </c>
      <c r="Z1561" s="14">
        <f>IF(ISERROR(VLOOKUP(C1561,'2. n_obs_id1'!$A:$B,2,FALSE)),0,VLOOKUP(C1561,'2. n_obs_id1'!$A:$B,2,FALSE))</f>
        <v>33</v>
      </c>
    </row>
    <row r="1562" spans="1:26" x14ac:dyDescent="0.2">
      <c r="A1562">
        <v>1561</v>
      </c>
      <c r="B1562" t="s">
        <v>139</v>
      </c>
      <c r="C1562" t="s">
        <v>131</v>
      </c>
      <c r="D1562">
        <v>1</v>
      </c>
      <c r="E1562">
        <v>0</v>
      </c>
      <c r="F1562">
        <v>1</v>
      </c>
      <c r="G1562">
        <v>2</v>
      </c>
      <c r="H1562" s="7">
        <v>1</v>
      </c>
      <c r="I1562" s="7">
        <v>0</v>
      </c>
      <c r="J1562" t="s">
        <v>3</v>
      </c>
      <c r="K1562" t="s">
        <v>2</v>
      </c>
      <c r="L1562" t="s">
        <v>6</v>
      </c>
      <c r="M1562" t="s">
        <v>6</v>
      </c>
      <c r="N1562" s="1">
        <v>89.166666666666671</v>
      </c>
      <c r="O1562" s="1">
        <v>87.461538461538467</v>
      </c>
      <c r="P1562" s="1">
        <v>12.727922061357855</v>
      </c>
      <c r="Q1562" s="1">
        <v>54.817880294662984</v>
      </c>
      <c r="R1562" s="1">
        <v>20.133436566864216</v>
      </c>
      <c r="S1562" s="1">
        <v>35.60245842747922</v>
      </c>
      <c r="T1562" s="1">
        <v>-7.4055145055063605</v>
      </c>
      <c r="U1562" s="1">
        <v>19.215421867183764</v>
      </c>
      <c r="V1562" s="13">
        <v>2014</v>
      </c>
      <c r="W1562" s="13" t="s">
        <v>10</v>
      </c>
      <c r="X1562" s="13" t="s">
        <v>58</v>
      </c>
      <c r="Y1562" s="14">
        <f>VLOOKUP(B1562,'2. n_obs_id1'!$A:$B,2,FALSE)</f>
        <v>51</v>
      </c>
      <c r="Z1562" s="14">
        <f>IF(ISERROR(VLOOKUP(C1562,'2. n_obs_id1'!$A:$B,2,FALSE)),0,VLOOKUP(C1562,'2. n_obs_id1'!$A:$B,2,FALSE))</f>
        <v>33</v>
      </c>
    </row>
    <row r="1563" spans="1:26" x14ac:dyDescent="0.2">
      <c r="A1563">
        <v>1562</v>
      </c>
      <c r="B1563" t="s">
        <v>134</v>
      </c>
      <c r="C1563" t="s">
        <v>139</v>
      </c>
      <c r="D1563">
        <v>1</v>
      </c>
      <c r="E1563">
        <v>0</v>
      </c>
      <c r="F1563">
        <v>1</v>
      </c>
      <c r="G1563">
        <v>2</v>
      </c>
      <c r="H1563" s="7">
        <v>1</v>
      </c>
      <c r="I1563" s="7">
        <v>0</v>
      </c>
      <c r="J1563" t="s">
        <v>3</v>
      </c>
      <c r="K1563" t="s">
        <v>3</v>
      </c>
      <c r="L1563" t="s">
        <v>6</v>
      </c>
      <c r="M1563" t="s">
        <v>6</v>
      </c>
      <c r="N1563" s="1">
        <v>90.285714285714292</v>
      </c>
      <c r="O1563" s="1">
        <v>89.166666666666671</v>
      </c>
      <c r="P1563" s="1">
        <v>18.027756377319946</v>
      </c>
      <c r="Q1563" s="1">
        <v>12.727922061357855</v>
      </c>
      <c r="R1563" s="1">
        <v>27.537942075366431</v>
      </c>
      <c r="S1563" s="1">
        <v>18.262697468884333</v>
      </c>
      <c r="T1563" s="1">
        <v>-9.5101856980464845</v>
      </c>
      <c r="U1563" s="1">
        <v>-5.5347754075264781</v>
      </c>
      <c r="V1563" s="13">
        <v>2014</v>
      </c>
      <c r="W1563" s="13" t="s">
        <v>10</v>
      </c>
      <c r="X1563" s="13" t="s">
        <v>58</v>
      </c>
      <c r="Y1563" s="14">
        <f>VLOOKUP(B1563,'2. n_obs_id1'!$A:$B,2,FALSE)</f>
        <v>142</v>
      </c>
      <c r="Z1563" s="14">
        <f>IF(ISERROR(VLOOKUP(C1563,'2. n_obs_id1'!$A:$B,2,FALSE)),0,VLOOKUP(C1563,'2. n_obs_id1'!$A:$B,2,FALSE))</f>
        <v>51</v>
      </c>
    </row>
    <row r="1564" spans="1:26" x14ac:dyDescent="0.2">
      <c r="A1564">
        <v>1563</v>
      </c>
      <c r="B1564" t="s">
        <v>157</v>
      </c>
      <c r="C1564" t="s">
        <v>139</v>
      </c>
      <c r="D1564">
        <v>0</v>
      </c>
      <c r="E1564">
        <v>1</v>
      </c>
      <c r="F1564">
        <v>1</v>
      </c>
      <c r="G1564">
        <v>2</v>
      </c>
      <c r="H1564" s="7">
        <v>0</v>
      </c>
      <c r="I1564" s="7">
        <v>1</v>
      </c>
      <c r="J1564" t="s">
        <v>2</v>
      </c>
      <c r="K1564" t="s">
        <v>3</v>
      </c>
      <c r="L1564" t="s">
        <v>6</v>
      </c>
      <c r="M1564" t="s">
        <v>6</v>
      </c>
      <c r="N1564" s="1">
        <v>81.400000000000006</v>
      </c>
      <c r="O1564" s="1">
        <v>89.166666666666671</v>
      </c>
      <c r="P1564" s="1">
        <v>156.38733964103361</v>
      </c>
      <c r="Q1564" s="1">
        <v>12.727922061357855</v>
      </c>
      <c r="R1564" s="1">
        <v>159.82581889712145</v>
      </c>
      <c r="S1564" s="1">
        <v>18.262697468884333</v>
      </c>
      <c r="T1564" s="1">
        <v>-3.4384792560878452</v>
      </c>
      <c r="U1564" s="1">
        <v>-5.5347754075264781</v>
      </c>
      <c r="V1564" s="13">
        <v>2014</v>
      </c>
      <c r="W1564" s="13" t="s">
        <v>10</v>
      </c>
      <c r="X1564" s="13" t="s">
        <v>58</v>
      </c>
      <c r="Y1564" s="14">
        <f>VLOOKUP(B1564,'2. n_obs_id1'!$A:$B,2,FALSE)</f>
        <v>70</v>
      </c>
      <c r="Z1564" s="14">
        <f>IF(ISERROR(VLOOKUP(C1564,'2. n_obs_id1'!$A:$B,2,FALSE)),0,VLOOKUP(C1564,'2. n_obs_id1'!$A:$B,2,FALSE))</f>
        <v>51</v>
      </c>
    </row>
    <row r="1565" spans="1:26" x14ac:dyDescent="0.2">
      <c r="A1565">
        <v>1564</v>
      </c>
      <c r="B1565" t="s">
        <v>134</v>
      </c>
      <c r="C1565" t="s">
        <v>154</v>
      </c>
      <c r="D1565">
        <v>1</v>
      </c>
      <c r="E1565">
        <v>0</v>
      </c>
      <c r="F1565">
        <v>2</v>
      </c>
      <c r="G1565">
        <v>1</v>
      </c>
      <c r="H1565" s="7" t="s">
        <v>5</v>
      </c>
      <c r="I1565" s="7" t="s">
        <v>5</v>
      </c>
      <c r="J1565" t="s">
        <v>3</v>
      </c>
      <c r="K1565" t="s">
        <v>2</v>
      </c>
      <c r="L1565" t="s">
        <v>6</v>
      </c>
      <c r="M1565" t="s">
        <v>4</v>
      </c>
      <c r="N1565" s="1">
        <v>90.285714285714292</v>
      </c>
      <c r="O1565" s="1">
        <v>60.166666666666664</v>
      </c>
      <c r="P1565" s="1">
        <v>18.027756377319946</v>
      </c>
      <c r="Q1565" s="1">
        <v>46.872166581031863</v>
      </c>
      <c r="R1565" s="1">
        <v>27.537942075366431</v>
      </c>
      <c r="S1565" s="1">
        <v>38.502524349691555</v>
      </c>
      <c r="T1565" s="1">
        <v>-9.5101856980464845</v>
      </c>
      <c r="U1565" s="1">
        <v>8.3696422313403076</v>
      </c>
      <c r="V1565" s="13">
        <v>2014</v>
      </c>
      <c r="W1565" s="13" t="s">
        <v>10</v>
      </c>
      <c r="X1565" s="13" t="s">
        <v>58</v>
      </c>
      <c r="Y1565" s="14">
        <f>VLOOKUP(B1565,'2. n_obs_id1'!$A:$B,2,FALSE)</f>
        <v>142</v>
      </c>
      <c r="Z1565" s="14">
        <f>IF(ISERROR(VLOOKUP(C1565,'2. n_obs_id1'!$A:$B,2,FALSE)),0,VLOOKUP(C1565,'2. n_obs_id1'!$A:$B,2,FALSE))</f>
        <v>158</v>
      </c>
    </row>
    <row r="1566" spans="1:26" x14ac:dyDescent="0.2">
      <c r="A1566">
        <v>1565</v>
      </c>
      <c r="B1566" t="s">
        <v>134</v>
      </c>
      <c r="C1566" t="s">
        <v>154</v>
      </c>
      <c r="D1566">
        <v>1</v>
      </c>
      <c r="E1566">
        <v>0</v>
      </c>
      <c r="F1566">
        <v>2</v>
      </c>
      <c r="G1566">
        <v>1</v>
      </c>
      <c r="H1566" s="7">
        <v>1</v>
      </c>
      <c r="I1566" s="7">
        <v>0</v>
      </c>
      <c r="J1566" t="s">
        <v>3</v>
      </c>
      <c r="K1566" t="s">
        <v>2</v>
      </c>
      <c r="L1566" t="s">
        <v>6</v>
      </c>
      <c r="M1566" t="s">
        <v>4</v>
      </c>
      <c r="N1566" s="1">
        <v>90.285714285714292</v>
      </c>
      <c r="O1566" s="1">
        <v>60.166666666666664</v>
      </c>
      <c r="P1566" s="1">
        <v>18.027756377319946</v>
      </c>
      <c r="Q1566" s="1">
        <v>46.872166581031863</v>
      </c>
      <c r="R1566" s="1">
        <v>27.537942075366431</v>
      </c>
      <c r="S1566" s="1">
        <v>38.502524349691555</v>
      </c>
      <c r="T1566" s="1">
        <v>-9.5101856980464845</v>
      </c>
      <c r="U1566" s="1">
        <v>8.3696422313403076</v>
      </c>
      <c r="V1566" s="13">
        <v>2014</v>
      </c>
      <c r="W1566" s="13" t="s">
        <v>10</v>
      </c>
      <c r="X1566" s="13" t="s">
        <v>58</v>
      </c>
      <c r="Y1566" s="14">
        <f>VLOOKUP(B1566,'2. n_obs_id1'!$A:$B,2,FALSE)</f>
        <v>142</v>
      </c>
      <c r="Z1566" s="14">
        <f>IF(ISERROR(VLOOKUP(C1566,'2. n_obs_id1'!$A:$B,2,FALSE)),0,VLOOKUP(C1566,'2. n_obs_id1'!$A:$B,2,FALSE))</f>
        <v>158</v>
      </c>
    </row>
    <row r="1567" spans="1:26" x14ac:dyDescent="0.2">
      <c r="A1567">
        <v>1566</v>
      </c>
      <c r="B1567" t="s">
        <v>150</v>
      </c>
      <c r="C1567" t="s">
        <v>134</v>
      </c>
      <c r="D1567">
        <v>0</v>
      </c>
      <c r="E1567">
        <v>1</v>
      </c>
      <c r="F1567">
        <v>1</v>
      </c>
      <c r="G1567">
        <v>2</v>
      </c>
      <c r="H1567" s="7">
        <v>0</v>
      </c>
      <c r="I1567" s="7">
        <v>1</v>
      </c>
      <c r="J1567" t="s">
        <v>3</v>
      </c>
      <c r="K1567" t="s">
        <v>3</v>
      </c>
      <c r="L1567" t="s">
        <v>4</v>
      </c>
      <c r="M1567" t="s">
        <v>6</v>
      </c>
      <c r="N1567" s="1">
        <v>72.25</v>
      </c>
      <c r="O1567" s="1">
        <v>90.285714285714292</v>
      </c>
      <c r="P1567" s="1">
        <v>38.052595180880893</v>
      </c>
      <c r="Q1567" s="1">
        <v>36.400549446402593</v>
      </c>
      <c r="R1567" s="1">
        <v>34.36519945571272</v>
      </c>
      <c r="S1567" s="1">
        <v>27.13312842137822</v>
      </c>
      <c r="T1567" s="1">
        <v>3.687395725168173</v>
      </c>
      <c r="U1567" s="1">
        <v>9.2674210250243725</v>
      </c>
      <c r="V1567" s="13">
        <v>2014</v>
      </c>
      <c r="W1567" s="13" t="s">
        <v>10</v>
      </c>
      <c r="X1567" s="13" t="s">
        <v>74</v>
      </c>
      <c r="Y1567" s="14">
        <f>VLOOKUP(B1567,'2. n_obs_id1'!$A:$B,2,FALSE)</f>
        <v>42</v>
      </c>
      <c r="Z1567" s="14">
        <f>IF(ISERROR(VLOOKUP(C1567,'2. n_obs_id1'!$A:$B,2,FALSE)),0,VLOOKUP(C1567,'2. n_obs_id1'!$A:$B,2,FALSE))</f>
        <v>142</v>
      </c>
    </row>
    <row r="1568" spans="1:26" x14ac:dyDescent="0.2">
      <c r="A1568">
        <v>1567</v>
      </c>
      <c r="B1568" t="s">
        <v>150</v>
      </c>
      <c r="C1568" t="s">
        <v>152</v>
      </c>
      <c r="D1568">
        <v>0</v>
      </c>
      <c r="E1568">
        <v>1</v>
      </c>
      <c r="F1568">
        <v>1</v>
      </c>
      <c r="G1568">
        <v>2</v>
      </c>
      <c r="H1568" s="7" t="s">
        <v>5</v>
      </c>
      <c r="I1568" s="7" t="s">
        <v>5</v>
      </c>
      <c r="J1568" t="s">
        <v>3</v>
      </c>
      <c r="K1568" t="s">
        <v>2</v>
      </c>
      <c r="L1568" t="s">
        <v>4</v>
      </c>
      <c r="M1568" t="s">
        <v>6</v>
      </c>
      <c r="N1568" s="1">
        <v>72.25</v>
      </c>
      <c r="O1568" s="1">
        <v>92.333333333333329</v>
      </c>
      <c r="P1568" s="1">
        <v>38.052595180880893</v>
      </c>
      <c r="Q1568" s="1">
        <v>18.110770276274835</v>
      </c>
      <c r="R1568" s="1">
        <v>34.36519945571272</v>
      </c>
      <c r="S1568" s="1">
        <v>34.012528718814842</v>
      </c>
      <c r="T1568" s="1">
        <v>3.687395725168173</v>
      </c>
      <c r="U1568" s="1">
        <v>-15.901758442540007</v>
      </c>
      <c r="V1568" s="13">
        <v>2014</v>
      </c>
      <c r="W1568" s="13" t="s">
        <v>10</v>
      </c>
      <c r="X1568" s="13" t="s">
        <v>74</v>
      </c>
      <c r="Y1568" s="14">
        <f>VLOOKUP(B1568,'2. n_obs_id1'!$A:$B,2,FALSE)</f>
        <v>42</v>
      </c>
      <c r="Z1568" s="14">
        <f>IF(ISERROR(VLOOKUP(C1568,'2. n_obs_id1'!$A:$B,2,FALSE)),0,VLOOKUP(C1568,'2. n_obs_id1'!$A:$B,2,FALSE))</f>
        <v>87</v>
      </c>
    </row>
    <row r="1569" spans="1:26" x14ac:dyDescent="0.2">
      <c r="A1569">
        <v>1568</v>
      </c>
      <c r="B1569" t="s">
        <v>152</v>
      </c>
      <c r="C1569" t="s">
        <v>150</v>
      </c>
      <c r="D1569">
        <v>1</v>
      </c>
      <c r="E1569">
        <v>0</v>
      </c>
      <c r="F1569">
        <v>1</v>
      </c>
      <c r="G1569">
        <v>2</v>
      </c>
      <c r="H1569" s="7">
        <v>1</v>
      </c>
      <c r="I1569" s="7">
        <v>0</v>
      </c>
      <c r="J1569" t="s">
        <v>2</v>
      </c>
      <c r="K1569" t="s">
        <v>3</v>
      </c>
      <c r="L1569" t="s">
        <v>6</v>
      </c>
      <c r="M1569" t="s">
        <v>4</v>
      </c>
      <c r="N1569" s="1">
        <v>92.333333333333329</v>
      </c>
      <c r="O1569" s="1">
        <v>72.25</v>
      </c>
      <c r="P1569" s="1">
        <v>18.110770276274835</v>
      </c>
      <c r="Q1569" s="1">
        <v>38.052595180880893</v>
      </c>
      <c r="R1569" s="1">
        <v>33.698602058570671</v>
      </c>
      <c r="S1569" s="1">
        <v>41.301151377594778</v>
      </c>
      <c r="T1569" s="1">
        <v>-15.587831782295837</v>
      </c>
      <c r="U1569" s="1">
        <v>-3.248556196713885</v>
      </c>
      <c r="V1569" s="13">
        <v>2014</v>
      </c>
      <c r="W1569" s="13" t="s">
        <v>10</v>
      </c>
      <c r="X1569" s="13" t="s">
        <v>74</v>
      </c>
      <c r="Y1569" s="14">
        <f>VLOOKUP(B1569,'2. n_obs_id1'!$A:$B,2,FALSE)</f>
        <v>87</v>
      </c>
      <c r="Z1569" s="14">
        <f>IF(ISERROR(VLOOKUP(C1569,'2. n_obs_id1'!$A:$B,2,FALSE)),0,VLOOKUP(C1569,'2. n_obs_id1'!$A:$B,2,FALSE))</f>
        <v>42</v>
      </c>
    </row>
    <row r="1570" spans="1:26" x14ac:dyDescent="0.2">
      <c r="A1570">
        <v>1569</v>
      </c>
      <c r="B1570" t="s">
        <v>152</v>
      </c>
      <c r="C1570" t="s">
        <v>131</v>
      </c>
      <c r="D1570">
        <v>1</v>
      </c>
      <c r="E1570">
        <v>0</v>
      </c>
      <c r="F1570">
        <v>2</v>
      </c>
      <c r="G1570">
        <v>1</v>
      </c>
      <c r="H1570" s="7">
        <v>1</v>
      </c>
      <c r="I1570" s="7">
        <v>0</v>
      </c>
      <c r="J1570" t="s">
        <v>2</v>
      </c>
      <c r="K1570" t="s">
        <v>2</v>
      </c>
      <c r="L1570" t="s">
        <v>6</v>
      </c>
      <c r="M1570" t="s">
        <v>6</v>
      </c>
      <c r="N1570" s="1">
        <v>92.333333333333329</v>
      </c>
      <c r="O1570" s="1">
        <v>87.461538461538467</v>
      </c>
      <c r="P1570" s="1">
        <v>18.110770276274835</v>
      </c>
      <c r="Q1570" s="1">
        <v>97.082439194738001</v>
      </c>
      <c r="R1570" s="1">
        <v>33.698602058570671</v>
      </c>
      <c r="S1570" s="1">
        <v>35.60245842747922</v>
      </c>
      <c r="T1570" s="1">
        <v>-15.587831782295837</v>
      </c>
      <c r="U1570" s="1">
        <v>61.47998076725878</v>
      </c>
      <c r="V1570" s="13">
        <v>2014</v>
      </c>
      <c r="W1570" s="13" t="s">
        <v>10</v>
      </c>
      <c r="X1570" s="13" t="s">
        <v>74</v>
      </c>
      <c r="Y1570" s="14">
        <f>VLOOKUP(B1570,'2. n_obs_id1'!$A:$B,2,FALSE)</f>
        <v>87</v>
      </c>
      <c r="Z1570" s="14">
        <f>IF(ISERROR(VLOOKUP(C1570,'2. n_obs_id1'!$A:$B,2,FALSE)),0,VLOOKUP(C1570,'2. n_obs_id1'!$A:$B,2,FALSE))</f>
        <v>33</v>
      </c>
    </row>
    <row r="1571" spans="1:26" x14ac:dyDescent="0.2">
      <c r="A1571">
        <v>1570</v>
      </c>
      <c r="B1571" t="s">
        <v>150</v>
      </c>
      <c r="C1571" t="s">
        <v>152</v>
      </c>
      <c r="D1571">
        <v>0</v>
      </c>
      <c r="E1571">
        <v>1</v>
      </c>
      <c r="F1571">
        <v>2</v>
      </c>
      <c r="G1571">
        <v>1</v>
      </c>
      <c r="H1571" s="7">
        <v>0</v>
      </c>
      <c r="I1571" s="7">
        <v>1</v>
      </c>
      <c r="J1571" t="s">
        <v>3</v>
      </c>
      <c r="K1571" t="s">
        <v>2</v>
      </c>
      <c r="L1571" t="s">
        <v>4</v>
      </c>
      <c r="M1571" t="s">
        <v>6</v>
      </c>
      <c r="N1571" s="1">
        <v>72.25</v>
      </c>
      <c r="O1571" s="1">
        <v>92.333333333333329</v>
      </c>
      <c r="P1571" s="1">
        <v>38.052595180880893</v>
      </c>
      <c r="Q1571" s="1">
        <v>18.110770276274835</v>
      </c>
      <c r="R1571" s="1">
        <v>34.36519945571272</v>
      </c>
      <c r="S1571" s="1">
        <v>34.012528718814842</v>
      </c>
      <c r="T1571" s="1">
        <v>3.687395725168173</v>
      </c>
      <c r="U1571" s="1">
        <v>-15.901758442540007</v>
      </c>
      <c r="V1571" s="13">
        <v>2014</v>
      </c>
      <c r="W1571" s="13" t="s">
        <v>10</v>
      </c>
      <c r="X1571" s="13" t="s">
        <v>74</v>
      </c>
      <c r="Y1571" s="14">
        <f>VLOOKUP(B1571,'2. n_obs_id1'!$A:$B,2,FALSE)</f>
        <v>42</v>
      </c>
      <c r="Z1571" s="14">
        <f>IF(ISERROR(VLOOKUP(C1571,'2. n_obs_id1'!$A:$B,2,FALSE)),0,VLOOKUP(C1571,'2. n_obs_id1'!$A:$B,2,FALSE))</f>
        <v>87</v>
      </c>
    </row>
    <row r="1572" spans="1:26" x14ac:dyDescent="0.2">
      <c r="A1572">
        <v>1571</v>
      </c>
      <c r="B1572" t="s">
        <v>134</v>
      </c>
      <c r="C1572" t="s">
        <v>152</v>
      </c>
      <c r="D1572">
        <v>0</v>
      </c>
      <c r="E1572">
        <v>1</v>
      </c>
      <c r="F1572">
        <v>2</v>
      </c>
      <c r="G1572">
        <v>1</v>
      </c>
      <c r="H1572" s="7">
        <v>0</v>
      </c>
      <c r="I1572" s="7">
        <v>1</v>
      </c>
      <c r="J1572" t="s">
        <v>3</v>
      </c>
      <c r="K1572" t="s">
        <v>2</v>
      </c>
      <c r="L1572" t="s">
        <v>6</v>
      </c>
      <c r="M1572" t="s">
        <v>6</v>
      </c>
      <c r="N1572" s="1">
        <v>90.285714285714292</v>
      </c>
      <c r="O1572" s="1">
        <v>92.333333333333329</v>
      </c>
      <c r="P1572" s="1">
        <v>36.400549446402593</v>
      </c>
      <c r="Q1572" s="1">
        <v>18.110770276274835</v>
      </c>
      <c r="R1572" s="1">
        <v>27.537942075366431</v>
      </c>
      <c r="S1572" s="1">
        <v>34.012528718814842</v>
      </c>
      <c r="T1572" s="1">
        <v>8.8626073710361624</v>
      </c>
      <c r="U1572" s="1">
        <v>-15.901758442540007</v>
      </c>
      <c r="V1572" s="13">
        <v>2014</v>
      </c>
      <c r="W1572" s="13" t="s">
        <v>10</v>
      </c>
      <c r="X1572" s="13" t="s">
        <v>74</v>
      </c>
      <c r="Y1572" s="14">
        <f>VLOOKUP(B1572,'2. n_obs_id1'!$A:$B,2,FALSE)</f>
        <v>142</v>
      </c>
      <c r="Z1572" s="14">
        <f>IF(ISERROR(VLOOKUP(C1572,'2. n_obs_id1'!$A:$B,2,FALSE)),0,VLOOKUP(C1572,'2. n_obs_id1'!$A:$B,2,FALSE))</f>
        <v>87</v>
      </c>
    </row>
    <row r="1573" spans="1:26" x14ac:dyDescent="0.2">
      <c r="A1573">
        <v>1572</v>
      </c>
      <c r="B1573" t="s">
        <v>149</v>
      </c>
      <c r="C1573" t="s">
        <v>134</v>
      </c>
      <c r="D1573">
        <v>1</v>
      </c>
      <c r="E1573">
        <v>0</v>
      </c>
      <c r="F1573">
        <v>1</v>
      </c>
      <c r="G1573">
        <v>2</v>
      </c>
      <c r="H1573" s="7">
        <v>1</v>
      </c>
      <c r="I1573" s="7">
        <v>0</v>
      </c>
      <c r="J1573" t="s">
        <v>3</v>
      </c>
      <c r="K1573" t="s">
        <v>3</v>
      </c>
      <c r="L1573" t="s">
        <v>6</v>
      </c>
      <c r="M1573" t="s">
        <v>6</v>
      </c>
      <c r="N1573" s="1">
        <v>88.5</v>
      </c>
      <c r="O1573" s="1">
        <v>90.285714285714292</v>
      </c>
      <c r="P1573" s="1">
        <v>18.973665961010276</v>
      </c>
      <c r="Q1573" s="1">
        <v>32.557641192199412</v>
      </c>
      <c r="R1573" s="1">
        <v>20.648255174349245</v>
      </c>
      <c r="S1573" s="1">
        <v>27.13312842137822</v>
      </c>
      <c r="T1573" s="1">
        <v>-1.6745892133389688</v>
      </c>
      <c r="U1573" s="1">
        <v>5.4245127708211918</v>
      </c>
      <c r="V1573" s="13">
        <v>2014</v>
      </c>
      <c r="W1573" s="13" t="s">
        <v>10</v>
      </c>
      <c r="X1573" s="13" t="s">
        <v>50</v>
      </c>
      <c r="Y1573" s="14">
        <f>VLOOKUP(B1573,'2. n_obs_id1'!$A:$B,2,FALSE)</f>
        <v>27</v>
      </c>
      <c r="Z1573" s="14">
        <f>IF(ISERROR(VLOOKUP(C1573,'2. n_obs_id1'!$A:$B,2,FALSE)),0,VLOOKUP(C1573,'2. n_obs_id1'!$A:$B,2,FALSE))</f>
        <v>142</v>
      </c>
    </row>
    <row r="1574" spans="1:26" x14ac:dyDescent="0.2">
      <c r="A1574">
        <v>1573</v>
      </c>
      <c r="B1574" t="s">
        <v>134</v>
      </c>
      <c r="C1574" t="s">
        <v>149</v>
      </c>
      <c r="D1574">
        <v>0</v>
      </c>
      <c r="E1574">
        <v>1</v>
      </c>
      <c r="F1574">
        <v>2</v>
      </c>
      <c r="G1574">
        <v>1</v>
      </c>
      <c r="H1574" s="7">
        <v>0</v>
      </c>
      <c r="I1574" s="7">
        <v>1</v>
      </c>
      <c r="J1574" t="s">
        <v>3</v>
      </c>
      <c r="K1574" t="s">
        <v>3</v>
      </c>
      <c r="L1574" t="s">
        <v>6</v>
      </c>
      <c r="M1574" t="s">
        <v>6</v>
      </c>
      <c r="N1574" s="1">
        <v>90.285714285714292</v>
      </c>
      <c r="O1574" s="1">
        <v>88.5</v>
      </c>
      <c r="P1574" s="1">
        <v>32.557641192199412</v>
      </c>
      <c r="Q1574" s="1">
        <v>18.973665961010276</v>
      </c>
      <c r="R1574" s="1">
        <v>27.537942075366431</v>
      </c>
      <c r="S1574" s="1">
        <v>21.349988333867785</v>
      </c>
      <c r="T1574" s="1">
        <v>5.0196991168329816</v>
      </c>
      <c r="U1574" s="1">
        <v>-2.3763223728575085</v>
      </c>
      <c r="V1574" s="13">
        <v>2014</v>
      </c>
      <c r="W1574" s="13" t="s">
        <v>10</v>
      </c>
      <c r="X1574" s="13" t="s">
        <v>50</v>
      </c>
      <c r="Y1574" s="14">
        <f>VLOOKUP(B1574,'2. n_obs_id1'!$A:$B,2,FALSE)</f>
        <v>142</v>
      </c>
      <c r="Z1574" s="14">
        <f>IF(ISERROR(VLOOKUP(C1574,'2. n_obs_id1'!$A:$B,2,FALSE)),0,VLOOKUP(C1574,'2. n_obs_id1'!$A:$B,2,FALSE))</f>
        <v>27</v>
      </c>
    </row>
    <row r="1575" spans="1:26" x14ac:dyDescent="0.2">
      <c r="A1575">
        <v>1574</v>
      </c>
      <c r="B1575" t="s">
        <v>149</v>
      </c>
      <c r="C1575" t="s">
        <v>134</v>
      </c>
      <c r="D1575">
        <v>1</v>
      </c>
      <c r="E1575">
        <v>0</v>
      </c>
      <c r="F1575">
        <v>1</v>
      </c>
      <c r="G1575">
        <v>2</v>
      </c>
      <c r="H1575" s="7">
        <v>1</v>
      </c>
      <c r="I1575" s="7">
        <v>0</v>
      </c>
      <c r="J1575" t="s">
        <v>3</v>
      </c>
      <c r="K1575" t="s">
        <v>3</v>
      </c>
      <c r="L1575" t="s">
        <v>6</v>
      </c>
      <c r="M1575" t="s">
        <v>6</v>
      </c>
      <c r="N1575" s="1">
        <v>88.5</v>
      </c>
      <c r="O1575" s="1">
        <v>90.285714285714292</v>
      </c>
      <c r="P1575" s="1">
        <v>18.973665961010276</v>
      </c>
      <c r="Q1575" s="1">
        <v>32.557641192199412</v>
      </c>
      <c r="R1575" s="1">
        <v>20.648255174349245</v>
      </c>
      <c r="S1575" s="1">
        <v>27.13312842137822</v>
      </c>
      <c r="T1575" s="1">
        <v>-1.6745892133389688</v>
      </c>
      <c r="U1575" s="1">
        <v>5.4245127708211918</v>
      </c>
      <c r="V1575" s="13">
        <v>2014</v>
      </c>
      <c r="W1575" s="13" t="s">
        <v>10</v>
      </c>
      <c r="X1575" s="13" t="s">
        <v>50</v>
      </c>
      <c r="Y1575" s="14">
        <f>VLOOKUP(B1575,'2. n_obs_id1'!$A:$B,2,FALSE)</f>
        <v>27</v>
      </c>
      <c r="Z1575" s="14">
        <f>IF(ISERROR(VLOOKUP(C1575,'2. n_obs_id1'!$A:$B,2,FALSE)),0,VLOOKUP(C1575,'2. n_obs_id1'!$A:$B,2,FALSE))</f>
        <v>142</v>
      </c>
    </row>
    <row r="1576" spans="1:26" x14ac:dyDescent="0.2">
      <c r="A1576">
        <v>1575</v>
      </c>
      <c r="B1576" t="s">
        <v>134</v>
      </c>
      <c r="C1576" t="s">
        <v>149</v>
      </c>
      <c r="D1576">
        <v>0</v>
      </c>
      <c r="E1576">
        <v>1</v>
      </c>
      <c r="F1576">
        <v>2</v>
      </c>
      <c r="G1576">
        <v>1</v>
      </c>
      <c r="H1576" s="7">
        <v>0</v>
      </c>
      <c r="I1576" s="7">
        <v>1</v>
      </c>
      <c r="J1576" t="s">
        <v>3</v>
      </c>
      <c r="K1576" t="s">
        <v>3</v>
      </c>
      <c r="L1576" t="s">
        <v>6</v>
      </c>
      <c r="M1576" t="s">
        <v>6</v>
      </c>
      <c r="N1576" s="1">
        <v>90.285714285714292</v>
      </c>
      <c r="O1576" s="1">
        <v>88.5</v>
      </c>
      <c r="P1576" s="1">
        <v>32.557641192199412</v>
      </c>
      <c r="Q1576" s="1">
        <v>18.973665961010276</v>
      </c>
      <c r="R1576" s="1">
        <v>27.537942075366431</v>
      </c>
      <c r="S1576" s="1">
        <v>21.349988333867785</v>
      </c>
      <c r="T1576" s="1">
        <v>5.0196991168329816</v>
      </c>
      <c r="U1576" s="1">
        <v>-2.3763223728575085</v>
      </c>
      <c r="V1576" s="13">
        <v>2014</v>
      </c>
      <c r="W1576" s="13" t="s">
        <v>10</v>
      </c>
      <c r="X1576" s="13" t="s">
        <v>50</v>
      </c>
      <c r="Y1576" s="14">
        <f>VLOOKUP(B1576,'2. n_obs_id1'!$A:$B,2,FALSE)</f>
        <v>142</v>
      </c>
      <c r="Z1576" s="14">
        <f>IF(ISERROR(VLOOKUP(C1576,'2. n_obs_id1'!$A:$B,2,FALSE)),0,VLOOKUP(C1576,'2. n_obs_id1'!$A:$B,2,FALSE))</f>
        <v>27</v>
      </c>
    </row>
    <row r="1577" spans="1:26" x14ac:dyDescent="0.2">
      <c r="A1577">
        <v>1576</v>
      </c>
      <c r="B1577" t="s">
        <v>165</v>
      </c>
      <c r="C1577" t="s">
        <v>103</v>
      </c>
      <c r="D1577">
        <v>0</v>
      </c>
      <c r="E1577">
        <v>1</v>
      </c>
      <c r="F1577">
        <v>1</v>
      </c>
      <c r="G1577">
        <v>2</v>
      </c>
      <c r="H1577" s="7" t="s">
        <v>5</v>
      </c>
      <c r="I1577" s="7" t="s">
        <v>5</v>
      </c>
      <c r="J1577" t="s">
        <v>3</v>
      </c>
      <c r="K1577" t="s">
        <v>3</v>
      </c>
      <c r="L1577" t="s">
        <v>4</v>
      </c>
      <c r="M1577" t="s">
        <v>6</v>
      </c>
      <c r="N1577" s="1">
        <v>79.599999999999994</v>
      </c>
      <c r="O1577" s="1">
        <v>94.833333333333329</v>
      </c>
      <c r="P1577" s="1">
        <v>84.403791384036765</v>
      </c>
      <c r="Q1577" s="1">
        <v>35.355339059327378</v>
      </c>
      <c r="R1577" s="1">
        <v>149.14897883570566</v>
      </c>
      <c r="S1577" s="1">
        <v>57.806001349791586</v>
      </c>
      <c r="T1577" s="1">
        <v>-64.745187451668897</v>
      </c>
      <c r="U1577" s="1">
        <v>-22.450662290464209</v>
      </c>
      <c r="V1577" s="13">
        <v>2014</v>
      </c>
      <c r="W1577" s="13" t="s">
        <v>10</v>
      </c>
      <c r="X1577" s="13" t="s">
        <v>62</v>
      </c>
      <c r="Y1577" s="14">
        <f>VLOOKUP(B1577,'2. n_obs_id1'!$A:$B,2,FALSE)</f>
        <v>20</v>
      </c>
      <c r="Z1577" s="14">
        <f>IF(ISERROR(VLOOKUP(C1577,'2. n_obs_id1'!$A:$B,2,FALSE)),0,VLOOKUP(C1577,'2. n_obs_id1'!$A:$B,2,FALSE))</f>
        <v>38</v>
      </c>
    </row>
    <row r="1578" spans="1:26" x14ac:dyDescent="0.2">
      <c r="A1578">
        <v>1577</v>
      </c>
      <c r="B1578" t="s">
        <v>165</v>
      </c>
      <c r="C1578" t="s">
        <v>103</v>
      </c>
      <c r="D1578">
        <v>0</v>
      </c>
      <c r="E1578">
        <v>1</v>
      </c>
      <c r="F1578">
        <v>1</v>
      </c>
      <c r="G1578">
        <v>2</v>
      </c>
      <c r="H1578" s="7">
        <v>0</v>
      </c>
      <c r="I1578" s="7">
        <v>1</v>
      </c>
      <c r="J1578" t="s">
        <v>3</v>
      </c>
      <c r="K1578" t="s">
        <v>3</v>
      </c>
      <c r="L1578" t="s">
        <v>4</v>
      </c>
      <c r="M1578" t="s">
        <v>6</v>
      </c>
      <c r="N1578" s="1">
        <v>79.599999999999994</v>
      </c>
      <c r="O1578" s="1">
        <v>94.833333333333329</v>
      </c>
      <c r="P1578" s="1">
        <v>84.403791384036765</v>
      </c>
      <c r="Q1578" s="1">
        <v>35.355339059327378</v>
      </c>
      <c r="R1578" s="1">
        <v>149.14897883570566</v>
      </c>
      <c r="S1578" s="1">
        <v>57.806001349791586</v>
      </c>
      <c r="T1578" s="1">
        <v>-64.745187451668897</v>
      </c>
      <c r="U1578" s="1">
        <v>-22.450662290464209</v>
      </c>
      <c r="V1578" s="13">
        <v>2014</v>
      </c>
      <c r="W1578" s="13" t="s">
        <v>10</v>
      </c>
      <c r="X1578" s="13" t="s">
        <v>62</v>
      </c>
      <c r="Y1578" s="14">
        <f>VLOOKUP(B1578,'2. n_obs_id1'!$A:$B,2,FALSE)</f>
        <v>20</v>
      </c>
      <c r="Z1578" s="14">
        <f>IF(ISERROR(VLOOKUP(C1578,'2. n_obs_id1'!$A:$B,2,FALSE)),0,VLOOKUP(C1578,'2. n_obs_id1'!$A:$B,2,FALSE))</f>
        <v>38</v>
      </c>
    </row>
    <row r="1579" spans="1:26" x14ac:dyDescent="0.2">
      <c r="A1579">
        <v>1578</v>
      </c>
      <c r="B1579" t="s">
        <v>103</v>
      </c>
      <c r="C1579" t="s">
        <v>165</v>
      </c>
      <c r="D1579">
        <v>1</v>
      </c>
      <c r="E1579">
        <v>0</v>
      </c>
      <c r="F1579">
        <v>2</v>
      </c>
      <c r="G1579">
        <v>1</v>
      </c>
      <c r="H1579" s="7" t="s">
        <v>5</v>
      </c>
      <c r="I1579" s="7" t="s">
        <v>5</v>
      </c>
      <c r="J1579" t="s">
        <v>3</v>
      </c>
      <c r="K1579" t="s">
        <v>3</v>
      </c>
      <c r="L1579" t="s">
        <v>6</v>
      </c>
      <c r="M1579" t="s">
        <v>4</v>
      </c>
      <c r="N1579" s="1">
        <v>94.833333333333329</v>
      </c>
      <c r="O1579" s="1">
        <v>79.599999999999994</v>
      </c>
      <c r="P1579" s="1">
        <v>35.355339059327378</v>
      </c>
      <c r="Q1579" s="1">
        <v>84.403791384036765</v>
      </c>
      <c r="R1579" s="1">
        <v>67.78205663569527</v>
      </c>
      <c r="S1579" s="1">
        <v>146.79934935090455</v>
      </c>
      <c r="T1579" s="1">
        <v>-32.426717576367892</v>
      </c>
      <c r="U1579" s="1">
        <v>-62.395557966867784</v>
      </c>
      <c r="V1579" s="13">
        <v>2014</v>
      </c>
      <c r="W1579" s="13" t="s">
        <v>10</v>
      </c>
      <c r="X1579" s="13" t="s">
        <v>62</v>
      </c>
      <c r="Y1579" s="14">
        <f>VLOOKUP(B1579,'2. n_obs_id1'!$A:$B,2,FALSE)</f>
        <v>38</v>
      </c>
      <c r="Z1579" s="14">
        <f>IF(ISERROR(VLOOKUP(C1579,'2. n_obs_id1'!$A:$B,2,FALSE)),0,VLOOKUP(C1579,'2. n_obs_id1'!$A:$B,2,FALSE))</f>
        <v>20</v>
      </c>
    </row>
    <row r="1580" spans="1:26" x14ac:dyDescent="0.2">
      <c r="A1580">
        <v>1579</v>
      </c>
      <c r="B1580" t="s">
        <v>165</v>
      </c>
      <c r="C1580" t="s">
        <v>103</v>
      </c>
      <c r="D1580">
        <v>0</v>
      </c>
      <c r="E1580">
        <v>1</v>
      </c>
      <c r="F1580">
        <v>1</v>
      </c>
      <c r="G1580">
        <v>2</v>
      </c>
      <c r="H1580" s="7">
        <v>0</v>
      </c>
      <c r="I1580" s="7">
        <v>1</v>
      </c>
      <c r="J1580" t="s">
        <v>3</v>
      </c>
      <c r="K1580" t="s">
        <v>3</v>
      </c>
      <c r="L1580" t="s">
        <v>4</v>
      </c>
      <c r="M1580" t="s">
        <v>6</v>
      </c>
      <c r="N1580" s="1">
        <v>79.599999999999994</v>
      </c>
      <c r="O1580" s="1">
        <v>94.833333333333329</v>
      </c>
      <c r="P1580" s="1">
        <v>84.403791384036765</v>
      </c>
      <c r="Q1580" s="1">
        <v>35.355339059327378</v>
      </c>
      <c r="R1580" s="1">
        <v>149.14897883570566</v>
      </c>
      <c r="S1580" s="1">
        <v>57.806001349791586</v>
      </c>
      <c r="T1580" s="1">
        <v>-64.745187451668897</v>
      </c>
      <c r="U1580" s="1">
        <v>-22.450662290464209</v>
      </c>
      <c r="V1580" s="13">
        <v>2014</v>
      </c>
      <c r="W1580" s="13" t="s">
        <v>10</v>
      </c>
      <c r="X1580" s="13" t="s">
        <v>62</v>
      </c>
      <c r="Y1580" s="14">
        <f>VLOOKUP(B1580,'2. n_obs_id1'!$A:$B,2,FALSE)</f>
        <v>20</v>
      </c>
      <c r="Z1580" s="14">
        <f>IF(ISERROR(VLOOKUP(C1580,'2. n_obs_id1'!$A:$B,2,FALSE)),0,VLOOKUP(C1580,'2. n_obs_id1'!$A:$B,2,FALSE))</f>
        <v>38</v>
      </c>
    </row>
    <row r="1581" spans="1:26" x14ac:dyDescent="0.2">
      <c r="A1581">
        <v>1580</v>
      </c>
      <c r="B1581" t="s">
        <v>102</v>
      </c>
      <c r="C1581" t="s">
        <v>152</v>
      </c>
      <c r="D1581">
        <v>1</v>
      </c>
      <c r="E1581">
        <v>0</v>
      </c>
      <c r="F1581">
        <v>1</v>
      </c>
      <c r="G1581">
        <v>2</v>
      </c>
      <c r="H1581" s="7">
        <v>1</v>
      </c>
      <c r="I1581" s="7">
        <v>0</v>
      </c>
      <c r="J1581" t="s">
        <v>3</v>
      </c>
      <c r="K1581" t="s">
        <v>2</v>
      </c>
      <c r="L1581" t="s">
        <v>6</v>
      </c>
      <c r="M1581" t="s">
        <v>6</v>
      </c>
      <c r="N1581" s="1">
        <v>101.85714285714286</v>
      </c>
      <c r="O1581" s="1">
        <v>92.333333333333329</v>
      </c>
      <c r="P1581" s="1">
        <v>10.295630140987001</v>
      </c>
      <c r="Q1581" s="1">
        <v>103.36827366266692</v>
      </c>
      <c r="R1581" s="1">
        <v>22.012805168088146</v>
      </c>
      <c r="S1581" s="1">
        <v>34.012528718814842</v>
      </c>
      <c r="T1581" s="1">
        <v>-11.717175027101145</v>
      </c>
      <c r="U1581" s="1">
        <v>69.355744943852073</v>
      </c>
      <c r="V1581" s="13">
        <v>2014</v>
      </c>
      <c r="W1581" s="13" t="s">
        <v>10</v>
      </c>
      <c r="X1581" s="13" t="s">
        <v>45</v>
      </c>
      <c r="Y1581" s="14">
        <f>VLOOKUP(B1581,'2. n_obs_id1'!$A:$B,2,FALSE)</f>
        <v>17</v>
      </c>
      <c r="Z1581" s="14">
        <f>IF(ISERROR(VLOOKUP(C1581,'2. n_obs_id1'!$A:$B,2,FALSE)),0,VLOOKUP(C1581,'2. n_obs_id1'!$A:$B,2,FALSE))</f>
        <v>87</v>
      </c>
    </row>
    <row r="1582" spans="1:26" x14ac:dyDescent="0.2">
      <c r="A1582">
        <v>1581</v>
      </c>
      <c r="B1582" t="s">
        <v>152</v>
      </c>
      <c r="C1582" t="s">
        <v>102</v>
      </c>
      <c r="D1582">
        <v>0</v>
      </c>
      <c r="E1582">
        <v>1</v>
      </c>
      <c r="F1582">
        <v>2</v>
      </c>
      <c r="G1582">
        <v>1</v>
      </c>
      <c r="H1582" s="7">
        <v>0</v>
      </c>
      <c r="I1582" s="7">
        <v>1</v>
      </c>
      <c r="J1582" t="s">
        <v>2</v>
      </c>
      <c r="K1582" t="s">
        <v>3</v>
      </c>
      <c r="L1582" t="s">
        <v>6</v>
      </c>
      <c r="M1582" t="s">
        <v>6</v>
      </c>
      <c r="N1582" s="1">
        <v>92.333333333333329</v>
      </c>
      <c r="O1582" s="1">
        <v>101.85714285714286</v>
      </c>
      <c r="P1582" s="1">
        <v>103.36827366266692</v>
      </c>
      <c r="Q1582" s="1">
        <v>10.295630140987001</v>
      </c>
      <c r="R1582" s="1">
        <v>33.698602058570671</v>
      </c>
      <c r="S1582" s="1">
        <v>24.7030732082135</v>
      </c>
      <c r="T1582" s="1">
        <v>69.669671604096251</v>
      </c>
      <c r="U1582" s="1">
        <v>-14.407443067226499</v>
      </c>
      <c r="V1582" s="13">
        <v>2014</v>
      </c>
      <c r="W1582" s="13" t="s">
        <v>10</v>
      </c>
      <c r="X1582" s="13" t="s">
        <v>45</v>
      </c>
      <c r="Y1582" s="14">
        <f>VLOOKUP(B1582,'2. n_obs_id1'!$A:$B,2,FALSE)</f>
        <v>87</v>
      </c>
      <c r="Z1582" s="14">
        <f>IF(ISERROR(VLOOKUP(C1582,'2. n_obs_id1'!$A:$B,2,FALSE)),0,VLOOKUP(C1582,'2. n_obs_id1'!$A:$B,2,FALSE))</f>
        <v>17</v>
      </c>
    </row>
    <row r="1583" spans="1:26" x14ac:dyDescent="0.2">
      <c r="A1583">
        <v>1582</v>
      </c>
      <c r="B1583" t="s">
        <v>165</v>
      </c>
      <c r="C1583" t="s">
        <v>103</v>
      </c>
      <c r="D1583">
        <v>0</v>
      </c>
      <c r="E1583">
        <v>1</v>
      </c>
      <c r="F1583">
        <v>1</v>
      </c>
      <c r="G1583">
        <v>2</v>
      </c>
      <c r="H1583" s="7">
        <v>0</v>
      </c>
      <c r="I1583" s="7">
        <v>1</v>
      </c>
      <c r="J1583" t="s">
        <v>3</v>
      </c>
      <c r="K1583" t="s">
        <v>3</v>
      </c>
      <c r="L1583" t="s">
        <v>4</v>
      </c>
      <c r="M1583" t="s">
        <v>6</v>
      </c>
      <c r="N1583" s="1">
        <v>79.599999999999994</v>
      </c>
      <c r="O1583" s="1">
        <v>94.833333333333329</v>
      </c>
      <c r="P1583" s="1">
        <v>84.403791384036765</v>
      </c>
      <c r="Q1583" s="1">
        <v>35.355339059327378</v>
      </c>
      <c r="R1583" s="1">
        <v>149.14897883570566</v>
      </c>
      <c r="S1583" s="1">
        <v>57.806001349791586</v>
      </c>
      <c r="T1583" s="1">
        <v>-64.745187451668897</v>
      </c>
      <c r="U1583" s="1">
        <v>-22.450662290464209</v>
      </c>
      <c r="V1583" s="13">
        <v>2014</v>
      </c>
      <c r="W1583" s="13" t="s">
        <v>10</v>
      </c>
      <c r="X1583" s="13" t="s">
        <v>62</v>
      </c>
      <c r="Y1583" s="14">
        <f>VLOOKUP(B1583,'2. n_obs_id1'!$A:$B,2,FALSE)</f>
        <v>20</v>
      </c>
      <c r="Z1583" s="14">
        <f>IF(ISERROR(VLOOKUP(C1583,'2. n_obs_id1'!$A:$B,2,FALSE)),0,VLOOKUP(C1583,'2. n_obs_id1'!$A:$B,2,FALSE))</f>
        <v>38</v>
      </c>
    </row>
    <row r="1584" spans="1:26" x14ac:dyDescent="0.2">
      <c r="A1584">
        <v>1583</v>
      </c>
      <c r="B1584" t="s">
        <v>151</v>
      </c>
      <c r="C1584" t="s">
        <v>159</v>
      </c>
      <c r="D1584">
        <v>1</v>
      </c>
      <c r="E1584">
        <v>0</v>
      </c>
      <c r="F1584">
        <v>2</v>
      </c>
      <c r="G1584">
        <v>1</v>
      </c>
      <c r="H1584" s="7">
        <v>1</v>
      </c>
      <c r="I1584" s="7">
        <v>0</v>
      </c>
      <c r="J1584" t="s">
        <v>3</v>
      </c>
      <c r="K1584" t="s">
        <v>2</v>
      </c>
      <c r="L1584" t="s">
        <v>4</v>
      </c>
      <c r="M1584" t="s">
        <v>4</v>
      </c>
      <c r="N1584" s="1">
        <v>75.785714285714292</v>
      </c>
      <c r="O1584" s="1">
        <v>63.875</v>
      </c>
      <c r="P1584" s="1">
        <v>59.135437767890075</v>
      </c>
      <c r="Q1584" s="1">
        <v>49.040799340956916</v>
      </c>
      <c r="R1584" s="1">
        <v>53.670982228208608</v>
      </c>
      <c r="S1584" s="1">
        <v>39.163553836654089</v>
      </c>
      <c r="T1584" s="1">
        <v>5.4644555396814667</v>
      </c>
      <c r="U1584" s="1">
        <v>9.8772455043028273</v>
      </c>
      <c r="V1584" s="13">
        <v>2014</v>
      </c>
      <c r="W1584" s="13" t="s">
        <v>10</v>
      </c>
      <c r="X1584" s="13" t="s">
        <v>83</v>
      </c>
      <c r="Y1584" s="14">
        <f>VLOOKUP(B1584,'2. n_obs_id1'!$A:$B,2,FALSE)</f>
        <v>128</v>
      </c>
      <c r="Z1584" s="14">
        <f>IF(ISERROR(VLOOKUP(C1584,'2. n_obs_id1'!$A:$B,2,FALSE)),0,VLOOKUP(C1584,'2. n_obs_id1'!$A:$B,2,FALSE))</f>
        <v>29</v>
      </c>
    </row>
    <row r="1585" spans="1:26" x14ac:dyDescent="0.2">
      <c r="A1585">
        <v>1584</v>
      </c>
      <c r="B1585" t="s">
        <v>159</v>
      </c>
      <c r="C1585" t="s">
        <v>151</v>
      </c>
      <c r="D1585">
        <v>0</v>
      </c>
      <c r="E1585">
        <v>1</v>
      </c>
      <c r="F1585">
        <v>2</v>
      </c>
      <c r="G1585">
        <v>1</v>
      </c>
      <c r="H1585" s="7">
        <v>0</v>
      </c>
      <c r="I1585" s="7">
        <v>1</v>
      </c>
      <c r="J1585" t="s">
        <v>2</v>
      </c>
      <c r="K1585" t="s">
        <v>3</v>
      </c>
      <c r="L1585" t="s">
        <v>4</v>
      </c>
      <c r="M1585" t="s">
        <v>4</v>
      </c>
      <c r="N1585" s="1">
        <v>63.875</v>
      </c>
      <c r="O1585" s="1">
        <v>75.785714285714292</v>
      </c>
      <c r="P1585" s="1">
        <v>49.040799340956916</v>
      </c>
      <c r="Q1585" s="1">
        <v>59.135437767890075</v>
      </c>
      <c r="R1585" s="1">
        <v>44.244522849940964</v>
      </c>
      <c r="S1585" s="1">
        <v>52.284737795292884</v>
      </c>
      <c r="T1585" s="1">
        <v>4.7962764910159521</v>
      </c>
      <c r="U1585" s="1">
        <v>6.8506999725971909</v>
      </c>
      <c r="V1585" s="13">
        <v>2014</v>
      </c>
      <c r="W1585" s="13" t="s">
        <v>10</v>
      </c>
      <c r="X1585" s="13" t="s">
        <v>83</v>
      </c>
      <c r="Y1585" s="14">
        <f>VLOOKUP(B1585,'2. n_obs_id1'!$A:$B,2,FALSE)</f>
        <v>29</v>
      </c>
      <c r="Z1585" s="14">
        <f>IF(ISERROR(VLOOKUP(C1585,'2. n_obs_id1'!$A:$B,2,FALSE)),0,VLOOKUP(C1585,'2. n_obs_id1'!$A:$B,2,FALSE))</f>
        <v>128</v>
      </c>
    </row>
    <row r="1586" spans="1:26" x14ac:dyDescent="0.2">
      <c r="A1586">
        <v>1585</v>
      </c>
      <c r="B1586" t="s">
        <v>151</v>
      </c>
      <c r="C1586" t="s">
        <v>159</v>
      </c>
      <c r="D1586">
        <v>1</v>
      </c>
      <c r="E1586">
        <v>0</v>
      </c>
      <c r="F1586">
        <v>2</v>
      </c>
      <c r="G1586">
        <v>1</v>
      </c>
      <c r="H1586" s="7">
        <v>1</v>
      </c>
      <c r="I1586" s="7">
        <v>0</v>
      </c>
      <c r="J1586" t="s">
        <v>3</v>
      </c>
      <c r="K1586" t="s">
        <v>2</v>
      </c>
      <c r="L1586" t="s">
        <v>4</v>
      </c>
      <c r="M1586" t="s">
        <v>4</v>
      </c>
      <c r="N1586" s="1">
        <v>75.785714285714292</v>
      </c>
      <c r="O1586" s="1">
        <v>63.875</v>
      </c>
      <c r="P1586" s="1">
        <v>59.135437767890075</v>
      </c>
      <c r="Q1586" s="1">
        <v>49.040799340956916</v>
      </c>
      <c r="R1586" s="1">
        <v>53.670982228208608</v>
      </c>
      <c r="S1586" s="1">
        <v>39.163553836654089</v>
      </c>
      <c r="T1586" s="1">
        <v>5.4644555396814667</v>
      </c>
      <c r="U1586" s="1">
        <v>9.8772455043028273</v>
      </c>
      <c r="V1586" s="13">
        <v>2014</v>
      </c>
      <c r="W1586" s="13" t="s">
        <v>10</v>
      </c>
      <c r="X1586" s="13" t="s">
        <v>83</v>
      </c>
      <c r="Y1586" s="14">
        <f>VLOOKUP(B1586,'2. n_obs_id1'!$A:$B,2,FALSE)</f>
        <v>128</v>
      </c>
      <c r="Z1586" s="14">
        <f>IF(ISERROR(VLOOKUP(C1586,'2. n_obs_id1'!$A:$B,2,FALSE)),0,VLOOKUP(C1586,'2. n_obs_id1'!$A:$B,2,FALSE))</f>
        <v>29</v>
      </c>
    </row>
    <row r="1587" spans="1:26" x14ac:dyDescent="0.2">
      <c r="A1587">
        <v>1586</v>
      </c>
      <c r="B1587" t="s">
        <v>159</v>
      </c>
      <c r="C1587" t="s">
        <v>151</v>
      </c>
      <c r="D1587">
        <v>0</v>
      </c>
      <c r="E1587">
        <v>1</v>
      </c>
      <c r="F1587">
        <v>2</v>
      </c>
      <c r="G1587">
        <v>1</v>
      </c>
      <c r="H1587" s="7">
        <v>0</v>
      </c>
      <c r="I1587" s="7">
        <v>1</v>
      </c>
      <c r="J1587" t="s">
        <v>2</v>
      </c>
      <c r="K1587" t="s">
        <v>3</v>
      </c>
      <c r="L1587" t="s">
        <v>4</v>
      </c>
      <c r="M1587" t="s">
        <v>4</v>
      </c>
      <c r="N1587" s="1">
        <v>63.875</v>
      </c>
      <c r="O1587" s="1">
        <v>75.785714285714292</v>
      </c>
      <c r="P1587" s="1">
        <v>49.040799340956916</v>
      </c>
      <c r="Q1587" s="1">
        <v>59.135437767890075</v>
      </c>
      <c r="R1587" s="1">
        <v>44.244522849940964</v>
      </c>
      <c r="S1587" s="1">
        <v>52.284737795292884</v>
      </c>
      <c r="T1587" s="1">
        <v>4.7962764910159521</v>
      </c>
      <c r="U1587" s="1">
        <v>6.8506999725971909</v>
      </c>
      <c r="V1587" s="13">
        <v>2014</v>
      </c>
      <c r="W1587" s="13" t="s">
        <v>10</v>
      </c>
      <c r="X1587" s="13" t="s">
        <v>83</v>
      </c>
      <c r="Y1587" s="14">
        <f>VLOOKUP(B1587,'2. n_obs_id1'!$A:$B,2,FALSE)</f>
        <v>29</v>
      </c>
      <c r="Z1587" s="14">
        <f>IF(ISERROR(VLOOKUP(C1587,'2. n_obs_id1'!$A:$B,2,FALSE)),0,VLOOKUP(C1587,'2. n_obs_id1'!$A:$B,2,FALSE))</f>
        <v>128</v>
      </c>
    </row>
    <row r="1588" spans="1:26" x14ac:dyDescent="0.2">
      <c r="A1588">
        <v>1587</v>
      </c>
      <c r="B1588" t="s">
        <v>139</v>
      </c>
      <c r="C1588" t="s">
        <v>151</v>
      </c>
      <c r="D1588">
        <v>1</v>
      </c>
      <c r="E1588">
        <v>0</v>
      </c>
      <c r="F1588">
        <v>2</v>
      </c>
      <c r="G1588">
        <v>1</v>
      </c>
      <c r="H1588" s="7">
        <v>1</v>
      </c>
      <c r="I1588" s="7">
        <v>0</v>
      </c>
      <c r="J1588" t="s">
        <v>3</v>
      </c>
      <c r="K1588" t="s">
        <v>3</v>
      </c>
      <c r="L1588" t="s">
        <v>6</v>
      </c>
      <c r="M1588" t="s">
        <v>4</v>
      </c>
      <c r="N1588" s="1">
        <v>89.166666666666671</v>
      </c>
      <c r="O1588" s="1">
        <v>75.785714285714292</v>
      </c>
      <c r="P1588" s="1">
        <v>18.681541692269406</v>
      </c>
      <c r="Q1588" s="1">
        <v>59.135437767890075</v>
      </c>
      <c r="R1588" s="1">
        <v>20.133436566864216</v>
      </c>
      <c r="S1588" s="1">
        <v>52.284737795292884</v>
      </c>
      <c r="T1588" s="1">
        <v>-1.4518948745948101</v>
      </c>
      <c r="U1588" s="1">
        <v>6.8506999725971909</v>
      </c>
      <c r="V1588" s="13">
        <v>2014</v>
      </c>
      <c r="W1588" s="13" t="s">
        <v>10</v>
      </c>
      <c r="X1588" s="13" t="s">
        <v>83</v>
      </c>
      <c r="Y1588" s="14">
        <f>VLOOKUP(B1588,'2. n_obs_id1'!$A:$B,2,FALSE)</f>
        <v>51</v>
      </c>
      <c r="Z1588" s="14">
        <f>IF(ISERROR(VLOOKUP(C1588,'2. n_obs_id1'!$A:$B,2,FALSE)),0,VLOOKUP(C1588,'2. n_obs_id1'!$A:$B,2,FALSE))</f>
        <v>128</v>
      </c>
    </row>
    <row r="1589" spans="1:26" x14ac:dyDescent="0.2">
      <c r="A1589">
        <v>1588</v>
      </c>
      <c r="B1589" t="s">
        <v>139</v>
      </c>
      <c r="C1589" t="s">
        <v>159</v>
      </c>
      <c r="D1589">
        <v>1</v>
      </c>
      <c r="E1589">
        <v>0</v>
      </c>
      <c r="F1589">
        <v>1</v>
      </c>
      <c r="G1589">
        <v>2</v>
      </c>
      <c r="H1589" s="7">
        <v>1</v>
      </c>
      <c r="I1589" s="7">
        <v>0</v>
      </c>
      <c r="J1589" t="s">
        <v>3</v>
      </c>
      <c r="K1589" t="s">
        <v>2</v>
      </c>
      <c r="L1589" t="s">
        <v>6</v>
      </c>
      <c r="M1589" t="s">
        <v>4</v>
      </c>
      <c r="N1589" s="1">
        <v>89.166666666666671</v>
      </c>
      <c r="O1589" s="1">
        <v>63.875</v>
      </c>
      <c r="P1589" s="1">
        <v>18.681541692269406</v>
      </c>
      <c r="Q1589" s="1">
        <v>49.040799340956916</v>
      </c>
      <c r="R1589" s="1">
        <v>20.133436566864216</v>
      </c>
      <c r="S1589" s="1">
        <v>39.163553836654089</v>
      </c>
      <c r="T1589" s="1">
        <v>-1.4518948745948101</v>
      </c>
      <c r="U1589" s="1">
        <v>9.8772455043028273</v>
      </c>
      <c r="V1589" s="13">
        <v>2014</v>
      </c>
      <c r="W1589" s="13" t="s">
        <v>10</v>
      </c>
      <c r="X1589" s="13" t="s">
        <v>83</v>
      </c>
      <c r="Y1589" s="14">
        <f>VLOOKUP(B1589,'2. n_obs_id1'!$A:$B,2,FALSE)</f>
        <v>51</v>
      </c>
      <c r="Z1589" s="14">
        <f>IF(ISERROR(VLOOKUP(C1589,'2. n_obs_id1'!$A:$B,2,FALSE)),0,VLOOKUP(C1589,'2. n_obs_id1'!$A:$B,2,FALSE))</f>
        <v>29</v>
      </c>
    </row>
    <row r="1590" spans="1:26" x14ac:dyDescent="0.2">
      <c r="A1590">
        <v>1589</v>
      </c>
      <c r="B1590" t="s">
        <v>139</v>
      </c>
      <c r="C1590" t="s">
        <v>154</v>
      </c>
      <c r="D1590">
        <v>1</v>
      </c>
      <c r="E1590">
        <v>0</v>
      </c>
      <c r="F1590">
        <v>2</v>
      </c>
      <c r="G1590">
        <v>1</v>
      </c>
      <c r="H1590" s="7">
        <v>1</v>
      </c>
      <c r="I1590" s="7">
        <v>0</v>
      </c>
      <c r="J1590" t="s">
        <v>3</v>
      </c>
      <c r="K1590" t="s">
        <v>2</v>
      </c>
      <c r="L1590" t="s">
        <v>6</v>
      </c>
      <c r="M1590" t="s">
        <v>4</v>
      </c>
      <c r="N1590" s="1">
        <v>89.166666666666671</v>
      </c>
      <c r="O1590" s="1">
        <v>60.166666666666664</v>
      </c>
      <c r="P1590" s="1">
        <v>18.681541692269406</v>
      </c>
      <c r="Q1590" s="1">
        <v>61.611687202997452</v>
      </c>
      <c r="R1590" s="1">
        <v>20.133436566864216</v>
      </c>
      <c r="S1590" s="1">
        <v>38.502524349691555</v>
      </c>
      <c r="T1590" s="1">
        <v>-1.4518948745948101</v>
      </c>
      <c r="U1590" s="1">
        <v>23.109162853305897</v>
      </c>
      <c r="V1590" s="13">
        <v>2014</v>
      </c>
      <c r="W1590" s="13" t="s">
        <v>10</v>
      </c>
      <c r="X1590" s="13" t="s">
        <v>83</v>
      </c>
      <c r="Y1590" s="14">
        <f>VLOOKUP(B1590,'2. n_obs_id1'!$A:$B,2,FALSE)</f>
        <v>51</v>
      </c>
      <c r="Z1590" s="14">
        <f>IF(ISERROR(VLOOKUP(C1590,'2. n_obs_id1'!$A:$B,2,FALSE)),0,VLOOKUP(C1590,'2. n_obs_id1'!$A:$B,2,FALSE))</f>
        <v>158</v>
      </c>
    </row>
    <row r="1591" spans="1:26" x14ac:dyDescent="0.2">
      <c r="A1591">
        <v>1590</v>
      </c>
      <c r="B1591" t="s">
        <v>139</v>
      </c>
      <c r="C1591" t="s">
        <v>151</v>
      </c>
      <c r="D1591">
        <v>1</v>
      </c>
      <c r="E1591">
        <v>0</v>
      </c>
      <c r="F1591">
        <v>1</v>
      </c>
      <c r="G1591">
        <v>2</v>
      </c>
      <c r="H1591" s="7">
        <v>1</v>
      </c>
      <c r="I1591" s="7">
        <v>0</v>
      </c>
      <c r="J1591" t="s">
        <v>3</v>
      </c>
      <c r="K1591" t="s">
        <v>3</v>
      </c>
      <c r="L1591" t="s">
        <v>6</v>
      </c>
      <c r="M1591" t="s">
        <v>4</v>
      </c>
      <c r="N1591" s="1">
        <v>89.166666666666671</v>
      </c>
      <c r="O1591" s="1">
        <v>75.785714285714292</v>
      </c>
      <c r="P1591" s="1">
        <v>18.681541692269406</v>
      </c>
      <c r="Q1591" s="1">
        <v>59.135437767890075</v>
      </c>
      <c r="R1591" s="1">
        <v>20.133436566864216</v>
      </c>
      <c r="S1591" s="1">
        <v>52.284737795292884</v>
      </c>
      <c r="T1591" s="1">
        <v>-1.4518948745948101</v>
      </c>
      <c r="U1591" s="1">
        <v>6.8506999725971909</v>
      </c>
      <c r="V1591" s="13">
        <v>2014</v>
      </c>
      <c r="W1591" s="13" t="s">
        <v>10</v>
      </c>
      <c r="X1591" s="13" t="s">
        <v>83</v>
      </c>
      <c r="Y1591" s="14">
        <f>VLOOKUP(B1591,'2. n_obs_id1'!$A:$B,2,FALSE)</f>
        <v>51</v>
      </c>
      <c r="Z1591" s="14">
        <f>IF(ISERROR(VLOOKUP(C1591,'2. n_obs_id1'!$A:$B,2,FALSE)),0,VLOOKUP(C1591,'2. n_obs_id1'!$A:$B,2,FALSE))</f>
        <v>128</v>
      </c>
    </row>
    <row r="1592" spans="1:26" x14ac:dyDescent="0.2">
      <c r="A1592">
        <v>1591</v>
      </c>
      <c r="B1592" t="s">
        <v>151</v>
      </c>
      <c r="C1592" t="s">
        <v>149</v>
      </c>
      <c r="D1592">
        <v>0</v>
      </c>
      <c r="E1592">
        <v>1</v>
      </c>
      <c r="F1592">
        <v>2</v>
      </c>
      <c r="G1592">
        <v>1</v>
      </c>
      <c r="H1592" s="7">
        <v>0</v>
      </c>
      <c r="I1592" s="7">
        <v>1</v>
      </c>
      <c r="J1592" t="s">
        <v>3</v>
      </c>
      <c r="K1592" t="s">
        <v>3</v>
      </c>
      <c r="L1592" t="s">
        <v>4</v>
      </c>
      <c r="M1592" t="s">
        <v>6</v>
      </c>
      <c r="N1592" s="1">
        <v>75.785714285714292</v>
      </c>
      <c r="O1592" s="1">
        <v>88.5</v>
      </c>
      <c r="P1592" s="1">
        <v>59.135437767890075</v>
      </c>
      <c r="Q1592" s="1">
        <v>21.633307652783937</v>
      </c>
      <c r="R1592" s="1">
        <v>53.670982228208608</v>
      </c>
      <c r="S1592" s="1">
        <v>21.349988333867785</v>
      </c>
      <c r="T1592" s="1">
        <v>5.4644555396814667</v>
      </c>
      <c r="U1592" s="1">
        <v>0.2833193189161527</v>
      </c>
      <c r="V1592" s="13">
        <v>2014</v>
      </c>
      <c r="W1592" s="13" t="s">
        <v>10</v>
      </c>
      <c r="X1592" s="13" t="s">
        <v>83</v>
      </c>
      <c r="Y1592" s="14">
        <f>VLOOKUP(B1592,'2. n_obs_id1'!$A:$B,2,FALSE)</f>
        <v>128</v>
      </c>
      <c r="Z1592" s="14">
        <f>IF(ISERROR(VLOOKUP(C1592,'2. n_obs_id1'!$A:$B,2,FALSE)),0,VLOOKUP(C1592,'2. n_obs_id1'!$A:$B,2,FALSE))</f>
        <v>27</v>
      </c>
    </row>
    <row r="1593" spans="1:26" x14ac:dyDescent="0.2">
      <c r="A1593">
        <v>1592</v>
      </c>
      <c r="B1593" t="s">
        <v>139</v>
      </c>
      <c r="C1593" t="s">
        <v>149</v>
      </c>
      <c r="D1593">
        <v>1</v>
      </c>
      <c r="E1593">
        <v>0</v>
      </c>
      <c r="F1593">
        <v>1</v>
      </c>
      <c r="G1593">
        <v>2</v>
      </c>
      <c r="H1593" s="7" t="s">
        <v>5</v>
      </c>
      <c r="I1593" s="7" t="s">
        <v>5</v>
      </c>
      <c r="J1593" t="s">
        <v>3</v>
      </c>
      <c r="K1593" t="s">
        <v>3</v>
      </c>
      <c r="L1593" t="s">
        <v>6</v>
      </c>
      <c r="M1593" t="s">
        <v>6</v>
      </c>
      <c r="N1593" s="1">
        <v>89.166666666666671</v>
      </c>
      <c r="O1593" s="1">
        <v>88.5</v>
      </c>
      <c r="P1593" s="1">
        <v>18.681541692269406</v>
      </c>
      <c r="Q1593" s="1">
        <v>21.633307652783937</v>
      </c>
      <c r="R1593" s="1">
        <v>20.133436566864216</v>
      </c>
      <c r="S1593" s="1">
        <v>21.349988333867785</v>
      </c>
      <c r="T1593" s="1">
        <v>-1.4518948745948101</v>
      </c>
      <c r="U1593" s="1">
        <v>0.2833193189161527</v>
      </c>
      <c r="V1593" s="13">
        <v>2014</v>
      </c>
      <c r="W1593" s="13" t="s">
        <v>10</v>
      </c>
      <c r="X1593" s="13" t="s">
        <v>83</v>
      </c>
      <c r="Y1593" s="14">
        <f>VLOOKUP(B1593,'2. n_obs_id1'!$A:$B,2,FALSE)</f>
        <v>51</v>
      </c>
      <c r="Z1593" s="14">
        <f>IF(ISERROR(VLOOKUP(C1593,'2. n_obs_id1'!$A:$B,2,FALSE)),0,VLOOKUP(C1593,'2. n_obs_id1'!$A:$B,2,FALSE))</f>
        <v>27</v>
      </c>
    </row>
    <row r="1594" spans="1:26" x14ac:dyDescent="0.2">
      <c r="A1594">
        <v>1593</v>
      </c>
      <c r="B1594" t="s">
        <v>149</v>
      </c>
      <c r="C1594" t="s">
        <v>139</v>
      </c>
      <c r="D1594">
        <v>0</v>
      </c>
      <c r="E1594">
        <v>1</v>
      </c>
      <c r="F1594">
        <v>2</v>
      </c>
      <c r="G1594">
        <v>1</v>
      </c>
      <c r="H1594" s="7" t="s">
        <v>5</v>
      </c>
      <c r="I1594" s="7" t="s">
        <v>5</v>
      </c>
      <c r="J1594" t="s">
        <v>3</v>
      </c>
      <c r="K1594" t="s">
        <v>3</v>
      </c>
      <c r="L1594" t="s">
        <v>6</v>
      </c>
      <c r="M1594" t="s">
        <v>6</v>
      </c>
      <c r="N1594" s="1">
        <v>88.5</v>
      </c>
      <c r="O1594" s="1">
        <v>89.166666666666671</v>
      </c>
      <c r="P1594" s="1">
        <v>21.633307652783937</v>
      </c>
      <c r="Q1594" s="1">
        <v>18.681541692269406</v>
      </c>
      <c r="R1594" s="1">
        <v>20.648255174349245</v>
      </c>
      <c r="S1594" s="1">
        <v>18.262697468884333</v>
      </c>
      <c r="T1594" s="1">
        <v>0.98505247843469235</v>
      </c>
      <c r="U1594" s="1">
        <v>0.41884422338507221</v>
      </c>
      <c r="V1594" s="13">
        <v>2014</v>
      </c>
      <c r="W1594" s="13" t="s">
        <v>10</v>
      </c>
      <c r="X1594" s="13" t="s">
        <v>83</v>
      </c>
      <c r="Y1594" s="14">
        <f>VLOOKUP(B1594,'2. n_obs_id1'!$A:$B,2,FALSE)</f>
        <v>27</v>
      </c>
      <c r="Z1594" s="14">
        <f>IF(ISERROR(VLOOKUP(C1594,'2. n_obs_id1'!$A:$B,2,FALSE)),0,VLOOKUP(C1594,'2. n_obs_id1'!$A:$B,2,FALSE))</f>
        <v>51</v>
      </c>
    </row>
    <row r="1595" spans="1:26" x14ac:dyDescent="0.2">
      <c r="A1595">
        <v>1594</v>
      </c>
      <c r="B1595" t="s">
        <v>133</v>
      </c>
      <c r="C1595" t="s">
        <v>139</v>
      </c>
      <c r="D1595">
        <v>0</v>
      </c>
      <c r="E1595">
        <v>1</v>
      </c>
      <c r="F1595">
        <v>2</v>
      </c>
      <c r="G1595">
        <v>1</v>
      </c>
      <c r="H1595" s="7">
        <v>0</v>
      </c>
      <c r="I1595" s="7">
        <v>1</v>
      </c>
      <c r="J1595" t="s">
        <v>2</v>
      </c>
      <c r="K1595" t="s">
        <v>3</v>
      </c>
      <c r="L1595" t="s">
        <v>6</v>
      </c>
      <c r="M1595" t="s">
        <v>6</v>
      </c>
      <c r="N1595" s="1">
        <v>87.272727272727266</v>
      </c>
      <c r="O1595" s="1">
        <v>89.166666666666671</v>
      </c>
      <c r="P1595" s="1">
        <v>30.594117081556711</v>
      </c>
      <c r="Q1595" s="1">
        <v>18.681541692269406</v>
      </c>
      <c r="R1595" s="1">
        <v>48.399477429557052</v>
      </c>
      <c r="S1595" s="1">
        <v>18.262697468884333</v>
      </c>
      <c r="T1595" s="1">
        <v>-17.805360348000342</v>
      </c>
      <c r="U1595" s="1">
        <v>0.41884422338507221</v>
      </c>
      <c r="V1595" s="13">
        <v>2014</v>
      </c>
      <c r="W1595" s="13" t="s">
        <v>10</v>
      </c>
      <c r="X1595" s="13" t="s">
        <v>83</v>
      </c>
      <c r="Y1595" s="14">
        <f>VLOOKUP(B1595,'2. n_obs_id1'!$A:$B,2,FALSE)</f>
        <v>84</v>
      </c>
      <c r="Z1595" s="14">
        <f>IF(ISERROR(VLOOKUP(C1595,'2. n_obs_id1'!$A:$B,2,FALSE)),0,VLOOKUP(C1595,'2. n_obs_id1'!$A:$B,2,FALSE))</f>
        <v>51</v>
      </c>
    </row>
    <row r="1596" spans="1:26" x14ac:dyDescent="0.2">
      <c r="A1596">
        <v>1595</v>
      </c>
      <c r="B1596" t="s">
        <v>139</v>
      </c>
      <c r="C1596" t="s">
        <v>133</v>
      </c>
      <c r="D1596">
        <v>1</v>
      </c>
      <c r="E1596">
        <v>0</v>
      </c>
      <c r="F1596">
        <v>2</v>
      </c>
      <c r="G1596">
        <v>1</v>
      </c>
      <c r="H1596" s="7">
        <v>1</v>
      </c>
      <c r="I1596" s="7">
        <v>0</v>
      </c>
      <c r="J1596" t="s">
        <v>3</v>
      </c>
      <c r="K1596" t="s">
        <v>2</v>
      </c>
      <c r="L1596" t="s">
        <v>6</v>
      </c>
      <c r="M1596" t="s">
        <v>6</v>
      </c>
      <c r="N1596" s="1">
        <v>89.166666666666671</v>
      </c>
      <c r="O1596" s="1">
        <v>87.272727272727266</v>
      </c>
      <c r="P1596" s="1">
        <v>18.681541692269406</v>
      </c>
      <c r="Q1596" s="1">
        <v>30.594117081556711</v>
      </c>
      <c r="R1596" s="1">
        <v>20.133436566864216</v>
      </c>
      <c r="S1596" s="1">
        <v>47.127807489230563</v>
      </c>
      <c r="T1596" s="1">
        <v>-1.4518948745948101</v>
      </c>
      <c r="U1596" s="1">
        <v>-16.533690407673852</v>
      </c>
      <c r="V1596" s="13">
        <v>2014</v>
      </c>
      <c r="W1596" s="13" t="s">
        <v>10</v>
      </c>
      <c r="X1596" s="13" t="s">
        <v>83</v>
      </c>
      <c r="Y1596" s="14">
        <f>VLOOKUP(B1596,'2. n_obs_id1'!$A:$B,2,FALSE)</f>
        <v>51</v>
      </c>
      <c r="Z1596" s="14">
        <f>IF(ISERROR(VLOOKUP(C1596,'2. n_obs_id1'!$A:$B,2,FALSE)),0,VLOOKUP(C1596,'2. n_obs_id1'!$A:$B,2,FALSE))</f>
        <v>84</v>
      </c>
    </row>
    <row r="1597" spans="1:26" x14ac:dyDescent="0.2">
      <c r="A1597">
        <v>1596</v>
      </c>
      <c r="B1597" t="s">
        <v>149</v>
      </c>
      <c r="C1597" t="s">
        <v>139</v>
      </c>
      <c r="D1597">
        <v>0</v>
      </c>
      <c r="E1597">
        <v>1</v>
      </c>
      <c r="F1597">
        <v>2</v>
      </c>
      <c r="G1597">
        <v>1</v>
      </c>
      <c r="H1597" s="7">
        <v>0</v>
      </c>
      <c r="I1597" s="7">
        <v>1</v>
      </c>
      <c r="J1597" t="s">
        <v>3</v>
      </c>
      <c r="K1597" t="s">
        <v>3</v>
      </c>
      <c r="L1597" t="s">
        <v>6</v>
      </c>
      <c r="M1597" t="s">
        <v>6</v>
      </c>
      <c r="N1597" s="1">
        <v>88.5</v>
      </c>
      <c r="O1597" s="1">
        <v>89.166666666666671</v>
      </c>
      <c r="P1597" s="1">
        <v>21.633307652783937</v>
      </c>
      <c r="Q1597" s="1">
        <v>18.681541692269406</v>
      </c>
      <c r="R1597" s="1">
        <v>20.648255174349245</v>
      </c>
      <c r="S1597" s="1">
        <v>18.262697468884333</v>
      </c>
      <c r="T1597" s="1">
        <v>0.98505247843469235</v>
      </c>
      <c r="U1597" s="1">
        <v>0.41884422338507221</v>
      </c>
      <c r="V1597" s="13">
        <v>2014</v>
      </c>
      <c r="W1597" s="13" t="s">
        <v>10</v>
      </c>
      <c r="X1597" s="13" t="s">
        <v>83</v>
      </c>
      <c r="Y1597" s="14">
        <f>VLOOKUP(B1597,'2. n_obs_id1'!$A:$B,2,FALSE)</f>
        <v>27</v>
      </c>
      <c r="Z1597" s="14">
        <f>IF(ISERROR(VLOOKUP(C1597,'2. n_obs_id1'!$A:$B,2,FALSE)),0,VLOOKUP(C1597,'2. n_obs_id1'!$A:$B,2,FALSE))</f>
        <v>51</v>
      </c>
    </row>
    <row r="1598" spans="1:26" x14ac:dyDescent="0.2">
      <c r="A1598">
        <v>1597</v>
      </c>
      <c r="B1598" t="s">
        <v>151</v>
      </c>
      <c r="C1598" t="s">
        <v>139</v>
      </c>
      <c r="D1598">
        <v>0</v>
      </c>
      <c r="E1598">
        <v>1</v>
      </c>
      <c r="F1598">
        <v>2</v>
      </c>
      <c r="G1598">
        <v>1</v>
      </c>
      <c r="H1598" s="7" t="s">
        <v>5</v>
      </c>
      <c r="I1598" s="7" t="s">
        <v>5</v>
      </c>
      <c r="J1598" t="s">
        <v>3</v>
      </c>
      <c r="K1598" t="s">
        <v>3</v>
      </c>
      <c r="L1598" t="s">
        <v>4</v>
      </c>
      <c r="M1598" t="s">
        <v>6</v>
      </c>
      <c r="N1598" s="1">
        <v>75.785714285714292</v>
      </c>
      <c r="O1598" s="1">
        <v>89.166666666666671</v>
      </c>
      <c r="P1598" s="1">
        <v>59.135437767890075</v>
      </c>
      <c r="Q1598" s="1">
        <v>18.681541692269406</v>
      </c>
      <c r="R1598" s="1">
        <v>53.670982228208608</v>
      </c>
      <c r="S1598" s="1">
        <v>18.262697468884333</v>
      </c>
      <c r="T1598" s="1">
        <v>5.4644555396814667</v>
      </c>
      <c r="U1598" s="1">
        <v>0.41884422338507221</v>
      </c>
      <c r="V1598" s="13">
        <v>2014</v>
      </c>
      <c r="W1598" s="13" t="s">
        <v>10</v>
      </c>
      <c r="X1598" s="13" t="s">
        <v>83</v>
      </c>
      <c r="Y1598" s="14">
        <f>VLOOKUP(B1598,'2. n_obs_id1'!$A:$B,2,FALSE)</f>
        <v>128</v>
      </c>
      <c r="Z1598" s="14">
        <f>IF(ISERROR(VLOOKUP(C1598,'2. n_obs_id1'!$A:$B,2,FALSE)),0,VLOOKUP(C1598,'2. n_obs_id1'!$A:$B,2,FALSE))</f>
        <v>51</v>
      </c>
    </row>
    <row r="1599" spans="1:26" x14ac:dyDescent="0.2">
      <c r="A1599">
        <v>1598</v>
      </c>
      <c r="B1599" t="s">
        <v>139</v>
      </c>
      <c r="C1599" t="s">
        <v>151</v>
      </c>
      <c r="D1599">
        <v>1</v>
      </c>
      <c r="E1599">
        <v>0</v>
      </c>
      <c r="F1599">
        <v>1</v>
      </c>
      <c r="G1599">
        <v>2</v>
      </c>
      <c r="H1599" s="7">
        <v>1</v>
      </c>
      <c r="I1599" s="7">
        <v>0</v>
      </c>
      <c r="J1599" t="s">
        <v>3</v>
      </c>
      <c r="K1599" t="s">
        <v>3</v>
      </c>
      <c r="L1599" t="s">
        <v>6</v>
      </c>
      <c r="M1599" t="s">
        <v>4</v>
      </c>
      <c r="N1599" s="1">
        <v>89.166666666666671</v>
      </c>
      <c r="O1599" s="1">
        <v>75.785714285714292</v>
      </c>
      <c r="P1599" s="1">
        <v>18.681541692269406</v>
      </c>
      <c r="Q1599" s="1">
        <v>59.135437767890075</v>
      </c>
      <c r="R1599" s="1">
        <v>20.133436566864216</v>
      </c>
      <c r="S1599" s="1">
        <v>52.284737795292884</v>
      </c>
      <c r="T1599" s="1">
        <v>-1.4518948745948101</v>
      </c>
      <c r="U1599" s="1">
        <v>6.8506999725971909</v>
      </c>
      <c r="V1599" s="13">
        <v>2014</v>
      </c>
      <c r="W1599" s="13" t="s">
        <v>10</v>
      </c>
      <c r="X1599" s="13" t="s">
        <v>83</v>
      </c>
      <c r="Y1599" s="14">
        <f>VLOOKUP(B1599,'2. n_obs_id1'!$A:$B,2,FALSE)</f>
        <v>51</v>
      </c>
      <c r="Z1599" s="14">
        <f>IF(ISERROR(VLOOKUP(C1599,'2. n_obs_id1'!$A:$B,2,FALSE)),0,VLOOKUP(C1599,'2. n_obs_id1'!$A:$B,2,FALSE))</f>
        <v>128</v>
      </c>
    </row>
    <row r="1600" spans="1:26" x14ac:dyDescent="0.2">
      <c r="A1600">
        <v>1599</v>
      </c>
      <c r="B1600" t="s">
        <v>159</v>
      </c>
      <c r="C1600" t="s">
        <v>149</v>
      </c>
      <c r="D1600">
        <v>0</v>
      </c>
      <c r="E1600">
        <v>1</v>
      </c>
      <c r="F1600">
        <v>1</v>
      </c>
      <c r="G1600">
        <v>2</v>
      </c>
      <c r="H1600" s="7" t="s">
        <v>5</v>
      </c>
      <c r="I1600" s="7" t="s">
        <v>5</v>
      </c>
      <c r="J1600" t="s">
        <v>2</v>
      </c>
      <c r="K1600" t="s">
        <v>3</v>
      </c>
      <c r="L1600" t="s">
        <v>4</v>
      </c>
      <c r="M1600" t="s">
        <v>6</v>
      </c>
      <c r="N1600" s="1">
        <v>63.875</v>
      </c>
      <c r="O1600" s="1">
        <v>88.5</v>
      </c>
      <c r="P1600" s="1">
        <v>49.040799340956916</v>
      </c>
      <c r="Q1600" s="1">
        <v>21.633307652783937</v>
      </c>
      <c r="R1600" s="1">
        <v>44.244522849940964</v>
      </c>
      <c r="S1600" s="1">
        <v>21.349988333867785</v>
      </c>
      <c r="T1600" s="1">
        <v>4.7962764910159521</v>
      </c>
      <c r="U1600" s="1">
        <v>0.2833193189161527</v>
      </c>
      <c r="V1600" s="13">
        <v>2014</v>
      </c>
      <c r="W1600" s="13" t="s">
        <v>10</v>
      </c>
      <c r="X1600" s="13" t="s">
        <v>83</v>
      </c>
      <c r="Y1600" s="14">
        <f>VLOOKUP(B1600,'2. n_obs_id1'!$A:$B,2,FALSE)</f>
        <v>29</v>
      </c>
      <c r="Z1600" s="14">
        <f>IF(ISERROR(VLOOKUP(C1600,'2. n_obs_id1'!$A:$B,2,FALSE)),0,VLOOKUP(C1600,'2. n_obs_id1'!$A:$B,2,FALSE))</f>
        <v>27</v>
      </c>
    </row>
    <row r="1601" spans="1:26" x14ac:dyDescent="0.2">
      <c r="A1601">
        <v>1600</v>
      </c>
      <c r="B1601" t="s">
        <v>149</v>
      </c>
      <c r="C1601" t="s">
        <v>139</v>
      </c>
      <c r="D1601">
        <v>0</v>
      </c>
      <c r="E1601">
        <v>1</v>
      </c>
      <c r="F1601">
        <v>1</v>
      </c>
      <c r="G1601">
        <v>2</v>
      </c>
      <c r="H1601" s="7" t="s">
        <v>5</v>
      </c>
      <c r="I1601" s="7" t="s">
        <v>5</v>
      </c>
      <c r="J1601" t="s">
        <v>3</v>
      </c>
      <c r="K1601" t="s">
        <v>3</v>
      </c>
      <c r="L1601" t="s">
        <v>6</v>
      </c>
      <c r="M1601" t="s">
        <v>6</v>
      </c>
      <c r="N1601" s="1">
        <v>88.5</v>
      </c>
      <c r="O1601" s="1">
        <v>89.166666666666671</v>
      </c>
      <c r="P1601" s="1">
        <v>21.633307652783937</v>
      </c>
      <c r="Q1601" s="1">
        <v>18.681541692269406</v>
      </c>
      <c r="R1601" s="1">
        <v>20.648255174349245</v>
      </c>
      <c r="S1601" s="1">
        <v>18.262697468884333</v>
      </c>
      <c r="T1601" s="1">
        <v>0.98505247843469235</v>
      </c>
      <c r="U1601" s="1">
        <v>0.41884422338507221</v>
      </c>
      <c r="V1601" s="13">
        <v>2014</v>
      </c>
      <c r="W1601" s="13" t="s">
        <v>10</v>
      </c>
      <c r="X1601" s="13" t="s">
        <v>83</v>
      </c>
      <c r="Y1601" s="14">
        <f>VLOOKUP(B1601,'2. n_obs_id1'!$A:$B,2,FALSE)</f>
        <v>27</v>
      </c>
      <c r="Z1601" s="14">
        <f>IF(ISERROR(VLOOKUP(C1601,'2. n_obs_id1'!$A:$B,2,FALSE)),0,VLOOKUP(C1601,'2. n_obs_id1'!$A:$B,2,FALSE))</f>
        <v>51</v>
      </c>
    </row>
    <row r="1602" spans="1:26" x14ac:dyDescent="0.2">
      <c r="A1602">
        <v>1601</v>
      </c>
      <c r="B1602" t="s">
        <v>151</v>
      </c>
      <c r="C1602" t="s">
        <v>139</v>
      </c>
      <c r="D1602">
        <v>0</v>
      </c>
      <c r="E1602">
        <v>1</v>
      </c>
      <c r="F1602">
        <v>1</v>
      </c>
      <c r="G1602">
        <v>2</v>
      </c>
      <c r="H1602" s="7">
        <v>0</v>
      </c>
      <c r="I1602" s="7">
        <v>1</v>
      </c>
      <c r="J1602" t="s">
        <v>3</v>
      </c>
      <c r="K1602" t="s">
        <v>3</v>
      </c>
      <c r="L1602" t="s">
        <v>4</v>
      </c>
      <c r="M1602" t="s">
        <v>6</v>
      </c>
      <c r="N1602" s="1">
        <v>75.785714285714292</v>
      </c>
      <c r="O1602" s="1">
        <v>89.166666666666671</v>
      </c>
      <c r="P1602" s="1">
        <v>59.135437767890075</v>
      </c>
      <c r="Q1602" s="1">
        <v>18.681541692269406</v>
      </c>
      <c r="R1602" s="1">
        <v>53.670982228208608</v>
      </c>
      <c r="S1602" s="1">
        <v>18.262697468884333</v>
      </c>
      <c r="T1602" s="1">
        <v>5.4644555396814667</v>
      </c>
      <c r="U1602" s="1">
        <v>0.41884422338507221</v>
      </c>
      <c r="V1602" s="13">
        <v>2014</v>
      </c>
      <c r="W1602" s="13" t="s">
        <v>10</v>
      </c>
      <c r="X1602" s="13" t="s">
        <v>83</v>
      </c>
      <c r="Y1602" s="14">
        <f>VLOOKUP(B1602,'2. n_obs_id1'!$A:$B,2,FALSE)</f>
        <v>128</v>
      </c>
      <c r="Z1602" s="14">
        <f>IF(ISERROR(VLOOKUP(C1602,'2. n_obs_id1'!$A:$B,2,FALSE)),0,VLOOKUP(C1602,'2. n_obs_id1'!$A:$B,2,FALSE))</f>
        <v>51</v>
      </c>
    </row>
    <row r="1603" spans="1:26" x14ac:dyDescent="0.2">
      <c r="A1603">
        <v>1602</v>
      </c>
      <c r="B1603" t="s">
        <v>131</v>
      </c>
      <c r="C1603" t="s">
        <v>133</v>
      </c>
      <c r="D1603">
        <v>1</v>
      </c>
      <c r="E1603">
        <v>0</v>
      </c>
      <c r="F1603">
        <v>2</v>
      </c>
      <c r="G1603">
        <v>1</v>
      </c>
      <c r="H1603" s="7" t="s">
        <v>5</v>
      </c>
      <c r="I1603" s="7" t="s">
        <v>5</v>
      </c>
      <c r="J1603" t="s">
        <v>2</v>
      </c>
      <c r="K1603" t="s">
        <v>2</v>
      </c>
      <c r="L1603" t="s">
        <v>6</v>
      </c>
      <c r="M1603" t="s">
        <v>6</v>
      </c>
      <c r="N1603" s="1">
        <v>87.461538461538467</v>
      </c>
      <c r="O1603" s="1">
        <v>87.272727272727266</v>
      </c>
      <c r="P1603" s="1">
        <v>7.0710678118654755</v>
      </c>
      <c r="Q1603" s="1">
        <v>31.622776601683793</v>
      </c>
      <c r="R1603" s="1">
        <v>33.817795629716173</v>
      </c>
      <c r="S1603" s="1">
        <v>47.127807489230563</v>
      </c>
      <c r="T1603" s="1">
        <v>-26.746727817850697</v>
      </c>
      <c r="U1603" s="1">
        <v>-15.50503088754677</v>
      </c>
      <c r="V1603" s="13">
        <v>2014</v>
      </c>
      <c r="W1603" s="13" t="s">
        <v>10</v>
      </c>
      <c r="X1603" s="13" t="s">
        <v>82</v>
      </c>
      <c r="Y1603" s="14">
        <f>VLOOKUP(B1603,'2. n_obs_id1'!$A:$B,2,FALSE)</f>
        <v>33</v>
      </c>
      <c r="Z1603" s="14">
        <f>IF(ISERROR(VLOOKUP(C1603,'2. n_obs_id1'!$A:$B,2,FALSE)),0,VLOOKUP(C1603,'2. n_obs_id1'!$A:$B,2,FALSE))</f>
        <v>84</v>
      </c>
    </row>
    <row r="1604" spans="1:26" x14ac:dyDescent="0.2">
      <c r="A1604">
        <v>1603</v>
      </c>
      <c r="B1604" t="s">
        <v>133</v>
      </c>
      <c r="C1604" t="s">
        <v>131</v>
      </c>
      <c r="D1604">
        <v>0</v>
      </c>
      <c r="E1604">
        <v>1</v>
      </c>
      <c r="F1604">
        <v>2</v>
      </c>
      <c r="G1604">
        <v>1</v>
      </c>
      <c r="H1604" s="7">
        <v>0</v>
      </c>
      <c r="I1604" s="7">
        <v>1</v>
      </c>
      <c r="J1604" t="s">
        <v>2</v>
      </c>
      <c r="K1604" t="s">
        <v>2</v>
      </c>
      <c r="L1604" t="s">
        <v>6</v>
      </c>
      <c r="M1604" t="s">
        <v>6</v>
      </c>
      <c r="N1604" s="1">
        <v>87.272727272727266</v>
      </c>
      <c r="O1604" s="1">
        <v>87.461538461538467</v>
      </c>
      <c r="P1604" s="1">
        <v>31.622776601683793</v>
      </c>
      <c r="Q1604" s="1">
        <v>7.0710678118654755</v>
      </c>
      <c r="R1604" s="1">
        <v>48.399477429557052</v>
      </c>
      <c r="S1604" s="1">
        <v>35.60245842747922</v>
      </c>
      <c r="T1604" s="1">
        <v>-16.77670082787326</v>
      </c>
      <c r="U1604" s="1">
        <v>-28.531390615613745</v>
      </c>
      <c r="V1604" s="13">
        <v>2014</v>
      </c>
      <c r="W1604" s="13" t="s">
        <v>10</v>
      </c>
      <c r="X1604" s="13" t="s">
        <v>82</v>
      </c>
      <c r="Y1604" s="14">
        <f>VLOOKUP(B1604,'2. n_obs_id1'!$A:$B,2,FALSE)</f>
        <v>84</v>
      </c>
      <c r="Z1604" s="14">
        <f>IF(ISERROR(VLOOKUP(C1604,'2. n_obs_id1'!$A:$B,2,FALSE)),0,VLOOKUP(C1604,'2. n_obs_id1'!$A:$B,2,FALSE))</f>
        <v>33</v>
      </c>
    </row>
    <row r="1605" spans="1:26" x14ac:dyDescent="0.2">
      <c r="A1605">
        <v>1604</v>
      </c>
      <c r="B1605" t="s">
        <v>133</v>
      </c>
      <c r="C1605" t="s">
        <v>131</v>
      </c>
      <c r="D1605">
        <v>0</v>
      </c>
      <c r="E1605">
        <v>1</v>
      </c>
      <c r="F1605">
        <v>1</v>
      </c>
      <c r="G1605">
        <v>2</v>
      </c>
      <c r="H1605" s="7" t="s">
        <v>5</v>
      </c>
      <c r="I1605" s="7" t="s">
        <v>5</v>
      </c>
      <c r="J1605" t="s">
        <v>2</v>
      </c>
      <c r="K1605" t="s">
        <v>2</v>
      </c>
      <c r="L1605" t="s">
        <v>6</v>
      </c>
      <c r="M1605" t="s">
        <v>6</v>
      </c>
      <c r="N1605" s="1">
        <v>87.272727272727266</v>
      </c>
      <c r="O1605" s="1">
        <v>87.461538461538467</v>
      </c>
      <c r="P1605" s="1">
        <v>31.622776601683793</v>
      </c>
      <c r="Q1605" s="1">
        <v>7.0710678118654755</v>
      </c>
      <c r="R1605" s="1">
        <v>48.399477429557052</v>
      </c>
      <c r="S1605" s="1">
        <v>35.60245842747922</v>
      </c>
      <c r="T1605" s="1">
        <v>-16.77670082787326</v>
      </c>
      <c r="U1605" s="1">
        <v>-28.531390615613745</v>
      </c>
      <c r="V1605" s="13">
        <v>2014</v>
      </c>
      <c r="W1605" s="13" t="s">
        <v>10</v>
      </c>
      <c r="X1605" s="13" t="s">
        <v>82</v>
      </c>
      <c r="Y1605" s="14">
        <f>VLOOKUP(B1605,'2. n_obs_id1'!$A:$B,2,FALSE)</f>
        <v>84</v>
      </c>
      <c r="Z1605" s="14">
        <f>IF(ISERROR(VLOOKUP(C1605,'2. n_obs_id1'!$A:$B,2,FALSE)),0,VLOOKUP(C1605,'2. n_obs_id1'!$A:$B,2,FALSE))</f>
        <v>33</v>
      </c>
    </row>
    <row r="1606" spans="1:26" x14ac:dyDescent="0.2">
      <c r="A1606">
        <v>1605</v>
      </c>
      <c r="B1606" t="s">
        <v>133</v>
      </c>
      <c r="C1606" t="s">
        <v>157</v>
      </c>
      <c r="D1606">
        <v>1</v>
      </c>
      <c r="E1606">
        <v>0</v>
      </c>
      <c r="F1606">
        <v>2</v>
      </c>
      <c r="G1606">
        <v>1</v>
      </c>
      <c r="H1606" s="7" t="s">
        <v>5</v>
      </c>
      <c r="I1606" s="7" t="s">
        <v>5</v>
      </c>
      <c r="J1606" t="s">
        <v>2</v>
      </c>
      <c r="K1606" t="s">
        <v>2</v>
      </c>
      <c r="L1606" t="s">
        <v>6</v>
      </c>
      <c r="M1606" t="s">
        <v>6</v>
      </c>
      <c r="N1606" s="1">
        <v>87.272727272727266</v>
      </c>
      <c r="O1606" s="1">
        <v>81.400000000000006</v>
      </c>
      <c r="P1606" s="1">
        <v>31.622776601683793</v>
      </c>
      <c r="Q1606" s="1">
        <v>113.27841806805037</v>
      </c>
      <c r="R1606" s="1">
        <v>48.399477429557052</v>
      </c>
      <c r="S1606" s="1">
        <v>147.46769362274719</v>
      </c>
      <c r="T1606" s="1">
        <v>-16.77670082787326</v>
      </c>
      <c r="U1606" s="1">
        <v>-34.18927555469682</v>
      </c>
      <c r="V1606" s="13">
        <v>2014</v>
      </c>
      <c r="W1606" s="13" t="s">
        <v>10</v>
      </c>
      <c r="X1606" s="13" t="s">
        <v>82</v>
      </c>
      <c r="Y1606" s="14">
        <f>VLOOKUP(B1606,'2. n_obs_id1'!$A:$B,2,FALSE)</f>
        <v>84</v>
      </c>
      <c r="Z1606" s="14">
        <f>IF(ISERROR(VLOOKUP(C1606,'2. n_obs_id1'!$A:$B,2,FALSE)),0,VLOOKUP(C1606,'2. n_obs_id1'!$A:$B,2,FALSE))</f>
        <v>70</v>
      </c>
    </row>
    <row r="1607" spans="1:26" x14ac:dyDescent="0.2">
      <c r="A1607">
        <v>1606</v>
      </c>
      <c r="B1607" t="s">
        <v>131</v>
      </c>
      <c r="C1607" t="s">
        <v>133</v>
      </c>
      <c r="D1607">
        <v>1</v>
      </c>
      <c r="E1607">
        <v>0</v>
      </c>
      <c r="F1607">
        <v>2</v>
      </c>
      <c r="G1607">
        <v>1</v>
      </c>
      <c r="H1607" s="7" t="s">
        <v>5</v>
      </c>
      <c r="I1607" s="7" t="s">
        <v>5</v>
      </c>
      <c r="J1607" t="s">
        <v>2</v>
      </c>
      <c r="K1607" t="s">
        <v>2</v>
      </c>
      <c r="L1607" t="s">
        <v>6</v>
      </c>
      <c r="M1607" t="s">
        <v>6</v>
      </c>
      <c r="N1607" s="1">
        <v>87.461538461538467</v>
      </c>
      <c r="O1607" s="1">
        <v>87.272727272727266</v>
      </c>
      <c r="P1607" s="1">
        <v>7.0710678118654755</v>
      </c>
      <c r="Q1607" s="1">
        <v>31.622776601683793</v>
      </c>
      <c r="R1607" s="1">
        <v>33.817795629716173</v>
      </c>
      <c r="S1607" s="1">
        <v>47.127807489230563</v>
      </c>
      <c r="T1607" s="1">
        <v>-26.746727817850697</v>
      </c>
      <c r="U1607" s="1">
        <v>-15.50503088754677</v>
      </c>
      <c r="V1607" s="13">
        <v>2014</v>
      </c>
      <c r="W1607" s="13" t="s">
        <v>10</v>
      </c>
      <c r="X1607" s="13" t="s">
        <v>82</v>
      </c>
      <c r="Y1607" s="14">
        <f>VLOOKUP(B1607,'2. n_obs_id1'!$A:$B,2,FALSE)</f>
        <v>33</v>
      </c>
      <c r="Z1607" s="14">
        <f>IF(ISERROR(VLOOKUP(C1607,'2. n_obs_id1'!$A:$B,2,FALSE)),0,VLOOKUP(C1607,'2. n_obs_id1'!$A:$B,2,FALSE))</f>
        <v>84</v>
      </c>
    </row>
    <row r="1608" spans="1:26" x14ac:dyDescent="0.2">
      <c r="A1608">
        <v>1607</v>
      </c>
      <c r="B1608" t="s">
        <v>131</v>
      </c>
      <c r="C1608" t="s">
        <v>157</v>
      </c>
      <c r="D1608">
        <v>1</v>
      </c>
      <c r="E1608">
        <v>0</v>
      </c>
      <c r="F1608">
        <v>1</v>
      </c>
      <c r="G1608">
        <v>2</v>
      </c>
      <c r="H1608" s="7">
        <v>1</v>
      </c>
      <c r="I1608" s="7">
        <v>0</v>
      </c>
      <c r="J1608" t="s">
        <v>2</v>
      </c>
      <c r="K1608" t="s">
        <v>2</v>
      </c>
      <c r="L1608" t="s">
        <v>6</v>
      </c>
      <c r="M1608" t="s">
        <v>6</v>
      </c>
      <c r="N1608" s="1">
        <v>87.461538461538467</v>
      </c>
      <c r="O1608" s="1">
        <v>81.400000000000006</v>
      </c>
      <c r="P1608" s="1">
        <v>7.0710678118654755</v>
      </c>
      <c r="Q1608" s="1">
        <v>113.27841806805037</v>
      </c>
      <c r="R1608" s="1">
        <v>33.817795629716173</v>
      </c>
      <c r="S1608" s="1">
        <v>147.46769362274719</v>
      </c>
      <c r="T1608" s="1">
        <v>-26.746727817850697</v>
      </c>
      <c r="U1608" s="1">
        <v>-34.18927555469682</v>
      </c>
      <c r="V1608" s="13">
        <v>2014</v>
      </c>
      <c r="W1608" s="13" t="s">
        <v>10</v>
      </c>
      <c r="X1608" s="13" t="s">
        <v>82</v>
      </c>
      <c r="Y1608" s="14">
        <f>VLOOKUP(B1608,'2. n_obs_id1'!$A:$B,2,FALSE)</f>
        <v>33</v>
      </c>
      <c r="Z1608" s="14">
        <f>IF(ISERROR(VLOOKUP(C1608,'2. n_obs_id1'!$A:$B,2,FALSE)),0,VLOOKUP(C1608,'2. n_obs_id1'!$A:$B,2,FALSE))</f>
        <v>70</v>
      </c>
    </row>
    <row r="1609" spans="1:26" x14ac:dyDescent="0.2">
      <c r="A1609">
        <v>1608</v>
      </c>
      <c r="B1609" t="s">
        <v>133</v>
      </c>
      <c r="C1609" t="s">
        <v>131</v>
      </c>
      <c r="D1609">
        <v>0</v>
      </c>
      <c r="E1609">
        <v>1</v>
      </c>
      <c r="F1609">
        <v>2</v>
      </c>
      <c r="G1609">
        <v>1</v>
      </c>
      <c r="H1609" s="7">
        <v>0</v>
      </c>
      <c r="I1609" s="7">
        <v>1</v>
      </c>
      <c r="J1609" t="s">
        <v>2</v>
      </c>
      <c r="K1609" t="s">
        <v>2</v>
      </c>
      <c r="L1609" t="s">
        <v>6</v>
      </c>
      <c r="M1609" t="s">
        <v>6</v>
      </c>
      <c r="N1609" s="1">
        <v>87.272727272727266</v>
      </c>
      <c r="O1609" s="1">
        <v>87.461538461538467</v>
      </c>
      <c r="P1609" s="1">
        <v>31.622776601683793</v>
      </c>
      <c r="Q1609" s="1">
        <v>7.0710678118654755</v>
      </c>
      <c r="R1609" s="1">
        <v>48.399477429557052</v>
      </c>
      <c r="S1609" s="1">
        <v>35.60245842747922</v>
      </c>
      <c r="T1609" s="1">
        <v>-16.77670082787326</v>
      </c>
      <c r="U1609" s="1">
        <v>-28.531390615613745</v>
      </c>
      <c r="V1609" s="13">
        <v>2014</v>
      </c>
      <c r="W1609" s="13" t="s">
        <v>10</v>
      </c>
      <c r="X1609" s="13" t="s">
        <v>82</v>
      </c>
      <c r="Y1609" s="14">
        <f>VLOOKUP(B1609,'2. n_obs_id1'!$A:$B,2,FALSE)</f>
        <v>84</v>
      </c>
      <c r="Z1609" s="14">
        <f>IF(ISERROR(VLOOKUP(C1609,'2. n_obs_id1'!$A:$B,2,FALSE)),0,VLOOKUP(C1609,'2. n_obs_id1'!$A:$B,2,FALSE))</f>
        <v>33</v>
      </c>
    </row>
    <row r="1610" spans="1:26" x14ac:dyDescent="0.2">
      <c r="A1610">
        <v>1609</v>
      </c>
      <c r="B1610" t="s">
        <v>157</v>
      </c>
      <c r="C1610" t="s">
        <v>131</v>
      </c>
      <c r="D1610">
        <v>0</v>
      </c>
      <c r="E1610">
        <v>1</v>
      </c>
      <c r="F1610">
        <v>2</v>
      </c>
      <c r="G1610">
        <v>1</v>
      </c>
      <c r="H1610" s="7">
        <v>0</v>
      </c>
      <c r="I1610" s="7">
        <v>1</v>
      </c>
      <c r="J1610" t="s">
        <v>2</v>
      </c>
      <c r="K1610" t="s">
        <v>2</v>
      </c>
      <c r="L1610" t="s">
        <v>6</v>
      </c>
      <c r="M1610" t="s">
        <v>6</v>
      </c>
      <c r="N1610" s="1">
        <v>81.400000000000006</v>
      </c>
      <c r="O1610" s="1">
        <v>87.461538461538467</v>
      </c>
      <c r="P1610" s="1">
        <v>113.27841806805037</v>
      </c>
      <c r="Q1610" s="1">
        <v>7.0710678118654755</v>
      </c>
      <c r="R1610" s="1">
        <v>159.82581889712145</v>
      </c>
      <c r="S1610" s="1">
        <v>35.60245842747922</v>
      </c>
      <c r="T1610" s="1">
        <v>-46.54740082907108</v>
      </c>
      <c r="U1610" s="1">
        <v>-28.531390615613745</v>
      </c>
      <c r="V1610" s="13">
        <v>2014</v>
      </c>
      <c r="W1610" s="13" t="s">
        <v>10</v>
      </c>
      <c r="X1610" s="13" t="s">
        <v>82</v>
      </c>
      <c r="Y1610" s="14">
        <f>VLOOKUP(B1610,'2. n_obs_id1'!$A:$B,2,FALSE)</f>
        <v>70</v>
      </c>
      <c r="Z1610" s="14">
        <f>IF(ISERROR(VLOOKUP(C1610,'2. n_obs_id1'!$A:$B,2,FALSE)),0,VLOOKUP(C1610,'2. n_obs_id1'!$A:$B,2,FALSE))</f>
        <v>33</v>
      </c>
    </row>
    <row r="1611" spans="1:26" x14ac:dyDescent="0.2">
      <c r="A1611">
        <v>1610</v>
      </c>
      <c r="B1611" t="s">
        <v>157</v>
      </c>
      <c r="C1611" t="s">
        <v>133</v>
      </c>
      <c r="D1611">
        <v>0</v>
      </c>
      <c r="E1611">
        <v>1</v>
      </c>
      <c r="F1611">
        <v>1</v>
      </c>
      <c r="G1611">
        <v>2</v>
      </c>
      <c r="H1611" s="7">
        <v>1</v>
      </c>
      <c r="I1611" s="7">
        <v>0</v>
      </c>
      <c r="J1611" t="s">
        <v>2</v>
      </c>
      <c r="K1611" t="s">
        <v>2</v>
      </c>
      <c r="L1611" t="s">
        <v>6</v>
      </c>
      <c r="M1611" t="s">
        <v>6</v>
      </c>
      <c r="N1611" s="1">
        <v>81.400000000000006</v>
      </c>
      <c r="O1611" s="1">
        <v>87.272727272727266</v>
      </c>
      <c r="P1611" s="1">
        <v>113.27841806805037</v>
      </c>
      <c r="Q1611" s="1">
        <v>31.622776601683793</v>
      </c>
      <c r="R1611" s="1">
        <v>159.82581889712145</v>
      </c>
      <c r="S1611" s="1">
        <v>47.127807489230563</v>
      </c>
      <c r="T1611" s="1">
        <v>-46.54740082907108</v>
      </c>
      <c r="U1611" s="1">
        <v>-15.50503088754677</v>
      </c>
      <c r="V1611" s="13">
        <v>2014</v>
      </c>
      <c r="W1611" s="13" t="s">
        <v>10</v>
      </c>
      <c r="X1611" s="13" t="s">
        <v>82</v>
      </c>
      <c r="Y1611" s="14">
        <f>VLOOKUP(B1611,'2. n_obs_id1'!$A:$B,2,FALSE)</f>
        <v>70</v>
      </c>
      <c r="Z1611" s="14">
        <f>IF(ISERROR(VLOOKUP(C1611,'2. n_obs_id1'!$A:$B,2,FALSE)),0,VLOOKUP(C1611,'2. n_obs_id1'!$A:$B,2,FALSE))</f>
        <v>84</v>
      </c>
    </row>
    <row r="1612" spans="1:26" x14ac:dyDescent="0.2">
      <c r="A1612">
        <v>1611</v>
      </c>
      <c r="B1612" t="s">
        <v>133</v>
      </c>
      <c r="C1612" t="s">
        <v>131</v>
      </c>
      <c r="D1612">
        <v>0</v>
      </c>
      <c r="E1612">
        <v>1</v>
      </c>
      <c r="F1612">
        <v>1</v>
      </c>
      <c r="G1612">
        <v>2</v>
      </c>
      <c r="H1612" s="7">
        <v>0</v>
      </c>
      <c r="I1612" s="7">
        <v>1</v>
      </c>
      <c r="J1612" t="s">
        <v>2</v>
      </c>
      <c r="K1612" t="s">
        <v>2</v>
      </c>
      <c r="L1612" t="s">
        <v>6</v>
      </c>
      <c r="M1612" t="s">
        <v>6</v>
      </c>
      <c r="N1612" s="1">
        <v>87.272727272727266</v>
      </c>
      <c r="O1612" s="1">
        <v>87.461538461538467</v>
      </c>
      <c r="P1612" s="1">
        <v>31.622776601683793</v>
      </c>
      <c r="Q1612" s="1">
        <v>7.0710678118654755</v>
      </c>
      <c r="R1612" s="1">
        <v>48.399477429557052</v>
      </c>
      <c r="S1612" s="1">
        <v>35.60245842747922</v>
      </c>
      <c r="T1612" s="1">
        <v>-16.77670082787326</v>
      </c>
      <c r="U1612" s="1">
        <v>-28.531390615613745</v>
      </c>
      <c r="V1612" s="13">
        <v>2014</v>
      </c>
      <c r="W1612" s="13" t="s">
        <v>10</v>
      </c>
      <c r="X1612" s="13" t="s">
        <v>82</v>
      </c>
      <c r="Y1612" s="14">
        <f>VLOOKUP(B1612,'2. n_obs_id1'!$A:$B,2,FALSE)</f>
        <v>84</v>
      </c>
      <c r="Z1612" s="14">
        <f>IF(ISERROR(VLOOKUP(C1612,'2. n_obs_id1'!$A:$B,2,FALSE)),0,VLOOKUP(C1612,'2. n_obs_id1'!$A:$B,2,FALSE))</f>
        <v>33</v>
      </c>
    </row>
    <row r="1613" spans="1:26" x14ac:dyDescent="0.2">
      <c r="A1613">
        <v>1612</v>
      </c>
      <c r="B1613" t="s">
        <v>133</v>
      </c>
      <c r="C1613" t="s">
        <v>157</v>
      </c>
      <c r="D1613">
        <v>1</v>
      </c>
      <c r="E1613">
        <v>0</v>
      </c>
      <c r="F1613">
        <v>2</v>
      </c>
      <c r="G1613">
        <v>1</v>
      </c>
      <c r="H1613" s="7" t="s">
        <v>5</v>
      </c>
      <c r="I1613" s="7" t="s">
        <v>5</v>
      </c>
      <c r="J1613" t="s">
        <v>2</v>
      </c>
      <c r="K1613" t="s">
        <v>2</v>
      </c>
      <c r="L1613" t="s">
        <v>6</v>
      </c>
      <c r="M1613" t="s">
        <v>6</v>
      </c>
      <c r="N1613" s="1">
        <v>87.272727272727266</v>
      </c>
      <c r="O1613" s="1">
        <v>81.400000000000006</v>
      </c>
      <c r="P1613" s="1">
        <v>31.622776601683793</v>
      </c>
      <c r="Q1613" s="1">
        <v>113.27841806805037</v>
      </c>
      <c r="R1613" s="1">
        <v>48.399477429557052</v>
      </c>
      <c r="S1613" s="1">
        <v>147.46769362274719</v>
      </c>
      <c r="T1613" s="1">
        <v>-16.77670082787326</v>
      </c>
      <c r="U1613" s="1">
        <v>-34.18927555469682</v>
      </c>
      <c r="V1613" s="13">
        <v>2014</v>
      </c>
      <c r="W1613" s="13" t="s">
        <v>10</v>
      </c>
      <c r="X1613" s="13" t="s">
        <v>82</v>
      </c>
      <c r="Y1613" s="14">
        <f>VLOOKUP(B1613,'2. n_obs_id1'!$A:$B,2,FALSE)</f>
        <v>84</v>
      </c>
      <c r="Z1613" s="14">
        <f>IF(ISERROR(VLOOKUP(C1613,'2. n_obs_id1'!$A:$B,2,FALSE)),0,VLOOKUP(C1613,'2. n_obs_id1'!$A:$B,2,FALSE))</f>
        <v>70</v>
      </c>
    </row>
    <row r="1614" spans="1:26" x14ac:dyDescent="0.2">
      <c r="A1614">
        <v>1613</v>
      </c>
      <c r="B1614" t="s">
        <v>157</v>
      </c>
      <c r="C1614" t="s">
        <v>131</v>
      </c>
      <c r="D1614">
        <v>0</v>
      </c>
      <c r="E1614">
        <v>1</v>
      </c>
      <c r="F1614">
        <v>1</v>
      </c>
      <c r="G1614">
        <v>2</v>
      </c>
      <c r="H1614" s="7">
        <v>0</v>
      </c>
      <c r="I1614" s="7">
        <v>1</v>
      </c>
      <c r="J1614" t="s">
        <v>2</v>
      </c>
      <c r="K1614" t="s">
        <v>2</v>
      </c>
      <c r="L1614" t="s">
        <v>6</v>
      </c>
      <c r="M1614" t="s">
        <v>6</v>
      </c>
      <c r="N1614" s="1">
        <v>81.400000000000006</v>
      </c>
      <c r="O1614" s="1">
        <v>87.461538461538467</v>
      </c>
      <c r="P1614" s="1">
        <v>113.27841806805037</v>
      </c>
      <c r="Q1614" s="1">
        <v>7.0710678118654755</v>
      </c>
      <c r="R1614" s="1">
        <v>159.82581889712145</v>
      </c>
      <c r="S1614" s="1">
        <v>35.60245842747922</v>
      </c>
      <c r="T1614" s="1">
        <v>-46.54740082907108</v>
      </c>
      <c r="U1614" s="1">
        <v>-28.531390615613745</v>
      </c>
      <c r="V1614" s="13">
        <v>2014</v>
      </c>
      <c r="W1614" s="13" t="s">
        <v>10</v>
      </c>
      <c r="X1614" s="13" t="s">
        <v>82</v>
      </c>
      <c r="Y1614" s="14">
        <f>VLOOKUP(B1614,'2. n_obs_id1'!$A:$B,2,FALSE)</f>
        <v>70</v>
      </c>
      <c r="Z1614" s="14">
        <f>IF(ISERROR(VLOOKUP(C1614,'2. n_obs_id1'!$A:$B,2,FALSE)),0,VLOOKUP(C1614,'2. n_obs_id1'!$A:$B,2,FALSE))</f>
        <v>33</v>
      </c>
    </row>
    <row r="1615" spans="1:26" x14ac:dyDescent="0.2">
      <c r="A1615">
        <v>1614</v>
      </c>
      <c r="B1615" t="s">
        <v>131</v>
      </c>
      <c r="C1615" t="s">
        <v>133</v>
      </c>
      <c r="D1615">
        <v>1</v>
      </c>
      <c r="E1615">
        <v>0</v>
      </c>
      <c r="F1615">
        <v>1</v>
      </c>
      <c r="G1615">
        <v>2</v>
      </c>
      <c r="H1615" s="7">
        <v>1</v>
      </c>
      <c r="I1615" s="7">
        <v>0</v>
      </c>
      <c r="J1615" t="s">
        <v>2</v>
      </c>
      <c r="K1615" t="s">
        <v>2</v>
      </c>
      <c r="L1615" t="s">
        <v>6</v>
      </c>
      <c r="M1615" t="s">
        <v>6</v>
      </c>
      <c r="N1615" s="1">
        <v>87.461538461538467</v>
      </c>
      <c r="O1615" s="1">
        <v>87.272727272727266</v>
      </c>
      <c r="P1615" s="1">
        <v>7.0710678118654755</v>
      </c>
      <c r="Q1615" s="1">
        <v>31.622776601683793</v>
      </c>
      <c r="R1615" s="1">
        <v>33.817795629716173</v>
      </c>
      <c r="S1615" s="1">
        <v>47.127807489230563</v>
      </c>
      <c r="T1615" s="1">
        <v>-26.746727817850697</v>
      </c>
      <c r="U1615" s="1">
        <v>-15.50503088754677</v>
      </c>
      <c r="V1615" s="13">
        <v>2014</v>
      </c>
      <c r="W1615" s="13" t="s">
        <v>10</v>
      </c>
      <c r="X1615" s="13" t="s">
        <v>82</v>
      </c>
      <c r="Y1615" s="14">
        <f>VLOOKUP(B1615,'2. n_obs_id1'!$A:$B,2,FALSE)</f>
        <v>33</v>
      </c>
      <c r="Z1615" s="14">
        <f>IF(ISERROR(VLOOKUP(C1615,'2. n_obs_id1'!$A:$B,2,FALSE)),0,VLOOKUP(C1615,'2. n_obs_id1'!$A:$B,2,FALSE))</f>
        <v>84</v>
      </c>
    </row>
    <row r="1616" spans="1:26" x14ac:dyDescent="0.2">
      <c r="A1616">
        <v>1615</v>
      </c>
      <c r="B1616" t="s">
        <v>133</v>
      </c>
      <c r="C1616" t="s">
        <v>131</v>
      </c>
      <c r="D1616">
        <v>0</v>
      </c>
      <c r="E1616">
        <v>1</v>
      </c>
      <c r="F1616">
        <v>2</v>
      </c>
      <c r="G1616">
        <v>1</v>
      </c>
      <c r="H1616" s="7">
        <v>0</v>
      </c>
      <c r="I1616" s="7">
        <v>1</v>
      </c>
      <c r="J1616" t="s">
        <v>2</v>
      </c>
      <c r="K1616" t="s">
        <v>2</v>
      </c>
      <c r="L1616" t="s">
        <v>6</v>
      </c>
      <c r="M1616" t="s">
        <v>6</v>
      </c>
      <c r="N1616" s="1">
        <v>87.272727272727266</v>
      </c>
      <c r="O1616" s="1">
        <v>87.461538461538467</v>
      </c>
      <c r="P1616" s="1">
        <v>31.622776601683793</v>
      </c>
      <c r="Q1616" s="1">
        <v>7.0710678118654755</v>
      </c>
      <c r="R1616" s="1">
        <v>48.399477429557052</v>
      </c>
      <c r="S1616" s="1">
        <v>35.60245842747922</v>
      </c>
      <c r="T1616" s="1">
        <v>-16.77670082787326</v>
      </c>
      <c r="U1616" s="1">
        <v>-28.531390615613745</v>
      </c>
      <c r="V1616" s="13">
        <v>2014</v>
      </c>
      <c r="W1616" s="13" t="s">
        <v>10</v>
      </c>
      <c r="X1616" s="13" t="s">
        <v>82</v>
      </c>
      <c r="Y1616" s="14">
        <f>VLOOKUP(B1616,'2. n_obs_id1'!$A:$B,2,FALSE)</f>
        <v>84</v>
      </c>
      <c r="Z1616" s="14">
        <f>IF(ISERROR(VLOOKUP(C1616,'2. n_obs_id1'!$A:$B,2,FALSE)),0,VLOOKUP(C1616,'2. n_obs_id1'!$A:$B,2,FALSE))</f>
        <v>33</v>
      </c>
    </row>
    <row r="1617" spans="1:26" x14ac:dyDescent="0.2">
      <c r="A1617">
        <v>1616</v>
      </c>
      <c r="B1617" t="s">
        <v>131</v>
      </c>
      <c r="C1617" t="s">
        <v>157</v>
      </c>
      <c r="D1617">
        <v>1</v>
      </c>
      <c r="E1617">
        <v>0</v>
      </c>
      <c r="F1617">
        <v>2</v>
      </c>
      <c r="G1617">
        <v>1</v>
      </c>
      <c r="H1617" s="7">
        <v>1</v>
      </c>
      <c r="I1617" s="7">
        <v>0</v>
      </c>
      <c r="J1617" t="s">
        <v>2</v>
      </c>
      <c r="K1617" t="s">
        <v>2</v>
      </c>
      <c r="L1617" t="s">
        <v>6</v>
      </c>
      <c r="M1617" t="s">
        <v>6</v>
      </c>
      <c r="N1617" s="1">
        <v>87.461538461538467</v>
      </c>
      <c r="O1617" s="1">
        <v>81.400000000000006</v>
      </c>
      <c r="P1617" s="1">
        <v>7.0710678118654755</v>
      </c>
      <c r="Q1617" s="1">
        <v>113.27841806805037</v>
      </c>
      <c r="R1617" s="1">
        <v>33.817795629716173</v>
      </c>
      <c r="S1617" s="1">
        <v>147.46769362274719</v>
      </c>
      <c r="T1617" s="1">
        <v>-26.746727817850697</v>
      </c>
      <c r="U1617" s="1">
        <v>-34.18927555469682</v>
      </c>
      <c r="V1617" s="13">
        <v>2014</v>
      </c>
      <c r="W1617" s="13" t="s">
        <v>10</v>
      </c>
      <c r="X1617" s="13" t="s">
        <v>82</v>
      </c>
      <c r="Y1617" s="14">
        <f>VLOOKUP(B1617,'2. n_obs_id1'!$A:$B,2,FALSE)</f>
        <v>33</v>
      </c>
      <c r="Z1617" s="14">
        <f>IF(ISERROR(VLOOKUP(C1617,'2. n_obs_id1'!$A:$B,2,FALSE)),0,VLOOKUP(C1617,'2. n_obs_id1'!$A:$B,2,FALSE))</f>
        <v>70</v>
      </c>
    </row>
    <row r="1618" spans="1:26" x14ac:dyDescent="0.2">
      <c r="A1618">
        <v>1617</v>
      </c>
      <c r="B1618" t="s">
        <v>157</v>
      </c>
      <c r="C1618" t="s">
        <v>131</v>
      </c>
      <c r="D1618">
        <v>0</v>
      </c>
      <c r="E1618">
        <v>1</v>
      </c>
      <c r="F1618">
        <v>2</v>
      </c>
      <c r="G1618">
        <v>1</v>
      </c>
      <c r="H1618" s="7">
        <v>0</v>
      </c>
      <c r="I1618" s="7">
        <v>1</v>
      </c>
      <c r="J1618" t="s">
        <v>2</v>
      </c>
      <c r="K1618" t="s">
        <v>2</v>
      </c>
      <c r="L1618" t="s">
        <v>6</v>
      </c>
      <c r="M1618" t="s">
        <v>6</v>
      </c>
      <c r="N1618" s="1">
        <v>81.400000000000006</v>
      </c>
      <c r="O1618" s="1">
        <v>87.461538461538467</v>
      </c>
      <c r="P1618" s="1">
        <v>113.27841806805037</v>
      </c>
      <c r="Q1618" s="1">
        <v>7.0710678118654755</v>
      </c>
      <c r="R1618" s="1">
        <v>159.82581889712145</v>
      </c>
      <c r="S1618" s="1">
        <v>35.60245842747922</v>
      </c>
      <c r="T1618" s="1">
        <v>-46.54740082907108</v>
      </c>
      <c r="U1618" s="1">
        <v>-28.531390615613745</v>
      </c>
      <c r="V1618" s="13">
        <v>2014</v>
      </c>
      <c r="W1618" s="13" t="s">
        <v>10</v>
      </c>
      <c r="X1618" s="13" t="s">
        <v>82</v>
      </c>
      <c r="Y1618" s="14">
        <f>VLOOKUP(B1618,'2. n_obs_id1'!$A:$B,2,FALSE)</f>
        <v>70</v>
      </c>
      <c r="Z1618" s="14">
        <f>IF(ISERROR(VLOOKUP(C1618,'2. n_obs_id1'!$A:$B,2,FALSE)),0,VLOOKUP(C1618,'2. n_obs_id1'!$A:$B,2,FALSE))</f>
        <v>33</v>
      </c>
    </row>
    <row r="1619" spans="1:26" x14ac:dyDescent="0.2">
      <c r="A1619">
        <v>1618</v>
      </c>
      <c r="B1619" t="s">
        <v>157</v>
      </c>
      <c r="C1619" t="s">
        <v>131</v>
      </c>
      <c r="D1619">
        <v>0</v>
      </c>
      <c r="E1619">
        <v>1</v>
      </c>
      <c r="F1619">
        <v>1</v>
      </c>
      <c r="G1619">
        <v>2</v>
      </c>
      <c r="H1619" s="7">
        <v>0</v>
      </c>
      <c r="I1619" s="7">
        <v>1</v>
      </c>
      <c r="J1619" t="s">
        <v>2</v>
      </c>
      <c r="K1619" t="s">
        <v>2</v>
      </c>
      <c r="L1619" t="s">
        <v>6</v>
      </c>
      <c r="M1619" t="s">
        <v>6</v>
      </c>
      <c r="N1619" s="1">
        <v>81.400000000000006</v>
      </c>
      <c r="O1619" s="1">
        <v>87.461538461538467</v>
      </c>
      <c r="P1619" s="1">
        <v>113.27841806805037</v>
      </c>
      <c r="Q1619" s="1">
        <v>7.0710678118654755</v>
      </c>
      <c r="R1619" s="1">
        <v>159.82581889712145</v>
      </c>
      <c r="S1619" s="1">
        <v>35.60245842747922</v>
      </c>
      <c r="T1619" s="1">
        <v>-46.54740082907108</v>
      </c>
      <c r="U1619" s="1">
        <v>-28.531390615613745</v>
      </c>
      <c r="V1619" s="13">
        <v>2014</v>
      </c>
      <c r="W1619" s="13" t="s">
        <v>10</v>
      </c>
      <c r="X1619" s="13" t="s">
        <v>82</v>
      </c>
      <c r="Y1619" s="14">
        <f>VLOOKUP(B1619,'2. n_obs_id1'!$A:$B,2,FALSE)</f>
        <v>70</v>
      </c>
      <c r="Z1619" s="14">
        <f>IF(ISERROR(VLOOKUP(C1619,'2. n_obs_id1'!$A:$B,2,FALSE)),0,VLOOKUP(C1619,'2. n_obs_id1'!$A:$B,2,FALSE))</f>
        <v>33</v>
      </c>
    </row>
    <row r="1620" spans="1:26" x14ac:dyDescent="0.2">
      <c r="A1620">
        <v>1619</v>
      </c>
      <c r="B1620" t="s">
        <v>133</v>
      </c>
      <c r="C1620" t="s">
        <v>131</v>
      </c>
      <c r="D1620">
        <v>0</v>
      </c>
      <c r="E1620">
        <v>1</v>
      </c>
      <c r="F1620">
        <v>2</v>
      </c>
      <c r="G1620">
        <v>1</v>
      </c>
      <c r="H1620" s="7">
        <v>0</v>
      </c>
      <c r="I1620" s="7">
        <v>1</v>
      </c>
      <c r="J1620" t="s">
        <v>2</v>
      </c>
      <c r="K1620" t="s">
        <v>2</v>
      </c>
      <c r="L1620" t="s">
        <v>6</v>
      </c>
      <c r="M1620" t="s">
        <v>6</v>
      </c>
      <c r="N1620" s="1">
        <v>87.272727272727266</v>
      </c>
      <c r="O1620" s="1">
        <v>87.461538461538467</v>
      </c>
      <c r="P1620" s="1">
        <v>31.622776601683793</v>
      </c>
      <c r="Q1620" s="1">
        <v>7.0710678118654755</v>
      </c>
      <c r="R1620" s="1">
        <v>48.399477429557052</v>
      </c>
      <c r="S1620" s="1">
        <v>35.60245842747922</v>
      </c>
      <c r="T1620" s="1">
        <v>-16.77670082787326</v>
      </c>
      <c r="U1620" s="1">
        <v>-28.531390615613745</v>
      </c>
      <c r="V1620" s="13">
        <v>2014</v>
      </c>
      <c r="W1620" s="13" t="s">
        <v>10</v>
      </c>
      <c r="X1620" s="13" t="s">
        <v>82</v>
      </c>
      <c r="Y1620" s="14">
        <f>VLOOKUP(B1620,'2. n_obs_id1'!$A:$B,2,FALSE)</f>
        <v>84</v>
      </c>
      <c r="Z1620" s="14">
        <f>IF(ISERROR(VLOOKUP(C1620,'2. n_obs_id1'!$A:$B,2,FALSE)),0,VLOOKUP(C1620,'2. n_obs_id1'!$A:$B,2,FALSE))</f>
        <v>33</v>
      </c>
    </row>
    <row r="1621" spans="1:26" x14ac:dyDescent="0.2">
      <c r="A1621">
        <v>1620</v>
      </c>
      <c r="B1621" t="s">
        <v>131</v>
      </c>
      <c r="C1621" t="s">
        <v>157</v>
      </c>
      <c r="D1621">
        <v>1</v>
      </c>
      <c r="E1621">
        <v>0</v>
      </c>
      <c r="F1621">
        <v>2</v>
      </c>
      <c r="G1621">
        <v>1</v>
      </c>
      <c r="H1621" s="7">
        <v>1</v>
      </c>
      <c r="I1621" s="7">
        <v>0</v>
      </c>
      <c r="J1621" t="s">
        <v>2</v>
      </c>
      <c r="K1621" t="s">
        <v>2</v>
      </c>
      <c r="L1621" t="s">
        <v>6</v>
      </c>
      <c r="M1621" t="s">
        <v>6</v>
      </c>
      <c r="N1621" s="1">
        <v>87.461538461538467</v>
      </c>
      <c r="O1621" s="1">
        <v>81.400000000000006</v>
      </c>
      <c r="P1621" s="1">
        <v>7.0710678118654755</v>
      </c>
      <c r="Q1621" s="1">
        <v>113.27841806805037</v>
      </c>
      <c r="R1621" s="1">
        <v>33.817795629716173</v>
      </c>
      <c r="S1621" s="1">
        <v>147.46769362274719</v>
      </c>
      <c r="T1621" s="1">
        <v>-26.746727817850697</v>
      </c>
      <c r="U1621" s="1">
        <v>-34.18927555469682</v>
      </c>
      <c r="V1621" s="13">
        <v>2014</v>
      </c>
      <c r="W1621" s="13" t="s">
        <v>10</v>
      </c>
      <c r="X1621" s="13" t="s">
        <v>82</v>
      </c>
      <c r="Y1621" s="14">
        <f>VLOOKUP(B1621,'2. n_obs_id1'!$A:$B,2,FALSE)</f>
        <v>33</v>
      </c>
      <c r="Z1621" s="14">
        <f>IF(ISERROR(VLOOKUP(C1621,'2. n_obs_id1'!$A:$B,2,FALSE)),0,VLOOKUP(C1621,'2. n_obs_id1'!$A:$B,2,FALSE))</f>
        <v>70</v>
      </c>
    </row>
    <row r="1622" spans="1:26" x14ac:dyDescent="0.2">
      <c r="A1622">
        <v>1621</v>
      </c>
      <c r="B1622" t="s">
        <v>133</v>
      </c>
      <c r="C1622" t="s">
        <v>157</v>
      </c>
      <c r="D1622">
        <v>1</v>
      </c>
      <c r="E1622">
        <v>0</v>
      </c>
      <c r="F1622">
        <v>2</v>
      </c>
      <c r="G1622">
        <v>1</v>
      </c>
      <c r="H1622" s="7">
        <v>1</v>
      </c>
      <c r="I1622" s="7">
        <v>0</v>
      </c>
      <c r="J1622" t="s">
        <v>2</v>
      </c>
      <c r="K1622" t="s">
        <v>2</v>
      </c>
      <c r="L1622" t="s">
        <v>6</v>
      </c>
      <c r="M1622" t="s">
        <v>6</v>
      </c>
      <c r="N1622" s="1">
        <v>87.272727272727266</v>
      </c>
      <c r="O1622" s="1">
        <v>81.400000000000006</v>
      </c>
      <c r="P1622" s="1">
        <v>31.622776601683793</v>
      </c>
      <c r="Q1622" s="1">
        <v>113.27841806805037</v>
      </c>
      <c r="R1622" s="1">
        <v>48.399477429557052</v>
      </c>
      <c r="S1622" s="1">
        <v>147.46769362274719</v>
      </c>
      <c r="T1622" s="1">
        <v>-16.77670082787326</v>
      </c>
      <c r="U1622" s="1">
        <v>-34.18927555469682</v>
      </c>
      <c r="V1622" s="13">
        <v>2014</v>
      </c>
      <c r="W1622" s="13" t="s">
        <v>10</v>
      </c>
      <c r="X1622" s="13" t="s">
        <v>82</v>
      </c>
      <c r="Y1622" s="14">
        <f>VLOOKUP(B1622,'2. n_obs_id1'!$A:$B,2,FALSE)</f>
        <v>84</v>
      </c>
      <c r="Z1622" s="14">
        <f>IF(ISERROR(VLOOKUP(C1622,'2. n_obs_id1'!$A:$B,2,FALSE)),0,VLOOKUP(C1622,'2. n_obs_id1'!$A:$B,2,FALSE))</f>
        <v>70</v>
      </c>
    </row>
    <row r="1623" spans="1:26" x14ac:dyDescent="0.2">
      <c r="A1623">
        <v>1622</v>
      </c>
      <c r="B1623" t="s">
        <v>154</v>
      </c>
      <c r="C1623" t="s">
        <v>134</v>
      </c>
      <c r="D1623">
        <v>1</v>
      </c>
      <c r="E1623">
        <v>0</v>
      </c>
      <c r="F1623">
        <v>2</v>
      </c>
      <c r="G1623">
        <v>1</v>
      </c>
      <c r="H1623" s="7">
        <v>0</v>
      </c>
      <c r="I1623" s="7">
        <v>1</v>
      </c>
      <c r="J1623" t="s">
        <v>2</v>
      </c>
      <c r="K1623" t="s">
        <v>3</v>
      </c>
      <c r="L1623" t="s">
        <v>4</v>
      </c>
      <c r="M1623" t="s">
        <v>6</v>
      </c>
      <c r="N1623" s="1">
        <v>60.166666666666664</v>
      </c>
      <c r="O1623" s="1">
        <v>90.285714285714292</v>
      </c>
      <c r="P1623" s="1">
        <v>29.732137494637012</v>
      </c>
      <c r="Q1623" s="1">
        <v>8.9442719099991592</v>
      </c>
      <c r="R1623" s="1">
        <v>38.637286496795177</v>
      </c>
      <c r="S1623" s="1">
        <v>27.13312842137822</v>
      </c>
      <c r="T1623" s="1">
        <v>-8.905149002158165</v>
      </c>
      <c r="U1623" s="1">
        <v>-18.188856511379061</v>
      </c>
      <c r="V1623" s="13">
        <v>2014</v>
      </c>
      <c r="W1623" s="13" t="s">
        <v>10</v>
      </c>
      <c r="X1623" s="13" t="s">
        <v>71</v>
      </c>
      <c r="Y1623" s="14">
        <f>VLOOKUP(B1623,'2. n_obs_id1'!$A:$B,2,FALSE)</f>
        <v>158</v>
      </c>
      <c r="Z1623" s="14">
        <f>IF(ISERROR(VLOOKUP(C1623,'2. n_obs_id1'!$A:$B,2,FALSE)),0,VLOOKUP(C1623,'2. n_obs_id1'!$A:$B,2,FALSE))</f>
        <v>142</v>
      </c>
    </row>
    <row r="1624" spans="1:26" x14ac:dyDescent="0.2">
      <c r="A1624">
        <v>1623</v>
      </c>
      <c r="B1624" t="s">
        <v>134</v>
      </c>
      <c r="C1624" t="s">
        <v>154</v>
      </c>
      <c r="D1624">
        <v>1</v>
      </c>
      <c r="E1624">
        <v>0</v>
      </c>
      <c r="F1624">
        <v>2</v>
      </c>
      <c r="G1624">
        <v>1</v>
      </c>
      <c r="H1624" s="7" t="s">
        <v>5</v>
      </c>
      <c r="I1624" s="7" t="s">
        <v>5</v>
      </c>
      <c r="J1624" t="s">
        <v>3</v>
      </c>
      <c r="K1624" t="s">
        <v>2</v>
      </c>
      <c r="L1624" t="s">
        <v>6</v>
      </c>
      <c r="M1624" t="s">
        <v>4</v>
      </c>
      <c r="N1624" s="1">
        <v>90.285714285714292</v>
      </c>
      <c r="O1624" s="1">
        <v>60.166666666666664</v>
      </c>
      <c r="P1624" s="1">
        <v>8.9442719099991592</v>
      </c>
      <c r="Q1624" s="1">
        <v>29.732137494637012</v>
      </c>
      <c r="R1624" s="1">
        <v>27.537942075366431</v>
      </c>
      <c r="S1624" s="1">
        <v>38.502524349691555</v>
      </c>
      <c r="T1624" s="1">
        <v>-18.593670165367271</v>
      </c>
      <c r="U1624" s="1">
        <v>-8.770386855054543</v>
      </c>
      <c r="V1624" s="13">
        <v>2014</v>
      </c>
      <c r="W1624" s="13" t="s">
        <v>10</v>
      </c>
      <c r="X1624" s="13" t="s">
        <v>71</v>
      </c>
      <c r="Y1624" s="14">
        <f>VLOOKUP(B1624,'2. n_obs_id1'!$A:$B,2,FALSE)</f>
        <v>142</v>
      </c>
      <c r="Z1624" s="14">
        <f>IF(ISERROR(VLOOKUP(C1624,'2. n_obs_id1'!$A:$B,2,FALSE)),0,VLOOKUP(C1624,'2. n_obs_id1'!$A:$B,2,FALSE))</f>
        <v>158</v>
      </c>
    </row>
    <row r="1625" spans="1:26" x14ac:dyDescent="0.2">
      <c r="A1625">
        <v>1624</v>
      </c>
      <c r="B1625" t="s">
        <v>134</v>
      </c>
      <c r="C1625" t="s">
        <v>154</v>
      </c>
      <c r="D1625">
        <v>1</v>
      </c>
      <c r="E1625">
        <v>0</v>
      </c>
      <c r="F1625">
        <v>2</v>
      </c>
      <c r="G1625">
        <v>1</v>
      </c>
      <c r="H1625" s="7" t="s">
        <v>5</v>
      </c>
      <c r="I1625" s="7" t="s">
        <v>5</v>
      </c>
      <c r="J1625" t="s">
        <v>3</v>
      </c>
      <c r="K1625" t="s">
        <v>2</v>
      </c>
      <c r="L1625" t="s">
        <v>6</v>
      </c>
      <c r="M1625" t="s">
        <v>4</v>
      </c>
      <c r="N1625" s="1">
        <v>90.285714285714292</v>
      </c>
      <c r="O1625" s="1">
        <v>60.166666666666664</v>
      </c>
      <c r="P1625" s="1">
        <v>8.9442719099991592</v>
      </c>
      <c r="Q1625" s="1">
        <v>29.732137494637012</v>
      </c>
      <c r="R1625" s="1">
        <v>27.537942075366431</v>
      </c>
      <c r="S1625" s="1">
        <v>38.502524349691555</v>
      </c>
      <c r="T1625" s="1">
        <v>-18.593670165367271</v>
      </c>
      <c r="U1625" s="1">
        <v>-8.770386855054543</v>
      </c>
      <c r="V1625" s="13">
        <v>2014</v>
      </c>
      <c r="W1625" s="13" t="s">
        <v>10</v>
      </c>
      <c r="X1625" s="13" t="s">
        <v>71</v>
      </c>
      <c r="Y1625" s="14">
        <f>VLOOKUP(B1625,'2. n_obs_id1'!$A:$B,2,FALSE)</f>
        <v>142</v>
      </c>
      <c r="Z1625" s="14">
        <f>IF(ISERROR(VLOOKUP(C1625,'2. n_obs_id1'!$A:$B,2,FALSE)),0,VLOOKUP(C1625,'2. n_obs_id1'!$A:$B,2,FALSE))</f>
        <v>158</v>
      </c>
    </row>
    <row r="1626" spans="1:26" x14ac:dyDescent="0.2">
      <c r="A1626">
        <v>1625</v>
      </c>
      <c r="B1626" t="s">
        <v>154</v>
      </c>
      <c r="C1626" t="s">
        <v>134</v>
      </c>
      <c r="D1626">
        <v>0</v>
      </c>
      <c r="E1626">
        <v>1</v>
      </c>
      <c r="F1626">
        <v>2</v>
      </c>
      <c r="G1626">
        <v>1</v>
      </c>
      <c r="H1626" s="7">
        <v>0</v>
      </c>
      <c r="I1626" s="7">
        <v>1</v>
      </c>
      <c r="J1626" t="s">
        <v>2</v>
      </c>
      <c r="K1626" t="s">
        <v>3</v>
      </c>
      <c r="L1626" t="s">
        <v>4</v>
      </c>
      <c r="M1626" t="s">
        <v>6</v>
      </c>
      <c r="N1626" s="1">
        <v>60.166666666666664</v>
      </c>
      <c r="O1626" s="1">
        <v>90.285714285714292</v>
      </c>
      <c r="P1626" s="1">
        <v>29.732137494637012</v>
      </c>
      <c r="Q1626" s="1">
        <v>8.9442719099991592</v>
      </c>
      <c r="R1626" s="1">
        <v>38.637286496795177</v>
      </c>
      <c r="S1626" s="1">
        <v>27.13312842137822</v>
      </c>
      <c r="T1626" s="1">
        <v>-8.905149002158165</v>
      </c>
      <c r="U1626" s="1">
        <v>-18.188856511379061</v>
      </c>
      <c r="V1626" s="13">
        <v>2014</v>
      </c>
      <c r="W1626" s="13" t="s">
        <v>10</v>
      </c>
      <c r="X1626" s="13" t="s">
        <v>71</v>
      </c>
      <c r="Y1626" s="14">
        <f>VLOOKUP(B1626,'2. n_obs_id1'!$A:$B,2,FALSE)</f>
        <v>158</v>
      </c>
      <c r="Z1626" s="14">
        <f>IF(ISERROR(VLOOKUP(C1626,'2. n_obs_id1'!$A:$B,2,FALSE)),0,VLOOKUP(C1626,'2. n_obs_id1'!$A:$B,2,FALSE))</f>
        <v>142</v>
      </c>
    </row>
    <row r="1627" spans="1:26" x14ac:dyDescent="0.2">
      <c r="A1627">
        <v>1626</v>
      </c>
      <c r="B1627" t="s">
        <v>154</v>
      </c>
      <c r="C1627" t="s">
        <v>134</v>
      </c>
      <c r="D1627">
        <v>0</v>
      </c>
      <c r="E1627">
        <v>1</v>
      </c>
      <c r="F1627">
        <v>2</v>
      </c>
      <c r="G1627">
        <v>1</v>
      </c>
      <c r="H1627" s="7">
        <v>0</v>
      </c>
      <c r="I1627" s="7">
        <v>1</v>
      </c>
      <c r="J1627" t="s">
        <v>2</v>
      </c>
      <c r="K1627" t="s">
        <v>3</v>
      </c>
      <c r="L1627" t="s">
        <v>4</v>
      </c>
      <c r="M1627" t="s">
        <v>6</v>
      </c>
      <c r="N1627" s="1">
        <v>60.166666666666664</v>
      </c>
      <c r="O1627" s="1">
        <v>90.285714285714292</v>
      </c>
      <c r="P1627" s="1">
        <v>29.732137494637012</v>
      </c>
      <c r="Q1627" s="1">
        <v>8.9442719099991592</v>
      </c>
      <c r="R1627" s="1">
        <v>38.637286496795177</v>
      </c>
      <c r="S1627" s="1">
        <v>27.13312842137822</v>
      </c>
      <c r="T1627" s="1">
        <v>-8.905149002158165</v>
      </c>
      <c r="U1627" s="1">
        <v>-18.188856511379061</v>
      </c>
      <c r="V1627" s="13">
        <v>2014</v>
      </c>
      <c r="W1627" s="13" t="s">
        <v>10</v>
      </c>
      <c r="X1627" s="13" t="s">
        <v>71</v>
      </c>
      <c r="Y1627" s="14">
        <f>VLOOKUP(B1627,'2. n_obs_id1'!$A:$B,2,FALSE)</f>
        <v>158</v>
      </c>
      <c r="Z1627" s="14">
        <f>IF(ISERROR(VLOOKUP(C1627,'2. n_obs_id1'!$A:$B,2,FALSE)),0,VLOOKUP(C1627,'2. n_obs_id1'!$A:$B,2,FALSE))</f>
        <v>142</v>
      </c>
    </row>
    <row r="1628" spans="1:26" x14ac:dyDescent="0.2">
      <c r="A1628">
        <v>1627</v>
      </c>
      <c r="B1628" t="s">
        <v>154</v>
      </c>
      <c r="C1628" t="s">
        <v>134</v>
      </c>
      <c r="D1628">
        <v>0</v>
      </c>
      <c r="E1628">
        <v>1</v>
      </c>
      <c r="F1628">
        <v>2</v>
      </c>
      <c r="G1628">
        <v>1</v>
      </c>
      <c r="H1628" s="7">
        <v>0</v>
      </c>
      <c r="I1628" s="7">
        <v>1</v>
      </c>
      <c r="J1628" t="s">
        <v>2</v>
      </c>
      <c r="K1628" t="s">
        <v>3</v>
      </c>
      <c r="L1628" t="s">
        <v>4</v>
      </c>
      <c r="M1628" t="s">
        <v>6</v>
      </c>
      <c r="N1628" s="1">
        <v>60.166666666666664</v>
      </c>
      <c r="O1628" s="1">
        <v>90.285714285714292</v>
      </c>
      <c r="P1628" s="1">
        <v>29.732137494637012</v>
      </c>
      <c r="Q1628" s="1">
        <v>8.9442719099991592</v>
      </c>
      <c r="R1628" s="1">
        <v>38.637286496795177</v>
      </c>
      <c r="S1628" s="1">
        <v>27.13312842137822</v>
      </c>
      <c r="T1628" s="1">
        <v>-8.905149002158165</v>
      </c>
      <c r="U1628" s="1">
        <v>-18.188856511379061</v>
      </c>
      <c r="V1628" s="13">
        <v>2014</v>
      </c>
      <c r="W1628" s="13" t="s">
        <v>10</v>
      </c>
      <c r="X1628" s="13" t="s">
        <v>71</v>
      </c>
      <c r="Y1628" s="14">
        <f>VLOOKUP(B1628,'2. n_obs_id1'!$A:$B,2,FALSE)</f>
        <v>158</v>
      </c>
      <c r="Z1628" s="14">
        <f>IF(ISERROR(VLOOKUP(C1628,'2. n_obs_id1'!$A:$B,2,FALSE)),0,VLOOKUP(C1628,'2. n_obs_id1'!$A:$B,2,FALSE))</f>
        <v>142</v>
      </c>
    </row>
    <row r="1629" spans="1:26" x14ac:dyDescent="0.2">
      <c r="A1629">
        <v>1628</v>
      </c>
      <c r="B1629" t="s">
        <v>154</v>
      </c>
      <c r="C1629" t="s">
        <v>134</v>
      </c>
      <c r="D1629">
        <v>0</v>
      </c>
      <c r="E1629">
        <v>1</v>
      </c>
      <c r="F1629">
        <v>2</v>
      </c>
      <c r="G1629">
        <v>1</v>
      </c>
      <c r="H1629" s="7">
        <v>0</v>
      </c>
      <c r="I1629" s="7">
        <v>1</v>
      </c>
      <c r="J1629" t="s">
        <v>2</v>
      </c>
      <c r="K1629" t="s">
        <v>3</v>
      </c>
      <c r="L1629" t="s">
        <v>4</v>
      </c>
      <c r="M1629" t="s">
        <v>6</v>
      </c>
      <c r="N1629" s="1">
        <v>60.166666666666664</v>
      </c>
      <c r="O1629" s="1">
        <v>90.285714285714292</v>
      </c>
      <c r="P1629" s="1">
        <v>29.732137494637012</v>
      </c>
      <c r="Q1629" s="1">
        <v>8.9442719099991592</v>
      </c>
      <c r="R1629" s="1">
        <v>38.637286496795177</v>
      </c>
      <c r="S1629" s="1">
        <v>27.13312842137822</v>
      </c>
      <c r="T1629" s="1">
        <v>-8.905149002158165</v>
      </c>
      <c r="U1629" s="1">
        <v>-18.188856511379061</v>
      </c>
      <c r="V1629" s="13">
        <v>2014</v>
      </c>
      <c r="W1629" s="13" t="s">
        <v>10</v>
      </c>
      <c r="X1629" s="13" t="s">
        <v>71</v>
      </c>
      <c r="Y1629" s="14">
        <f>VLOOKUP(B1629,'2. n_obs_id1'!$A:$B,2,FALSE)</f>
        <v>158</v>
      </c>
      <c r="Z1629" s="14">
        <f>IF(ISERROR(VLOOKUP(C1629,'2. n_obs_id1'!$A:$B,2,FALSE)),0,VLOOKUP(C1629,'2. n_obs_id1'!$A:$B,2,FALSE))</f>
        <v>142</v>
      </c>
    </row>
    <row r="1630" spans="1:26" x14ac:dyDescent="0.2">
      <c r="A1630">
        <v>1629</v>
      </c>
      <c r="B1630" t="s">
        <v>154</v>
      </c>
      <c r="C1630" t="s">
        <v>134</v>
      </c>
      <c r="D1630">
        <v>0</v>
      </c>
      <c r="E1630">
        <v>1</v>
      </c>
      <c r="F1630">
        <v>2</v>
      </c>
      <c r="G1630">
        <v>1</v>
      </c>
      <c r="H1630" s="7">
        <v>0</v>
      </c>
      <c r="I1630" s="7">
        <v>1</v>
      </c>
      <c r="J1630" t="s">
        <v>2</v>
      </c>
      <c r="K1630" t="s">
        <v>3</v>
      </c>
      <c r="L1630" t="s">
        <v>4</v>
      </c>
      <c r="M1630" t="s">
        <v>6</v>
      </c>
      <c r="N1630" s="1">
        <v>60.166666666666664</v>
      </c>
      <c r="O1630" s="1">
        <v>90.285714285714292</v>
      </c>
      <c r="P1630" s="1">
        <v>29.732137494637012</v>
      </c>
      <c r="Q1630" s="1">
        <v>8.9442719099991592</v>
      </c>
      <c r="R1630" s="1">
        <v>38.637286496795177</v>
      </c>
      <c r="S1630" s="1">
        <v>27.13312842137822</v>
      </c>
      <c r="T1630" s="1">
        <v>-8.905149002158165</v>
      </c>
      <c r="U1630" s="1">
        <v>-18.188856511379061</v>
      </c>
      <c r="V1630" s="13">
        <v>2014</v>
      </c>
      <c r="W1630" s="13" t="s">
        <v>10</v>
      </c>
      <c r="X1630" s="13" t="s">
        <v>71</v>
      </c>
      <c r="Y1630" s="14">
        <f>VLOOKUP(B1630,'2. n_obs_id1'!$A:$B,2,FALSE)</f>
        <v>158</v>
      </c>
      <c r="Z1630" s="14">
        <f>IF(ISERROR(VLOOKUP(C1630,'2. n_obs_id1'!$A:$B,2,FALSE)),0,VLOOKUP(C1630,'2. n_obs_id1'!$A:$B,2,FALSE))</f>
        <v>142</v>
      </c>
    </row>
    <row r="1631" spans="1:26" x14ac:dyDescent="0.2">
      <c r="A1631">
        <v>1630</v>
      </c>
      <c r="B1631" t="s">
        <v>154</v>
      </c>
      <c r="C1631" t="s">
        <v>134</v>
      </c>
      <c r="D1631">
        <v>0</v>
      </c>
      <c r="E1631">
        <v>1</v>
      </c>
      <c r="F1631">
        <v>2</v>
      </c>
      <c r="G1631">
        <v>1</v>
      </c>
      <c r="H1631" s="7">
        <v>0</v>
      </c>
      <c r="I1631" s="7">
        <v>1</v>
      </c>
      <c r="J1631" t="s">
        <v>2</v>
      </c>
      <c r="K1631" t="s">
        <v>3</v>
      </c>
      <c r="L1631" t="s">
        <v>4</v>
      </c>
      <c r="M1631" t="s">
        <v>6</v>
      </c>
      <c r="N1631" s="1">
        <v>60.166666666666664</v>
      </c>
      <c r="O1631" s="1">
        <v>90.285714285714292</v>
      </c>
      <c r="P1631" s="1">
        <v>29.732137494637012</v>
      </c>
      <c r="Q1631" s="1">
        <v>8.9442719099991592</v>
      </c>
      <c r="R1631" s="1">
        <v>38.637286496795177</v>
      </c>
      <c r="S1631" s="1">
        <v>27.13312842137822</v>
      </c>
      <c r="T1631" s="1">
        <v>-8.905149002158165</v>
      </c>
      <c r="U1631" s="1">
        <v>-18.188856511379061</v>
      </c>
      <c r="V1631" s="13">
        <v>2014</v>
      </c>
      <c r="W1631" s="13" t="s">
        <v>10</v>
      </c>
      <c r="X1631" s="13" t="s">
        <v>71</v>
      </c>
      <c r="Y1631" s="14">
        <f>VLOOKUP(B1631,'2. n_obs_id1'!$A:$B,2,FALSE)</f>
        <v>158</v>
      </c>
      <c r="Z1631" s="14">
        <f>IF(ISERROR(VLOOKUP(C1631,'2. n_obs_id1'!$A:$B,2,FALSE)),0,VLOOKUP(C1631,'2. n_obs_id1'!$A:$B,2,FALSE))</f>
        <v>142</v>
      </c>
    </row>
    <row r="1632" spans="1:26" x14ac:dyDescent="0.2">
      <c r="A1632">
        <v>1631</v>
      </c>
      <c r="B1632" t="s">
        <v>134</v>
      </c>
      <c r="C1632" t="s">
        <v>151</v>
      </c>
      <c r="D1632">
        <v>1</v>
      </c>
      <c r="E1632">
        <v>0</v>
      </c>
      <c r="F1632">
        <v>1</v>
      </c>
      <c r="G1632">
        <v>2</v>
      </c>
      <c r="H1632" s="7" t="s">
        <v>5</v>
      </c>
      <c r="I1632" s="7" t="s">
        <v>5</v>
      </c>
      <c r="J1632" t="s">
        <v>3</v>
      </c>
      <c r="K1632" t="s">
        <v>3</v>
      </c>
      <c r="L1632" t="s">
        <v>6</v>
      </c>
      <c r="M1632" t="s">
        <v>4</v>
      </c>
      <c r="N1632" s="1">
        <v>90.285714285714292</v>
      </c>
      <c r="O1632" s="1">
        <v>75.785714285714292</v>
      </c>
      <c r="P1632" s="1">
        <v>8.9442719099991592</v>
      </c>
      <c r="Q1632" s="1">
        <v>55.97320787662612</v>
      </c>
      <c r="R1632" s="1">
        <v>27.537942075366431</v>
      </c>
      <c r="S1632" s="1">
        <v>52.284737795292884</v>
      </c>
      <c r="T1632" s="1">
        <v>-18.593670165367271</v>
      </c>
      <c r="U1632" s="1">
        <v>3.6884700813332358</v>
      </c>
      <c r="V1632" s="13">
        <v>2014</v>
      </c>
      <c r="W1632" s="13" t="s">
        <v>10</v>
      </c>
      <c r="X1632" s="13" t="s">
        <v>71</v>
      </c>
      <c r="Y1632" s="14">
        <f>VLOOKUP(B1632,'2. n_obs_id1'!$A:$B,2,FALSE)</f>
        <v>142</v>
      </c>
      <c r="Z1632" s="14">
        <f>IF(ISERROR(VLOOKUP(C1632,'2. n_obs_id1'!$A:$B,2,FALSE)),0,VLOOKUP(C1632,'2. n_obs_id1'!$A:$B,2,FALSE))</f>
        <v>128</v>
      </c>
    </row>
    <row r="1633" spans="1:26" x14ac:dyDescent="0.2">
      <c r="A1633">
        <v>1632</v>
      </c>
      <c r="B1633" t="s">
        <v>134</v>
      </c>
      <c r="C1633" t="s">
        <v>151</v>
      </c>
      <c r="D1633">
        <v>1</v>
      </c>
      <c r="E1633">
        <v>0</v>
      </c>
      <c r="F1633">
        <v>1</v>
      </c>
      <c r="G1633">
        <v>2</v>
      </c>
      <c r="H1633" s="7">
        <v>1</v>
      </c>
      <c r="I1633" s="7">
        <v>0</v>
      </c>
      <c r="J1633" t="s">
        <v>3</v>
      </c>
      <c r="K1633" t="s">
        <v>3</v>
      </c>
      <c r="L1633" t="s">
        <v>6</v>
      </c>
      <c r="M1633" t="s">
        <v>4</v>
      </c>
      <c r="N1633" s="1">
        <v>90.285714285714292</v>
      </c>
      <c r="O1633" s="1">
        <v>75.785714285714292</v>
      </c>
      <c r="P1633" s="1">
        <v>8.9442719099991592</v>
      </c>
      <c r="Q1633" s="1">
        <v>55.97320787662612</v>
      </c>
      <c r="R1633" s="1">
        <v>27.537942075366431</v>
      </c>
      <c r="S1633" s="1">
        <v>52.284737795292884</v>
      </c>
      <c r="T1633" s="1">
        <v>-18.593670165367271</v>
      </c>
      <c r="U1633" s="1">
        <v>3.6884700813332358</v>
      </c>
      <c r="V1633" s="13">
        <v>2014</v>
      </c>
      <c r="W1633" s="13" t="s">
        <v>10</v>
      </c>
      <c r="X1633" s="13" t="s">
        <v>71</v>
      </c>
      <c r="Y1633" s="14">
        <f>VLOOKUP(B1633,'2. n_obs_id1'!$A:$B,2,FALSE)</f>
        <v>142</v>
      </c>
      <c r="Z1633" s="14">
        <f>IF(ISERROR(VLOOKUP(C1633,'2. n_obs_id1'!$A:$B,2,FALSE)),0,VLOOKUP(C1633,'2. n_obs_id1'!$A:$B,2,FALSE))</f>
        <v>128</v>
      </c>
    </row>
    <row r="1634" spans="1:26" x14ac:dyDescent="0.2">
      <c r="A1634">
        <v>1633</v>
      </c>
      <c r="B1634" t="s">
        <v>151</v>
      </c>
      <c r="C1634" t="s">
        <v>134</v>
      </c>
      <c r="D1634">
        <v>0</v>
      </c>
      <c r="E1634">
        <v>1</v>
      </c>
      <c r="F1634">
        <v>2</v>
      </c>
      <c r="G1634">
        <v>1</v>
      </c>
      <c r="H1634" s="7">
        <v>0</v>
      </c>
      <c r="I1634" s="7">
        <v>1</v>
      </c>
      <c r="J1634" t="s">
        <v>3</v>
      </c>
      <c r="K1634" t="s">
        <v>3</v>
      </c>
      <c r="L1634" t="s">
        <v>4</v>
      </c>
      <c r="M1634" t="s">
        <v>6</v>
      </c>
      <c r="N1634" s="1">
        <v>75.785714285714292</v>
      </c>
      <c r="O1634" s="1">
        <v>90.285714285714292</v>
      </c>
      <c r="P1634" s="1">
        <v>55.97320787662612</v>
      </c>
      <c r="Q1634" s="1">
        <v>8.9442719099991592</v>
      </c>
      <c r="R1634" s="1">
        <v>53.670982228208608</v>
      </c>
      <c r="S1634" s="1">
        <v>27.13312842137822</v>
      </c>
      <c r="T1634" s="1">
        <v>2.3022256484175116</v>
      </c>
      <c r="U1634" s="1">
        <v>-18.188856511379061</v>
      </c>
      <c r="V1634" s="13">
        <v>2014</v>
      </c>
      <c r="W1634" s="13" t="s">
        <v>10</v>
      </c>
      <c r="X1634" s="13" t="s">
        <v>71</v>
      </c>
      <c r="Y1634" s="14">
        <f>VLOOKUP(B1634,'2. n_obs_id1'!$A:$B,2,FALSE)</f>
        <v>128</v>
      </c>
      <c r="Z1634" s="14">
        <f>IF(ISERROR(VLOOKUP(C1634,'2. n_obs_id1'!$A:$B,2,FALSE)),0,VLOOKUP(C1634,'2. n_obs_id1'!$A:$B,2,FALSE))</f>
        <v>142</v>
      </c>
    </row>
    <row r="1635" spans="1:26" x14ac:dyDescent="0.2">
      <c r="A1635">
        <v>1634</v>
      </c>
      <c r="B1635" t="s">
        <v>134</v>
      </c>
      <c r="C1635" t="s">
        <v>151</v>
      </c>
      <c r="D1635">
        <v>1</v>
      </c>
      <c r="E1635">
        <v>0</v>
      </c>
      <c r="F1635">
        <v>1</v>
      </c>
      <c r="G1635">
        <v>2</v>
      </c>
      <c r="H1635" s="7">
        <v>1</v>
      </c>
      <c r="I1635" s="7">
        <v>0</v>
      </c>
      <c r="J1635" t="s">
        <v>3</v>
      </c>
      <c r="K1635" t="s">
        <v>3</v>
      </c>
      <c r="L1635" t="s">
        <v>6</v>
      </c>
      <c r="M1635" t="s">
        <v>4</v>
      </c>
      <c r="N1635" s="1">
        <v>90.285714285714292</v>
      </c>
      <c r="O1635" s="1">
        <v>75.785714285714292</v>
      </c>
      <c r="P1635" s="1">
        <v>8.9442719099991592</v>
      </c>
      <c r="Q1635" s="1">
        <v>55.97320787662612</v>
      </c>
      <c r="R1635" s="1">
        <v>27.537942075366431</v>
      </c>
      <c r="S1635" s="1">
        <v>52.284737795292884</v>
      </c>
      <c r="T1635" s="1">
        <v>-18.593670165367271</v>
      </c>
      <c r="U1635" s="1">
        <v>3.6884700813332358</v>
      </c>
      <c r="V1635" s="13">
        <v>2014</v>
      </c>
      <c r="W1635" s="13" t="s">
        <v>10</v>
      </c>
      <c r="X1635" s="13" t="s">
        <v>71</v>
      </c>
      <c r="Y1635" s="14">
        <f>VLOOKUP(B1635,'2. n_obs_id1'!$A:$B,2,FALSE)</f>
        <v>142</v>
      </c>
      <c r="Z1635" s="14">
        <f>IF(ISERROR(VLOOKUP(C1635,'2. n_obs_id1'!$A:$B,2,FALSE)),0,VLOOKUP(C1635,'2. n_obs_id1'!$A:$B,2,FALSE))</f>
        <v>128</v>
      </c>
    </row>
    <row r="1636" spans="1:26" x14ac:dyDescent="0.2">
      <c r="A1636">
        <v>1635</v>
      </c>
      <c r="B1636" t="s">
        <v>137</v>
      </c>
      <c r="C1636" t="s">
        <v>166</v>
      </c>
      <c r="D1636">
        <v>1</v>
      </c>
      <c r="E1636">
        <v>0</v>
      </c>
      <c r="F1636">
        <v>2</v>
      </c>
      <c r="G1636">
        <v>1</v>
      </c>
      <c r="H1636" s="7">
        <v>1</v>
      </c>
      <c r="I1636" s="7">
        <v>0</v>
      </c>
      <c r="J1636" t="s">
        <v>2</v>
      </c>
      <c r="K1636" t="s">
        <v>3</v>
      </c>
      <c r="L1636" t="s">
        <v>4</v>
      </c>
      <c r="M1636" t="s">
        <v>4</v>
      </c>
      <c r="N1636" s="1">
        <v>69.181818181818187</v>
      </c>
      <c r="O1636" s="1">
        <v>76.666666666666671</v>
      </c>
      <c r="P1636" s="1">
        <v>61.400325732035007</v>
      </c>
      <c r="Q1636" s="1">
        <v>49.648766349225639</v>
      </c>
      <c r="R1636" s="1">
        <v>58.402832169616239</v>
      </c>
      <c r="S1636" s="1">
        <v>41.366907862338032</v>
      </c>
      <c r="T1636" s="1">
        <v>2.997493562418768</v>
      </c>
      <c r="U1636" s="1">
        <v>8.2818584868876073</v>
      </c>
      <c r="V1636" s="13">
        <v>2014</v>
      </c>
      <c r="W1636" s="13" t="s">
        <v>10</v>
      </c>
      <c r="X1636" s="13" t="s">
        <v>45</v>
      </c>
      <c r="Y1636" s="14">
        <f>VLOOKUP(B1636,'2. n_obs_id1'!$A:$B,2,FALSE)</f>
        <v>77</v>
      </c>
      <c r="Z1636" s="14">
        <f>IF(ISERROR(VLOOKUP(C1636,'2. n_obs_id1'!$A:$B,2,FALSE)),0,VLOOKUP(C1636,'2. n_obs_id1'!$A:$B,2,FALSE))</f>
        <v>63</v>
      </c>
    </row>
    <row r="1637" spans="1:26" x14ac:dyDescent="0.2">
      <c r="A1637">
        <v>1636</v>
      </c>
      <c r="B1637" t="s">
        <v>166</v>
      </c>
      <c r="C1637" t="s">
        <v>137</v>
      </c>
      <c r="D1637">
        <v>0</v>
      </c>
      <c r="E1637">
        <v>1</v>
      </c>
      <c r="F1637">
        <v>2</v>
      </c>
      <c r="G1637">
        <v>1</v>
      </c>
      <c r="H1637" s="7">
        <v>0</v>
      </c>
      <c r="I1637" s="7">
        <v>1</v>
      </c>
      <c r="J1637" t="s">
        <v>3</v>
      </c>
      <c r="K1637" t="s">
        <v>2</v>
      </c>
      <c r="L1637" t="s">
        <v>4</v>
      </c>
      <c r="M1637" t="s">
        <v>4</v>
      </c>
      <c r="N1637" s="1">
        <v>76.666666666666671</v>
      </c>
      <c r="O1637" s="1">
        <v>69.181818181818187</v>
      </c>
      <c r="P1637" s="1">
        <v>49.648766349225639</v>
      </c>
      <c r="Q1637" s="1">
        <v>61.400325732035007</v>
      </c>
      <c r="R1637" s="1">
        <v>44.413177614464104</v>
      </c>
      <c r="S1637" s="1">
        <v>56.420044614117785</v>
      </c>
      <c r="T1637" s="1">
        <v>5.2355887347615351</v>
      </c>
      <c r="U1637" s="1">
        <v>4.9802811179172224</v>
      </c>
      <c r="V1637" s="13">
        <v>2014</v>
      </c>
      <c r="W1637" s="13" t="s">
        <v>10</v>
      </c>
      <c r="X1637" s="13" t="s">
        <v>45</v>
      </c>
      <c r="Y1637" s="14">
        <f>VLOOKUP(B1637,'2. n_obs_id1'!$A:$B,2,FALSE)</f>
        <v>63</v>
      </c>
      <c r="Z1637" s="14">
        <f>IF(ISERROR(VLOOKUP(C1637,'2. n_obs_id1'!$A:$B,2,FALSE)),0,VLOOKUP(C1637,'2. n_obs_id1'!$A:$B,2,FALSE))</f>
        <v>77</v>
      </c>
    </row>
    <row r="1638" spans="1:26" x14ac:dyDescent="0.2">
      <c r="A1638">
        <v>1637</v>
      </c>
      <c r="B1638" t="s">
        <v>166</v>
      </c>
      <c r="C1638" t="s">
        <v>137</v>
      </c>
      <c r="D1638">
        <v>0</v>
      </c>
      <c r="E1638">
        <v>1</v>
      </c>
      <c r="F1638">
        <v>1</v>
      </c>
      <c r="G1638">
        <v>2</v>
      </c>
      <c r="H1638" s="7">
        <v>0</v>
      </c>
      <c r="I1638" s="7">
        <v>1</v>
      </c>
      <c r="J1638" t="s">
        <v>3</v>
      </c>
      <c r="K1638" t="s">
        <v>2</v>
      </c>
      <c r="L1638" t="s">
        <v>4</v>
      </c>
      <c r="M1638" t="s">
        <v>4</v>
      </c>
      <c r="N1638" s="1">
        <v>76.666666666666671</v>
      </c>
      <c r="O1638" s="1">
        <v>69.181818181818187</v>
      </c>
      <c r="P1638" s="1">
        <v>49.648766349225639</v>
      </c>
      <c r="Q1638" s="1">
        <v>61.400325732035007</v>
      </c>
      <c r="R1638" s="1">
        <v>44.413177614464104</v>
      </c>
      <c r="S1638" s="1">
        <v>56.420044614117785</v>
      </c>
      <c r="T1638" s="1">
        <v>5.2355887347615351</v>
      </c>
      <c r="U1638" s="1">
        <v>4.9802811179172224</v>
      </c>
      <c r="V1638" s="13">
        <v>2014</v>
      </c>
      <c r="W1638" s="13" t="s">
        <v>10</v>
      </c>
      <c r="X1638" s="13" t="s">
        <v>45</v>
      </c>
      <c r="Y1638" s="14">
        <f>VLOOKUP(B1638,'2. n_obs_id1'!$A:$B,2,FALSE)</f>
        <v>63</v>
      </c>
      <c r="Z1638" s="14">
        <f>IF(ISERROR(VLOOKUP(C1638,'2. n_obs_id1'!$A:$B,2,FALSE)),0,VLOOKUP(C1638,'2. n_obs_id1'!$A:$B,2,FALSE))</f>
        <v>77</v>
      </c>
    </row>
    <row r="1639" spans="1:26" x14ac:dyDescent="0.2">
      <c r="A1639">
        <v>1638</v>
      </c>
      <c r="B1639" t="s">
        <v>147</v>
      </c>
      <c r="C1639" t="s">
        <v>146</v>
      </c>
      <c r="D1639">
        <v>0</v>
      </c>
      <c r="E1639">
        <v>1</v>
      </c>
      <c r="F1639">
        <v>1</v>
      </c>
      <c r="G1639">
        <v>2</v>
      </c>
      <c r="H1639" s="7">
        <v>0</v>
      </c>
      <c r="I1639" s="7">
        <v>1</v>
      </c>
      <c r="J1639" t="s">
        <v>2</v>
      </c>
      <c r="K1639" t="s">
        <v>3</v>
      </c>
      <c r="L1639" t="s">
        <v>6</v>
      </c>
      <c r="M1639" t="s">
        <v>6</v>
      </c>
      <c r="N1639" s="1">
        <v>87.888888888888886</v>
      </c>
      <c r="O1639" s="1">
        <v>80.333333333333329</v>
      </c>
      <c r="P1639" s="1">
        <v>8.4852813742385695</v>
      </c>
      <c r="Q1639" s="1">
        <v>5.8309518948453007</v>
      </c>
      <c r="R1639" s="1">
        <v>15.187135483622992</v>
      </c>
      <c r="S1639" s="1">
        <v>21.45114967092038</v>
      </c>
      <c r="T1639" s="1">
        <v>-6.7018541093844224</v>
      </c>
      <c r="U1639" s="1">
        <v>-15.620197776075079</v>
      </c>
      <c r="V1639" s="13">
        <v>2014</v>
      </c>
      <c r="W1639" s="13" t="s">
        <v>10</v>
      </c>
      <c r="X1639" s="13" t="s">
        <v>86</v>
      </c>
      <c r="Y1639" s="14">
        <f>VLOOKUP(B1639,'2. n_obs_id1'!$A:$B,2,FALSE)</f>
        <v>49</v>
      </c>
      <c r="Z1639" s="14">
        <f>IF(ISERROR(VLOOKUP(C1639,'2. n_obs_id1'!$A:$B,2,FALSE)),0,VLOOKUP(C1639,'2. n_obs_id1'!$A:$B,2,FALSE))</f>
        <v>49</v>
      </c>
    </row>
    <row r="1640" spans="1:26" x14ac:dyDescent="0.2">
      <c r="A1640">
        <v>1639</v>
      </c>
      <c r="B1640" t="s">
        <v>147</v>
      </c>
      <c r="C1640" t="s">
        <v>146</v>
      </c>
      <c r="D1640">
        <v>0</v>
      </c>
      <c r="E1640">
        <v>1</v>
      </c>
      <c r="F1640">
        <v>2</v>
      </c>
      <c r="G1640">
        <v>1</v>
      </c>
      <c r="H1640" s="7" t="s">
        <v>5</v>
      </c>
      <c r="I1640" s="7" t="s">
        <v>5</v>
      </c>
      <c r="J1640" t="s">
        <v>2</v>
      </c>
      <c r="K1640" t="s">
        <v>3</v>
      </c>
      <c r="L1640" t="s">
        <v>6</v>
      </c>
      <c r="M1640" t="s">
        <v>6</v>
      </c>
      <c r="N1640" s="1">
        <v>87.888888888888886</v>
      </c>
      <c r="O1640" s="1">
        <v>80.333333333333329</v>
      </c>
      <c r="P1640" s="1">
        <v>8.4852813742385695</v>
      </c>
      <c r="Q1640" s="1">
        <v>5.8309518948453007</v>
      </c>
      <c r="R1640" s="1">
        <v>15.187135483622992</v>
      </c>
      <c r="S1640" s="1">
        <v>21.45114967092038</v>
      </c>
      <c r="T1640" s="1">
        <v>-6.7018541093844224</v>
      </c>
      <c r="U1640" s="1">
        <v>-15.620197776075079</v>
      </c>
      <c r="V1640" s="13">
        <v>2014</v>
      </c>
      <c r="W1640" s="13" t="s">
        <v>10</v>
      </c>
      <c r="X1640" s="13" t="s">
        <v>86</v>
      </c>
      <c r="Y1640" s="14">
        <f>VLOOKUP(B1640,'2. n_obs_id1'!$A:$B,2,FALSE)</f>
        <v>49</v>
      </c>
      <c r="Z1640" s="14">
        <f>IF(ISERROR(VLOOKUP(C1640,'2. n_obs_id1'!$A:$B,2,FALSE)),0,VLOOKUP(C1640,'2. n_obs_id1'!$A:$B,2,FALSE))</f>
        <v>49</v>
      </c>
    </row>
    <row r="1641" spans="1:26" x14ac:dyDescent="0.2">
      <c r="A1641">
        <v>1640</v>
      </c>
      <c r="B1641" t="s">
        <v>146</v>
      </c>
      <c r="C1641" t="s">
        <v>147</v>
      </c>
      <c r="D1641">
        <v>1</v>
      </c>
      <c r="E1641">
        <v>0</v>
      </c>
      <c r="F1641">
        <v>1</v>
      </c>
      <c r="G1641">
        <v>2</v>
      </c>
      <c r="H1641" s="7" t="s">
        <v>5</v>
      </c>
      <c r="I1641" s="7" t="s">
        <v>5</v>
      </c>
      <c r="J1641" t="s">
        <v>3</v>
      </c>
      <c r="K1641" t="s">
        <v>2</v>
      </c>
      <c r="L1641" t="s">
        <v>6</v>
      </c>
      <c r="M1641" t="s">
        <v>6</v>
      </c>
      <c r="N1641" s="1">
        <v>80.333333333333329</v>
      </c>
      <c r="O1641" s="1">
        <v>87.888888888888886</v>
      </c>
      <c r="P1641" s="1">
        <v>5.8309518948453007</v>
      </c>
      <c r="Q1641" s="1">
        <v>8.4852813742385695</v>
      </c>
      <c r="R1641" s="1">
        <v>14.41907343481949</v>
      </c>
      <c r="S1641" s="1">
        <v>15.68883500618103</v>
      </c>
      <c r="T1641" s="1">
        <v>-8.588121539974189</v>
      </c>
      <c r="U1641" s="1">
        <v>-7.2035536319424605</v>
      </c>
      <c r="V1641" s="13">
        <v>2014</v>
      </c>
      <c r="W1641" s="13" t="s">
        <v>10</v>
      </c>
      <c r="X1641" s="13" t="s">
        <v>86</v>
      </c>
      <c r="Y1641" s="14">
        <f>VLOOKUP(B1641,'2. n_obs_id1'!$A:$B,2,FALSE)</f>
        <v>49</v>
      </c>
      <c r="Z1641" s="14">
        <f>IF(ISERROR(VLOOKUP(C1641,'2. n_obs_id1'!$A:$B,2,FALSE)),0,VLOOKUP(C1641,'2. n_obs_id1'!$A:$B,2,FALSE))</f>
        <v>49</v>
      </c>
    </row>
    <row r="1642" spans="1:26" x14ac:dyDescent="0.2">
      <c r="A1642">
        <v>1641</v>
      </c>
      <c r="B1642" t="s">
        <v>146</v>
      </c>
      <c r="C1642" t="s">
        <v>147</v>
      </c>
      <c r="D1642">
        <v>1</v>
      </c>
      <c r="E1642">
        <v>0</v>
      </c>
      <c r="F1642">
        <v>1</v>
      </c>
      <c r="G1642">
        <v>2</v>
      </c>
      <c r="H1642" s="7" t="s">
        <v>5</v>
      </c>
      <c r="I1642" s="7" t="s">
        <v>5</v>
      </c>
      <c r="J1642" t="s">
        <v>3</v>
      </c>
      <c r="K1642" t="s">
        <v>2</v>
      </c>
      <c r="L1642" t="s">
        <v>6</v>
      </c>
      <c r="M1642" t="s">
        <v>6</v>
      </c>
      <c r="N1642" s="1">
        <v>80.333333333333329</v>
      </c>
      <c r="O1642" s="1">
        <v>87.888888888888886</v>
      </c>
      <c r="P1642" s="1">
        <v>5.8309518948453007</v>
      </c>
      <c r="Q1642" s="1">
        <v>8.4852813742385695</v>
      </c>
      <c r="R1642" s="1">
        <v>14.41907343481949</v>
      </c>
      <c r="S1642" s="1">
        <v>15.68883500618103</v>
      </c>
      <c r="T1642" s="1">
        <v>-8.588121539974189</v>
      </c>
      <c r="U1642" s="1">
        <v>-7.2035536319424605</v>
      </c>
      <c r="V1642" s="13">
        <v>2014</v>
      </c>
      <c r="W1642" s="13" t="s">
        <v>10</v>
      </c>
      <c r="X1642" s="13" t="s">
        <v>86</v>
      </c>
      <c r="Y1642" s="14">
        <f>VLOOKUP(B1642,'2. n_obs_id1'!$A:$B,2,FALSE)</f>
        <v>49</v>
      </c>
      <c r="Z1642" s="14">
        <f>IF(ISERROR(VLOOKUP(C1642,'2. n_obs_id1'!$A:$B,2,FALSE)),0,VLOOKUP(C1642,'2. n_obs_id1'!$A:$B,2,FALSE))</f>
        <v>49</v>
      </c>
    </row>
    <row r="1643" spans="1:26" x14ac:dyDescent="0.2">
      <c r="A1643">
        <v>1642</v>
      </c>
      <c r="B1643" t="s">
        <v>146</v>
      </c>
      <c r="C1643" t="s">
        <v>147</v>
      </c>
      <c r="D1643">
        <v>1</v>
      </c>
      <c r="E1643">
        <v>0</v>
      </c>
      <c r="F1643">
        <v>1</v>
      </c>
      <c r="G1643">
        <v>2</v>
      </c>
      <c r="H1643" s="7" t="s">
        <v>5</v>
      </c>
      <c r="I1643" s="7" t="s">
        <v>5</v>
      </c>
      <c r="J1643" t="s">
        <v>3</v>
      </c>
      <c r="K1643" t="s">
        <v>2</v>
      </c>
      <c r="L1643" t="s">
        <v>6</v>
      </c>
      <c r="M1643" t="s">
        <v>6</v>
      </c>
      <c r="N1643" s="1">
        <v>80.333333333333329</v>
      </c>
      <c r="O1643" s="1">
        <v>87.888888888888886</v>
      </c>
      <c r="P1643" s="1">
        <v>5.8309518948453007</v>
      </c>
      <c r="Q1643" s="1">
        <v>8.4852813742385695</v>
      </c>
      <c r="R1643" s="1">
        <v>14.41907343481949</v>
      </c>
      <c r="S1643" s="1">
        <v>15.68883500618103</v>
      </c>
      <c r="T1643" s="1">
        <v>-8.588121539974189</v>
      </c>
      <c r="U1643" s="1">
        <v>-7.2035536319424605</v>
      </c>
      <c r="V1643" s="13">
        <v>2014</v>
      </c>
      <c r="W1643" s="13" t="s">
        <v>10</v>
      </c>
      <c r="X1643" s="13" t="s">
        <v>86</v>
      </c>
      <c r="Y1643" s="14">
        <f>VLOOKUP(B1643,'2. n_obs_id1'!$A:$B,2,FALSE)</f>
        <v>49</v>
      </c>
      <c r="Z1643" s="14">
        <f>IF(ISERROR(VLOOKUP(C1643,'2. n_obs_id1'!$A:$B,2,FALSE)),0,VLOOKUP(C1643,'2. n_obs_id1'!$A:$B,2,FALSE))</f>
        <v>49</v>
      </c>
    </row>
    <row r="1644" spans="1:26" x14ac:dyDescent="0.2">
      <c r="A1644">
        <v>1643</v>
      </c>
      <c r="B1644" t="s">
        <v>147</v>
      </c>
      <c r="C1644" t="s">
        <v>146</v>
      </c>
      <c r="D1644">
        <v>0</v>
      </c>
      <c r="E1644">
        <v>1</v>
      </c>
      <c r="F1644">
        <v>2</v>
      </c>
      <c r="G1644">
        <v>1</v>
      </c>
      <c r="H1644" s="7" t="s">
        <v>5</v>
      </c>
      <c r="I1644" s="7" t="s">
        <v>5</v>
      </c>
      <c r="J1644" t="s">
        <v>2</v>
      </c>
      <c r="K1644" t="s">
        <v>3</v>
      </c>
      <c r="L1644" t="s">
        <v>6</v>
      </c>
      <c r="M1644" t="s">
        <v>6</v>
      </c>
      <c r="N1644" s="1">
        <v>87.888888888888886</v>
      </c>
      <c r="O1644" s="1">
        <v>80.333333333333329</v>
      </c>
      <c r="P1644" s="1">
        <v>8.4852813742385695</v>
      </c>
      <c r="Q1644" s="1">
        <v>5.8309518948453007</v>
      </c>
      <c r="R1644" s="1">
        <v>15.187135483622992</v>
      </c>
      <c r="S1644" s="1">
        <v>21.45114967092038</v>
      </c>
      <c r="T1644" s="1">
        <v>-6.7018541093844224</v>
      </c>
      <c r="U1644" s="1">
        <v>-15.620197776075079</v>
      </c>
      <c r="V1644" s="13">
        <v>2014</v>
      </c>
      <c r="W1644" s="13" t="s">
        <v>10</v>
      </c>
      <c r="X1644" s="13" t="s">
        <v>86</v>
      </c>
      <c r="Y1644" s="14">
        <f>VLOOKUP(B1644,'2. n_obs_id1'!$A:$B,2,FALSE)</f>
        <v>49</v>
      </c>
      <c r="Z1644" s="14">
        <f>IF(ISERROR(VLOOKUP(C1644,'2. n_obs_id1'!$A:$B,2,FALSE)),0,VLOOKUP(C1644,'2. n_obs_id1'!$A:$B,2,FALSE))</f>
        <v>49</v>
      </c>
    </row>
    <row r="1645" spans="1:26" x14ac:dyDescent="0.2">
      <c r="A1645">
        <v>1644</v>
      </c>
      <c r="B1645" t="s">
        <v>147</v>
      </c>
      <c r="C1645" t="s">
        <v>146</v>
      </c>
      <c r="D1645">
        <v>0</v>
      </c>
      <c r="E1645">
        <v>1</v>
      </c>
      <c r="F1645">
        <v>2</v>
      </c>
      <c r="G1645">
        <v>1</v>
      </c>
      <c r="H1645" s="7" t="s">
        <v>5</v>
      </c>
      <c r="I1645" s="7" t="s">
        <v>5</v>
      </c>
      <c r="J1645" t="s">
        <v>2</v>
      </c>
      <c r="K1645" t="s">
        <v>3</v>
      </c>
      <c r="L1645" t="s">
        <v>6</v>
      </c>
      <c r="M1645" t="s">
        <v>6</v>
      </c>
      <c r="N1645" s="1">
        <v>87.888888888888886</v>
      </c>
      <c r="O1645" s="1">
        <v>80.333333333333329</v>
      </c>
      <c r="P1645" s="1">
        <v>8.4852813742385695</v>
      </c>
      <c r="Q1645" s="1">
        <v>5.8309518948453007</v>
      </c>
      <c r="R1645" s="1">
        <v>15.187135483622992</v>
      </c>
      <c r="S1645" s="1">
        <v>21.45114967092038</v>
      </c>
      <c r="T1645" s="1">
        <v>-6.7018541093844224</v>
      </c>
      <c r="U1645" s="1">
        <v>-15.620197776075079</v>
      </c>
      <c r="V1645" s="13">
        <v>2014</v>
      </c>
      <c r="W1645" s="13" t="s">
        <v>10</v>
      </c>
      <c r="X1645" s="13" t="s">
        <v>86</v>
      </c>
      <c r="Y1645" s="14">
        <f>VLOOKUP(B1645,'2. n_obs_id1'!$A:$B,2,FALSE)</f>
        <v>49</v>
      </c>
      <c r="Z1645" s="14">
        <f>IF(ISERROR(VLOOKUP(C1645,'2. n_obs_id1'!$A:$B,2,FALSE)),0,VLOOKUP(C1645,'2. n_obs_id1'!$A:$B,2,FALSE))</f>
        <v>49</v>
      </c>
    </row>
    <row r="1646" spans="1:26" x14ac:dyDescent="0.2">
      <c r="A1646">
        <v>1645</v>
      </c>
      <c r="B1646" t="s">
        <v>147</v>
      </c>
      <c r="C1646" t="s">
        <v>146</v>
      </c>
      <c r="D1646">
        <v>0</v>
      </c>
      <c r="E1646">
        <v>1</v>
      </c>
      <c r="F1646">
        <v>2</v>
      </c>
      <c r="G1646">
        <v>1</v>
      </c>
      <c r="H1646" s="7" t="s">
        <v>5</v>
      </c>
      <c r="I1646" s="7" t="s">
        <v>5</v>
      </c>
      <c r="J1646" t="s">
        <v>2</v>
      </c>
      <c r="K1646" t="s">
        <v>3</v>
      </c>
      <c r="L1646" t="s">
        <v>6</v>
      </c>
      <c r="M1646" t="s">
        <v>6</v>
      </c>
      <c r="N1646" s="1">
        <v>87.888888888888886</v>
      </c>
      <c r="O1646" s="1">
        <v>80.333333333333329</v>
      </c>
      <c r="P1646" s="1">
        <v>8.4852813742385695</v>
      </c>
      <c r="Q1646" s="1">
        <v>5.8309518948453007</v>
      </c>
      <c r="R1646" s="1">
        <v>15.187135483622992</v>
      </c>
      <c r="S1646" s="1">
        <v>21.45114967092038</v>
      </c>
      <c r="T1646" s="1">
        <v>-6.7018541093844224</v>
      </c>
      <c r="U1646" s="1">
        <v>-15.620197776075079</v>
      </c>
      <c r="V1646" s="13">
        <v>2014</v>
      </c>
      <c r="W1646" s="13" t="s">
        <v>10</v>
      </c>
      <c r="X1646" s="13" t="s">
        <v>86</v>
      </c>
      <c r="Y1646" s="14">
        <f>VLOOKUP(B1646,'2. n_obs_id1'!$A:$B,2,FALSE)</f>
        <v>49</v>
      </c>
      <c r="Z1646" s="14">
        <f>IF(ISERROR(VLOOKUP(C1646,'2. n_obs_id1'!$A:$B,2,FALSE)),0,VLOOKUP(C1646,'2. n_obs_id1'!$A:$B,2,FALSE))</f>
        <v>49</v>
      </c>
    </row>
    <row r="1647" spans="1:26" x14ac:dyDescent="0.2">
      <c r="A1647">
        <v>1646</v>
      </c>
      <c r="B1647" t="s">
        <v>147</v>
      </c>
      <c r="C1647" t="s">
        <v>146</v>
      </c>
      <c r="D1647">
        <v>0</v>
      </c>
      <c r="E1647">
        <v>1</v>
      </c>
      <c r="F1647">
        <v>2</v>
      </c>
      <c r="G1647">
        <v>1</v>
      </c>
      <c r="H1647" s="7" t="s">
        <v>5</v>
      </c>
      <c r="I1647" s="7" t="s">
        <v>5</v>
      </c>
      <c r="J1647" t="s">
        <v>2</v>
      </c>
      <c r="K1647" t="s">
        <v>3</v>
      </c>
      <c r="L1647" t="s">
        <v>6</v>
      </c>
      <c r="M1647" t="s">
        <v>6</v>
      </c>
      <c r="N1647" s="1">
        <v>87.888888888888886</v>
      </c>
      <c r="O1647" s="1">
        <v>80.333333333333329</v>
      </c>
      <c r="P1647" s="1">
        <v>8.4852813742385695</v>
      </c>
      <c r="Q1647" s="1">
        <v>5.8309518948453007</v>
      </c>
      <c r="R1647" s="1">
        <v>15.187135483622992</v>
      </c>
      <c r="S1647" s="1">
        <v>21.45114967092038</v>
      </c>
      <c r="T1647" s="1">
        <v>-6.7018541093844224</v>
      </c>
      <c r="U1647" s="1">
        <v>-15.620197776075079</v>
      </c>
      <c r="V1647" s="13">
        <v>2014</v>
      </c>
      <c r="W1647" s="13" t="s">
        <v>10</v>
      </c>
      <c r="X1647" s="13" t="s">
        <v>86</v>
      </c>
      <c r="Y1647" s="14">
        <f>VLOOKUP(B1647,'2. n_obs_id1'!$A:$B,2,FALSE)</f>
        <v>49</v>
      </c>
      <c r="Z1647" s="14">
        <f>IF(ISERROR(VLOOKUP(C1647,'2. n_obs_id1'!$A:$B,2,FALSE)),0,VLOOKUP(C1647,'2. n_obs_id1'!$A:$B,2,FALSE))</f>
        <v>49</v>
      </c>
    </row>
    <row r="1648" spans="1:26" x14ac:dyDescent="0.2">
      <c r="A1648">
        <v>1647</v>
      </c>
      <c r="B1648" t="s">
        <v>146</v>
      </c>
      <c r="C1648" t="s">
        <v>147</v>
      </c>
      <c r="D1648">
        <v>1</v>
      </c>
      <c r="E1648">
        <v>0</v>
      </c>
      <c r="F1648">
        <v>2</v>
      </c>
      <c r="G1648">
        <v>1</v>
      </c>
      <c r="H1648" s="7">
        <v>1</v>
      </c>
      <c r="I1648" s="7">
        <v>0</v>
      </c>
      <c r="J1648" t="s">
        <v>3</v>
      </c>
      <c r="K1648" t="s">
        <v>2</v>
      </c>
      <c r="L1648" t="s">
        <v>6</v>
      </c>
      <c r="M1648" t="s">
        <v>6</v>
      </c>
      <c r="N1648" s="1">
        <v>80.333333333333329</v>
      </c>
      <c r="O1648" s="1">
        <v>87.888888888888886</v>
      </c>
      <c r="P1648" s="1">
        <v>5.8309518948453007</v>
      </c>
      <c r="Q1648" s="1">
        <v>8.4852813742385695</v>
      </c>
      <c r="R1648" s="1">
        <v>14.41907343481949</v>
      </c>
      <c r="S1648" s="1">
        <v>15.68883500618103</v>
      </c>
      <c r="T1648" s="1">
        <v>-8.588121539974189</v>
      </c>
      <c r="U1648" s="1">
        <v>-7.2035536319424605</v>
      </c>
      <c r="V1648" s="13">
        <v>2014</v>
      </c>
      <c r="W1648" s="13" t="s">
        <v>10</v>
      </c>
      <c r="X1648" s="13" t="s">
        <v>86</v>
      </c>
      <c r="Y1648" s="14">
        <f>VLOOKUP(B1648,'2. n_obs_id1'!$A:$B,2,FALSE)</f>
        <v>49</v>
      </c>
      <c r="Z1648" s="14">
        <f>IF(ISERROR(VLOOKUP(C1648,'2. n_obs_id1'!$A:$B,2,FALSE)),0,VLOOKUP(C1648,'2. n_obs_id1'!$A:$B,2,FALSE))</f>
        <v>49</v>
      </c>
    </row>
    <row r="1649" spans="1:26" x14ac:dyDescent="0.2">
      <c r="A1649">
        <v>1648</v>
      </c>
      <c r="B1649" t="s">
        <v>146</v>
      </c>
      <c r="C1649" t="s">
        <v>147</v>
      </c>
      <c r="D1649">
        <v>1</v>
      </c>
      <c r="E1649">
        <v>0</v>
      </c>
      <c r="F1649">
        <v>1</v>
      </c>
      <c r="G1649">
        <v>2</v>
      </c>
      <c r="H1649" s="7">
        <v>1</v>
      </c>
      <c r="I1649" s="7">
        <v>0</v>
      </c>
      <c r="J1649" t="s">
        <v>3</v>
      </c>
      <c r="K1649" t="s">
        <v>2</v>
      </c>
      <c r="L1649" t="s">
        <v>6</v>
      </c>
      <c r="M1649" t="s">
        <v>6</v>
      </c>
      <c r="N1649" s="1">
        <v>80.333333333333329</v>
      </c>
      <c r="O1649" s="1">
        <v>87.888888888888886</v>
      </c>
      <c r="P1649" s="1">
        <v>5.8309518948453007</v>
      </c>
      <c r="Q1649" s="1">
        <v>8.4852813742385695</v>
      </c>
      <c r="R1649" s="1">
        <v>14.41907343481949</v>
      </c>
      <c r="S1649" s="1">
        <v>15.68883500618103</v>
      </c>
      <c r="T1649" s="1">
        <v>-8.588121539974189</v>
      </c>
      <c r="U1649" s="1">
        <v>-7.2035536319424605</v>
      </c>
      <c r="V1649" s="13">
        <v>2014</v>
      </c>
      <c r="W1649" s="13" t="s">
        <v>10</v>
      </c>
      <c r="X1649" s="13" t="s">
        <v>86</v>
      </c>
      <c r="Y1649" s="14">
        <f>VLOOKUP(B1649,'2. n_obs_id1'!$A:$B,2,FALSE)</f>
        <v>49</v>
      </c>
      <c r="Z1649" s="14">
        <f>IF(ISERROR(VLOOKUP(C1649,'2. n_obs_id1'!$A:$B,2,FALSE)),0,VLOOKUP(C1649,'2. n_obs_id1'!$A:$B,2,FALSE))</f>
        <v>49</v>
      </c>
    </row>
    <row r="1650" spans="1:26" x14ac:dyDescent="0.2">
      <c r="A1650">
        <v>1649</v>
      </c>
      <c r="B1650" t="s">
        <v>146</v>
      </c>
      <c r="C1650" t="s">
        <v>147</v>
      </c>
      <c r="D1650">
        <v>1</v>
      </c>
      <c r="E1650">
        <v>0</v>
      </c>
      <c r="F1650">
        <v>2</v>
      </c>
      <c r="G1650">
        <v>1</v>
      </c>
      <c r="H1650" s="7">
        <v>1</v>
      </c>
      <c r="I1650" s="7">
        <v>0</v>
      </c>
      <c r="J1650" t="s">
        <v>3</v>
      </c>
      <c r="K1650" t="s">
        <v>2</v>
      </c>
      <c r="L1650" t="s">
        <v>6</v>
      </c>
      <c r="M1650" t="s">
        <v>6</v>
      </c>
      <c r="N1650" s="1">
        <v>80.333333333333329</v>
      </c>
      <c r="O1650" s="1">
        <v>87.888888888888886</v>
      </c>
      <c r="P1650" s="1">
        <v>5.8309518948453007</v>
      </c>
      <c r="Q1650" s="1">
        <v>8.4852813742385695</v>
      </c>
      <c r="R1650" s="1">
        <v>14.41907343481949</v>
      </c>
      <c r="S1650" s="1">
        <v>15.68883500618103</v>
      </c>
      <c r="T1650" s="1">
        <v>-8.588121539974189</v>
      </c>
      <c r="U1650" s="1">
        <v>-7.2035536319424605</v>
      </c>
      <c r="V1650" s="13">
        <v>2014</v>
      </c>
      <c r="W1650" s="13" t="s">
        <v>10</v>
      </c>
      <c r="X1650" s="13" t="s">
        <v>86</v>
      </c>
      <c r="Y1650" s="14">
        <f>VLOOKUP(B1650,'2. n_obs_id1'!$A:$B,2,FALSE)</f>
        <v>49</v>
      </c>
      <c r="Z1650" s="14">
        <f>IF(ISERROR(VLOOKUP(C1650,'2. n_obs_id1'!$A:$B,2,FALSE)),0,VLOOKUP(C1650,'2. n_obs_id1'!$A:$B,2,FALSE))</f>
        <v>49</v>
      </c>
    </row>
    <row r="1651" spans="1:26" x14ac:dyDescent="0.2">
      <c r="A1651">
        <v>1650</v>
      </c>
      <c r="B1651" t="s">
        <v>147</v>
      </c>
      <c r="C1651" t="s">
        <v>146</v>
      </c>
      <c r="D1651">
        <v>0</v>
      </c>
      <c r="E1651">
        <v>1</v>
      </c>
      <c r="F1651">
        <v>2</v>
      </c>
      <c r="G1651">
        <v>1</v>
      </c>
      <c r="H1651" s="7">
        <v>0</v>
      </c>
      <c r="I1651" s="7">
        <v>1</v>
      </c>
      <c r="J1651" t="s">
        <v>2</v>
      </c>
      <c r="K1651" t="s">
        <v>3</v>
      </c>
      <c r="L1651" t="s">
        <v>6</v>
      </c>
      <c r="M1651" t="s">
        <v>6</v>
      </c>
      <c r="N1651" s="1">
        <v>87.888888888888886</v>
      </c>
      <c r="O1651" s="1">
        <v>80.333333333333329</v>
      </c>
      <c r="P1651" s="1">
        <v>8.4852813742385695</v>
      </c>
      <c r="Q1651" s="1">
        <v>5.8309518948453007</v>
      </c>
      <c r="R1651" s="1">
        <v>15.187135483622992</v>
      </c>
      <c r="S1651" s="1">
        <v>21.45114967092038</v>
      </c>
      <c r="T1651" s="1">
        <v>-6.7018541093844224</v>
      </c>
      <c r="U1651" s="1">
        <v>-15.620197776075079</v>
      </c>
      <c r="V1651" s="13">
        <v>2014</v>
      </c>
      <c r="W1651" s="13" t="s">
        <v>10</v>
      </c>
      <c r="X1651" s="13" t="s">
        <v>86</v>
      </c>
      <c r="Y1651" s="14">
        <f>VLOOKUP(B1651,'2. n_obs_id1'!$A:$B,2,FALSE)</f>
        <v>49</v>
      </c>
      <c r="Z1651" s="14">
        <f>IF(ISERROR(VLOOKUP(C1651,'2. n_obs_id1'!$A:$B,2,FALSE)),0,VLOOKUP(C1651,'2. n_obs_id1'!$A:$B,2,FALSE))</f>
        <v>49</v>
      </c>
    </row>
    <row r="1652" spans="1:26" x14ac:dyDescent="0.2">
      <c r="A1652">
        <v>1651</v>
      </c>
      <c r="B1652" t="s">
        <v>147</v>
      </c>
      <c r="C1652" t="s">
        <v>146</v>
      </c>
      <c r="D1652">
        <v>0</v>
      </c>
      <c r="E1652">
        <v>1</v>
      </c>
      <c r="F1652">
        <v>2</v>
      </c>
      <c r="G1652">
        <v>1</v>
      </c>
      <c r="H1652" s="7">
        <v>0</v>
      </c>
      <c r="I1652" s="7">
        <v>1</v>
      </c>
      <c r="J1652" t="s">
        <v>2</v>
      </c>
      <c r="K1652" t="s">
        <v>3</v>
      </c>
      <c r="L1652" t="s">
        <v>6</v>
      </c>
      <c r="M1652" t="s">
        <v>6</v>
      </c>
      <c r="N1652" s="1">
        <v>87.888888888888886</v>
      </c>
      <c r="O1652" s="1">
        <v>80.333333333333329</v>
      </c>
      <c r="P1652" s="1">
        <v>8.4852813742385695</v>
      </c>
      <c r="Q1652" s="1">
        <v>5.8309518948453007</v>
      </c>
      <c r="R1652" s="1">
        <v>15.187135483622992</v>
      </c>
      <c r="S1652" s="1">
        <v>21.45114967092038</v>
      </c>
      <c r="T1652" s="1">
        <v>-6.7018541093844224</v>
      </c>
      <c r="U1652" s="1">
        <v>-15.620197776075079</v>
      </c>
      <c r="V1652" s="13">
        <v>2014</v>
      </c>
      <c r="W1652" s="13" t="s">
        <v>10</v>
      </c>
      <c r="X1652" s="13" t="s">
        <v>86</v>
      </c>
      <c r="Y1652" s="14">
        <f>VLOOKUP(B1652,'2. n_obs_id1'!$A:$B,2,FALSE)</f>
        <v>49</v>
      </c>
      <c r="Z1652" s="14">
        <f>IF(ISERROR(VLOOKUP(C1652,'2. n_obs_id1'!$A:$B,2,FALSE)),0,VLOOKUP(C1652,'2. n_obs_id1'!$A:$B,2,FALSE))</f>
        <v>49</v>
      </c>
    </row>
    <row r="1653" spans="1:26" x14ac:dyDescent="0.2">
      <c r="A1653">
        <v>1652</v>
      </c>
      <c r="B1653" t="s">
        <v>147</v>
      </c>
      <c r="C1653" t="s">
        <v>146</v>
      </c>
      <c r="D1653">
        <v>0</v>
      </c>
      <c r="E1653">
        <v>1</v>
      </c>
      <c r="F1653">
        <v>1</v>
      </c>
      <c r="G1653">
        <v>2</v>
      </c>
      <c r="H1653" s="7">
        <v>0</v>
      </c>
      <c r="I1653" s="7">
        <v>1</v>
      </c>
      <c r="J1653" t="s">
        <v>2</v>
      </c>
      <c r="K1653" t="s">
        <v>3</v>
      </c>
      <c r="L1653" t="s">
        <v>6</v>
      </c>
      <c r="M1653" t="s">
        <v>6</v>
      </c>
      <c r="N1653" s="1">
        <v>87.888888888888886</v>
      </c>
      <c r="O1653" s="1">
        <v>80.333333333333329</v>
      </c>
      <c r="P1653" s="1">
        <v>8.4852813742385695</v>
      </c>
      <c r="Q1653" s="1">
        <v>5.8309518948453007</v>
      </c>
      <c r="R1653" s="1">
        <v>15.187135483622992</v>
      </c>
      <c r="S1653" s="1">
        <v>21.45114967092038</v>
      </c>
      <c r="T1653" s="1">
        <v>-6.7018541093844224</v>
      </c>
      <c r="U1653" s="1">
        <v>-15.620197776075079</v>
      </c>
      <c r="V1653" s="13">
        <v>2014</v>
      </c>
      <c r="W1653" s="13" t="s">
        <v>10</v>
      </c>
      <c r="X1653" s="13" t="s">
        <v>86</v>
      </c>
      <c r="Y1653" s="14">
        <f>VLOOKUP(B1653,'2. n_obs_id1'!$A:$B,2,FALSE)</f>
        <v>49</v>
      </c>
      <c r="Z1653" s="14">
        <f>IF(ISERROR(VLOOKUP(C1653,'2. n_obs_id1'!$A:$B,2,FALSE)),0,VLOOKUP(C1653,'2. n_obs_id1'!$A:$B,2,FALSE))</f>
        <v>49</v>
      </c>
    </row>
    <row r="1654" spans="1:26" x14ac:dyDescent="0.2">
      <c r="A1654">
        <v>1653</v>
      </c>
      <c r="B1654" t="s">
        <v>147</v>
      </c>
      <c r="C1654" t="s">
        <v>146</v>
      </c>
      <c r="D1654">
        <v>0</v>
      </c>
      <c r="E1654">
        <v>1</v>
      </c>
      <c r="F1654">
        <v>2</v>
      </c>
      <c r="G1654">
        <v>1</v>
      </c>
      <c r="H1654" s="7" t="s">
        <v>5</v>
      </c>
      <c r="I1654" s="7" t="s">
        <v>5</v>
      </c>
      <c r="J1654" t="s">
        <v>2</v>
      </c>
      <c r="K1654" t="s">
        <v>3</v>
      </c>
      <c r="L1654" t="s">
        <v>6</v>
      </c>
      <c r="M1654" t="s">
        <v>6</v>
      </c>
      <c r="N1654" s="1">
        <v>87.888888888888886</v>
      </c>
      <c r="O1654" s="1">
        <v>80.333333333333329</v>
      </c>
      <c r="P1654" s="1">
        <v>8.4852813742385695</v>
      </c>
      <c r="Q1654" s="1">
        <v>5.8309518948453007</v>
      </c>
      <c r="R1654" s="1">
        <v>15.187135483622992</v>
      </c>
      <c r="S1654" s="1">
        <v>21.45114967092038</v>
      </c>
      <c r="T1654" s="1">
        <v>-6.7018541093844224</v>
      </c>
      <c r="U1654" s="1">
        <v>-15.620197776075079</v>
      </c>
      <c r="V1654" s="13">
        <v>2014</v>
      </c>
      <c r="W1654" s="13" t="s">
        <v>10</v>
      </c>
      <c r="X1654" s="13" t="s">
        <v>86</v>
      </c>
      <c r="Y1654" s="14">
        <f>VLOOKUP(B1654,'2. n_obs_id1'!$A:$B,2,FALSE)</f>
        <v>49</v>
      </c>
      <c r="Z1654" s="14">
        <f>IF(ISERROR(VLOOKUP(C1654,'2. n_obs_id1'!$A:$B,2,FALSE)),0,VLOOKUP(C1654,'2. n_obs_id1'!$A:$B,2,FALSE))</f>
        <v>49</v>
      </c>
    </row>
    <row r="1655" spans="1:26" x14ac:dyDescent="0.2">
      <c r="A1655">
        <v>1654</v>
      </c>
      <c r="B1655" t="s">
        <v>147</v>
      </c>
      <c r="C1655" t="s">
        <v>146</v>
      </c>
      <c r="D1655">
        <v>0</v>
      </c>
      <c r="E1655">
        <v>1</v>
      </c>
      <c r="F1655">
        <v>1</v>
      </c>
      <c r="G1655">
        <v>2</v>
      </c>
      <c r="H1655" s="7">
        <v>0</v>
      </c>
      <c r="I1655" s="7">
        <v>1</v>
      </c>
      <c r="J1655" t="s">
        <v>2</v>
      </c>
      <c r="K1655" t="s">
        <v>3</v>
      </c>
      <c r="L1655" t="s">
        <v>6</v>
      </c>
      <c r="M1655" t="s">
        <v>6</v>
      </c>
      <c r="N1655" s="1">
        <v>87.888888888888886</v>
      </c>
      <c r="O1655" s="1">
        <v>80.333333333333329</v>
      </c>
      <c r="P1655" s="1">
        <v>8.4852813742385695</v>
      </c>
      <c r="Q1655" s="1">
        <v>5.8309518948453007</v>
      </c>
      <c r="R1655" s="1">
        <v>15.187135483622992</v>
      </c>
      <c r="S1655" s="1">
        <v>21.45114967092038</v>
      </c>
      <c r="T1655" s="1">
        <v>-6.7018541093844224</v>
      </c>
      <c r="U1655" s="1">
        <v>-15.620197776075079</v>
      </c>
      <c r="V1655" s="13">
        <v>2014</v>
      </c>
      <c r="W1655" s="13" t="s">
        <v>10</v>
      </c>
      <c r="X1655" s="13" t="s">
        <v>86</v>
      </c>
      <c r="Y1655" s="14">
        <f>VLOOKUP(B1655,'2. n_obs_id1'!$A:$B,2,FALSE)</f>
        <v>49</v>
      </c>
      <c r="Z1655" s="14">
        <f>IF(ISERROR(VLOOKUP(C1655,'2. n_obs_id1'!$A:$B,2,FALSE)),0,VLOOKUP(C1655,'2. n_obs_id1'!$A:$B,2,FALSE))</f>
        <v>49</v>
      </c>
    </row>
    <row r="1656" spans="1:26" x14ac:dyDescent="0.2">
      <c r="A1656">
        <v>1655</v>
      </c>
      <c r="B1656" t="s">
        <v>137</v>
      </c>
      <c r="C1656" t="s">
        <v>132</v>
      </c>
      <c r="D1656">
        <v>0</v>
      </c>
      <c r="E1656">
        <v>1</v>
      </c>
      <c r="F1656">
        <v>1</v>
      </c>
      <c r="G1656">
        <v>2</v>
      </c>
      <c r="H1656" s="7" t="s">
        <v>5</v>
      </c>
      <c r="I1656" s="7" t="s">
        <v>5</v>
      </c>
      <c r="J1656" t="s">
        <v>2</v>
      </c>
      <c r="K1656" t="s">
        <v>2</v>
      </c>
      <c r="L1656" t="s">
        <v>4</v>
      </c>
      <c r="M1656" t="s">
        <v>6</v>
      </c>
      <c r="N1656" s="1">
        <v>69.181818181818187</v>
      </c>
      <c r="O1656" s="1">
        <v>78.86666666666666</v>
      </c>
      <c r="P1656" s="1">
        <v>57.974132162542979</v>
      </c>
      <c r="Q1656" s="1">
        <v>41.109609582188931</v>
      </c>
      <c r="R1656" s="1">
        <v>58.402832169616239</v>
      </c>
      <c r="S1656" s="1">
        <v>41.109609582188973</v>
      </c>
      <c r="T1656" s="1">
        <v>-0.42870000707326028</v>
      </c>
      <c r="U1656" s="1">
        <v>0</v>
      </c>
      <c r="V1656" s="13">
        <v>2014</v>
      </c>
      <c r="W1656" s="13" t="s">
        <v>10</v>
      </c>
      <c r="X1656" s="13" t="s">
        <v>80</v>
      </c>
      <c r="Y1656" s="14">
        <f>VLOOKUP(B1656,'2. n_obs_id1'!$A:$B,2,FALSE)</f>
        <v>77</v>
      </c>
      <c r="Z1656" s="14">
        <f>IF(ISERROR(VLOOKUP(C1656,'2. n_obs_id1'!$A:$B,2,FALSE)),0,VLOOKUP(C1656,'2. n_obs_id1'!$A:$B,2,FALSE))</f>
        <v>46</v>
      </c>
    </row>
    <row r="1657" spans="1:26" x14ac:dyDescent="0.2">
      <c r="A1657">
        <v>1656</v>
      </c>
      <c r="B1657" t="s">
        <v>137</v>
      </c>
      <c r="C1657" t="s">
        <v>132</v>
      </c>
      <c r="D1657">
        <v>0</v>
      </c>
      <c r="E1657">
        <v>1</v>
      </c>
      <c r="F1657">
        <v>1</v>
      </c>
      <c r="G1657">
        <v>2</v>
      </c>
      <c r="H1657" s="7" t="s">
        <v>5</v>
      </c>
      <c r="I1657" s="7" t="s">
        <v>5</v>
      </c>
      <c r="J1657" t="s">
        <v>2</v>
      </c>
      <c r="K1657" t="s">
        <v>2</v>
      </c>
      <c r="L1657" t="s">
        <v>4</v>
      </c>
      <c r="M1657" t="s">
        <v>6</v>
      </c>
      <c r="N1657" s="1">
        <v>69.181818181818187</v>
      </c>
      <c r="O1657" s="1">
        <v>78.86666666666666</v>
      </c>
      <c r="P1657" s="1">
        <v>57.974132162542979</v>
      </c>
      <c r="Q1657" s="1">
        <v>41.109609582188931</v>
      </c>
      <c r="R1657" s="1">
        <v>58.402832169616239</v>
      </c>
      <c r="S1657" s="1">
        <v>41.109609582188973</v>
      </c>
      <c r="T1657" s="1">
        <v>-0.42870000707326028</v>
      </c>
      <c r="U1657" s="1">
        <v>0</v>
      </c>
      <c r="V1657" s="13">
        <v>2014</v>
      </c>
      <c r="W1657" s="13" t="s">
        <v>10</v>
      </c>
      <c r="X1657" s="13" t="s">
        <v>80</v>
      </c>
      <c r="Y1657" s="14">
        <f>VLOOKUP(B1657,'2. n_obs_id1'!$A:$B,2,FALSE)</f>
        <v>77</v>
      </c>
      <c r="Z1657" s="14">
        <f>IF(ISERROR(VLOOKUP(C1657,'2. n_obs_id1'!$A:$B,2,FALSE)),0,VLOOKUP(C1657,'2. n_obs_id1'!$A:$B,2,FALSE))</f>
        <v>46</v>
      </c>
    </row>
    <row r="1658" spans="1:26" x14ac:dyDescent="0.2">
      <c r="A1658">
        <v>1657</v>
      </c>
      <c r="B1658" t="s">
        <v>132</v>
      </c>
      <c r="C1658" t="s">
        <v>137</v>
      </c>
      <c r="D1658">
        <v>1</v>
      </c>
      <c r="E1658">
        <v>0</v>
      </c>
      <c r="F1658">
        <v>1</v>
      </c>
      <c r="G1658">
        <v>2</v>
      </c>
      <c r="H1658" s="7" t="s">
        <v>5</v>
      </c>
      <c r="I1658" s="7" t="s">
        <v>5</v>
      </c>
      <c r="J1658" t="s">
        <v>2</v>
      </c>
      <c r="K1658" t="s">
        <v>2</v>
      </c>
      <c r="L1658" t="s">
        <v>6</v>
      </c>
      <c r="M1658" t="s">
        <v>4</v>
      </c>
      <c r="N1658" s="1">
        <v>78.86666666666666</v>
      </c>
      <c r="O1658" s="1">
        <v>69.181818181818187</v>
      </c>
      <c r="P1658" s="1">
        <v>41.109609582188931</v>
      </c>
      <c r="Q1658" s="1">
        <v>57.974132162542979</v>
      </c>
      <c r="R1658" s="1">
        <v>41.109609582188966</v>
      </c>
      <c r="S1658" s="1">
        <v>56.420044614117785</v>
      </c>
      <c r="T1658" s="1">
        <v>0</v>
      </c>
      <c r="U1658" s="1">
        <v>1.5540875484251941</v>
      </c>
      <c r="V1658" s="13">
        <v>2014</v>
      </c>
      <c r="W1658" s="13" t="s">
        <v>10</v>
      </c>
      <c r="X1658" s="13" t="s">
        <v>80</v>
      </c>
      <c r="Y1658" s="14">
        <f>VLOOKUP(B1658,'2. n_obs_id1'!$A:$B,2,FALSE)</f>
        <v>46</v>
      </c>
      <c r="Z1658" s="14">
        <f>IF(ISERROR(VLOOKUP(C1658,'2. n_obs_id1'!$A:$B,2,FALSE)),0,VLOOKUP(C1658,'2. n_obs_id1'!$A:$B,2,FALSE))</f>
        <v>77</v>
      </c>
    </row>
    <row r="1659" spans="1:26" x14ac:dyDescent="0.2">
      <c r="A1659">
        <v>1658</v>
      </c>
      <c r="B1659" t="s">
        <v>132</v>
      </c>
      <c r="C1659" t="s">
        <v>137</v>
      </c>
      <c r="D1659">
        <v>1</v>
      </c>
      <c r="E1659">
        <v>0</v>
      </c>
      <c r="F1659">
        <v>2</v>
      </c>
      <c r="G1659">
        <v>1</v>
      </c>
      <c r="H1659" s="7">
        <v>1</v>
      </c>
      <c r="I1659" s="7">
        <v>0</v>
      </c>
      <c r="J1659" t="s">
        <v>2</v>
      </c>
      <c r="K1659" t="s">
        <v>2</v>
      </c>
      <c r="L1659" t="s">
        <v>6</v>
      </c>
      <c r="M1659" t="s">
        <v>4</v>
      </c>
      <c r="N1659" s="1">
        <v>78.86666666666666</v>
      </c>
      <c r="O1659" s="1">
        <v>69.181818181818187</v>
      </c>
      <c r="P1659" s="1">
        <v>41.109609582188931</v>
      </c>
      <c r="Q1659" s="1">
        <v>57.974132162542979</v>
      </c>
      <c r="R1659" s="1">
        <v>41.109609582188966</v>
      </c>
      <c r="S1659" s="1">
        <v>56.420044614117785</v>
      </c>
      <c r="T1659" s="1">
        <v>0</v>
      </c>
      <c r="U1659" s="1">
        <v>1.5540875484251941</v>
      </c>
      <c r="V1659" s="13">
        <v>2014</v>
      </c>
      <c r="W1659" s="13" t="s">
        <v>10</v>
      </c>
      <c r="X1659" s="13" t="s">
        <v>80</v>
      </c>
      <c r="Y1659" s="14">
        <f>VLOOKUP(B1659,'2. n_obs_id1'!$A:$B,2,FALSE)</f>
        <v>46</v>
      </c>
      <c r="Z1659" s="14">
        <f>IF(ISERROR(VLOOKUP(C1659,'2. n_obs_id1'!$A:$B,2,FALSE)),0,VLOOKUP(C1659,'2. n_obs_id1'!$A:$B,2,FALSE))</f>
        <v>77</v>
      </c>
    </row>
    <row r="1660" spans="1:26" x14ac:dyDescent="0.2">
      <c r="A1660">
        <v>1659</v>
      </c>
      <c r="B1660" t="s">
        <v>137</v>
      </c>
      <c r="C1660" t="s">
        <v>132</v>
      </c>
      <c r="D1660">
        <v>0</v>
      </c>
      <c r="E1660">
        <v>1</v>
      </c>
      <c r="F1660">
        <v>2</v>
      </c>
      <c r="G1660">
        <v>1</v>
      </c>
      <c r="H1660" s="7">
        <v>0</v>
      </c>
      <c r="I1660" s="7">
        <v>1</v>
      </c>
      <c r="J1660" t="s">
        <v>2</v>
      </c>
      <c r="K1660" t="s">
        <v>2</v>
      </c>
      <c r="L1660" t="s">
        <v>4</v>
      </c>
      <c r="M1660" t="s">
        <v>6</v>
      </c>
      <c r="N1660" s="1">
        <v>69.181818181818187</v>
      </c>
      <c r="O1660" s="1">
        <v>78.86666666666666</v>
      </c>
      <c r="P1660" s="1">
        <v>57.974132162542979</v>
      </c>
      <c r="Q1660" s="1">
        <v>41.109609582188931</v>
      </c>
      <c r="R1660" s="1">
        <v>58.402832169616239</v>
      </c>
      <c r="S1660" s="1">
        <v>41.109609582188973</v>
      </c>
      <c r="T1660" s="1">
        <v>-0.42870000707326028</v>
      </c>
      <c r="U1660" s="1">
        <v>0</v>
      </c>
      <c r="V1660" s="13">
        <v>2014</v>
      </c>
      <c r="W1660" s="13" t="s">
        <v>10</v>
      </c>
      <c r="X1660" s="13" t="s">
        <v>80</v>
      </c>
      <c r="Y1660" s="14">
        <f>VLOOKUP(B1660,'2. n_obs_id1'!$A:$B,2,FALSE)</f>
        <v>77</v>
      </c>
      <c r="Z1660" s="14">
        <f>IF(ISERROR(VLOOKUP(C1660,'2. n_obs_id1'!$A:$B,2,FALSE)),0,VLOOKUP(C1660,'2. n_obs_id1'!$A:$B,2,FALSE))</f>
        <v>46</v>
      </c>
    </row>
    <row r="1661" spans="1:26" x14ac:dyDescent="0.2">
      <c r="A1661">
        <v>1660</v>
      </c>
      <c r="B1661" t="s">
        <v>132</v>
      </c>
      <c r="C1661" t="s">
        <v>137</v>
      </c>
      <c r="D1661">
        <v>1</v>
      </c>
      <c r="E1661">
        <v>0</v>
      </c>
      <c r="F1661">
        <v>1</v>
      </c>
      <c r="G1661">
        <v>2</v>
      </c>
      <c r="H1661" s="7">
        <v>1</v>
      </c>
      <c r="I1661" s="7">
        <v>0</v>
      </c>
      <c r="J1661" t="s">
        <v>2</v>
      </c>
      <c r="K1661" t="s">
        <v>2</v>
      </c>
      <c r="L1661" t="s">
        <v>6</v>
      </c>
      <c r="M1661" t="s">
        <v>4</v>
      </c>
      <c r="N1661" s="1">
        <v>78.86666666666666</v>
      </c>
      <c r="O1661" s="1">
        <v>69.181818181818187</v>
      </c>
      <c r="P1661" s="1">
        <v>41.109609582188931</v>
      </c>
      <c r="Q1661" s="1">
        <v>57.974132162542979</v>
      </c>
      <c r="R1661" s="1">
        <v>41.109609582188966</v>
      </c>
      <c r="S1661" s="1">
        <v>56.420044614117785</v>
      </c>
      <c r="T1661" s="1">
        <v>0</v>
      </c>
      <c r="U1661" s="1">
        <v>1.5540875484251941</v>
      </c>
      <c r="V1661" s="13">
        <v>2014</v>
      </c>
      <c r="W1661" s="13" t="s">
        <v>10</v>
      </c>
      <c r="X1661" s="13" t="s">
        <v>80</v>
      </c>
      <c r="Y1661" s="14">
        <f>VLOOKUP(B1661,'2. n_obs_id1'!$A:$B,2,FALSE)</f>
        <v>46</v>
      </c>
      <c r="Z1661" s="14">
        <f>IF(ISERROR(VLOOKUP(C1661,'2. n_obs_id1'!$A:$B,2,FALSE)),0,VLOOKUP(C1661,'2. n_obs_id1'!$A:$B,2,FALSE))</f>
        <v>77</v>
      </c>
    </row>
    <row r="1662" spans="1:26" x14ac:dyDescent="0.2">
      <c r="A1662">
        <v>1661</v>
      </c>
      <c r="B1662" t="s">
        <v>132</v>
      </c>
      <c r="C1662" t="s">
        <v>137</v>
      </c>
      <c r="D1662">
        <v>1</v>
      </c>
      <c r="E1662">
        <v>0</v>
      </c>
      <c r="F1662">
        <v>2</v>
      </c>
      <c r="G1662">
        <v>1</v>
      </c>
      <c r="H1662" s="7">
        <v>1</v>
      </c>
      <c r="I1662" s="7">
        <v>0</v>
      </c>
      <c r="J1662" t="s">
        <v>2</v>
      </c>
      <c r="K1662" t="s">
        <v>2</v>
      </c>
      <c r="L1662" t="s">
        <v>6</v>
      </c>
      <c r="M1662" t="s">
        <v>4</v>
      </c>
      <c r="N1662" s="1">
        <v>78.86666666666666</v>
      </c>
      <c r="O1662" s="1">
        <v>69.181818181818187</v>
      </c>
      <c r="P1662" s="1">
        <v>41.109609582188931</v>
      </c>
      <c r="Q1662" s="1">
        <v>57.974132162542979</v>
      </c>
      <c r="R1662" s="1">
        <v>41.109609582188966</v>
      </c>
      <c r="S1662" s="1">
        <v>56.420044614117785</v>
      </c>
      <c r="T1662" s="1">
        <v>0</v>
      </c>
      <c r="U1662" s="1">
        <v>1.5540875484251941</v>
      </c>
      <c r="V1662" s="13">
        <v>2014</v>
      </c>
      <c r="W1662" s="13" t="s">
        <v>10</v>
      </c>
      <c r="X1662" s="13" t="s">
        <v>80</v>
      </c>
      <c r="Y1662" s="14">
        <f>VLOOKUP(B1662,'2. n_obs_id1'!$A:$B,2,FALSE)</f>
        <v>46</v>
      </c>
      <c r="Z1662" s="14">
        <f>IF(ISERROR(VLOOKUP(C1662,'2. n_obs_id1'!$A:$B,2,FALSE)),0,VLOOKUP(C1662,'2. n_obs_id1'!$A:$B,2,FALSE))</f>
        <v>77</v>
      </c>
    </row>
    <row r="1663" spans="1:26" x14ac:dyDescent="0.2">
      <c r="A1663">
        <v>1662</v>
      </c>
      <c r="B1663" t="s">
        <v>132</v>
      </c>
      <c r="C1663" t="s">
        <v>103</v>
      </c>
      <c r="D1663">
        <v>0</v>
      </c>
      <c r="E1663">
        <v>1</v>
      </c>
      <c r="F1663">
        <v>2</v>
      </c>
      <c r="G1663">
        <v>1</v>
      </c>
      <c r="H1663" s="7">
        <v>0</v>
      </c>
      <c r="I1663" s="7">
        <v>1</v>
      </c>
      <c r="J1663" t="s">
        <v>2</v>
      </c>
      <c r="K1663" t="s">
        <v>3</v>
      </c>
      <c r="L1663" t="s">
        <v>6</v>
      </c>
      <c r="M1663" t="s">
        <v>6</v>
      </c>
      <c r="N1663" s="1">
        <v>78.86666666666666</v>
      </c>
      <c r="O1663" s="1">
        <v>94.833333333333329</v>
      </c>
      <c r="P1663" s="1">
        <v>41.109609582188931</v>
      </c>
      <c r="Q1663" s="1">
        <v>76.687678280151374</v>
      </c>
      <c r="R1663" s="1">
        <v>41.109609582188966</v>
      </c>
      <c r="S1663" s="1">
        <v>57.806001349791586</v>
      </c>
      <c r="T1663" s="1">
        <v>0</v>
      </c>
      <c r="U1663" s="1">
        <v>18.881676930359788</v>
      </c>
      <c r="V1663" s="13">
        <v>2014</v>
      </c>
      <c r="W1663" s="13" t="s">
        <v>10</v>
      </c>
      <c r="X1663" s="13" t="s">
        <v>80</v>
      </c>
      <c r="Y1663" s="14">
        <f>VLOOKUP(B1663,'2. n_obs_id1'!$A:$B,2,FALSE)</f>
        <v>46</v>
      </c>
      <c r="Z1663" s="14">
        <f>IF(ISERROR(VLOOKUP(C1663,'2. n_obs_id1'!$A:$B,2,FALSE)),0,VLOOKUP(C1663,'2. n_obs_id1'!$A:$B,2,FALSE))</f>
        <v>38</v>
      </c>
    </row>
    <row r="1664" spans="1:26" x14ac:dyDescent="0.2">
      <c r="A1664">
        <v>1663</v>
      </c>
      <c r="B1664" t="s">
        <v>137</v>
      </c>
      <c r="C1664" t="s">
        <v>132</v>
      </c>
      <c r="D1664">
        <v>0</v>
      </c>
      <c r="E1664">
        <v>1</v>
      </c>
      <c r="F1664">
        <v>1</v>
      </c>
      <c r="G1664">
        <v>2</v>
      </c>
      <c r="H1664" s="7" t="s">
        <v>5</v>
      </c>
      <c r="I1664" s="7" t="s">
        <v>5</v>
      </c>
      <c r="J1664" t="s">
        <v>2</v>
      </c>
      <c r="K1664" t="s">
        <v>2</v>
      </c>
      <c r="L1664" t="s">
        <v>4</v>
      </c>
      <c r="M1664" t="s">
        <v>6</v>
      </c>
      <c r="N1664" s="1">
        <v>69.181818181818187</v>
      </c>
      <c r="O1664" s="1">
        <v>78.86666666666666</v>
      </c>
      <c r="P1664" s="1">
        <v>57.974132162542979</v>
      </c>
      <c r="Q1664" s="1">
        <v>41.109609582188931</v>
      </c>
      <c r="R1664" s="1">
        <v>58.402832169616239</v>
      </c>
      <c r="S1664" s="1">
        <v>41.109609582188973</v>
      </c>
      <c r="T1664" s="1">
        <v>-0.42870000707326028</v>
      </c>
      <c r="U1664" s="1">
        <v>0</v>
      </c>
      <c r="V1664" s="13">
        <v>2014</v>
      </c>
      <c r="W1664" s="13" t="s">
        <v>10</v>
      </c>
      <c r="X1664" s="13" t="s">
        <v>80</v>
      </c>
      <c r="Y1664" s="14">
        <f>VLOOKUP(B1664,'2. n_obs_id1'!$A:$B,2,FALSE)</f>
        <v>77</v>
      </c>
      <c r="Z1664" s="14">
        <f>IF(ISERROR(VLOOKUP(C1664,'2. n_obs_id1'!$A:$B,2,FALSE)),0,VLOOKUP(C1664,'2. n_obs_id1'!$A:$B,2,FALSE))</f>
        <v>46</v>
      </c>
    </row>
    <row r="1665" spans="1:26" x14ac:dyDescent="0.2">
      <c r="A1665">
        <v>1664</v>
      </c>
      <c r="B1665" t="s">
        <v>132</v>
      </c>
      <c r="C1665" t="s">
        <v>137</v>
      </c>
      <c r="D1665">
        <v>0</v>
      </c>
      <c r="E1665">
        <v>1</v>
      </c>
      <c r="F1665">
        <v>1</v>
      </c>
      <c r="G1665">
        <v>2</v>
      </c>
      <c r="H1665" s="7" t="s">
        <v>5</v>
      </c>
      <c r="I1665" s="7" t="s">
        <v>5</v>
      </c>
      <c r="J1665" t="s">
        <v>2</v>
      </c>
      <c r="K1665" t="s">
        <v>2</v>
      </c>
      <c r="L1665" t="s">
        <v>6</v>
      </c>
      <c r="M1665" t="s">
        <v>4</v>
      </c>
      <c r="N1665" s="1">
        <v>78.86666666666666</v>
      </c>
      <c r="O1665" s="1">
        <v>69.181818181818187</v>
      </c>
      <c r="P1665" s="1">
        <v>41.109609582188931</v>
      </c>
      <c r="Q1665" s="1">
        <v>57.974132162542979</v>
      </c>
      <c r="R1665" s="1">
        <v>41.109609582188966</v>
      </c>
      <c r="S1665" s="1">
        <v>56.420044614117785</v>
      </c>
      <c r="T1665" s="1">
        <v>0</v>
      </c>
      <c r="U1665" s="1">
        <v>1.5540875484251941</v>
      </c>
      <c r="V1665" s="13">
        <v>2014</v>
      </c>
      <c r="W1665" s="13" t="s">
        <v>10</v>
      </c>
      <c r="X1665" s="13" t="s">
        <v>80</v>
      </c>
      <c r="Y1665" s="14">
        <f>VLOOKUP(B1665,'2. n_obs_id1'!$A:$B,2,FALSE)</f>
        <v>46</v>
      </c>
      <c r="Z1665" s="14">
        <f>IF(ISERROR(VLOOKUP(C1665,'2. n_obs_id1'!$A:$B,2,FALSE)),0,VLOOKUP(C1665,'2. n_obs_id1'!$A:$B,2,FALSE))</f>
        <v>77</v>
      </c>
    </row>
    <row r="1666" spans="1:26" x14ac:dyDescent="0.2">
      <c r="A1666">
        <v>1665</v>
      </c>
      <c r="B1666" t="s">
        <v>150</v>
      </c>
      <c r="C1666" t="s">
        <v>134</v>
      </c>
      <c r="D1666">
        <v>0</v>
      </c>
      <c r="E1666">
        <v>1</v>
      </c>
      <c r="F1666">
        <v>2</v>
      </c>
      <c r="G1666">
        <v>1</v>
      </c>
      <c r="H1666" s="7">
        <v>0</v>
      </c>
      <c r="I1666" s="7">
        <v>1</v>
      </c>
      <c r="J1666" t="s">
        <v>3</v>
      </c>
      <c r="K1666" t="s">
        <v>3</v>
      </c>
      <c r="L1666" t="s">
        <v>4</v>
      </c>
      <c r="M1666" t="s">
        <v>6</v>
      </c>
      <c r="N1666" s="1">
        <v>72.25</v>
      </c>
      <c r="O1666" s="1">
        <v>90.285714285714292</v>
      </c>
      <c r="P1666" s="1">
        <v>49.406477308142499</v>
      </c>
      <c r="Q1666" s="1">
        <v>8.9442719099991592</v>
      </c>
      <c r="R1666" s="1">
        <v>34.36519945571272</v>
      </c>
      <c r="S1666" s="1">
        <v>27.13312842137822</v>
      </c>
      <c r="T1666" s="1">
        <v>15.041277852429779</v>
      </c>
      <c r="U1666" s="1">
        <v>-18.188856511379061</v>
      </c>
      <c r="V1666" s="13">
        <v>2014</v>
      </c>
      <c r="W1666" s="13" t="s">
        <v>10</v>
      </c>
      <c r="X1666" s="13" t="s">
        <v>71</v>
      </c>
      <c r="Y1666" s="14">
        <f>VLOOKUP(B1666,'2. n_obs_id1'!$A:$B,2,FALSE)</f>
        <v>42</v>
      </c>
      <c r="Z1666" s="14">
        <f>IF(ISERROR(VLOOKUP(C1666,'2. n_obs_id1'!$A:$B,2,FALSE)),0,VLOOKUP(C1666,'2. n_obs_id1'!$A:$B,2,FALSE))</f>
        <v>142</v>
      </c>
    </row>
    <row r="1667" spans="1:26" x14ac:dyDescent="0.2">
      <c r="A1667">
        <v>1666</v>
      </c>
      <c r="B1667" t="s">
        <v>152</v>
      </c>
      <c r="C1667" t="s">
        <v>134</v>
      </c>
      <c r="D1667">
        <v>0</v>
      </c>
      <c r="E1667">
        <v>1</v>
      </c>
      <c r="F1667">
        <v>2</v>
      </c>
      <c r="G1667">
        <v>1</v>
      </c>
      <c r="H1667" s="7">
        <v>0</v>
      </c>
      <c r="I1667" s="7">
        <v>1</v>
      </c>
      <c r="J1667" t="s">
        <v>2</v>
      </c>
      <c r="K1667" t="s">
        <v>3</v>
      </c>
      <c r="L1667" t="s">
        <v>6</v>
      </c>
      <c r="M1667" t="s">
        <v>6</v>
      </c>
      <c r="N1667" s="1">
        <v>92.333333333333329</v>
      </c>
      <c r="O1667" s="1">
        <v>90.285714285714292</v>
      </c>
      <c r="P1667" s="1">
        <v>36.674241641784498</v>
      </c>
      <c r="Q1667" s="1">
        <v>8.9442719099991592</v>
      </c>
      <c r="R1667" s="1">
        <v>33.698602058570671</v>
      </c>
      <c r="S1667" s="1">
        <v>27.13312842137822</v>
      </c>
      <c r="T1667" s="1">
        <v>2.9756395832138267</v>
      </c>
      <c r="U1667" s="1">
        <v>-18.188856511379061</v>
      </c>
      <c r="V1667" s="13">
        <v>2014</v>
      </c>
      <c r="W1667" s="13" t="s">
        <v>10</v>
      </c>
      <c r="X1667" s="13" t="s">
        <v>71</v>
      </c>
      <c r="Y1667" s="14">
        <f>VLOOKUP(B1667,'2. n_obs_id1'!$A:$B,2,FALSE)</f>
        <v>87</v>
      </c>
      <c r="Z1667" s="14">
        <f>IF(ISERROR(VLOOKUP(C1667,'2. n_obs_id1'!$A:$B,2,FALSE)),0,VLOOKUP(C1667,'2. n_obs_id1'!$A:$B,2,FALSE))</f>
        <v>142</v>
      </c>
    </row>
    <row r="1668" spans="1:26" x14ac:dyDescent="0.2">
      <c r="A1668">
        <v>1667</v>
      </c>
      <c r="B1668" t="s">
        <v>134</v>
      </c>
      <c r="C1668" t="s">
        <v>150</v>
      </c>
      <c r="D1668">
        <v>1</v>
      </c>
      <c r="E1668">
        <v>0</v>
      </c>
      <c r="F1668">
        <v>1</v>
      </c>
      <c r="G1668">
        <v>2</v>
      </c>
      <c r="H1668" s="7">
        <v>1</v>
      </c>
      <c r="I1668" s="7">
        <v>0</v>
      </c>
      <c r="J1668" t="s">
        <v>3</v>
      </c>
      <c r="K1668" t="s">
        <v>3</v>
      </c>
      <c r="L1668" t="s">
        <v>6</v>
      </c>
      <c r="M1668" t="s">
        <v>4</v>
      </c>
      <c r="N1668" s="1">
        <v>90.285714285714292</v>
      </c>
      <c r="O1668" s="1">
        <v>72.25</v>
      </c>
      <c r="P1668" s="1">
        <v>8.9442719099991592</v>
      </c>
      <c r="Q1668" s="1">
        <v>49.406477308142499</v>
      </c>
      <c r="R1668" s="1">
        <v>27.537942075366431</v>
      </c>
      <c r="S1668" s="1">
        <v>41.301151377594778</v>
      </c>
      <c r="T1668" s="1">
        <v>-18.593670165367271</v>
      </c>
      <c r="U1668" s="1">
        <v>8.1053259305477212</v>
      </c>
      <c r="V1668" s="13">
        <v>2014</v>
      </c>
      <c r="W1668" s="13" t="s">
        <v>10</v>
      </c>
      <c r="X1668" s="13" t="s">
        <v>71</v>
      </c>
      <c r="Y1668" s="14">
        <f>VLOOKUP(B1668,'2. n_obs_id1'!$A:$B,2,FALSE)</f>
        <v>142</v>
      </c>
      <c r="Z1668" s="14">
        <f>IF(ISERROR(VLOOKUP(C1668,'2. n_obs_id1'!$A:$B,2,FALSE)),0,VLOOKUP(C1668,'2. n_obs_id1'!$A:$B,2,FALSE))</f>
        <v>42</v>
      </c>
    </row>
    <row r="1669" spans="1:26" x14ac:dyDescent="0.2">
      <c r="A1669">
        <v>1668</v>
      </c>
      <c r="B1669" t="s">
        <v>134</v>
      </c>
      <c r="C1669" t="s">
        <v>150</v>
      </c>
      <c r="D1669">
        <v>1</v>
      </c>
      <c r="E1669">
        <v>0</v>
      </c>
      <c r="F1669">
        <v>1</v>
      </c>
      <c r="G1669">
        <v>2</v>
      </c>
      <c r="H1669" s="7">
        <v>1</v>
      </c>
      <c r="I1669" s="7">
        <v>0</v>
      </c>
      <c r="J1669" t="s">
        <v>3</v>
      </c>
      <c r="K1669" t="s">
        <v>3</v>
      </c>
      <c r="L1669" t="s">
        <v>6</v>
      </c>
      <c r="M1669" t="s">
        <v>4</v>
      </c>
      <c r="N1669" s="1">
        <v>90.285714285714292</v>
      </c>
      <c r="O1669" s="1">
        <v>72.25</v>
      </c>
      <c r="P1669" s="1">
        <v>8.9442719099991592</v>
      </c>
      <c r="Q1669" s="1">
        <v>49.406477308142499</v>
      </c>
      <c r="R1669" s="1">
        <v>27.537942075366431</v>
      </c>
      <c r="S1669" s="1">
        <v>41.301151377594778</v>
      </c>
      <c r="T1669" s="1">
        <v>-18.593670165367271</v>
      </c>
      <c r="U1669" s="1">
        <v>8.1053259305477212</v>
      </c>
      <c r="V1669" s="13">
        <v>2014</v>
      </c>
      <c r="W1669" s="13" t="s">
        <v>10</v>
      </c>
      <c r="X1669" s="13" t="s">
        <v>71</v>
      </c>
      <c r="Y1669" s="14">
        <f>VLOOKUP(B1669,'2. n_obs_id1'!$A:$B,2,FALSE)</f>
        <v>142</v>
      </c>
      <c r="Z1669" s="14">
        <f>IF(ISERROR(VLOOKUP(C1669,'2. n_obs_id1'!$A:$B,2,FALSE)),0,VLOOKUP(C1669,'2. n_obs_id1'!$A:$B,2,FALSE))</f>
        <v>42</v>
      </c>
    </row>
    <row r="1670" spans="1:26" x14ac:dyDescent="0.2">
      <c r="A1670">
        <v>1669</v>
      </c>
      <c r="B1670" t="s">
        <v>152</v>
      </c>
      <c r="C1670" t="s">
        <v>134</v>
      </c>
      <c r="D1670">
        <v>0</v>
      </c>
      <c r="E1670">
        <v>1</v>
      </c>
      <c r="F1670">
        <v>1</v>
      </c>
      <c r="G1670">
        <v>2</v>
      </c>
      <c r="H1670" s="7" t="s">
        <v>5</v>
      </c>
      <c r="I1670" s="7" t="s">
        <v>5</v>
      </c>
      <c r="J1670" t="s">
        <v>2</v>
      </c>
      <c r="K1670" t="s">
        <v>3</v>
      </c>
      <c r="L1670" t="s">
        <v>6</v>
      </c>
      <c r="M1670" t="s">
        <v>6</v>
      </c>
      <c r="N1670" s="1">
        <v>92.333333333333329</v>
      </c>
      <c r="O1670" s="1">
        <v>90.285714285714292</v>
      </c>
      <c r="P1670" s="1">
        <v>36.674241641784498</v>
      </c>
      <c r="Q1670" s="1">
        <v>8.9442719099991592</v>
      </c>
      <c r="R1670" s="1">
        <v>33.698602058570671</v>
      </c>
      <c r="S1670" s="1">
        <v>27.13312842137822</v>
      </c>
      <c r="T1670" s="1">
        <v>2.9756395832138267</v>
      </c>
      <c r="U1670" s="1">
        <v>-18.188856511379061</v>
      </c>
      <c r="V1670" s="13">
        <v>2014</v>
      </c>
      <c r="W1670" s="13" t="s">
        <v>10</v>
      </c>
      <c r="X1670" s="13" t="s">
        <v>71</v>
      </c>
      <c r="Y1670" s="14">
        <f>VLOOKUP(B1670,'2. n_obs_id1'!$A:$B,2,FALSE)</f>
        <v>87</v>
      </c>
      <c r="Z1670" s="14">
        <f>IF(ISERROR(VLOOKUP(C1670,'2. n_obs_id1'!$A:$B,2,FALSE)),0,VLOOKUP(C1670,'2. n_obs_id1'!$A:$B,2,FALSE))</f>
        <v>142</v>
      </c>
    </row>
    <row r="1671" spans="1:26" x14ac:dyDescent="0.2">
      <c r="A1671">
        <v>1670</v>
      </c>
      <c r="B1671" t="s">
        <v>152</v>
      </c>
      <c r="C1671" t="s">
        <v>134</v>
      </c>
      <c r="D1671">
        <v>0</v>
      </c>
      <c r="E1671">
        <v>1</v>
      </c>
      <c r="F1671">
        <v>2</v>
      </c>
      <c r="G1671">
        <v>1</v>
      </c>
      <c r="H1671" s="7">
        <v>0</v>
      </c>
      <c r="I1671" s="7">
        <v>1</v>
      </c>
      <c r="J1671" t="s">
        <v>2</v>
      </c>
      <c r="K1671" t="s">
        <v>3</v>
      </c>
      <c r="L1671" t="s">
        <v>6</v>
      </c>
      <c r="M1671" t="s">
        <v>6</v>
      </c>
      <c r="N1671" s="1">
        <v>92.333333333333329</v>
      </c>
      <c r="O1671" s="1">
        <v>90.285714285714292</v>
      </c>
      <c r="P1671" s="1">
        <v>36.674241641784498</v>
      </c>
      <c r="Q1671" s="1">
        <v>8.9442719099991592</v>
      </c>
      <c r="R1671" s="1">
        <v>33.698602058570671</v>
      </c>
      <c r="S1671" s="1">
        <v>27.13312842137822</v>
      </c>
      <c r="T1671" s="1">
        <v>2.9756395832138267</v>
      </c>
      <c r="U1671" s="1">
        <v>-18.188856511379061</v>
      </c>
      <c r="V1671" s="13">
        <v>2014</v>
      </c>
      <c r="W1671" s="13" t="s">
        <v>10</v>
      </c>
      <c r="X1671" s="13" t="s">
        <v>71</v>
      </c>
      <c r="Y1671" s="14">
        <f>VLOOKUP(B1671,'2. n_obs_id1'!$A:$B,2,FALSE)</f>
        <v>87</v>
      </c>
      <c r="Z1671" s="14">
        <f>IF(ISERROR(VLOOKUP(C1671,'2. n_obs_id1'!$A:$B,2,FALSE)),0,VLOOKUP(C1671,'2. n_obs_id1'!$A:$B,2,FALSE))</f>
        <v>142</v>
      </c>
    </row>
    <row r="1672" spans="1:26" x14ac:dyDescent="0.2">
      <c r="A1672">
        <v>1671</v>
      </c>
      <c r="B1672" t="s">
        <v>152</v>
      </c>
      <c r="C1672" t="s">
        <v>134</v>
      </c>
      <c r="D1672">
        <v>0</v>
      </c>
      <c r="E1672">
        <v>1</v>
      </c>
      <c r="F1672">
        <v>2</v>
      </c>
      <c r="G1672">
        <v>1</v>
      </c>
      <c r="H1672" s="7">
        <v>0</v>
      </c>
      <c r="I1672" s="7">
        <v>1</v>
      </c>
      <c r="J1672" t="s">
        <v>2</v>
      </c>
      <c r="K1672" t="s">
        <v>3</v>
      </c>
      <c r="L1672" t="s">
        <v>6</v>
      </c>
      <c r="M1672" t="s">
        <v>6</v>
      </c>
      <c r="N1672" s="1">
        <v>92.333333333333329</v>
      </c>
      <c r="O1672" s="1">
        <v>90.285714285714292</v>
      </c>
      <c r="P1672" s="1">
        <v>36.674241641784498</v>
      </c>
      <c r="Q1672" s="1">
        <v>8.9442719099991592</v>
      </c>
      <c r="R1672" s="1">
        <v>33.698602058570671</v>
      </c>
      <c r="S1672" s="1">
        <v>27.13312842137822</v>
      </c>
      <c r="T1672" s="1">
        <v>2.9756395832138267</v>
      </c>
      <c r="U1672" s="1">
        <v>-18.188856511379061</v>
      </c>
      <c r="V1672" s="13">
        <v>2014</v>
      </c>
      <c r="W1672" s="13" t="s">
        <v>10</v>
      </c>
      <c r="X1672" s="13" t="s">
        <v>71</v>
      </c>
      <c r="Y1672" s="14">
        <f>VLOOKUP(B1672,'2. n_obs_id1'!$A:$B,2,FALSE)</f>
        <v>87</v>
      </c>
      <c r="Z1672" s="14">
        <f>IF(ISERROR(VLOOKUP(C1672,'2. n_obs_id1'!$A:$B,2,FALSE)),0,VLOOKUP(C1672,'2. n_obs_id1'!$A:$B,2,FALSE))</f>
        <v>142</v>
      </c>
    </row>
    <row r="1673" spans="1:26" x14ac:dyDescent="0.2">
      <c r="A1673">
        <v>1672</v>
      </c>
      <c r="B1673" t="s">
        <v>134</v>
      </c>
      <c r="C1673" t="s">
        <v>152</v>
      </c>
      <c r="D1673">
        <v>1</v>
      </c>
      <c r="E1673">
        <v>0</v>
      </c>
      <c r="F1673">
        <v>2</v>
      </c>
      <c r="G1673">
        <v>1</v>
      </c>
      <c r="H1673" s="7">
        <v>1</v>
      </c>
      <c r="I1673" s="7">
        <v>0</v>
      </c>
      <c r="J1673" t="s">
        <v>3</v>
      </c>
      <c r="K1673" t="s">
        <v>2</v>
      </c>
      <c r="L1673" t="s">
        <v>6</v>
      </c>
      <c r="M1673" t="s">
        <v>6</v>
      </c>
      <c r="N1673" s="1">
        <v>90.285714285714292</v>
      </c>
      <c r="O1673" s="1">
        <v>92.333333333333329</v>
      </c>
      <c r="P1673" s="1">
        <v>8.9442719099991592</v>
      </c>
      <c r="Q1673" s="1">
        <v>36.674241641784498</v>
      </c>
      <c r="R1673" s="1">
        <v>27.537942075366431</v>
      </c>
      <c r="S1673" s="1">
        <v>34.012528718814842</v>
      </c>
      <c r="T1673" s="1">
        <v>-18.593670165367271</v>
      </c>
      <c r="U1673" s="1">
        <v>2.6617129229696559</v>
      </c>
      <c r="V1673" s="13">
        <v>2014</v>
      </c>
      <c r="W1673" s="13" t="s">
        <v>10</v>
      </c>
      <c r="X1673" s="13" t="s">
        <v>71</v>
      </c>
      <c r="Y1673" s="14">
        <f>VLOOKUP(B1673,'2. n_obs_id1'!$A:$B,2,FALSE)</f>
        <v>142</v>
      </c>
      <c r="Z1673" s="14">
        <f>IF(ISERROR(VLOOKUP(C1673,'2. n_obs_id1'!$A:$B,2,FALSE)),0,VLOOKUP(C1673,'2. n_obs_id1'!$A:$B,2,FALSE))</f>
        <v>87</v>
      </c>
    </row>
    <row r="1674" spans="1:26" x14ac:dyDescent="0.2">
      <c r="A1674">
        <v>1673</v>
      </c>
      <c r="B1674" t="s">
        <v>134</v>
      </c>
      <c r="C1674" t="s">
        <v>152</v>
      </c>
      <c r="D1674">
        <v>1</v>
      </c>
      <c r="E1674">
        <v>0</v>
      </c>
      <c r="F1674">
        <v>1</v>
      </c>
      <c r="G1674">
        <v>2</v>
      </c>
      <c r="H1674" s="7">
        <v>1</v>
      </c>
      <c r="I1674" s="7">
        <v>0</v>
      </c>
      <c r="J1674" t="s">
        <v>3</v>
      </c>
      <c r="K1674" t="s">
        <v>2</v>
      </c>
      <c r="L1674" t="s">
        <v>6</v>
      </c>
      <c r="M1674" t="s">
        <v>6</v>
      </c>
      <c r="N1674" s="1">
        <v>90.285714285714292</v>
      </c>
      <c r="O1674" s="1">
        <v>92.333333333333329</v>
      </c>
      <c r="P1674" s="1">
        <v>8.9442719099991592</v>
      </c>
      <c r="Q1674" s="1">
        <v>36.674241641784498</v>
      </c>
      <c r="R1674" s="1">
        <v>27.537942075366431</v>
      </c>
      <c r="S1674" s="1">
        <v>34.012528718814842</v>
      </c>
      <c r="T1674" s="1">
        <v>-18.593670165367271</v>
      </c>
      <c r="U1674" s="1">
        <v>2.6617129229696559</v>
      </c>
      <c r="V1674" s="13">
        <v>2014</v>
      </c>
      <c r="W1674" s="13" t="s">
        <v>10</v>
      </c>
      <c r="X1674" s="13" t="s">
        <v>71</v>
      </c>
      <c r="Y1674" s="14">
        <f>VLOOKUP(B1674,'2. n_obs_id1'!$A:$B,2,FALSE)</f>
        <v>142</v>
      </c>
      <c r="Z1674" s="14">
        <f>IF(ISERROR(VLOOKUP(C1674,'2. n_obs_id1'!$A:$B,2,FALSE)),0,VLOOKUP(C1674,'2. n_obs_id1'!$A:$B,2,FALSE))</f>
        <v>87</v>
      </c>
    </row>
    <row r="1675" spans="1:26" x14ac:dyDescent="0.2">
      <c r="A1675">
        <v>1674</v>
      </c>
      <c r="B1675" t="s">
        <v>134</v>
      </c>
      <c r="C1675" t="s">
        <v>152</v>
      </c>
      <c r="D1675">
        <v>1</v>
      </c>
      <c r="E1675">
        <v>0</v>
      </c>
      <c r="F1675">
        <v>1</v>
      </c>
      <c r="G1675">
        <v>2</v>
      </c>
      <c r="H1675" s="7">
        <v>1</v>
      </c>
      <c r="I1675" s="7">
        <v>0</v>
      </c>
      <c r="J1675" t="s">
        <v>3</v>
      </c>
      <c r="K1675" t="s">
        <v>2</v>
      </c>
      <c r="L1675" t="s">
        <v>6</v>
      </c>
      <c r="M1675" t="s">
        <v>6</v>
      </c>
      <c r="N1675" s="1">
        <v>90.285714285714292</v>
      </c>
      <c r="O1675" s="1">
        <v>92.333333333333329</v>
      </c>
      <c r="P1675" s="1">
        <v>8.9442719099991592</v>
      </c>
      <c r="Q1675" s="1">
        <v>36.674241641784498</v>
      </c>
      <c r="R1675" s="1">
        <v>27.537942075366431</v>
      </c>
      <c r="S1675" s="1">
        <v>34.012528718814842</v>
      </c>
      <c r="T1675" s="1">
        <v>-18.593670165367271</v>
      </c>
      <c r="U1675" s="1">
        <v>2.6617129229696559</v>
      </c>
      <c r="V1675" s="13">
        <v>2014</v>
      </c>
      <c r="W1675" s="13" t="s">
        <v>10</v>
      </c>
      <c r="X1675" s="13" t="s">
        <v>71</v>
      </c>
      <c r="Y1675" s="14">
        <f>VLOOKUP(B1675,'2. n_obs_id1'!$A:$B,2,FALSE)</f>
        <v>142</v>
      </c>
      <c r="Z1675" s="14">
        <f>IF(ISERROR(VLOOKUP(C1675,'2. n_obs_id1'!$A:$B,2,FALSE)),0,VLOOKUP(C1675,'2. n_obs_id1'!$A:$B,2,FALSE))</f>
        <v>87</v>
      </c>
    </row>
    <row r="1676" spans="1:26" x14ac:dyDescent="0.2">
      <c r="A1676">
        <v>1675</v>
      </c>
      <c r="B1676" t="s">
        <v>134</v>
      </c>
      <c r="C1676" t="s">
        <v>150</v>
      </c>
      <c r="D1676">
        <v>1</v>
      </c>
      <c r="E1676">
        <v>0</v>
      </c>
      <c r="F1676">
        <v>2</v>
      </c>
      <c r="G1676">
        <v>1</v>
      </c>
      <c r="H1676" s="7">
        <v>1</v>
      </c>
      <c r="I1676" s="7">
        <v>0</v>
      </c>
      <c r="J1676" t="s">
        <v>3</v>
      </c>
      <c r="K1676" t="s">
        <v>3</v>
      </c>
      <c r="L1676" t="s">
        <v>6</v>
      </c>
      <c r="M1676" t="s">
        <v>4</v>
      </c>
      <c r="N1676" s="1">
        <v>90.285714285714292</v>
      </c>
      <c r="O1676" s="1">
        <v>72.25</v>
      </c>
      <c r="P1676" s="1">
        <v>8.9442719099991592</v>
      </c>
      <c r="Q1676" s="1">
        <v>49.406477308142499</v>
      </c>
      <c r="R1676" s="1">
        <v>27.537942075366431</v>
      </c>
      <c r="S1676" s="1">
        <v>41.301151377594778</v>
      </c>
      <c r="T1676" s="1">
        <v>-18.593670165367271</v>
      </c>
      <c r="U1676" s="1">
        <v>8.1053259305477212</v>
      </c>
      <c r="V1676" s="13">
        <v>2014</v>
      </c>
      <c r="W1676" s="13" t="s">
        <v>10</v>
      </c>
      <c r="X1676" s="13" t="s">
        <v>71</v>
      </c>
      <c r="Y1676" s="14">
        <f>VLOOKUP(B1676,'2. n_obs_id1'!$A:$B,2,FALSE)</f>
        <v>142</v>
      </c>
      <c r="Z1676" s="14">
        <f>IF(ISERROR(VLOOKUP(C1676,'2. n_obs_id1'!$A:$B,2,FALSE)),0,VLOOKUP(C1676,'2. n_obs_id1'!$A:$B,2,FALSE))</f>
        <v>42</v>
      </c>
    </row>
    <row r="1677" spans="1:26" x14ac:dyDescent="0.2">
      <c r="A1677">
        <v>1676</v>
      </c>
      <c r="B1677" t="s">
        <v>150</v>
      </c>
      <c r="C1677" t="s">
        <v>152</v>
      </c>
      <c r="D1677">
        <v>0</v>
      </c>
      <c r="E1677">
        <v>1</v>
      </c>
      <c r="F1677">
        <v>1</v>
      </c>
      <c r="G1677">
        <v>2</v>
      </c>
      <c r="H1677" s="7" t="s">
        <v>5</v>
      </c>
      <c r="I1677" s="7" t="s">
        <v>5</v>
      </c>
      <c r="J1677" t="s">
        <v>3</v>
      </c>
      <c r="K1677" t="s">
        <v>2</v>
      </c>
      <c r="L1677" t="s">
        <v>4</v>
      </c>
      <c r="M1677" t="s">
        <v>6</v>
      </c>
      <c r="N1677" s="1">
        <v>72.25</v>
      </c>
      <c r="O1677" s="1">
        <v>92.333333333333329</v>
      </c>
      <c r="P1677" s="1">
        <v>49.406477308142499</v>
      </c>
      <c r="Q1677" s="1">
        <v>36.674241641784498</v>
      </c>
      <c r="R1677" s="1">
        <v>34.36519945571272</v>
      </c>
      <c r="S1677" s="1">
        <v>34.012528718814842</v>
      </c>
      <c r="T1677" s="1">
        <v>15.041277852429779</v>
      </c>
      <c r="U1677" s="1">
        <v>2.6617129229696559</v>
      </c>
      <c r="V1677" s="13">
        <v>2014</v>
      </c>
      <c r="W1677" s="13" t="s">
        <v>10</v>
      </c>
      <c r="X1677" s="13" t="s">
        <v>71</v>
      </c>
      <c r="Y1677" s="14">
        <f>VLOOKUP(B1677,'2. n_obs_id1'!$A:$B,2,FALSE)</f>
        <v>42</v>
      </c>
      <c r="Z1677" s="14">
        <f>IF(ISERROR(VLOOKUP(C1677,'2. n_obs_id1'!$A:$B,2,FALSE)),0,VLOOKUP(C1677,'2. n_obs_id1'!$A:$B,2,FALSE))</f>
        <v>87</v>
      </c>
    </row>
    <row r="1678" spans="1:26" x14ac:dyDescent="0.2">
      <c r="A1678">
        <v>1677</v>
      </c>
      <c r="B1678" t="s">
        <v>150</v>
      </c>
      <c r="C1678" t="s">
        <v>152</v>
      </c>
      <c r="D1678">
        <v>0</v>
      </c>
      <c r="E1678">
        <v>1</v>
      </c>
      <c r="F1678">
        <v>1</v>
      </c>
      <c r="G1678">
        <v>2</v>
      </c>
      <c r="H1678" s="7" t="s">
        <v>5</v>
      </c>
      <c r="I1678" s="7" t="s">
        <v>5</v>
      </c>
      <c r="J1678" t="s">
        <v>3</v>
      </c>
      <c r="K1678" t="s">
        <v>2</v>
      </c>
      <c r="L1678" t="s">
        <v>4</v>
      </c>
      <c r="M1678" t="s">
        <v>6</v>
      </c>
      <c r="N1678" s="1">
        <v>72.25</v>
      </c>
      <c r="O1678" s="1">
        <v>92.333333333333329</v>
      </c>
      <c r="P1678" s="1">
        <v>38.052595180880893</v>
      </c>
      <c r="Q1678" s="1">
        <v>18.110770276274835</v>
      </c>
      <c r="R1678" s="1">
        <v>34.36519945571272</v>
      </c>
      <c r="S1678" s="1">
        <v>34.012528718814842</v>
      </c>
      <c r="T1678" s="1">
        <v>3.687395725168173</v>
      </c>
      <c r="U1678" s="1">
        <v>-15.901758442540007</v>
      </c>
      <c r="V1678" s="13">
        <v>2014</v>
      </c>
      <c r="W1678" s="13" t="s">
        <v>10</v>
      </c>
      <c r="X1678" s="13" t="s">
        <v>74</v>
      </c>
      <c r="Y1678" s="14">
        <f>VLOOKUP(B1678,'2. n_obs_id1'!$A:$B,2,FALSE)</f>
        <v>42</v>
      </c>
      <c r="Z1678" s="14">
        <f>IF(ISERROR(VLOOKUP(C1678,'2. n_obs_id1'!$A:$B,2,FALSE)),0,VLOOKUP(C1678,'2. n_obs_id1'!$A:$B,2,FALSE))</f>
        <v>87</v>
      </c>
    </row>
    <row r="1679" spans="1:26" x14ac:dyDescent="0.2">
      <c r="A1679">
        <v>1678</v>
      </c>
      <c r="B1679" t="s">
        <v>150</v>
      </c>
      <c r="C1679" t="s">
        <v>152</v>
      </c>
      <c r="D1679">
        <v>0</v>
      </c>
      <c r="E1679">
        <v>1</v>
      </c>
      <c r="F1679">
        <v>1</v>
      </c>
      <c r="G1679">
        <v>2</v>
      </c>
      <c r="H1679" s="7">
        <v>0</v>
      </c>
      <c r="I1679" s="7">
        <v>1</v>
      </c>
      <c r="J1679" t="s">
        <v>3</v>
      </c>
      <c r="K1679" t="s">
        <v>2</v>
      </c>
      <c r="L1679" t="s">
        <v>4</v>
      </c>
      <c r="M1679" t="s">
        <v>6</v>
      </c>
      <c r="N1679" s="1">
        <v>72.25</v>
      </c>
      <c r="O1679" s="1">
        <v>92.333333333333329</v>
      </c>
      <c r="P1679" s="1">
        <v>38.052595180880893</v>
      </c>
      <c r="Q1679" s="1">
        <v>18.110770276274835</v>
      </c>
      <c r="R1679" s="1">
        <v>34.36519945571272</v>
      </c>
      <c r="S1679" s="1">
        <v>34.012528718814842</v>
      </c>
      <c r="T1679" s="1">
        <v>3.687395725168173</v>
      </c>
      <c r="U1679" s="1">
        <v>-15.901758442540007</v>
      </c>
      <c r="V1679" s="13">
        <v>2014</v>
      </c>
      <c r="W1679" s="13" t="s">
        <v>10</v>
      </c>
      <c r="X1679" s="13" t="s">
        <v>74</v>
      </c>
      <c r="Y1679" s="14">
        <f>VLOOKUP(B1679,'2. n_obs_id1'!$A:$B,2,FALSE)</f>
        <v>42</v>
      </c>
      <c r="Z1679" s="14">
        <f>IF(ISERROR(VLOOKUP(C1679,'2. n_obs_id1'!$A:$B,2,FALSE)),0,VLOOKUP(C1679,'2. n_obs_id1'!$A:$B,2,FALSE))</f>
        <v>87</v>
      </c>
    </row>
    <row r="1680" spans="1:26" x14ac:dyDescent="0.2">
      <c r="A1680">
        <v>1679</v>
      </c>
      <c r="B1680" t="s">
        <v>150</v>
      </c>
      <c r="C1680" t="s">
        <v>152</v>
      </c>
      <c r="D1680">
        <v>0</v>
      </c>
      <c r="E1680">
        <v>1</v>
      </c>
      <c r="F1680">
        <v>1</v>
      </c>
      <c r="G1680">
        <v>2</v>
      </c>
      <c r="H1680" s="7">
        <v>0</v>
      </c>
      <c r="I1680" s="7">
        <v>1</v>
      </c>
      <c r="J1680" t="s">
        <v>3</v>
      </c>
      <c r="K1680" t="s">
        <v>2</v>
      </c>
      <c r="L1680" t="s">
        <v>4</v>
      </c>
      <c r="M1680" t="s">
        <v>6</v>
      </c>
      <c r="N1680" s="1">
        <v>72.25</v>
      </c>
      <c r="O1680" s="1">
        <v>92.333333333333329</v>
      </c>
      <c r="P1680" s="1">
        <v>38.052595180880893</v>
      </c>
      <c r="Q1680" s="1">
        <v>18.110770276274835</v>
      </c>
      <c r="R1680" s="1">
        <v>34.36519945571272</v>
      </c>
      <c r="S1680" s="1">
        <v>34.012528718814842</v>
      </c>
      <c r="T1680" s="1">
        <v>3.687395725168173</v>
      </c>
      <c r="U1680" s="1">
        <v>-15.901758442540007</v>
      </c>
      <c r="V1680" s="13">
        <v>2014</v>
      </c>
      <c r="W1680" s="13" t="s">
        <v>10</v>
      </c>
      <c r="X1680" s="13" t="s">
        <v>74</v>
      </c>
      <c r="Y1680" s="14">
        <f>VLOOKUP(B1680,'2. n_obs_id1'!$A:$B,2,FALSE)</f>
        <v>42</v>
      </c>
      <c r="Z1680" s="14">
        <f>IF(ISERROR(VLOOKUP(C1680,'2. n_obs_id1'!$A:$B,2,FALSE)),0,VLOOKUP(C1680,'2. n_obs_id1'!$A:$B,2,FALSE))</f>
        <v>87</v>
      </c>
    </row>
    <row r="1681" spans="1:26" x14ac:dyDescent="0.2">
      <c r="A1681">
        <v>1680</v>
      </c>
      <c r="B1681" t="s">
        <v>150</v>
      </c>
      <c r="C1681" t="s">
        <v>152</v>
      </c>
      <c r="D1681">
        <v>0</v>
      </c>
      <c r="E1681">
        <v>1</v>
      </c>
      <c r="F1681">
        <v>2</v>
      </c>
      <c r="G1681">
        <v>1</v>
      </c>
      <c r="H1681" s="7">
        <v>0</v>
      </c>
      <c r="I1681" s="7">
        <v>1</v>
      </c>
      <c r="J1681" t="s">
        <v>3</v>
      </c>
      <c r="K1681" t="s">
        <v>2</v>
      </c>
      <c r="L1681" t="s">
        <v>4</v>
      </c>
      <c r="M1681" t="s">
        <v>6</v>
      </c>
      <c r="N1681" s="1">
        <v>72.25</v>
      </c>
      <c r="O1681" s="1">
        <v>92.333333333333329</v>
      </c>
      <c r="P1681" s="1">
        <v>38.052595180880893</v>
      </c>
      <c r="Q1681" s="1">
        <v>18.110770276274835</v>
      </c>
      <c r="R1681" s="1">
        <v>34.36519945571272</v>
      </c>
      <c r="S1681" s="1">
        <v>34.012528718814842</v>
      </c>
      <c r="T1681" s="1">
        <v>3.687395725168173</v>
      </c>
      <c r="U1681" s="1">
        <v>-15.901758442540007</v>
      </c>
      <c r="V1681" s="13">
        <v>2014</v>
      </c>
      <c r="W1681" s="13" t="s">
        <v>10</v>
      </c>
      <c r="X1681" s="13" t="s">
        <v>74</v>
      </c>
      <c r="Y1681" s="14">
        <f>VLOOKUP(B1681,'2. n_obs_id1'!$A:$B,2,FALSE)</f>
        <v>42</v>
      </c>
      <c r="Z1681" s="14">
        <f>IF(ISERROR(VLOOKUP(C1681,'2. n_obs_id1'!$A:$B,2,FALSE)),0,VLOOKUP(C1681,'2. n_obs_id1'!$A:$B,2,FALSE))</f>
        <v>87</v>
      </c>
    </row>
    <row r="1682" spans="1:26" x14ac:dyDescent="0.2">
      <c r="A1682">
        <v>1681</v>
      </c>
      <c r="B1682" t="s">
        <v>152</v>
      </c>
      <c r="C1682" t="s">
        <v>150</v>
      </c>
      <c r="D1682">
        <v>1</v>
      </c>
      <c r="E1682">
        <v>0</v>
      </c>
      <c r="F1682">
        <v>1</v>
      </c>
      <c r="G1682">
        <v>2</v>
      </c>
      <c r="H1682" s="7">
        <v>1</v>
      </c>
      <c r="I1682" s="7">
        <v>0</v>
      </c>
      <c r="J1682" t="s">
        <v>2</v>
      </c>
      <c r="K1682" t="s">
        <v>3</v>
      </c>
      <c r="L1682" t="s">
        <v>6</v>
      </c>
      <c r="M1682" t="s">
        <v>4</v>
      </c>
      <c r="N1682" s="1">
        <v>92.333333333333329</v>
      </c>
      <c r="O1682" s="1">
        <v>72.25</v>
      </c>
      <c r="P1682" s="1">
        <v>18.110770276274835</v>
      </c>
      <c r="Q1682" s="1">
        <v>38.052595180880893</v>
      </c>
      <c r="R1682" s="1">
        <v>33.698602058570671</v>
      </c>
      <c r="S1682" s="1">
        <v>41.301151377594778</v>
      </c>
      <c r="T1682" s="1">
        <v>-15.587831782295837</v>
      </c>
      <c r="U1682" s="1">
        <v>-3.248556196713885</v>
      </c>
      <c r="V1682" s="13">
        <v>2014</v>
      </c>
      <c r="W1682" s="13" t="s">
        <v>10</v>
      </c>
      <c r="X1682" s="13" t="s">
        <v>74</v>
      </c>
      <c r="Y1682" s="14">
        <f>VLOOKUP(B1682,'2. n_obs_id1'!$A:$B,2,FALSE)</f>
        <v>87</v>
      </c>
      <c r="Z1682" s="14">
        <f>IF(ISERROR(VLOOKUP(C1682,'2. n_obs_id1'!$A:$B,2,FALSE)),0,VLOOKUP(C1682,'2. n_obs_id1'!$A:$B,2,FALSE))</f>
        <v>42</v>
      </c>
    </row>
    <row r="1683" spans="1:26" x14ac:dyDescent="0.2">
      <c r="A1683">
        <v>1682</v>
      </c>
      <c r="B1683" t="s">
        <v>152</v>
      </c>
      <c r="C1683" t="s">
        <v>150</v>
      </c>
      <c r="D1683">
        <v>1</v>
      </c>
      <c r="E1683">
        <v>0</v>
      </c>
      <c r="F1683">
        <v>2</v>
      </c>
      <c r="G1683">
        <v>1</v>
      </c>
      <c r="H1683" s="7">
        <v>1</v>
      </c>
      <c r="I1683" s="7">
        <v>0</v>
      </c>
      <c r="J1683" t="s">
        <v>2</v>
      </c>
      <c r="K1683" t="s">
        <v>3</v>
      </c>
      <c r="L1683" t="s">
        <v>6</v>
      </c>
      <c r="M1683" t="s">
        <v>4</v>
      </c>
      <c r="N1683" s="1">
        <v>92.333333333333329</v>
      </c>
      <c r="O1683" s="1">
        <v>72.25</v>
      </c>
      <c r="P1683" s="1">
        <v>18.110770276274835</v>
      </c>
      <c r="Q1683" s="1">
        <v>38.052595180880893</v>
      </c>
      <c r="R1683" s="1">
        <v>33.698602058570671</v>
      </c>
      <c r="S1683" s="1">
        <v>41.301151377594778</v>
      </c>
      <c r="T1683" s="1">
        <v>-15.587831782295837</v>
      </c>
      <c r="U1683" s="1">
        <v>-3.248556196713885</v>
      </c>
      <c r="V1683" s="13">
        <v>2014</v>
      </c>
      <c r="W1683" s="13" t="s">
        <v>10</v>
      </c>
      <c r="X1683" s="13" t="s">
        <v>74</v>
      </c>
      <c r="Y1683" s="14">
        <f>VLOOKUP(B1683,'2. n_obs_id1'!$A:$B,2,FALSE)</f>
        <v>87</v>
      </c>
      <c r="Z1683" s="14">
        <f>IF(ISERROR(VLOOKUP(C1683,'2. n_obs_id1'!$A:$B,2,FALSE)),0,VLOOKUP(C1683,'2. n_obs_id1'!$A:$B,2,FALSE))</f>
        <v>42</v>
      </c>
    </row>
    <row r="1684" spans="1:26" x14ac:dyDescent="0.2">
      <c r="A1684">
        <v>1683</v>
      </c>
      <c r="B1684" t="s">
        <v>152</v>
      </c>
      <c r="C1684" t="s">
        <v>150</v>
      </c>
      <c r="D1684">
        <v>1</v>
      </c>
      <c r="E1684">
        <v>0</v>
      </c>
      <c r="F1684">
        <v>1</v>
      </c>
      <c r="G1684">
        <v>2</v>
      </c>
      <c r="H1684" s="7">
        <v>1</v>
      </c>
      <c r="I1684" s="7">
        <v>0</v>
      </c>
      <c r="J1684" t="s">
        <v>2</v>
      </c>
      <c r="K1684" t="s">
        <v>3</v>
      </c>
      <c r="L1684" t="s">
        <v>6</v>
      </c>
      <c r="M1684" t="s">
        <v>4</v>
      </c>
      <c r="N1684" s="1">
        <v>92.333333333333329</v>
      </c>
      <c r="O1684" s="1">
        <v>72.25</v>
      </c>
      <c r="P1684" s="1">
        <v>18.110770276274835</v>
      </c>
      <c r="Q1684" s="1">
        <v>38.052595180880893</v>
      </c>
      <c r="R1684" s="1">
        <v>33.698602058570671</v>
      </c>
      <c r="S1684" s="1">
        <v>41.301151377594778</v>
      </c>
      <c r="T1684" s="1">
        <v>-15.587831782295837</v>
      </c>
      <c r="U1684" s="1">
        <v>-3.248556196713885</v>
      </c>
      <c r="V1684" s="13">
        <v>2014</v>
      </c>
      <c r="W1684" s="13" t="s">
        <v>10</v>
      </c>
      <c r="X1684" s="13" t="s">
        <v>74</v>
      </c>
      <c r="Y1684" s="14">
        <f>VLOOKUP(B1684,'2. n_obs_id1'!$A:$B,2,FALSE)</f>
        <v>87</v>
      </c>
      <c r="Z1684" s="14">
        <f>IF(ISERROR(VLOOKUP(C1684,'2. n_obs_id1'!$A:$B,2,FALSE)),0,VLOOKUP(C1684,'2. n_obs_id1'!$A:$B,2,FALSE))</f>
        <v>42</v>
      </c>
    </row>
    <row r="1685" spans="1:26" x14ac:dyDescent="0.2">
      <c r="A1685">
        <v>1684</v>
      </c>
      <c r="B1685" t="s">
        <v>152</v>
      </c>
      <c r="C1685" t="s">
        <v>150</v>
      </c>
      <c r="D1685">
        <v>1</v>
      </c>
      <c r="E1685">
        <v>0</v>
      </c>
      <c r="F1685">
        <v>1</v>
      </c>
      <c r="G1685">
        <v>2</v>
      </c>
      <c r="H1685" s="7">
        <v>1</v>
      </c>
      <c r="I1685" s="7">
        <v>0</v>
      </c>
      <c r="J1685" t="s">
        <v>2</v>
      </c>
      <c r="K1685" t="s">
        <v>3</v>
      </c>
      <c r="L1685" t="s">
        <v>6</v>
      </c>
      <c r="M1685" t="s">
        <v>4</v>
      </c>
      <c r="N1685" s="1">
        <v>92.333333333333329</v>
      </c>
      <c r="O1685" s="1">
        <v>72.25</v>
      </c>
      <c r="P1685" s="1">
        <v>18.110770276274835</v>
      </c>
      <c r="Q1685" s="1">
        <v>38.052595180880893</v>
      </c>
      <c r="R1685" s="1">
        <v>33.698602058570671</v>
      </c>
      <c r="S1685" s="1">
        <v>41.301151377594778</v>
      </c>
      <c r="T1685" s="1">
        <v>-15.587831782295837</v>
      </c>
      <c r="U1685" s="1">
        <v>-3.248556196713885</v>
      </c>
      <c r="V1685" s="13">
        <v>2014</v>
      </c>
      <c r="W1685" s="13" t="s">
        <v>10</v>
      </c>
      <c r="X1685" s="13" t="s">
        <v>74</v>
      </c>
      <c r="Y1685" s="14">
        <f>VLOOKUP(B1685,'2. n_obs_id1'!$A:$B,2,FALSE)</f>
        <v>87</v>
      </c>
      <c r="Z1685" s="14">
        <f>IF(ISERROR(VLOOKUP(C1685,'2. n_obs_id1'!$A:$B,2,FALSE)),0,VLOOKUP(C1685,'2. n_obs_id1'!$A:$B,2,FALSE))</f>
        <v>42</v>
      </c>
    </row>
    <row r="1686" spans="1:26" x14ac:dyDescent="0.2">
      <c r="A1686">
        <v>1685</v>
      </c>
      <c r="B1686" t="s">
        <v>152</v>
      </c>
      <c r="C1686" t="s">
        <v>150</v>
      </c>
      <c r="D1686">
        <v>1</v>
      </c>
      <c r="E1686">
        <v>0</v>
      </c>
      <c r="F1686">
        <v>1</v>
      </c>
      <c r="G1686">
        <v>2</v>
      </c>
      <c r="H1686" s="7">
        <v>1</v>
      </c>
      <c r="I1686" s="7">
        <v>0</v>
      </c>
      <c r="J1686" t="s">
        <v>2</v>
      </c>
      <c r="K1686" t="s">
        <v>3</v>
      </c>
      <c r="L1686" t="s">
        <v>6</v>
      </c>
      <c r="M1686" t="s">
        <v>4</v>
      </c>
      <c r="N1686" s="1">
        <v>92.333333333333329</v>
      </c>
      <c r="O1686" s="1">
        <v>72.25</v>
      </c>
      <c r="P1686" s="1">
        <v>18.110770276274835</v>
      </c>
      <c r="Q1686" s="1">
        <v>38.052595180880893</v>
      </c>
      <c r="R1686" s="1">
        <v>33.698602058570671</v>
      </c>
      <c r="S1686" s="1">
        <v>41.301151377594778</v>
      </c>
      <c r="T1686" s="1">
        <v>-15.587831782295837</v>
      </c>
      <c r="U1686" s="1">
        <v>-3.248556196713885</v>
      </c>
      <c r="V1686" s="13">
        <v>2014</v>
      </c>
      <c r="W1686" s="13" t="s">
        <v>10</v>
      </c>
      <c r="X1686" s="13" t="s">
        <v>74</v>
      </c>
      <c r="Y1686" s="14">
        <f>VLOOKUP(B1686,'2. n_obs_id1'!$A:$B,2,FALSE)</f>
        <v>87</v>
      </c>
      <c r="Z1686" s="14">
        <f>IF(ISERROR(VLOOKUP(C1686,'2. n_obs_id1'!$A:$B,2,FALSE)),0,VLOOKUP(C1686,'2. n_obs_id1'!$A:$B,2,FALSE))</f>
        <v>42</v>
      </c>
    </row>
    <row r="1687" spans="1:26" x14ac:dyDescent="0.2">
      <c r="A1687">
        <v>1686</v>
      </c>
      <c r="B1687" t="s">
        <v>152</v>
      </c>
      <c r="C1687" t="s">
        <v>134</v>
      </c>
      <c r="D1687">
        <v>1</v>
      </c>
      <c r="E1687">
        <v>0</v>
      </c>
      <c r="F1687">
        <v>2</v>
      </c>
      <c r="G1687">
        <v>1</v>
      </c>
      <c r="H1687" s="7">
        <v>1</v>
      </c>
      <c r="I1687" s="7">
        <v>0</v>
      </c>
      <c r="J1687" t="s">
        <v>2</v>
      </c>
      <c r="K1687" t="s">
        <v>3</v>
      </c>
      <c r="L1687" t="s">
        <v>6</v>
      </c>
      <c r="M1687" t="s">
        <v>6</v>
      </c>
      <c r="N1687" s="1">
        <v>92.333333333333329</v>
      </c>
      <c r="O1687" s="1">
        <v>90.285714285714292</v>
      </c>
      <c r="P1687" s="1">
        <v>18.110770276274835</v>
      </c>
      <c r="Q1687" s="1">
        <v>36.400549446402593</v>
      </c>
      <c r="R1687" s="1">
        <v>33.698602058570671</v>
      </c>
      <c r="S1687" s="1">
        <v>27.13312842137822</v>
      </c>
      <c r="T1687" s="1">
        <v>-15.587831782295837</v>
      </c>
      <c r="U1687" s="1">
        <v>9.2674210250243725</v>
      </c>
      <c r="V1687" s="13">
        <v>2014</v>
      </c>
      <c r="W1687" s="13" t="s">
        <v>10</v>
      </c>
      <c r="X1687" s="13" t="s">
        <v>74</v>
      </c>
      <c r="Y1687" s="14">
        <f>VLOOKUP(B1687,'2. n_obs_id1'!$A:$B,2,FALSE)</f>
        <v>87</v>
      </c>
      <c r="Z1687" s="14">
        <f>IF(ISERROR(VLOOKUP(C1687,'2. n_obs_id1'!$A:$B,2,FALSE)),0,VLOOKUP(C1687,'2. n_obs_id1'!$A:$B,2,FALSE))</f>
        <v>142</v>
      </c>
    </row>
    <row r="1688" spans="1:26" x14ac:dyDescent="0.2">
      <c r="A1688">
        <v>1687</v>
      </c>
      <c r="B1688" t="s">
        <v>151</v>
      </c>
      <c r="C1688" t="s">
        <v>154</v>
      </c>
      <c r="D1688">
        <v>0</v>
      </c>
      <c r="E1688">
        <v>1</v>
      </c>
      <c r="F1688">
        <v>1</v>
      </c>
      <c r="G1688">
        <v>2</v>
      </c>
      <c r="H1688" s="7">
        <v>0</v>
      </c>
      <c r="I1688" s="7">
        <v>1</v>
      </c>
      <c r="J1688" t="s">
        <v>3</v>
      </c>
      <c r="K1688" t="s">
        <v>2</v>
      </c>
      <c r="L1688" t="s">
        <v>4</v>
      </c>
      <c r="M1688" t="s">
        <v>4</v>
      </c>
      <c r="N1688" s="1">
        <v>75.785714285714292</v>
      </c>
      <c r="O1688" s="1">
        <v>60.166666666666664</v>
      </c>
      <c r="P1688" s="1">
        <v>59.615434243155519</v>
      </c>
      <c r="Q1688" s="1">
        <v>46.872166581031863</v>
      </c>
      <c r="R1688" s="1">
        <v>53.670982228208608</v>
      </c>
      <c r="S1688" s="1">
        <v>38.502524349691555</v>
      </c>
      <c r="T1688" s="1">
        <v>5.9444520149469113</v>
      </c>
      <c r="U1688" s="1">
        <v>8.3696422313403076</v>
      </c>
      <c r="V1688" s="13">
        <v>2014</v>
      </c>
      <c r="W1688" s="13" t="s">
        <v>10</v>
      </c>
      <c r="X1688" s="13" t="s">
        <v>58</v>
      </c>
      <c r="Y1688" s="14">
        <f>VLOOKUP(B1688,'2. n_obs_id1'!$A:$B,2,FALSE)</f>
        <v>128</v>
      </c>
      <c r="Z1688" s="14">
        <f>IF(ISERROR(VLOOKUP(C1688,'2. n_obs_id1'!$A:$B,2,FALSE)),0,VLOOKUP(C1688,'2. n_obs_id1'!$A:$B,2,FALSE))</f>
        <v>158</v>
      </c>
    </row>
    <row r="1689" spans="1:26" x14ac:dyDescent="0.2">
      <c r="A1689">
        <v>1688</v>
      </c>
      <c r="B1689" t="s">
        <v>134</v>
      </c>
      <c r="C1689" t="s">
        <v>154</v>
      </c>
      <c r="D1689">
        <v>1</v>
      </c>
      <c r="E1689">
        <v>0</v>
      </c>
      <c r="F1689">
        <v>1</v>
      </c>
      <c r="G1689">
        <v>2</v>
      </c>
      <c r="H1689" s="7">
        <v>1</v>
      </c>
      <c r="I1689" s="7">
        <v>0</v>
      </c>
      <c r="J1689" t="s">
        <v>3</v>
      </c>
      <c r="K1689" t="s">
        <v>2</v>
      </c>
      <c r="L1689" t="s">
        <v>6</v>
      </c>
      <c r="M1689" t="s">
        <v>4</v>
      </c>
      <c r="N1689" s="1">
        <v>90.285714285714292</v>
      </c>
      <c r="O1689" s="1">
        <v>60.166666666666664</v>
      </c>
      <c r="P1689" s="1">
        <v>18.027756377319946</v>
      </c>
      <c r="Q1689" s="1">
        <v>46.872166581031863</v>
      </c>
      <c r="R1689" s="1">
        <v>27.537942075366431</v>
      </c>
      <c r="S1689" s="1">
        <v>38.502524349691555</v>
      </c>
      <c r="T1689" s="1">
        <v>-9.5101856980464845</v>
      </c>
      <c r="U1689" s="1">
        <v>8.3696422313403076</v>
      </c>
      <c r="V1689" s="13">
        <v>2014</v>
      </c>
      <c r="W1689" s="13" t="s">
        <v>10</v>
      </c>
      <c r="X1689" s="13" t="s">
        <v>58</v>
      </c>
      <c r="Y1689" s="14">
        <f>VLOOKUP(B1689,'2. n_obs_id1'!$A:$B,2,FALSE)</f>
        <v>142</v>
      </c>
      <c r="Z1689" s="14">
        <f>IF(ISERROR(VLOOKUP(C1689,'2. n_obs_id1'!$A:$B,2,FALSE)),0,VLOOKUP(C1689,'2. n_obs_id1'!$A:$B,2,FALSE))</f>
        <v>158</v>
      </c>
    </row>
    <row r="1690" spans="1:26" x14ac:dyDescent="0.2">
      <c r="A1690">
        <v>1689</v>
      </c>
      <c r="B1690" t="s">
        <v>154</v>
      </c>
      <c r="C1690" t="s">
        <v>134</v>
      </c>
      <c r="D1690">
        <v>0</v>
      </c>
      <c r="E1690">
        <v>1</v>
      </c>
      <c r="F1690">
        <v>2</v>
      </c>
      <c r="G1690">
        <v>1</v>
      </c>
      <c r="H1690" s="7">
        <v>0</v>
      </c>
      <c r="I1690" s="7">
        <v>1</v>
      </c>
      <c r="J1690" t="s">
        <v>2</v>
      </c>
      <c r="K1690" t="s">
        <v>3</v>
      </c>
      <c r="L1690" t="s">
        <v>4</v>
      </c>
      <c r="M1690" t="s">
        <v>6</v>
      </c>
      <c r="N1690" s="1">
        <v>60.166666666666664</v>
      </c>
      <c r="O1690" s="1">
        <v>90.285714285714292</v>
      </c>
      <c r="P1690" s="1">
        <v>46.872166581031863</v>
      </c>
      <c r="Q1690" s="1">
        <v>18.027756377319946</v>
      </c>
      <c r="R1690" s="1">
        <v>38.637286496795177</v>
      </c>
      <c r="S1690" s="1">
        <v>27.13312842137822</v>
      </c>
      <c r="T1690" s="1">
        <v>8.2348800842366856</v>
      </c>
      <c r="U1690" s="1">
        <v>-9.1053720440582744</v>
      </c>
      <c r="V1690" s="13">
        <v>2014</v>
      </c>
      <c r="W1690" s="13" t="s">
        <v>10</v>
      </c>
      <c r="X1690" s="13" t="s">
        <v>58</v>
      </c>
      <c r="Y1690" s="14">
        <f>VLOOKUP(B1690,'2. n_obs_id1'!$A:$B,2,FALSE)</f>
        <v>158</v>
      </c>
      <c r="Z1690" s="14">
        <f>IF(ISERROR(VLOOKUP(C1690,'2. n_obs_id1'!$A:$B,2,FALSE)),0,VLOOKUP(C1690,'2. n_obs_id1'!$A:$B,2,FALSE))</f>
        <v>142</v>
      </c>
    </row>
    <row r="1691" spans="1:26" x14ac:dyDescent="0.2">
      <c r="A1691">
        <v>1690</v>
      </c>
      <c r="B1691" t="s">
        <v>134</v>
      </c>
      <c r="C1691" t="s">
        <v>154</v>
      </c>
      <c r="D1691">
        <v>1</v>
      </c>
      <c r="E1691">
        <v>0</v>
      </c>
      <c r="F1691">
        <v>2</v>
      </c>
      <c r="G1691">
        <v>1</v>
      </c>
      <c r="H1691" s="7">
        <v>1</v>
      </c>
      <c r="I1691" s="7">
        <v>0</v>
      </c>
      <c r="J1691" t="s">
        <v>3</v>
      </c>
      <c r="K1691" t="s">
        <v>2</v>
      </c>
      <c r="L1691" t="s">
        <v>6</v>
      </c>
      <c r="M1691" t="s">
        <v>4</v>
      </c>
      <c r="N1691" s="1">
        <v>90.285714285714292</v>
      </c>
      <c r="O1691" s="1">
        <v>60.166666666666664</v>
      </c>
      <c r="P1691" s="1">
        <v>18.027756377319946</v>
      </c>
      <c r="Q1691" s="1">
        <v>46.872166581031863</v>
      </c>
      <c r="R1691" s="1">
        <v>27.537942075366431</v>
      </c>
      <c r="S1691" s="1">
        <v>38.502524349691555</v>
      </c>
      <c r="T1691" s="1">
        <v>-9.5101856980464845</v>
      </c>
      <c r="U1691" s="1">
        <v>8.3696422313403076</v>
      </c>
      <c r="V1691" s="13">
        <v>2014</v>
      </c>
      <c r="W1691" s="13" t="s">
        <v>10</v>
      </c>
      <c r="X1691" s="13" t="s">
        <v>58</v>
      </c>
      <c r="Y1691" s="14">
        <f>VLOOKUP(B1691,'2. n_obs_id1'!$A:$B,2,FALSE)</f>
        <v>142</v>
      </c>
      <c r="Z1691" s="14">
        <f>IF(ISERROR(VLOOKUP(C1691,'2. n_obs_id1'!$A:$B,2,FALSE)),0,VLOOKUP(C1691,'2. n_obs_id1'!$A:$B,2,FALSE))</f>
        <v>158</v>
      </c>
    </row>
    <row r="1692" spans="1:26" x14ac:dyDescent="0.2">
      <c r="A1692">
        <v>1691</v>
      </c>
      <c r="B1692" t="s">
        <v>134</v>
      </c>
      <c r="C1692" t="s">
        <v>154</v>
      </c>
      <c r="D1692">
        <v>1</v>
      </c>
      <c r="E1692">
        <v>0</v>
      </c>
      <c r="F1692">
        <v>1</v>
      </c>
      <c r="G1692">
        <v>2</v>
      </c>
      <c r="H1692" s="7">
        <v>1</v>
      </c>
      <c r="I1692" s="7">
        <v>0</v>
      </c>
      <c r="J1692" t="s">
        <v>3</v>
      </c>
      <c r="K1692" t="s">
        <v>2</v>
      </c>
      <c r="L1692" t="s">
        <v>6</v>
      </c>
      <c r="M1692" t="s">
        <v>4</v>
      </c>
      <c r="N1692" s="1">
        <v>90.285714285714292</v>
      </c>
      <c r="O1692" s="1">
        <v>60.166666666666664</v>
      </c>
      <c r="P1692" s="1">
        <v>18.027756377319946</v>
      </c>
      <c r="Q1692" s="1">
        <v>46.872166581031863</v>
      </c>
      <c r="R1692" s="1">
        <v>27.537942075366431</v>
      </c>
      <c r="S1692" s="1">
        <v>38.502524349691555</v>
      </c>
      <c r="T1692" s="1">
        <v>-9.5101856980464845</v>
      </c>
      <c r="U1692" s="1">
        <v>8.3696422313403076</v>
      </c>
      <c r="V1692" s="13">
        <v>2014</v>
      </c>
      <c r="W1692" s="13" t="s">
        <v>10</v>
      </c>
      <c r="X1692" s="13" t="s">
        <v>58</v>
      </c>
      <c r="Y1692" s="14">
        <f>VLOOKUP(B1692,'2. n_obs_id1'!$A:$B,2,FALSE)</f>
        <v>142</v>
      </c>
      <c r="Z1692" s="14">
        <f>IF(ISERROR(VLOOKUP(C1692,'2. n_obs_id1'!$A:$B,2,FALSE)),0,VLOOKUP(C1692,'2. n_obs_id1'!$A:$B,2,FALSE))</f>
        <v>158</v>
      </c>
    </row>
    <row r="1693" spans="1:26" x14ac:dyDescent="0.2">
      <c r="A1693">
        <v>1692</v>
      </c>
      <c r="B1693" t="s">
        <v>134</v>
      </c>
      <c r="C1693" t="s">
        <v>154</v>
      </c>
      <c r="D1693">
        <v>1</v>
      </c>
      <c r="E1693">
        <v>0</v>
      </c>
      <c r="F1693">
        <v>1</v>
      </c>
      <c r="G1693">
        <v>2</v>
      </c>
      <c r="H1693" s="7">
        <v>1</v>
      </c>
      <c r="I1693" s="7">
        <v>0</v>
      </c>
      <c r="J1693" t="s">
        <v>3</v>
      </c>
      <c r="K1693" t="s">
        <v>2</v>
      </c>
      <c r="L1693" t="s">
        <v>6</v>
      </c>
      <c r="M1693" t="s">
        <v>4</v>
      </c>
      <c r="N1693" s="1">
        <v>90.285714285714292</v>
      </c>
      <c r="O1693" s="1">
        <v>60.166666666666664</v>
      </c>
      <c r="P1693" s="1">
        <v>18.027756377319946</v>
      </c>
      <c r="Q1693" s="1">
        <v>46.872166581031863</v>
      </c>
      <c r="R1693" s="1">
        <v>27.537942075366431</v>
      </c>
      <c r="S1693" s="1">
        <v>38.502524349691555</v>
      </c>
      <c r="T1693" s="1">
        <v>-9.5101856980464845</v>
      </c>
      <c r="U1693" s="1">
        <v>8.3696422313403076</v>
      </c>
      <c r="V1693" s="13">
        <v>2014</v>
      </c>
      <c r="W1693" s="13" t="s">
        <v>10</v>
      </c>
      <c r="X1693" s="13" t="s">
        <v>58</v>
      </c>
      <c r="Y1693" s="14">
        <f>VLOOKUP(B1693,'2. n_obs_id1'!$A:$B,2,FALSE)</f>
        <v>142</v>
      </c>
      <c r="Z1693" s="14">
        <f>IF(ISERROR(VLOOKUP(C1693,'2. n_obs_id1'!$A:$B,2,FALSE)),0,VLOOKUP(C1693,'2. n_obs_id1'!$A:$B,2,FALSE))</f>
        <v>158</v>
      </c>
    </row>
    <row r="1694" spans="1:26" x14ac:dyDescent="0.2">
      <c r="A1694">
        <v>1693</v>
      </c>
      <c r="B1694" t="s">
        <v>154</v>
      </c>
      <c r="C1694" t="s">
        <v>134</v>
      </c>
      <c r="D1694">
        <v>0</v>
      </c>
      <c r="E1694">
        <v>1</v>
      </c>
      <c r="F1694">
        <v>1</v>
      </c>
      <c r="G1694">
        <v>2</v>
      </c>
      <c r="H1694" s="7" t="s">
        <v>5</v>
      </c>
      <c r="I1694" s="7" t="s">
        <v>5</v>
      </c>
      <c r="J1694" t="s">
        <v>2</v>
      </c>
      <c r="K1694" t="s">
        <v>3</v>
      </c>
      <c r="L1694" t="s">
        <v>4</v>
      </c>
      <c r="M1694" t="s">
        <v>6</v>
      </c>
      <c r="N1694" s="1">
        <v>60.166666666666664</v>
      </c>
      <c r="O1694" s="1">
        <v>90.285714285714292</v>
      </c>
      <c r="P1694" s="1">
        <v>46.872166581031863</v>
      </c>
      <c r="Q1694" s="1">
        <v>18.027756377319946</v>
      </c>
      <c r="R1694" s="1">
        <v>38.637286496795177</v>
      </c>
      <c r="S1694" s="1">
        <v>27.13312842137822</v>
      </c>
      <c r="T1694" s="1">
        <v>8.2348800842366856</v>
      </c>
      <c r="U1694" s="1">
        <v>-9.1053720440582744</v>
      </c>
      <c r="V1694" s="13">
        <v>2014</v>
      </c>
      <c r="W1694" s="13" t="s">
        <v>10</v>
      </c>
      <c r="X1694" s="13" t="s">
        <v>58</v>
      </c>
      <c r="Y1694" s="14">
        <f>VLOOKUP(B1694,'2. n_obs_id1'!$A:$B,2,FALSE)</f>
        <v>158</v>
      </c>
      <c r="Z1694" s="14">
        <f>IF(ISERROR(VLOOKUP(C1694,'2. n_obs_id1'!$A:$B,2,FALSE)),0,VLOOKUP(C1694,'2. n_obs_id1'!$A:$B,2,FALSE))</f>
        <v>142</v>
      </c>
    </row>
    <row r="1695" spans="1:26" x14ac:dyDescent="0.2">
      <c r="A1695">
        <v>1694</v>
      </c>
      <c r="B1695" t="s">
        <v>134</v>
      </c>
      <c r="C1695" t="s">
        <v>152</v>
      </c>
      <c r="D1695">
        <v>1</v>
      </c>
      <c r="E1695">
        <v>0</v>
      </c>
      <c r="F1695">
        <v>2</v>
      </c>
      <c r="G1695">
        <v>1</v>
      </c>
      <c r="H1695" s="7" t="s">
        <v>5</v>
      </c>
      <c r="I1695" s="7" t="s">
        <v>5</v>
      </c>
      <c r="J1695" t="s">
        <v>3</v>
      </c>
      <c r="K1695" t="s">
        <v>2</v>
      </c>
      <c r="L1695" t="s">
        <v>6</v>
      </c>
      <c r="M1695" t="s">
        <v>6</v>
      </c>
      <c r="N1695" s="1">
        <v>90.285714285714292</v>
      </c>
      <c r="O1695" s="1">
        <v>92.333333333333329</v>
      </c>
      <c r="P1695" s="1">
        <v>32.557641192199412</v>
      </c>
      <c r="Q1695" s="1">
        <v>67.97793759742936</v>
      </c>
      <c r="R1695" s="1">
        <v>27.537942075366431</v>
      </c>
      <c r="S1695" s="1">
        <v>34.012528718814842</v>
      </c>
      <c r="T1695" s="1">
        <v>5.0196991168329816</v>
      </c>
      <c r="U1695" s="1">
        <v>33.965408878614518</v>
      </c>
      <c r="V1695" s="13">
        <v>2014</v>
      </c>
      <c r="W1695" s="13" t="s">
        <v>10</v>
      </c>
      <c r="X1695" s="13" t="s">
        <v>50</v>
      </c>
      <c r="Y1695" s="14">
        <f>VLOOKUP(B1695,'2. n_obs_id1'!$A:$B,2,FALSE)</f>
        <v>142</v>
      </c>
      <c r="Z1695" s="14">
        <f>IF(ISERROR(VLOOKUP(C1695,'2. n_obs_id1'!$A:$B,2,FALSE)),0,VLOOKUP(C1695,'2. n_obs_id1'!$A:$B,2,FALSE))</f>
        <v>87</v>
      </c>
    </row>
    <row r="1696" spans="1:26" x14ac:dyDescent="0.2">
      <c r="A1696">
        <v>1695</v>
      </c>
      <c r="B1696" t="s">
        <v>134</v>
      </c>
      <c r="C1696" t="s">
        <v>154</v>
      </c>
      <c r="D1696">
        <v>1</v>
      </c>
      <c r="E1696">
        <v>0</v>
      </c>
      <c r="F1696">
        <v>1</v>
      </c>
      <c r="G1696">
        <v>2</v>
      </c>
      <c r="H1696" s="7">
        <v>1</v>
      </c>
      <c r="I1696" s="7">
        <v>0</v>
      </c>
      <c r="J1696" t="s">
        <v>3</v>
      </c>
      <c r="K1696" t="s">
        <v>2</v>
      </c>
      <c r="L1696" t="s">
        <v>6</v>
      </c>
      <c r="M1696" t="s">
        <v>4</v>
      </c>
      <c r="N1696" s="1">
        <v>90.285714285714292</v>
      </c>
      <c r="O1696" s="1">
        <v>60.166666666666664</v>
      </c>
      <c r="P1696" s="1">
        <v>32.557641192199412</v>
      </c>
      <c r="Q1696" s="1">
        <v>22.803508501982758</v>
      </c>
      <c r="R1696" s="1">
        <v>27.537942075366431</v>
      </c>
      <c r="S1696" s="1">
        <v>38.502524349691555</v>
      </c>
      <c r="T1696" s="1">
        <v>5.0196991168329816</v>
      </c>
      <c r="U1696" s="1">
        <v>-15.699015847708797</v>
      </c>
      <c r="V1696" s="13">
        <v>2014</v>
      </c>
      <c r="W1696" s="13" t="s">
        <v>10</v>
      </c>
      <c r="X1696" s="13" t="s">
        <v>50</v>
      </c>
      <c r="Y1696" s="14">
        <f>VLOOKUP(B1696,'2. n_obs_id1'!$A:$B,2,FALSE)</f>
        <v>142</v>
      </c>
      <c r="Z1696" s="14">
        <f>IF(ISERROR(VLOOKUP(C1696,'2. n_obs_id1'!$A:$B,2,FALSE)),0,VLOOKUP(C1696,'2. n_obs_id1'!$A:$B,2,FALSE))</f>
        <v>158</v>
      </c>
    </row>
    <row r="1697" spans="1:26" x14ac:dyDescent="0.2">
      <c r="A1697">
        <v>1696</v>
      </c>
      <c r="B1697" t="s">
        <v>134</v>
      </c>
      <c r="C1697" t="s">
        <v>154</v>
      </c>
      <c r="D1697">
        <v>1</v>
      </c>
      <c r="E1697">
        <v>0</v>
      </c>
      <c r="F1697">
        <v>1</v>
      </c>
      <c r="G1697">
        <v>2</v>
      </c>
      <c r="H1697" s="7">
        <v>1</v>
      </c>
      <c r="I1697" s="7">
        <v>0</v>
      </c>
      <c r="J1697" t="s">
        <v>3</v>
      </c>
      <c r="K1697" t="s">
        <v>2</v>
      </c>
      <c r="L1697" t="s">
        <v>6</v>
      </c>
      <c r="M1697" t="s">
        <v>4</v>
      </c>
      <c r="N1697" s="1">
        <v>90.285714285714292</v>
      </c>
      <c r="O1697" s="1">
        <v>60.166666666666664</v>
      </c>
      <c r="P1697" s="1">
        <v>32.557641192199412</v>
      </c>
      <c r="Q1697" s="1">
        <v>22.803508501982758</v>
      </c>
      <c r="R1697" s="1">
        <v>27.537942075366431</v>
      </c>
      <c r="S1697" s="1">
        <v>38.502524349691555</v>
      </c>
      <c r="T1697" s="1">
        <v>5.0196991168329816</v>
      </c>
      <c r="U1697" s="1">
        <v>-15.699015847708797</v>
      </c>
      <c r="V1697" s="13">
        <v>2014</v>
      </c>
      <c r="W1697" s="13" t="s">
        <v>10</v>
      </c>
      <c r="X1697" s="13" t="s">
        <v>50</v>
      </c>
      <c r="Y1697" s="14">
        <f>VLOOKUP(B1697,'2. n_obs_id1'!$A:$B,2,FALSE)</f>
        <v>142</v>
      </c>
      <c r="Z1697" s="14">
        <f>IF(ISERROR(VLOOKUP(C1697,'2. n_obs_id1'!$A:$B,2,FALSE)),0,VLOOKUP(C1697,'2. n_obs_id1'!$A:$B,2,FALSE))</f>
        <v>158</v>
      </c>
    </row>
    <row r="1698" spans="1:26" x14ac:dyDescent="0.2">
      <c r="A1698">
        <v>1697</v>
      </c>
      <c r="B1698" t="s">
        <v>154</v>
      </c>
      <c r="C1698" t="s">
        <v>152</v>
      </c>
      <c r="D1698">
        <v>0</v>
      </c>
      <c r="E1698">
        <v>1</v>
      </c>
      <c r="F1698">
        <v>1</v>
      </c>
      <c r="G1698">
        <v>2</v>
      </c>
      <c r="H1698" s="7" t="s">
        <v>5</v>
      </c>
      <c r="I1698" s="7" t="s">
        <v>5</v>
      </c>
      <c r="J1698" t="s">
        <v>2</v>
      </c>
      <c r="K1698" t="s">
        <v>2</v>
      </c>
      <c r="L1698" t="s">
        <v>4</v>
      </c>
      <c r="M1698" t="s">
        <v>6</v>
      </c>
      <c r="N1698" s="1">
        <v>60.166666666666664</v>
      </c>
      <c r="O1698" s="1">
        <v>92.333333333333329</v>
      </c>
      <c r="P1698" s="1">
        <v>22.803508501982758</v>
      </c>
      <c r="Q1698" s="1">
        <v>67.97793759742936</v>
      </c>
      <c r="R1698" s="1">
        <v>38.637286496795177</v>
      </c>
      <c r="S1698" s="1">
        <v>34.012528718814842</v>
      </c>
      <c r="T1698" s="1">
        <v>-15.833777994812419</v>
      </c>
      <c r="U1698" s="1">
        <v>33.965408878614518</v>
      </c>
      <c r="V1698" s="13">
        <v>2014</v>
      </c>
      <c r="W1698" s="13" t="s">
        <v>10</v>
      </c>
      <c r="X1698" s="13" t="s">
        <v>50</v>
      </c>
      <c r="Y1698" s="14">
        <f>VLOOKUP(B1698,'2. n_obs_id1'!$A:$B,2,FALSE)</f>
        <v>158</v>
      </c>
      <c r="Z1698" s="14">
        <f>IF(ISERROR(VLOOKUP(C1698,'2. n_obs_id1'!$A:$B,2,FALSE)),0,VLOOKUP(C1698,'2. n_obs_id1'!$A:$B,2,FALSE))</f>
        <v>87</v>
      </c>
    </row>
    <row r="1699" spans="1:26" x14ac:dyDescent="0.2">
      <c r="A1699">
        <v>1698</v>
      </c>
      <c r="B1699" t="s">
        <v>154</v>
      </c>
      <c r="C1699" t="s">
        <v>152</v>
      </c>
      <c r="D1699">
        <v>0</v>
      </c>
      <c r="E1699">
        <v>1</v>
      </c>
      <c r="F1699">
        <v>2</v>
      </c>
      <c r="G1699">
        <v>1</v>
      </c>
      <c r="H1699" s="7">
        <v>1</v>
      </c>
      <c r="I1699" s="7">
        <v>0</v>
      </c>
      <c r="J1699" t="s">
        <v>2</v>
      </c>
      <c r="K1699" t="s">
        <v>2</v>
      </c>
      <c r="L1699" t="s">
        <v>4</v>
      </c>
      <c r="M1699" t="s">
        <v>6</v>
      </c>
      <c r="N1699" s="1">
        <v>60.166666666666664</v>
      </c>
      <c r="O1699" s="1">
        <v>92.333333333333329</v>
      </c>
      <c r="P1699" s="1">
        <v>22.803508501982758</v>
      </c>
      <c r="Q1699" s="1">
        <v>67.97793759742936</v>
      </c>
      <c r="R1699" s="1">
        <v>38.637286496795177</v>
      </c>
      <c r="S1699" s="1">
        <v>34.012528718814842</v>
      </c>
      <c r="T1699" s="1">
        <v>-15.833777994812419</v>
      </c>
      <c r="U1699" s="1">
        <v>33.965408878614518</v>
      </c>
      <c r="V1699" s="13">
        <v>2014</v>
      </c>
      <c r="W1699" s="13" t="s">
        <v>10</v>
      </c>
      <c r="X1699" s="13" t="s">
        <v>50</v>
      </c>
      <c r="Y1699" s="14">
        <f>VLOOKUP(B1699,'2. n_obs_id1'!$A:$B,2,FALSE)</f>
        <v>158</v>
      </c>
      <c r="Z1699" s="14">
        <f>IF(ISERROR(VLOOKUP(C1699,'2. n_obs_id1'!$A:$B,2,FALSE)),0,VLOOKUP(C1699,'2. n_obs_id1'!$A:$B,2,FALSE))</f>
        <v>87</v>
      </c>
    </row>
    <row r="1700" spans="1:26" x14ac:dyDescent="0.2">
      <c r="A1700">
        <v>1699</v>
      </c>
      <c r="B1700" t="s">
        <v>152</v>
      </c>
      <c r="C1700" t="s">
        <v>134</v>
      </c>
      <c r="D1700">
        <v>0</v>
      </c>
      <c r="E1700">
        <v>1</v>
      </c>
      <c r="F1700">
        <v>1</v>
      </c>
      <c r="G1700">
        <v>2</v>
      </c>
      <c r="H1700" s="7">
        <v>0</v>
      </c>
      <c r="I1700" s="7">
        <v>1</v>
      </c>
      <c r="J1700" t="s">
        <v>2</v>
      </c>
      <c r="K1700" t="s">
        <v>3</v>
      </c>
      <c r="L1700" t="s">
        <v>6</v>
      </c>
      <c r="M1700" t="s">
        <v>6</v>
      </c>
      <c r="N1700" s="1">
        <v>92.333333333333329</v>
      </c>
      <c r="O1700" s="1">
        <v>90.285714285714292</v>
      </c>
      <c r="P1700" s="1">
        <v>67.97793759742936</v>
      </c>
      <c r="Q1700" s="1">
        <v>32.557641192199412</v>
      </c>
      <c r="R1700" s="1">
        <v>33.698602058570671</v>
      </c>
      <c r="S1700" s="1">
        <v>27.13312842137822</v>
      </c>
      <c r="T1700" s="1">
        <v>34.279335538858689</v>
      </c>
      <c r="U1700" s="1">
        <v>5.4245127708211918</v>
      </c>
      <c r="V1700" s="13">
        <v>2014</v>
      </c>
      <c r="W1700" s="13" t="s">
        <v>10</v>
      </c>
      <c r="X1700" s="13" t="s">
        <v>50</v>
      </c>
      <c r="Y1700" s="14">
        <f>VLOOKUP(B1700,'2. n_obs_id1'!$A:$B,2,FALSE)</f>
        <v>87</v>
      </c>
      <c r="Z1700" s="14">
        <f>IF(ISERROR(VLOOKUP(C1700,'2. n_obs_id1'!$A:$B,2,FALSE)),0,VLOOKUP(C1700,'2. n_obs_id1'!$A:$B,2,FALSE))</f>
        <v>142</v>
      </c>
    </row>
    <row r="1701" spans="1:26" x14ac:dyDescent="0.2">
      <c r="A1701">
        <v>1700</v>
      </c>
      <c r="B1701" t="s">
        <v>134</v>
      </c>
      <c r="C1701" t="s">
        <v>154</v>
      </c>
      <c r="D1701">
        <v>1</v>
      </c>
      <c r="E1701">
        <v>0</v>
      </c>
      <c r="F1701">
        <v>1</v>
      </c>
      <c r="G1701">
        <v>2</v>
      </c>
      <c r="H1701" s="7">
        <v>1</v>
      </c>
      <c r="I1701" s="7">
        <v>0</v>
      </c>
      <c r="J1701" t="s">
        <v>3</v>
      </c>
      <c r="K1701" t="s">
        <v>2</v>
      </c>
      <c r="L1701" t="s">
        <v>6</v>
      </c>
      <c r="M1701" t="s">
        <v>4</v>
      </c>
      <c r="N1701" s="1">
        <v>90.285714285714292</v>
      </c>
      <c r="O1701" s="1">
        <v>60.166666666666664</v>
      </c>
      <c r="P1701" s="1">
        <v>32.557641192199412</v>
      </c>
      <c r="Q1701" s="1">
        <v>22.803508501982758</v>
      </c>
      <c r="R1701" s="1">
        <v>27.537942075366431</v>
      </c>
      <c r="S1701" s="1">
        <v>38.502524349691555</v>
      </c>
      <c r="T1701" s="1">
        <v>5.0196991168329816</v>
      </c>
      <c r="U1701" s="1">
        <v>-15.699015847708797</v>
      </c>
      <c r="V1701" s="13">
        <v>2014</v>
      </c>
      <c r="W1701" s="13" t="s">
        <v>10</v>
      </c>
      <c r="X1701" s="13" t="s">
        <v>50</v>
      </c>
      <c r="Y1701" s="14">
        <f>VLOOKUP(B1701,'2. n_obs_id1'!$A:$B,2,FALSE)</f>
        <v>142</v>
      </c>
      <c r="Z1701" s="14">
        <f>IF(ISERROR(VLOOKUP(C1701,'2. n_obs_id1'!$A:$B,2,FALSE)),0,VLOOKUP(C1701,'2. n_obs_id1'!$A:$B,2,FALSE))</f>
        <v>158</v>
      </c>
    </row>
    <row r="1702" spans="1:26" x14ac:dyDescent="0.2">
      <c r="A1702">
        <v>1701</v>
      </c>
      <c r="B1702" t="s">
        <v>152</v>
      </c>
      <c r="C1702" t="s">
        <v>134</v>
      </c>
      <c r="D1702">
        <v>0</v>
      </c>
      <c r="E1702">
        <v>1</v>
      </c>
      <c r="F1702">
        <v>1</v>
      </c>
      <c r="G1702">
        <v>2</v>
      </c>
      <c r="H1702" s="7">
        <v>0</v>
      </c>
      <c r="I1702" s="7">
        <v>1</v>
      </c>
      <c r="J1702" t="s">
        <v>2</v>
      </c>
      <c r="K1702" t="s">
        <v>3</v>
      </c>
      <c r="L1702" t="s">
        <v>6</v>
      </c>
      <c r="M1702" t="s">
        <v>6</v>
      </c>
      <c r="N1702" s="1">
        <v>92.333333333333329</v>
      </c>
      <c r="O1702" s="1">
        <v>90.285714285714292</v>
      </c>
      <c r="P1702" s="1">
        <v>67.97793759742936</v>
      </c>
      <c r="Q1702" s="1">
        <v>32.557641192199412</v>
      </c>
      <c r="R1702" s="1">
        <v>33.698602058570671</v>
      </c>
      <c r="S1702" s="1">
        <v>27.13312842137822</v>
      </c>
      <c r="T1702" s="1">
        <v>34.279335538858689</v>
      </c>
      <c r="U1702" s="1">
        <v>5.4245127708211918</v>
      </c>
      <c r="V1702" s="13">
        <v>2014</v>
      </c>
      <c r="W1702" s="13" t="s">
        <v>10</v>
      </c>
      <c r="X1702" s="13" t="s">
        <v>50</v>
      </c>
      <c r="Y1702" s="14">
        <f>VLOOKUP(B1702,'2. n_obs_id1'!$A:$B,2,FALSE)</f>
        <v>87</v>
      </c>
      <c r="Z1702" s="14">
        <f>IF(ISERROR(VLOOKUP(C1702,'2. n_obs_id1'!$A:$B,2,FALSE)),0,VLOOKUP(C1702,'2. n_obs_id1'!$A:$B,2,FALSE))</f>
        <v>142</v>
      </c>
    </row>
    <row r="1703" spans="1:26" x14ac:dyDescent="0.2">
      <c r="A1703">
        <v>1702</v>
      </c>
      <c r="B1703" t="s">
        <v>152</v>
      </c>
      <c r="C1703" t="s">
        <v>134</v>
      </c>
      <c r="D1703">
        <v>0</v>
      </c>
      <c r="E1703">
        <v>1</v>
      </c>
      <c r="F1703">
        <v>2</v>
      </c>
      <c r="G1703">
        <v>1</v>
      </c>
      <c r="H1703" s="7">
        <v>0</v>
      </c>
      <c r="I1703" s="7">
        <v>1</v>
      </c>
      <c r="J1703" t="s">
        <v>2</v>
      </c>
      <c r="K1703" t="s">
        <v>3</v>
      </c>
      <c r="L1703" t="s">
        <v>6</v>
      </c>
      <c r="M1703" t="s">
        <v>6</v>
      </c>
      <c r="N1703" s="1">
        <v>92.333333333333329</v>
      </c>
      <c r="O1703" s="1">
        <v>90.285714285714292</v>
      </c>
      <c r="P1703" s="1">
        <v>67.97793759742936</v>
      </c>
      <c r="Q1703" s="1">
        <v>32.557641192199412</v>
      </c>
      <c r="R1703" s="1">
        <v>33.698602058570671</v>
      </c>
      <c r="S1703" s="1">
        <v>27.13312842137822</v>
      </c>
      <c r="T1703" s="1">
        <v>34.279335538858689</v>
      </c>
      <c r="U1703" s="1">
        <v>5.4245127708211918</v>
      </c>
      <c r="V1703" s="13">
        <v>2014</v>
      </c>
      <c r="W1703" s="13" t="s">
        <v>10</v>
      </c>
      <c r="X1703" s="13" t="s">
        <v>50</v>
      </c>
      <c r="Y1703" s="14">
        <f>VLOOKUP(B1703,'2. n_obs_id1'!$A:$B,2,FALSE)</f>
        <v>87</v>
      </c>
      <c r="Z1703" s="14">
        <f>IF(ISERROR(VLOOKUP(C1703,'2. n_obs_id1'!$A:$B,2,FALSE)),0,VLOOKUP(C1703,'2. n_obs_id1'!$A:$B,2,FALSE))</f>
        <v>142</v>
      </c>
    </row>
    <row r="1704" spans="1:26" x14ac:dyDescent="0.2">
      <c r="A1704">
        <v>1703</v>
      </c>
      <c r="B1704" t="s">
        <v>152</v>
      </c>
      <c r="C1704" t="s">
        <v>134</v>
      </c>
      <c r="D1704">
        <v>0</v>
      </c>
      <c r="E1704">
        <v>1</v>
      </c>
      <c r="F1704">
        <v>2</v>
      </c>
      <c r="G1704">
        <v>1</v>
      </c>
      <c r="H1704" s="7">
        <v>0</v>
      </c>
      <c r="I1704" s="7">
        <v>1</v>
      </c>
      <c r="J1704" t="s">
        <v>2</v>
      </c>
      <c r="K1704" t="s">
        <v>3</v>
      </c>
      <c r="L1704" t="s">
        <v>6</v>
      </c>
      <c r="M1704" t="s">
        <v>6</v>
      </c>
      <c r="N1704" s="1">
        <v>92.333333333333329</v>
      </c>
      <c r="O1704" s="1">
        <v>90.285714285714292</v>
      </c>
      <c r="P1704" s="1">
        <v>67.97793759742936</v>
      </c>
      <c r="Q1704" s="1">
        <v>32.557641192199412</v>
      </c>
      <c r="R1704" s="1">
        <v>33.698602058570671</v>
      </c>
      <c r="S1704" s="1">
        <v>27.13312842137822</v>
      </c>
      <c r="T1704" s="1">
        <v>34.279335538858689</v>
      </c>
      <c r="U1704" s="1">
        <v>5.4245127708211918</v>
      </c>
      <c r="V1704" s="13">
        <v>2014</v>
      </c>
      <c r="W1704" s="13" t="s">
        <v>10</v>
      </c>
      <c r="X1704" s="13" t="s">
        <v>50</v>
      </c>
      <c r="Y1704" s="14">
        <f>VLOOKUP(B1704,'2. n_obs_id1'!$A:$B,2,FALSE)</f>
        <v>87</v>
      </c>
      <c r="Z1704" s="14">
        <f>IF(ISERROR(VLOOKUP(C1704,'2. n_obs_id1'!$A:$B,2,FALSE)),0,VLOOKUP(C1704,'2. n_obs_id1'!$A:$B,2,FALSE))</f>
        <v>142</v>
      </c>
    </row>
    <row r="1705" spans="1:26" x14ac:dyDescent="0.2">
      <c r="A1705">
        <v>1704</v>
      </c>
      <c r="B1705" t="s">
        <v>154</v>
      </c>
      <c r="C1705" t="s">
        <v>134</v>
      </c>
      <c r="D1705">
        <v>0</v>
      </c>
      <c r="E1705">
        <v>1</v>
      </c>
      <c r="F1705">
        <v>1</v>
      </c>
      <c r="G1705">
        <v>2</v>
      </c>
      <c r="H1705" s="7" t="s">
        <v>5</v>
      </c>
      <c r="I1705" s="7" t="s">
        <v>5</v>
      </c>
      <c r="J1705" t="s">
        <v>2</v>
      </c>
      <c r="K1705" t="s">
        <v>3</v>
      </c>
      <c r="L1705" t="s">
        <v>4</v>
      </c>
      <c r="M1705" t="s">
        <v>6</v>
      </c>
      <c r="N1705" s="1">
        <v>60.166666666666664</v>
      </c>
      <c r="O1705" s="1">
        <v>90.285714285714292</v>
      </c>
      <c r="P1705" s="1">
        <v>22.803508501982758</v>
      </c>
      <c r="Q1705" s="1">
        <v>32.557641192199412</v>
      </c>
      <c r="R1705" s="1">
        <v>38.637286496795177</v>
      </c>
      <c r="S1705" s="1">
        <v>27.13312842137822</v>
      </c>
      <c r="T1705" s="1">
        <v>-15.833777994812419</v>
      </c>
      <c r="U1705" s="1">
        <v>5.4245127708211918</v>
      </c>
      <c r="V1705" s="13">
        <v>2014</v>
      </c>
      <c r="W1705" s="13" t="s">
        <v>10</v>
      </c>
      <c r="X1705" s="13" t="s">
        <v>50</v>
      </c>
      <c r="Y1705" s="14">
        <f>VLOOKUP(B1705,'2. n_obs_id1'!$A:$B,2,FALSE)</f>
        <v>158</v>
      </c>
      <c r="Z1705" s="14">
        <f>IF(ISERROR(VLOOKUP(C1705,'2. n_obs_id1'!$A:$B,2,FALSE)),0,VLOOKUP(C1705,'2. n_obs_id1'!$A:$B,2,FALSE))</f>
        <v>142</v>
      </c>
    </row>
    <row r="1706" spans="1:26" x14ac:dyDescent="0.2">
      <c r="A1706">
        <v>1705</v>
      </c>
      <c r="B1706" t="s">
        <v>154</v>
      </c>
      <c r="C1706" t="s">
        <v>133</v>
      </c>
      <c r="D1706">
        <v>0</v>
      </c>
      <c r="E1706">
        <v>1</v>
      </c>
      <c r="F1706">
        <v>2</v>
      </c>
      <c r="G1706">
        <v>1</v>
      </c>
      <c r="H1706" s="7" t="s">
        <v>5</v>
      </c>
      <c r="I1706" s="7" t="s">
        <v>5</v>
      </c>
      <c r="J1706" t="s">
        <v>2</v>
      </c>
      <c r="K1706" t="s">
        <v>2</v>
      </c>
      <c r="L1706" t="s">
        <v>4</v>
      </c>
      <c r="M1706" t="s">
        <v>6</v>
      </c>
      <c r="N1706" s="1">
        <v>60.166666666666664</v>
      </c>
      <c r="O1706" s="1">
        <v>87.272727272727266</v>
      </c>
      <c r="P1706" s="1">
        <v>22.803508501982758</v>
      </c>
      <c r="Q1706" s="1">
        <v>70.228199464317754</v>
      </c>
      <c r="R1706" s="1">
        <v>38.637286496795177</v>
      </c>
      <c r="S1706" s="1">
        <v>47.127807489230563</v>
      </c>
      <c r="T1706" s="1">
        <v>-15.833777994812419</v>
      </c>
      <c r="U1706" s="1">
        <v>23.100391975087192</v>
      </c>
      <c r="V1706" s="13">
        <v>2014</v>
      </c>
      <c r="W1706" s="13" t="s">
        <v>10</v>
      </c>
      <c r="X1706" s="13" t="s">
        <v>50</v>
      </c>
      <c r="Y1706" s="14">
        <f>VLOOKUP(B1706,'2. n_obs_id1'!$A:$B,2,FALSE)</f>
        <v>158</v>
      </c>
      <c r="Z1706" s="14">
        <f>IF(ISERROR(VLOOKUP(C1706,'2. n_obs_id1'!$A:$B,2,FALSE)),0,VLOOKUP(C1706,'2. n_obs_id1'!$A:$B,2,FALSE))</f>
        <v>84</v>
      </c>
    </row>
    <row r="1707" spans="1:26" x14ac:dyDescent="0.2">
      <c r="A1707">
        <v>1706</v>
      </c>
      <c r="B1707" t="s">
        <v>133</v>
      </c>
      <c r="C1707" t="s">
        <v>134</v>
      </c>
      <c r="D1707">
        <v>0</v>
      </c>
      <c r="E1707">
        <v>1</v>
      </c>
      <c r="F1707">
        <v>1</v>
      </c>
      <c r="G1707">
        <v>2</v>
      </c>
      <c r="H1707" s="7" t="s">
        <v>5</v>
      </c>
      <c r="I1707" s="7" t="s">
        <v>5</v>
      </c>
      <c r="J1707" t="s">
        <v>2</v>
      </c>
      <c r="K1707" t="s">
        <v>3</v>
      </c>
      <c r="L1707" t="s">
        <v>6</v>
      </c>
      <c r="M1707" t="s">
        <v>6</v>
      </c>
      <c r="N1707" s="1">
        <v>87.272727272727266</v>
      </c>
      <c r="O1707" s="1">
        <v>90.285714285714292</v>
      </c>
      <c r="P1707" s="1">
        <v>70.228199464317754</v>
      </c>
      <c r="Q1707" s="1">
        <v>32.557641192199412</v>
      </c>
      <c r="R1707" s="1">
        <v>48.399477429557052</v>
      </c>
      <c r="S1707" s="1">
        <v>27.13312842137822</v>
      </c>
      <c r="T1707" s="1">
        <v>21.828722034760702</v>
      </c>
      <c r="U1707" s="1">
        <v>5.4245127708211918</v>
      </c>
      <c r="V1707" s="13">
        <v>2014</v>
      </c>
      <c r="W1707" s="13" t="s">
        <v>10</v>
      </c>
      <c r="X1707" s="13" t="s">
        <v>50</v>
      </c>
      <c r="Y1707" s="14">
        <f>VLOOKUP(B1707,'2. n_obs_id1'!$A:$B,2,FALSE)</f>
        <v>84</v>
      </c>
      <c r="Z1707" s="14">
        <f>IF(ISERROR(VLOOKUP(C1707,'2. n_obs_id1'!$A:$B,2,FALSE)),0,VLOOKUP(C1707,'2. n_obs_id1'!$A:$B,2,FALSE))</f>
        <v>142</v>
      </c>
    </row>
    <row r="1708" spans="1:26" x14ac:dyDescent="0.2">
      <c r="A1708">
        <v>1707</v>
      </c>
      <c r="B1708" t="s">
        <v>133</v>
      </c>
      <c r="C1708" t="s">
        <v>134</v>
      </c>
      <c r="D1708">
        <v>0</v>
      </c>
      <c r="E1708">
        <v>1</v>
      </c>
      <c r="F1708">
        <v>2</v>
      </c>
      <c r="G1708">
        <v>1</v>
      </c>
      <c r="H1708" s="7">
        <v>0</v>
      </c>
      <c r="I1708" s="7">
        <v>1</v>
      </c>
      <c r="J1708" t="s">
        <v>2</v>
      </c>
      <c r="K1708" t="s">
        <v>3</v>
      </c>
      <c r="L1708" t="s">
        <v>6</v>
      </c>
      <c r="M1708" t="s">
        <v>6</v>
      </c>
      <c r="N1708" s="1">
        <v>87.272727272727266</v>
      </c>
      <c r="O1708" s="1">
        <v>90.285714285714292</v>
      </c>
      <c r="P1708" s="1">
        <v>70.228199464317754</v>
      </c>
      <c r="Q1708" s="1">
        <v>32.557641192199412</v>
      </c>
      <c r="R1708" s="1">
        <v>48.399477429557052</v>
      </c>
      <c r="S1708" s="1">
        <v>27.13312842137822</v>
      </c>
      <c r="T1708" s="1">
        <v>21.828722034760702</v>
      </c>
      <c r="U1708" s="1">
        <v>5.4245127708211918</v>
      </c>
      <c r="V1708" s="13">
        <v>2014</v>
      </c>
      <c r="W1708" s="13" t="s">
        <v>10</v>
      </c>
      <c r="X1708" s="13" t="s">
        <v>50</v>
      </c>
      <c r="Y1708" s="14">
        <f>VLOOKUP(B1708,'2. n_obs_id1'!$A:$B,2,FALSE)</f>
        <v>84</v>
      </c>
      <c r="Z1708" s="14">
        <f>IF(ISERROR(VLOOKUP(C1708,'2. n_obs_id1'!$A:$B,2,FALSE)),0,VLOOKUP(C1708,'2. n_obs_id1'!$A:$B,2,FALSE))</f>
        <v>142</v>
      </c>
    </row>
    <row r="1709" spans="1:26" x14ac:dyDescent="0.2">
      <c r="A1709">
        <v>1708</v>
      </c>
      <c r="B1709" t="s">
        <v>134</v>
      </c>
      <c r="C1709" t="s">
        <v>133</v>
      </c>
      <c r="D1709">
        <v>1</v>
      </c>
      <c r="E1709">
        <v>0</v>
      </c>
      <c r="F1709">
        <v>1</v>
      </c>
      <c r="G1709">
        <v>2</v>
      </c>
      <c r="H1709" s="7">
        <v>1</v>
      </c>
      <c r="I1709" s="7">
        <v>0</v>
      </c>
      <c r="J1709" t="s">
        <v>3</v>
      </c>
      <c r="K1709" t="s">
        <v>2</v>
      </c>
      <c r="L1709" t="s">
        <v>6</v>
      </c>
      <c r="M1709" t="s">
        <v>6</v>
      </c>
      <c r="N1709" s="1">
        <v>90.285714285714292</v>
      </c>
      <c r="O1709" s="1">
        <v>87.272727272727266</v>
      </c>
      <c r="P1709" s="1">
        <v>32.557641192199412</v>
      </c>
      <c r="Q1709" s="1">
        <v>70.228199464317754</v>
      </c>
      <c r="R1709" s="1">
        <v>27.537942075366431</v>
      </c>
      <c r="S1709" s="1">
        <v>47.127807489230563</v>
      </c>
      <c r="T1709" s="1">
        <v>5.0196991168329816</v>
      </c>
      <c r="U1709" s="1">
        <v>23.100391975087192</v>
      </c>
      <c r="V1709" s="13">
        <v>2014</v>
      </c>
      <c r="W1709" s="13" t="s">
        <v>10</v>
      </c>
      <c r="X1709" s="13" t="s">
        <v>50</v>
      </c>
      <c r="Y1709" s="14">
        <f>VLOOKUP(B1709,'2. n_obs_id1'!$A:$B,2,FALSE)</f>
        <v>142</v>
      </c>
      <c r="Z1709" s="14">
        <f>IF(ISERROR(VLOOKUP(C1709,'2. n_obs_id1'!$A:$B,2,FALSE)),0,VLOOKUP(C1709,'2. n_obs_id1'!$A:$B,2,FALSE))</f>
        <v>84</v>
      </c>
    </row>
    <row r="1710" spans="1:26" x14ac:dyDescent="0.2">
      <c r="A1710">
        <v>1709</v>
      </c>
      <c r="B1710" t="s">
        <v>154</v>
      </c>
      <c r="C1710" t="s">
        <v>133</v>
      </c>
      <c r="D1710">
        <v>1</v>
      </c>
      <c r="E1710">
        <v>0</v>
      </c>
      <c r="F1710">
        <v>2</v>
      </c>
      <c r="G1710">
        <v>1</v>
      </c>
      <c r="H1710" s="7" t="s">
        <v>5</v>
      </c>
      <c r="I1710" s="7" t="s">
        <v>5</v>
      </c>
      <c r="J1710" t="s">
        <v>2</v>
      </c>
      <c r="K1710" t="s">
        <v>2</v>
      </c>
      <c r="L1710" t="s">
        <v>4</v>
      </c>
      <c r="M1710" t="s">
        <v>6</v>
      </c>
      <c r="N1710" s="1">
        <v>60.166666666666664</v>
      </c>
      <c r="O1710" s="1">
        <v>87.272727272727266</v>
      </c>
      <c r="P1710" s="1">
        <v>22.803508501982758</v>
      </c>
      <c r="Q1710" s="1">
        <v>70.228199464317754</v>
      </c>
      <c r="R1710" s="1">
        <v>38.637286496795177</v>
      </c>
      <c r="S1710" s="1">
        <v>47.127807489230563</v>
      </c>
      <c r="T1710" s="1">
        <v>-15.833777994812419</v>
      </c>
      <c r="U1710" s="1">
        <v>23.100391975087192</v>
      </c>
      <c r="V1710" s="13">
        <v>2014</v>
      </c>
      <c r="W1710" s="13" t="s">
        <v>10</v>
      </c>
      <c r="X1710" s="13" t="s">
        <v>50</v>
      </c>
      <c r="Y1710" s="14">
        <f>VLOOKUP(B1710,'2. n_obs_id1'!$A:$B,2,FALSE)</f>
        <v>158</v>
      </c>
      <c r="Z1710" s="14">
        <f>IF(ISERROR(VLOOKUP(C1710,'2. n_obs_id1'!$A:$B,2,FALSE)),0,VLOOKUP(C1710,'2. n_obs_id1'!$A:$B,2,FALSE))</f>
        <v>84</v>
      </c>
    </row>
    <row r="1711" spans="1:26" x14ac:dyDescent="0.2">
      <c r="A1711">
        <v>1710</v>
      </c>
      <c r="B1711" t="s">
        <v>134</v>
      </c>
      <c r="C1711" t="s">
        <v>154</v>
      </c>
      <c r="D1711">
        <v>1</v>
      </c>
      <c r="E1711">
        <v>0</v>
      </c>
      <c r="F1711">
        <v>2</v>
      </c>
      <c r="G1711">
        <v>1</v>
      </c>
      <c r="H1711" s="7">
        <v>1</v>
      </c>
      <c r="I1711" s="7">
        <v>0</v>
      </c>
      <c r="J1711" t="s">
        <v>3</v>
      </c>
      <c r="K1711" t="s">
        <v>2</v>
      </c>
      <c r="L1711" t="s">
        <v>6</v>
      </c>
      <c r="M1711" t="s">
        <v>4</v>
      </c>
      <c r="N1711" s="1">
        <v>90.285714285714292</v>
      </c>
      <c r="O1711" s="1">
        <v>60.166666666666664</v>
      </c>
      <c r="P1711" s="1">
        <v>32.557641192199412</v>
      </c>
      <c r="Q1711" s="1">
        <v>22.803508501982758</v>
      </c>
      <c r="R1711" s="1">
        <v>27.537942075366431</v>
      </c>
      <c r="S1711" s="1">
        <v>38.502524349691555</v>
      </c>
      <c r="T1711" s="1">
        <v>5.0196991168329816</v>
      </c>
      <c r="U1711" s="1">
        <v>-15.699015847708797</v>
      </c>
      <c r="V1711" s="13">
        <v>2014</v>
      </c>
      <c r="W1711" s="13" t="s">
        <v>10</v>
      </c>
      <c r="X1711" s="13" t="s">
        <v>50</v>
      </c>
      <c r="Y1711" s="14">
        <f>VLOOKUP(B1711,'2. n_obs_id1'!$A:$B,2,FALSE)</f>
        <v>142</v>
      </c>
      <c r="Z1711" s="14">
        <f>IF(ISERROR(VLOOKUP(C1711,'2. n_obs_id1'!$A:$B,2,FALSE)),0,VLOOKUP(C1711,'2. n_obs_id1'!$A:$B,2,FALSE))</f>
        <v>158</v>
      </c>
    </row>
    <row r="1712" spans="1:26" x14ac:dyDescent="0.2">
      <c r="A1712">
        <v>1711</v>
      </c>
      <c r="B1712" t="s">
        <v>133</v>
      </c>
      <c r="C1712" t="s">
        <v>134</v>
      </c>
      <c r="D1712">
        <v>0</v>
      </c>
      <c r="E1712">
        <v>1</v>
      </c>
      <c r="F1712">
        <v>1</v>
      </c>
      <c r="G1712">
        <v>2</v>
      </c>
      <c r="H1712" s="7" t="s">
        <v>5</v>
      </c>
      <c r="I1712" s="7" t="s">
        <v>5</v>
      </c>
      <c r="J1712" t="s">
        <v>2</v>
      </c>
      <c r="K1712" t="s">
        <v>3</v>
      </c>
      <c r="L1712" t="s">
        <v>6</v>
      </c>
      <c r="M1712" t="s">
        <v>6</v>
      </c>
      <c r="N1712" s="1">
        <v>87.272727272727266</v>
      </c>
      <c r="O1712" s="1">
        <v>90.285714285714292</v>
      </c>
      <c r="P1712" s="1">
        <v>70.228199464317754</v>
      </c>
      <c r="Q1712" s="1">
        <v>32.557641192199412</v>
      </c>
      <c r="R1712" s="1">
        <v>48.399477429557052</v>
      </c>
      <c r="S1712" s="1">
        <v>27.13312842137822</v>
      </c>
      <c r="T1712" s="1">
        <v>21.828722034760702</v>
      </c>
      <c r="U1712" s="1">
        <v>5.4245127708211918</v>
      </c>
      <c r="V1712" s="13">
        <v>2014</v>
      </c>
      <c r="W1712" s="13" t="s">
        <v>10</v>
      </c>
      <c r="X1712" s="13" t="s">
        <v>50</v>
      </c>
      <c r="Y1712" s="14">
        <f>VLOOKUP(B1712,'2. n_obs_id1'!$A:$B,2,FALSE)</f>
        <v>84</v>
      </c>
      <c r="Z1712" s="14">
        <f>IF(ISERROR(VLOOKUP(C1712,'2. n_obs_id1'!$A:$B,2,FALSE)),0,VLOOKUP(C1712,'2. n_obs_id1'!$A:$B,2,FALSE))</f>
        <v>142</v>
      </c>
    </row>
    <row r="1713" spans="1:26" x14ac:dyDescent="0.2">
      <c r="A1713">
        <v>1712</v>
      </c>
      <c r="B1713" t="s">
        <v>133</v>
      </c>
      <c r="C1713" t="s">
        <v>134</v>
      </c>
      <c r="D1713">
        <v>0</v>
      </c>
      <c r="E1713">
        <v>1</v>
      </c>
      <c r="F1713">
        <v>2</v>
      </c>
      <c r="G1713">
        <v>1</v>
      </c>
      <c r="H1713" s="7">
        <v>0</v>
      </c>
      <c r="I1713" s="7">
        <v>1</v>
      </c>
      <c r="J1713" t="s">
        <v>2</v>
      </c>
      <c r="K1713" t="s">
        <v>3</v>
      </c>
      <c r="L1713" t="s">
        <v>6</v>
      </c>
      <c r="M1713" t="s">
        <v>6</v>
      </c>
      <c r="N1713" s="1">
        <v>87.272727272727266</v>
      </c>
      <c r="O1713" s="1">
        <v>90.285714285714292</v>
      </c>
      <c r="P1713" s="1">
        <v>70.228199464317754</v>
      </c>
      <c r="Q1713" s="1">
        <v>32.557641192199412</v>
      </c>
      <c r="R1713" s="1">
        <v>48.399477429557052</v>
      </c>
      <c r="S1713" s="1">
        <v>27.13312842137822</v>
      </c>
      <c r="T1713" s="1">
        <v>21.828722034760702</v>
      </c>
      <c r="U1713" s="1">
        <v>5.4245127708211918</v>
      </c>
      <c r="V1713" s="13">
        <v>2014</v>
      </c>
      <c r="W1713" s="13" t="s">
        <v>10</v>
      </c>
      <c r="X1713" s="13" t="s">
        <v>50</v>
      </c>
      <c r="Y1713" s="14">
        <f>VLOOKUP(B1713,'2. n_obs_id1'!$A:$B,2,FALSE)</f>
        <v>84</v>
      </c>
      <c r="Z1713" s="14">
        <f>IF(ISERROR(VLOOKUP(C1713,'2. n_obs_id1'!$A:$B,2,FALSE)),0,VLOOKUP(C1713,'2. n_obs_id1'!$A:$B,2,FALSE))</f>
        <v>142</v>
      </c>
    </row>
    <row r="1714" spans="1:26" x14ac:dyDescent="0.2">
      <c r="A1714">
        <v>1713</v>
      </c>
      <c r="B1714" t="s">
        <v>133</v>
      </c>
      <c r="C1714" t="s">
        <v>134</v>
      </c>
      <c r="D1714">
        <v>0</v>
      </c>
      <c r="E1714">
        <v>1</v>
      </c>
      <c r="F1714">
        <v>2</v>
      </c>
      <c r="G1714">
        <v>1</v>
      </c>
      <c r="H1714" s="7">
        <v>0</v>
      </c>
      <c r="I1714" s="7">
        <v>1</v>
      </c>
      <c r="J1714" t="s">
        <v>2</v>
      </c>
      <c r="K1714" t="s">
        <v>3</v>
      </c>
      <c r="L1714" t="s">
        <v>6</v>
      </c>
      <c r="M1714" t="s">
        <v>6</v>
      </c>
      <c r="N1714" s="1">
        <v>87.272727272727266</v>
      </c>
      <c r="O1714" s="1">
        <v>90.285714285714292</v>
      </c>
      <c r="P1714" s="1">
        <v>70.228199464317754</v>
      </c>
      <c r="Q1714" s="1">
        <v>32.557641192199412</v>
      </c>
      <c r="R1714" s="1">
        <v>48.399477429557052</v>
      </c>
      <c r="S1714" s="1">
        <v>27.13312842137822</v>
      </c>
      <c r="T1714" s="1">
        <v>21.828722034760702</v>
      </c>
      <c r="U1714" s="1">
        <v>5.4245127708211918</v>
      </c>
      <c r="V1714" s="13">
        <v>2014</v>
      </c>
      <c r="W1714" s="13" t="s">
        <v>10</v>
      </c>
      <c r="X1714" s="13" t="s">
        <v>50</v>
      </c>
      <c r="Y1714" s="14">
        <f>VLOOKUP(B1714,'2. n_obs_id1'!$A:$B,2,FALSE)</f>
        <v>84</v>
      </c>
      <c r="Z1714" s="14">
        <f>IF(ISERROR(VLOOKUP(C1714,'2. n_obs_id1'!$A:$B,2,FALSE)),0,VLOOKUP(C1714,'2. n_obs_id1'!$A:$B,2,FALSE))</f>
        <v>142</v>
      </c>
    </row>
    <row r="1715" spans="1:26" x14ac:dyDescent="0.2">
      <c r="A1715">
        <v>1714</v>
      </c>
      <c r="B1715" t="s">
        <v>134</v>
      </c>
      <c r="C1715" t="s">
        <v>133</v>
      </c>
      <c r="D1715">
        <v>1</v>
      </c>
      <c r="E1715">
        <v>0</v>
      </c>
      <c r="F1715">
        <v>1</v>
      </c>
      <c r="G1715">
        <v>2</v>
      </c>
      <c r="H1715" s="7">
        <v>1</v>
      </c>
      <c r="I1715" s="7">
        <v>0</v>
      </c>
      <c r="J1715" t="s">
        <v>3</v>
      </c>
      <c r="K1715" t="s">
        <v>2</v>
      </c>
      <c r="L1715" t="s">
        <v>6</v>
      </c>
      <c r="M1715" t="s">
        <v>6</v>
      </c>
      <c r="N1715" s="1">
        <v>90.285714285714292</v>
      </c>
      <c r="O1715" s="1">
        <v>87.272727272727266</v>
      </c>
      <c r="P1715" s="1">
        <v>32.557641192199412</v>
      </c>
      <c r="Q1715" s="1">
        <v>70.228199464317754</v>
      </c>
      <c r="R1715" s="1">
        <v>27.537942075366431</v>
      </c>
      <c r="S1715" s="1">
        <v>47.127807489230563</v>
      </c>
      <c r="T1715" s="1">
        <v>5.0196991168329816</v>
      </c>
      <c r="U1715" s="1">
        <v>23.100391975087192</v>
      </c>
      <c r="V1715" s="13">
        <v>2014</v>
      </c>
      <c r="W1715" s="13" t="s">
        <v>10</v>
      </c>
      <c r="X1715" s="13" t="s">
        <v>50</v>
      </c>
      <c r="Y1715" s="14">
        <f>VLOOKUP(B1715,'2. n_obs_id1'!$A:$B,2,FALSE)</f>
        <v>142</v>
      </c>
      <c r="Z1715" s="14">
        <f>IF(ISERROR(VLOOKUP(C1715,'2. n_obs_id1'!$A:$B,2,FALSE)),0,VLOOKUP(C1715,'2. n_obs_id1'!$A:$B,2,FALSE))</f>
        <v>84</v>
      </c>
    </row>
    <row r="1716" spans="1:26" x14ac:dyDescent="0.2">
      <c r="A1716">
        <v>1715</v>
      </c>
      <c r="B1716" t="s">
        <v>134</v>
      </c>
      <c r="C1716" t="s">
        <v>133</v>
      </c>
      <c r="D1716">
        <v>1</v>
      </c>
      <c r="E1716">
        <v>0</v>
      </c>
      <c r="F1716">
        <v>1</v>
      </c>
      <c r="G1716">
        <v>2</v>
      </c>
      <c r="H1716" s="7">
        <v>1</v>
      </c>
      <c r="I1716" s="7">
        <v>0</v>
      </c>
      <c r="J1716" t="s">
        <v>3</v>
      </c>
      <c r="K1716" t="s">
        <v>2</v>
      </c>
      <c r="L1716" t="s">
        <v>6</v>
      </c>
      <c r="M1716" t="s">
        <v>6</v>
      </c>
      <c r="N1716" s="1">
        <v>90.285714285714292</v>
      </c>
      <c r="O1716" s="1">
        <v>87.272727272727266</v>
      </c>
      <c r="P1716" s="1">
        <v>32.557641192199412</v>
      </c>
      <c r="Q1716" s="1">
        <v>70.228199464317754</v>
      </c>
      <c r="R1716" s="1">
        <v>27.537942075366431</v>
      </c>
      <c r="S1716" s="1">
        <v>47.127807489230563</v>
      </c>
      <c r="T1716" s="1">
        <v>5.0196991168329816</v>
      </c>
      <c r="U1716" s="1">
        <v>23.100391975087192</v>
      </c>
      <c r="V1716" s="13">
        <v>2014</v>
      </c>
      <c r="W1716" s="13" t="s">
        <v>10</v>
      </c>
      <c r="X1716" s="13" t="s">
        <v>50</v>
      </c>
      <c r="Y1716" s="14">
        <f>VLOOKUP(B1716,'2. n_obs_id1'!$A:$B,2,FALSE)</f>
        <v>142</v>
      </c>
      <c r="Z1716" s="14">
        <f>IF(ISERROR(VLOOKUP(C1716,'2. n_obs_id1'!$A:$B,2,FALSE)),0,VLOOKUP(C1716,'2. n_obs_id1'!$A:$B,2,FALSE))</f>
        <v>84</v>
      </c>
    </row>
    <row r="1717" spans="1:26" x14ac:dyDescent="0.2">
      <c r="A1717">
        <v>1716</v>
      </c>
      <c r="B1717" t="s">
        <v>151</v>
      </c>
      <c r="C1717" t="s">
        <v>133</v>
      </c>
      <c r="D1717">
        <v>1</v>
      </c>
      <c r="E1717">
        <v>0</v>
      </c>
      <c r="F1717">
        <v>2</v>
      </c>
      <c r="G1717">
        <v>1</v>
      </c>
      <c r="H1717" s="7">
        <v>1</v>
      </c>
      <c r="I1717" s="7">
        <v>0</v>
      </c>
      <c r="J1717" t="s">
        <v>3</v>
      </c>
      <c r="K1717" t="s">
        <v>2</v>
      </c>
      <c r="L1717" t="s">
        <v>4</v>
      </c>
      <c r="M1717" t="s">
        <v>6</v>
      </c>
      <c r="N1717" s="1">
        <v>75.785714285714292</v>
      </c>
      <c r="O1717" s="1">
        <v>87.272727272727266</v>
      </c>
      <c r="P1717" s="1">
        <v>26.92582403567252</v>
      </c>
      <c r="Q1717" s="1">
        <v>70.228199464317754</v>
      </c>
      <c r="R1717" s="1">
        <v>53.670982228208608</v>
      </c>
      <c r="S1717" s="1">
        <v>47.127807489230563</v>
      </c>
      <c r="T1717" s="1">
        <v>-26.745158192536088</v>
      </c>
      <c r="U1717" s="1">
        <v>23.100391975087192</v>
      </c>
      <c r="V1717" s="13">
        <v>2014</v>
      </c>
      <c r="W1717" s="13" t="s">
        <v>10</v>
      </c>
      <c r="X1717" s="13" t="s">
        <v>50</v>
      </c>
      <c r="Y1717" s="14">
        <f>VLOOKUP(B1717,'2. n_obs_id1'!$A:$B,2,FALSE)</f>
        <v>128</v>
      </c>
      <c r="Z1717" s="14">
        <f>IF(ISERROR(VLOOKUP(C1717,'2. n_obs_id1'!$A:$B,2,FALSE)),0,VLOOKUP(C1717,'2. n_obs_id1'!$A:$B,2,FALSE))</f>
        <v>84</v>
      </c>
    </row>
    <row r="1718" spans="1:26" x14ac:dyDescent="0.2">
      <c r="A1718">
        <v>1717</v>
      </c>
      <c r="B1718" t="s">
        <v>133</v>
      </c>
      <c r="C1718" t="s">
        <v>151</v>
      </c>
      <c r="D1718">
        <v>0</v>
      </c>
      <c r="E1718">
        <v>1</v>
      </c>
      <c r="F1718">
        <v>2</v>
      </c>
      <c r="G1718">
        <v>1</v>
      </c>
      <c r="H1718" s="7">
        <v>0</v>
      </c>
      <c r="I1718" s="7">
        <v>1</v>
      </c>
      <c r="J1718" t="s">
        <v>2</v>
      </c>
      <c r="K1718" t="s">
        <v>3</v>
      </c>
      <c r="L1718" t="s">
        <v>6</v>
      </c>
      <c r="M1718" t="s">
        <v>4</v>
      </c>
      <c r="N1718" s="1">
        <v>87.272727272727266</v>
      </c>
      <c r="O1718" s="1">
        <v>75.785714285714292</v>
      </c>
      <c r="P1718" s="1">
        <v>70.228199464317754</v>
      </c>
      <c r="Q1718" s="1">
        <v>26.92582403567252</v>
      </c>
      <c r="R1718" s="1">
        <v>48.399477429557052</v>
      </c>
      <c r="S1718" s="1">
        <v>52.284737795292884</v>
      </c>
      <c r="T1718" s="1">
        <v>21.828722034760702</v>
      </c>
      <c r="U1718" s="1">
        <v>-25.358913759620364</v>
      </c>
      <c r="V1718" s="13">
        <v>2014</v>
      </c>
      <c r="W1718" s="13" t="s">
        <v>10</v>
      </c>
      <c r="X1718" s="13" t="s">
        <v>50</v>
      </c>
      <c r="Y1718" s="14">
        <f>VLOOKUP(B1718,'2. n_obs_id1'!$A:$B,2,FALSE)</f>
        <v>84</v>
      </c>
      <c r="Z1718" s="14">
        <f>IF(ISERROR(VLOOKUP(C1718,'2. n_obs_id1'!$A:$B,2,FALSE)),0,VLOOKUP(C1718,'2. n_obs_id1'!$A:$B,2,FALSE))</f>
        <v>128</v>
      </c>
    </row>
    <row r="1719" spans="1:26" x14ac:dyDescent="0.2">
      <c r="A1719">
        <v>1718</v>
      </c>
      <c r="B1719" t="s">
        <v>151</v>
      </c>
      <c r="C1719" t="s">
        <v>134</v>
      </c>
      <c r="D1719">
        <v>0</v>
      </c>
      <c r="E1719">
        <v>1</v>
      </c>
      <c r="F1719">
        <v>1</v>
      </c>
      <c r="G1719">
        <v>2</v>
      </c>
      <c r="H1719" s="7">
        <v>0</v>
      </c>
      <c r="I1719" s="7">
        <v>1</v>
      </c>
      <c r="J1719" t="s">
        <v>3</v>
      </c>
      <c r="K1719" t="s">
        <v>3</v>
      </c>
      <c r="L1719" t="s">
        <v>4</v>
      </c>
      <c r="M1719" t="s">
        <v>6</v>
      </c>
      <c r="N1719" s="1">
        <v>75.785714285714292</v>
      </c>
      <c r="O1719" s="1">
        <v>90.285714285714292</v>
      </c>
      <c r="P1719" s="1">
        <v>26.92582403567252</v>
      </c>
      <c r="Q1719" s="1">
        <v>32.557641192199412</v>
      </c>
      <c r="R1719" s="1">
        <v>53.670982228208608</v>
      </c>
      <c r="S1719" s="1">
        <v>27.13312842137822</v>
      </c>
      <c r="T1719" s="1">
        <v>-26.745158192536088</v>
      </c>
      <c r="U1719" s="1">
        <v>5.4245127708211918</v>
      </c>
      <c r="V1719" s="13">
        <v>2014</v>
      </c>
      <c r="W1719" s="13" t="s">
        <v>10</v>
      </c>
      <c r="X1719" s="13" t="s">
        <v>50</v>
      </c>
      <c r="Y1719" s="14">
        <f>VLOOKUP(B1719,'2. n_obs_id1'!$A:$B,2,FALSE)</f>
        <v>128</v>
      </c>
      <c r="Z1719" s="14">
        <f>IF(ISERROR(VLOOKUP(C1719,'2. n_obs_id1'!$A:$B,2,FALSE)),0,VLOOKUP(C1719,'2. n_obs_id1'!$A:$B,2,FALSE))</f>
        <v>142</v>
      </c>
    </row>
    <row r="1720" spans="1:26" x14ac:dyDescent="0.2">
      <c r="A1720">
        <v>1719</v>
      </c>
      <c r="B1720" t="s">
        <v>134</v>
      </c>
      <c r="C1720" t="s">
        <v>154</v>
      </c>
      <c r="D1720">
        <v>1</v>
      </c>
      <c r="E1720">
        <v>0</v>
      </c>
      <c r="F1720">
        <v>1</v>
      </c>
      <c r="G1720">
        <v>2</v>
      </c>
      <c r="H1720" s="7">
        <v>1</v>
      </c>
      <c r="I1720" s="7">
        <v>0</v>
      </c>
      <c r="J1720" t="s">
        <v>3</v>
      </c>
      <c r="K1720" t="s">
        <v>2</v>
      </c>
      <c r="L1720" t="s">
        <v>6</v>
      </c>
      <c r="M1720" t="s">
        <v>4</v>
      </c>
      <c r="N1720" s="1">
        <v>90.285714285714292</v>
      </c>
      <c r="O1720" s="1">
        <v>60.166666666666664</v>
      </c>
      <c r="P1720" s="1">
        <v>32.557641192199412</v>
      </c>
      <c r="Q1720" s="1">
        <v>22.803508501982758</v>
      </c>
      <c r="R1720" s="1">
        <v>27.537942075366431</v>
      </c>
      <c r="S1720" s="1">
        <v>38.502524349691555</v>
      </c>
      <c r="T1720" s="1">
        <v>5.0196991168329816</v>
      </c>
      <c r="U1720" s="1">
        <v>-15.699015847708797</v>
      </c>
      <c r="V1720" s="13">
        <v>2014</v>
      </c>
      <c r="W1720" s="13" t="s">
        <v>10</v>
      </c>
      <c r="X1720" s="13" t="s">
        <v>50</v>
      </c>
      <c r="Y1720" s="14">
        <f>VLOOKUP(B1720,'2. n_obs_id1'!$A:$B,2,FALSE)</f>
        <v>142</v>
      </c>
      <c r="Z1720" s="14">
        <f>IF(ISERROR(VLOOKUP(C1720,'2. n_obs_id1'!$A:$B,2,FALSE)),0,VLOOKUP(C1720,'2. n_obs_id1'!$A:$B,2,FALSE))</f>
        <v>158</v>
      </c>
    </row>
    <row r="1721" spans="1:26" x14ac:dyDescent="0.2">
      <c r="A1721">
        <v>1720</v>
      </c>
      <c r="B1721" t="s">
        <v>134</v>
      </c>
      <c r="C1721" t="s">
        <v>154</v>
      </c>
      <c r="D1721">
        <v>1</v>
      </c>
      <c r="E1721">
        <v>0</v>
      </c>
      <c r="F1721">
        <v>1</v>
      </c>
      <c r="G1721">
        <v>2</v>
      </c>
      <c r="H1721" s="7">
        <v>1</v>
      </c>
      <c r="I1721" s="7">
        <v>0</v>
      </c>
      <c r="J1721" t="s">
        <v>3</v>
      </c>
      <c r="K1721" t="s">
        <v>2</v>
      </c>
      <c r="L1721" t="s">
        <v>6</v>
      </c>
      <c r="M1721" t="s">
        <v>4</v>
      </c>
      <c r="N1721" s="1">
        <v>90.285714285714292</v>
      </c>
      <c r="O1721" s="1">
        <v>60.166666666666664</v>
      </c>
      <c r="P1721" s="1">
        <v>32.557641192199412</v>
      </c>
      <c r="Q1721" s="1">
        <v>22.803508501982758</v>
      </c>
      <c r="R1721" s="1">
        <v>27.537942075366431</v>
      </c>
      <c r="S1721" s="1">
        <v>38.502524349691555</v>
      </c>
      <c r="T1721" s="1">
        <v>5.0196991168329816</v>
      </c>
      <c r="U1721" s="1">
        <v>-15.699015847708797</v>
      </c>
      <c r="V1721" s="13">
        <v>2014</v>
      </c>
      <c r="W1721" s="13" t="s">
        <v>10</v>
      </c>
      <c r="X1721" s="13" t="s">
        <v>50</v>
      </c>
      <c r="Y1721" s="14">
        <f>VLOOKUP(B1721,'2. n_obs_id1'!$A:$B,2,FALSE)</f>
        <v>142</v>
      </c>
      <c r="Z1721" s="14">
        <f>IF(ISERROR(VLOOKUP(C1721,'2. n_obs_id1'!$A:$B,2,FALSE)),0,VLOOKUP(C1721,'2. n_obs_id1'!$A:$B,2,FALSE))</f>
        <v>158</v>
      </c>
    </row>
    <row r="1722" spans="1:26" x14ac:dyDescent="0.2">
      <c r="A1722">
        <v>1721</v>
      </c>
      <c r="B1722" t="s">
        <v>133</v>
      </c>
      <c r="C1722" t="s">
        <v>154</v>
      </c>
      <c r="D1722">
        <v>1</v>
      </c>
      <c r="E1722">
        <v>0</v>
      </c>
      <c r="F1722">
        <v>2</v>
      </c>
      <c r="G1722">
        <v>1</v>
      </c>
      <c r="H1722" s="7" t="s">
        <v>5</v>
      </c>
      <c r="I1722" s="7" t="s">
        <v>5</v>
      </c>
      <c r="J1722" t="s">
        <v>2</v>
      </c>
      <c r="K1722" t="s">
        <v>2</v>
      </c>
      <c r="L1722" t="s">
        <v>6</v>
      </c>
      <c r="M1722" t="s">
        <v>4</v>
      </c>
      <c r="N1722" s="1">
        <v>87.272727272727266</v>
      </c>
      <c r="O1722" s="1">
        <v>60.166666666666664</v>
      </c>
      <c r="P1722" s="1">
        <v>70.228199464317754</v>
      </c>
      <c r="Q1722" s="1">
        <v>22.803508501982758</v>
      </c>
      <c r="R1722" s="1">
        <v>48.399477429557052</v>
      </c>
      <c r="S1722" s="1">
        <v>38.502524349691555</v>
      </c>
      <c r="T1722" s="1">
        <v>21.828722034760702</v>
      </c>
      <c r="U1722" s="1">
        <v>-15.699015847708797</v>
      </c>
      <c r="V1722" s="13">
        <v>2014</v>
      </c>
      <c r="W1722" s="13" t="s">
        <v>10</v>
      </c>
      <c r="X1722" s="13" t="s">
        <v>50</v>
      </c>
      <c r="Y1722" s="14">
        <f>VLOOKUP(B1722,'2. n_obs_id1'!$A:$B,2,FALSE)</f>
        <v>84</v>
      </c>
      <c r="Z1722" s="14">
        <f>IF(ISERROR(VLOOKUP(C1722,'2. n_obs_id1'!$A:$B,2,FALSE)),0,VLOOKUP(C1722,'2. n_obs_id1'!$A:$B,2,FALSE))</f>
        <v>158</v>
      </c>
    </row>
    <row r="1723" spans="1:26" x14ac:dyDescent="0.2">
      <c r="A1723">
        <v>1722</v>
      </c>
      <c r="B1723" t="s">
        <v>134</v>
      </c>
      <c r="C1723" t="s">
        <v>133</v>
      </c>
      <c r="D1723">
        <v>1</v>
      </c>
      <c r="E1723">
        <v>0</v>
      </c>
      <c r="F1723">
        <v>2</v>
      </c>
      <c r="G1723">
        <v>1</v>
      </c>
      <c r="H1723" s="7">
        <v>1</v>
      </c>
      <c r="I1723" s="7">
        <v>0</v>
      </c>
      <c r="J1723" t="s">
        <v>3</v>
      </c>
      <c r="K1723" t="s">
        <v>2</v>
      </c>
      <c r="L1723" t="s">
        <v>6</v>
      </c>
      <c r="M1723" t="s">
        <v>6</v>
      </c>
      <c r="N1723" s="1">
        <v>90.285714285714292</v>
      </c>
      <c r="O1723" s="1">
        <v>87.272727272727266</v>
      </c>
      <c r="P1723" s="1">
        <v>32.557641192199412</v>
      </c>
      <c r="Q1723" s="1">
        <v>70.228199464317754</v>
      </c>
      <c r="R1723" s="1">
        <v>27.537942075366431</v>
      </c>
      <c r="S1723" s="1">
        <v>47.127807489230563</v>
      </c>
      <c r="T1723" s="1">
        <v>5.0196991168329816</v>
      </c>
      <c r="U1723" s="1">
        <v>23.100391975087192</v>
      </c>
      <c r="V1723" s="13">
        <v>2014</v>
      </c>
      <c r="W1723" s="13" t="s">
        <v>10</v>
      </c>
      <c r="X1723" s="13" t="s">
        <v>50</v>
      </c>
      <c r="Y1723" s="14">
        <f>VLOOKUP(B1723,'2. n_obs_id1'!$A:$B,2,FALSE)</f>
        <v>142</v>
      </c>
      <c r="Z1723" s="14">
        <f>IF(ISERROR(VLOOKUP(C1723,'2. n_obs_id1'!$A:$B,2,FALSE)),0,VLOOKUP(C1723,'2. n_obs_id1'!$A:$B,2,FALSE))</f>
        <v>84</v>
      </c>
    </row>
    <row r="1724" spans="1:26" x14ac:dyDescent="0.2">
      <c r="A1724">
        <v>1723</v>
      </c>
      <c r="B1724" t="s">
        <v>151</v>
      </c>
      <c r="C1724" t="s">
        <v>133</v>
      </c>
      <c r="D1724">
        <v>0</v>
      </c>
      <c r="E1724">
        <v>1</v>
      </c>
      <c r="F1724">
        <v>1</v>
      </c>
      <c r="G1724">
        <v>2</v>
      </c>
      <c r="H1724" s="7">
        <v>1</v>
      </c>
      <c r="I1724" s="7">
        <v>0</v>
      </c>
      <c r="J1724" t="s">
        <v>3</v>
      </c>
      <c r="K1724" t="s">
        <v>2</v>
      </c>
      <c r="L1724" t="s">
        <v>4</v>
      </c>
      <c r="M1724" t="s">
        <v>6</v>
      </c>
      <c r="N1724" s="1">
        <v>75.785714285714292</v>
      </c>
      <c r="O1724" s="1">
        <v>87.272727272727266</v>
      </c>
      <c r="P1724" s="1">
        <v>26.92582403567252</v>
      </c>
      <c r="Q1724" s="1">
        <v>70.228199464317754</v>
      </c>
      <c r="R1724" s="1">
        <v>53.670982228208608</v>
      </c>
      <c r="S1724" s="1">
        <v>47.127807489230563</v>
      </c>
      <c r="T1724" s="1">
        <v>-26.745158192536088</v>
      </c>
      <c r="U1724" s="1">
        <v>23.100391975087192</v>
      </c>
      <c r="V1724" s="13">
        <v>2014</v>
      </c>
      <c r="W1724" s="13" t="s">
        <v>10</v>
      </c>
      <c r="X1724" s="13" t="s">
        <v>50</v>
      </c>
      <c r="Y1724" s="14">
        <f>VLOOKUP(B1724,'2. n_obs_id1'!$A:$B,2,FALSE)</f>
        <v>128</v>
      </c>
      <c r="Z1724" s="14">
        <f>IF(ISERROR(VLOOKUP(C1724,'2. n_obs_id1'!$A:$B,2,FALSE)),0,VLOOKUP(C1724,'2. n_obs_id1'!$A:$B,2,FALSE))</f>
        <v>84</v>
      </c>
    </row>
    <row r="1725" spans="1:26" x14ac:dyDescent="0.2">
      <c r="A1725">
        <v>1724</v>
      </c>
      <c r="B1725" t="s">
        <v>134</v>
      </c>
      <c r="C1725" t="s">
        <v>133</v>
      </c>
      <c r="D1725">
        <v>1</v>
      </c>
      <c r="E1725">
        <v>0</v>
      </c>
      <c r="F1725">
        <v>2</v>
      </c>
      <c r="G1725">
        <v>1</v>
      </c>
      <c r="H1725" s="7">
        <v>1</v>
      </c>
      <c r="I1725" s="7">
        <v>0</v>
      </c>
      <c r="J1725" t="s">
        <v>3</v>
      </c>
      <c r="K1725" t="s">
        <v>2</v>
      </c>
      <c r="L1725" t="s">
        <v>6</v>
      </c>
      <c r="M1725" t="s">
        <v>6</v>
      </c>
      <c r="N1725" s="1">
        <v>90.285714285714292</v>
      </c>
      <c r="O1725" s="1">
        <v>87.272727272727266</v>
      </c>
      <c r="P1725" s="1">
        <v>32.557641192199412</v>
      </c>
      <c r="Q1725" s="1">
        <v>70.228199464317754</v>
      </c>
      <c r="R1725" s="1">
        <v>27.537942075366431</v>
      </c>
      <c r="S1725" s="1">
        <v>47.127807489230563</v>
      </c>
      <c r="T1725" s="1">
        <v>5.0196991168329816</v>
      </c>
      <c r="U1725" s="1">
        <v>23.100391975087192</v>
      </c>
      <c r="V1725" s="13">
        <v>2014</v>
      </c>
      <c r="W1725" s="13" t="s">
        <v>10</v>
      </c>
      <c r="X1725" s="13" t="s">
        <v>50</v>
      </c>
      <c r="Y1725" s="14">
        <f>VLOOKUP(B1725,'2. n_obs_id1'!$A:$B,2,FALSE)</f>
        <v>142</v>
      </c>
      <c r="Z1725" s="14">
        <f>IF(ISERROR(VLOOKUP(C1725,'2. n_obs_id1'!$A:$B,2,FALSE)),0,VLOOKUP(C1725,'2. n_obs_id1'!$A:$B,2,FALSE))</f>
        <v>84</v>
      </c>
    </row>
    <row r="1726" spans="1:26" x14ac:dyDescent="0.2">
      <c r="A1726">
        <v>1725</v>
      </c>
      <c r="B1726" t="s">
        <v>133</v>
      </c>
      <c r="C1726" t="s">
        <v>151</v>
      </c>
      <c r="D1726">
        <v>0</v>
      </c>
      <c r="E1726">
        <v>1</v>
      </c>
      <c r="F1726">
        <v>1</v>
      </c>
      <c r="G1726">
        <v>2</v>
      </c>
      <c r="H1726" s="7">
        <v>0</v>
      </c>
      <c r="I1726" s="7">
        <v>1</v>
      </c>
      <c r="J1726" t="s">
        <v>2</v>
      </c>
      <c r="K1726" t="s">
        <v>3</v>
      </c>
      <c r="L1726" t="s">
        <v>6</v>
      </c>
      <c r="M1726" t="s">
        <v>4</v>
      </c>
      <c r="N1726" s="1">
        <v>87.272727272727266</v>
      </c>
      <c r="O1726" s="1">
        <v>75.785714285714292</v>
      </c>
      <c r="P1726" s="1">
        <v>70.228199464317754</v>
      </c>
      <c r="Q1726" s="1">
        <v>26.92582403567252</v>
      </c>
      <c r="R1726" s="1">
        <v>48.399477429557052</v>
      </c>
      <c r="S1726" s="1">
        <v>52.284737795292884</v>
      </c>
      <c r="T1726" s="1">
        <v>21.828722034760702</v>
      </c>
      <c r="U1726" s="1">
        <v>-25.358913759620364</v>
      </c>
      <c r="V1726" s="13">
        <v>2014</v>
      </c>
      <c r="W1726" s="13" t="s">
        <v>10</v>
      </c>
      <c r="X1726" s="13" t="s">
        <v>50</v>
      </c>
      <c r="Y1726" s="14">
        <f>VLOOKUP(B1726,'2. n_obs_id1'!$A:$B,2,FALSE)</f>
        <v>84</v>
      </c>
      <c r="Z1726" s="14">
        <f>IF(ISERROR(VLOOKUP(C1726,'2. n_obs_id1'!$A:$B,2,FALSE)),0,VLOOKUP(C1726,'2. n_obs_id1'!$A:$B,2,FALSE))</f>
        <v>128</v>
      </c>
    </row>
    <row r="1727" spans="1:26" x14ac:dyDescent="0.2">
      <c r="A1727">
        <v>1726</v>
      </c>
      <c r="B1727" t="s">
        <v>134</v>
      </c>
      <c r="C1727" t="s">
        <v>151</v>
      </c>
      <c r="D1727">
        <v>1</v>
      </c>
      <c r="E1727">
        <v>0</v>
      </c>
      <c r="F1727">
        <v>1</v>
      </c>
      <c r="G1727">
        <v>2</v>
      </c>
      <c r="H1727" s="7">
        <v>1</v>
      </c>
      <c r="I1727" s="7">
        <v>0</v>
      </c>
      <c r="J1727" t="s">
        <v>3</v>
      </c>
      <c r="K1727" t="s">
        <v>3</v>
      </c>
      <c r="L1727" t="s">
        <v>6</v>
      </c>
      <c r="M1727" t="s">
        <v>4</v>
      </c>
      <c r="N1727" s="1">
        <v>90.285714285714292</v>
      </c>
      <c r="O1727" s="1">
        <v>75.785714285714292</v>
      </c>
      <c r="P1727" s="1">
        <v>32.557641192199412</v>
      </c>
      <c r="Q1727" s="1">
        <v>26.92582403567252</v>
      </c>
      <c r="R1727" s="1">
        <v>27.537942075366431</v>
      </c>
      <c r="S1727" s="1">
        <v>52.284737795292884</v>
      </c>
      <c r="T1727" s="1">
        <v>5.0196991168329816</v>
      </c>
      <c r="U1727" s="1">
        <v>-25.358913759620364</v>
      </c>
      <c r="V1727" s="13">
        <v>2014</v>
      </c>
      <c r="W1727" s="13" t="s">
        <v>10</v>
      </c>
      <c r="X1727" s="13" t="s">
        <v>50</v>
      </c>
      <c r="Y1727" s="14">
        <f>VLOOKUP(B1727,'2. n_obs_id1'!$A:$B,2,FALSE)</f>
        <v>142</v>
      </c>
      <c r="Z1727" s="14">
        <f>IF(ISERROR(VLOOKUP(C1727,'2. n_obs_id1'!$A:$B,2,FALSE)),0,VLOOKUP(C1727,'2. n_obs_id1'!$A:$B,2,FALSE))</f>
        <v>128</v>
      </c>
    </row>
    <row r="1728" spans="1:26" x14ac:dyDescent="0.2">
      <c r="A1728">
        <v>1727</v>
      </c>
      <c r="B1728" t="s">
        <v>134</v>
      </c>
      <c r="C1728" t="s">
        <v>151</v>
      </c>
      <c r="D1728">
        <v>1</v>
      </c>
      <c r="E1728">
        <v>0</v>
      </c>
      <c r="F1728">
        <v>1</v>
      </c>
      <c r="G1728">
        <v>2</v>
      </c>
      <c r="H1728" s="7">
        <v>1</v>
      </c>
      <c r="I1728" s="7">
        <v>0</v>
      </c>
      <c r="J1728" t="s">
        <v>3</v>
      </c>
      <c r="K1728" t="s">
        <v>3</v>
      </c>
      <c r="L1728" t="s">
        <v>6</v>
      </c>
      <c r="M1728" t="s">
        <v>4</v>
      </c>
      <c r="N1728" s="1">
        <v>90.285714285714292</v>
      </c>
      <c r="O1728" s="1">
        <v>75.785714285714292</v>
      </c>
      <c r="P1728" s="1">
        <v>32.557641192199412</v>
      </c>
      <c r="Q1728" s="1">
        <v>26.92582403567252</v>
      </c>
      <c r="R1728" s="1">
        <v>27.537942075366431</v>
      </c>
      <c r="S1728" s="1">
        <v>52.284737795292884</v>
      </c>
      <c r="T1728" s="1">
        <v>5.0196991168329816</v>
      </c>
      <c r="U1728" s="1">
        <v>-25.358913759620364</v>
      </c>
      <c r="V1728" s="13">
        <v>2014</v>
      </c>
      <c r="W1728" s="13" t="s">
        <v>10</v>
      </c>
      <c r="X1728" s="13" t="s">
        <v>50</v>
      </c>
      <c r="Y1728" s="14">
        <f>VLOOKUP(B1728,'2. n_obs_id1'!$A:$B,2,FALSE)</f>
        <v>142</v>
      </c>
      <c r="Z1728" s="14">
        <f>IF(ISERROR(VLOOKUP(C1728,'2. n_obs_id1'!$A:$B,2,FALSE)),0,VLOOKUP(C1728,'2. n_obs_id1'!$A:$B,2,FALSE))</f>
        <v>128</v>
      </c>
    </row>
    <row r="1729" spans="1:26" x14ac:dyDescent="0.2">
      <c r="A1729">
        <v>1728</v>
      </c>
      <c r="B1729" t="s">
        <v>151</v>
      </c>
      <c r="C1729" t="s">
        <v>134</v>
      </c>
      <c r="D1729">
        <v>0</v>
      </c>
      <c r="E1729">
        <v>1</v>
      </c>
      <c r="F1729">
        <v>2</v>
      </c>
      <c r="G1729">
        <v>1</v>
      </c>
      <c r="H1729" s="7">
        <v>0</v>
      </c>
      <c r="I1729" s="7">
        <v>1</v>
      </c>
      <c r="J1729" t="s">
        <v>3</v>
      </c>
      <c r="K1729" t="s">
        <v>3</v>
      </c>
      <c r="L1729" t="s">
        <v>4</v>
      </c>
      <c r="M1729" t="s">
        <v>6</v>
      </c>
      <c r="N1729" s="1">
        <v>75.785714285714292</v>
      </c>
      <c r="O1729" s="1">
        <v>90.285714285714292</v>
      </c>
      <c r="P1729" s="1">
        <v>26.92582403567252</v>
      </c>
      <c r="Q1729" s="1">
        <v>32.557641192199412</v>
      </c>
      <c r="R1729" s="1">
        <v>53.670982228208608</v>
      </c>
      <c r="S1729" s="1">
        <v>27.13312842137822</v>
      </c>
      <c r="T1729" s="1">
        <v>-26.745158192536088</v>
      </c>
      <c r="U1729" s="1">
        <v>5.4245127708211918</v>
      </c>
      <c r="V1729" s="13">
        <v>2014</v>
      </c>
      <c r="W1729" s="13" t="s">
        <v>10</v>
      </c>
      <c r="X1729" s="13" t="s">
        <v>50</v>
      </c>
      <c r="Y1729" s="14">
        <f>VLOOKUP(B1729,'2. n_obs_id1'!$A:$B,2,FALSE)</f>
        <v>128</v>
      </c>
      <c r="Z1729" s="14">
        <f>IF(ISERROR(VLOOKUP(C1729,'2. n_obs_id1'!$A:$B,2,FALSE)),0,VLOOKUP(C1729,'2. n_obs_id1'!$A:$B,2,FALSE))</f>
        <v>142</v>
      </c>
    </row>
    <row r="1730" spans="1:26" x14ac:dyDescent="0.2">
      <c r="A1730">
        <v>1729</v>
      </c>
      <c r="B1730" t="s">
        <v>151</v>
      </c>
      <c r="C1730" t="s">
        <v>134</v>
      </c>
      <c r="D1730">
        <v>0</v>
      </c>
      <c r="E1730">
        <v>1</v>
      </c>
      <c r="F1730">
        <v>2</v>
      </c>
      <c r="G1730">
        <v>1</v>
      </c>
      <c r="H1730" s="7" t="s">
        <v>5</v>
      </c>
      <c r="I1730" s="7" t="s">
        <v>5</v>
      </c>
      <c r="J1730" t="s">
        <v>3</v>
      </c>
      <c r="K1730" t="s">
        <v>3</v>
      </c>
      <c r="L1730" t="s">
        <v>4</v>
      </c>
      <c r="M1730" t="s">
        <v>6</v>
      </c>
      <c r="N1730" s="1">
        <v>75.785714285714292</v>
      </c>
      <c r="O1730" s="1">
        <v>90.285714285714292</v>
      </c>
      <c r="P1730" s="1">
        <v>26.92582403567252</v>
      </c>
      <c r="Q1730" s="1">
        <v>32.557641192199412</v>
      </c>
      <c r="R1730" s="1">
        <v>53.670982228208608</v>
      </c>
      <c r="S1730" s="1">
        <v>27.13312842137822</v>
      </c>
      <c r="T1730" s="1">
        <v>-26.745158192536088</v>
      </c>
      <c r="U1730" s="1">
        <v>5.4245127708211918</v>
      </c>
      <c r="V1730" s="13">
        <v>2014</v>
      </c>
      <c r="W1730" s="13" t="s">
        <v>10</v>
      </c>
      <c r="X1730" s="13" t="s">
        <v>50</v>
      </c>
      <c r="Y1730" s="14">
        <f>VLOOKUP(B1730,'2. n_obs_id1'!$A:$B,2,FALSE)</f>
        <v>128</v>
      </c>
      <c r="Z1730" s="14">
        <f>IF(ISERROR(VLOOKUP(C1730,'2. n_obs_id1'!$A:$B,2,FALSE)),0,VLOOKUP(C1730,'2. n_obs_id1'!$A:$B,2,FALSE))</f>
        <v>142</v>
      </c>
    </row>
    <row r="1731" spans="1:26" x14ac:dyDescent="0.2">
      <c r="A1731">
        <v>1730</v>
      </c>
      <c r="B1731" t="s">
        <v>133</v>
      </c>
      <c r="C1731" t="s">
        <v>134</v>
      </c>
      <c r="D1731">
        <v>0</v>
      </c>
      <c r="E1731">
        <v>1</v>
      </c>
      <c r="F1731">
        <v>1</v>
      </c>
      <c r="G1731">
        <v>2</v>
      </c>
      <c r="H1731" s="7">
        <v>0</v>
      </c>
      <c r="I1731" s="7">
        <v>1</v>
      </c>
      <c r="J1731" t="s">
        <v>2</v>
      </c>
      <c r="K1731" t="s">
        <v>3</v>
      </c>
      <c r="L1731" t="s">
        <v>6</v>
      </c>
      <c r="M1731" t="s">
        <v>6</v>
      </c>
      <c r="N1731" s="1">
        <v>87.272727272727266</v>
      </c>
      <c r="O1731" s="1">
        <v>90.285714285714292</v>
      </c>
      <c r="P1731" s="1">
        <v>70.228199464317754</v>
      </c>
      <c r="Q1731" s="1">
        <v>32.557641192199412</v>
      </c>
      <c r="R1731" s="1">
        <v>48.399477429557052</v>
      </c>
      <c r="S1731" s="1">
        <v>27.13312842137822</v>
      </c>
      <c r="T1731" s="1">
        <v>21.828722034760702</v>
      </c>
      <c r="U1731" s="1">
        <v>5.4245127708211918</v>
      </c>
      <c r="V1731" s="13">
        <v>2014</v>
      </c>
      <c r="W1731" s="13" t="s">
        <v>10</v>
      </c>
      <c r="X1731" s="13" t="s">
        <v>50</v>
      </c>
      <c r="Y1731" s="14">
        <f>VLOOKUP(B1731,'2. n_obs_id1'!$A:$B,2,FALSE)</f>
        <v>84</v>
      </c>
      <c r="Z1731" s="14">
        <f>IF(ISERROR(VLOOKUP(C1731,'2. n_obs_id1'!$A:$B,2,FALSE)),0,VLOOKUP(C1731,'2. n_obs_id1'!$A:$B,2,FALSE))</f>
        <v>142</v>
      </c>
    </row>
    <row r="1732" spans="1:26" x14ac:dyDescent="0.2">
      <c r="A1732">
        <v>1731</v>
      </c>
      <c r="B1732" t="s">
        <v>151</v>
      </c>
      <c r="C1732" t="s">
        <v>134</v>
      </c>
      <c r="D1732">
        <v>0</v>
      </c>
      <c r="E1732">
        <v>1</v>
      </c>
      <c r="F1732">
        <v>2</v>
      </c>
      <c r="G1732">
        <v>1</v>
      </c>
      <c r="H1732" s="7" t="s">
        <v>5</v>
      </c>
      <c r="I1732" s="7" t="s">
        <v>5</v>
      </c>
      <c r="J1732" t="s">
        <v>3</v>
      </c>
      <c r="K1732" t="s">
        <v>3</v>
      </c>
      <c r="L1732" t="s">
        <v>4</v>
      </c>
      <c r="M1732" t="s">
        <v>6</v>
      </c>
      <c r="N1732" s="1">
        <v>75.785714285714292</v>
      </c>
      <c r="O1732" s="1">
        <v>90.285714285714292</v>
      </c>
      <c r="P1732" s="1">
        <v>26.92582403567252</v>
      </c>
      <c r="Q1732" s="1">
        <v>32.557641192199412</v>
      </c>
      <c r="R1732" s="1">
        <v>53.670982228208608</v>
      </c>
      <c r="S1732" s="1">
        <v>27.13312842137822</v>
      </c>
      <c r="T1732" s="1">
        <v>-26.745158192536088</v>
      </c>
      <c r="U1732" s="1">
        <v>5.4245127708211918</v>
      </c>
      <c r="V1732" s="13">
        <v>2014</v>
      </c>
      <c r="W1732" s="13" t="s">
        <v>10</v>
      </c>
      <c r="X1732" s="13" t="s">
        <v>50</v>
      </c>
      <c r="Y1732" s="14">
        <f>VLOOKUP(B1732,'2. n_obs_id1'!$A:$B,2,FALSE)</f>
        <v>128</v>
      </c>
      <c r="Z1732" s="14">
        <f>IF(ISERROR(VLOOKUP(C1732,'2. n_obs_id1'!$A:$B,2,FALSE)),0,VLOOKUP(C1732,'2. n_obs_id1'!$A:$B,2,FALSE))</f>
        <v>142</v>
      </c>
    </row>
    <row r="1733" spans="1:26" x14ac:dyDescent="0.2">
      <c r="A1733">
        <v>1732</v>
      </c>
      <c r="B1733" t="s">
        <v>154</v>
      </c>
      <c r="C1733" t="s">
        <v>134</v>
      </c>
      <c r="D1733">
        <v>0</v>
      </c>
      <c r="E1733">
        <v>1</v>
      </c>
      <c r="F1733">
        <v>2</v>
      </c>
      <c r="G1733">
        <v>1</v>
      </c>
      <c r="H1733" s="7">
        <v>0</v>
      </c>
      <c r="I1733" s="7">
        <v>1</v>
      </c>
      <c r="J1733" t="s">
        <v>2</v>
      </c>
      <c r="K1733" t="s">
        <v>3</v>
      </c>
      <c r="L1733" t="s">
        <v>4</v>
      </c>
      <c r="M1733" t="s">
        <v>6</v>
      </c>
      <c r="N1733" s="1">
        <v>60.166666666666664</v>
      </c>
      <c r="O1733" s="1">
        <v>90.285714285714292</v>
      </c>
      <c r="P1733" s="1">
        <v>22.803508501982758</v>
      </c>
      <c r="Q1733" s="1">
        <v>32.557641192199412</v>
      </c>
      <c r="R1733" s="1">
        <v>38.637286496795177</v>
      </c>
      <c r="S1733" s="1">
        <v>27.13312842137822</v>
      </c>
      <c r="T1733" s="1">
        <v>-15.833777994812419</v>
      </c>
      <c r="U1733" s="1">
        <v>5.4245127708211918</v>
      </c>
      <c r="V1733" s="13">
        <v>2014</v>
      </c>
      <c r="W1733" s="13" t="s">
        <v>10</v>
      </c>
      <c r="X1733" s="13" t="s">
        <v>50</v>
      </c>
      <c r="Y1733" s="14">
        <f>VLOOKUP(B1733,'2. n_obs_id1'!$A:$B,2,FALSE)</f>
        <v>158</v>
      </c>
      <c r="Z1733" s="14">
        <f>IF(ISERROR(VLOOKUP(C1733,'2. n_obs_id1'!$A:$B,2,FALSE)),0,VLOOKUP(C1733,'2. n_obs_id1'!$A:$B,2,FALSE))</f>
        <v>142</v>
      </c>
    </row>
    <row r="1734" spans="1:26" x14ac:dyDescent="0.2">
      <c r="A1734">
        <v>1733</v>
      </c>
      <c r="B1734" t="s">
        <v>154</v>
      </c>
      <c r="C1734" t="s">
        <v>134</v>
      </c>
      <c r="D1734">
        <v>0</v>
      </c>
      <c r="E1734">
        <v>1</v>
      </c>
      <c r="F1734">
        <v>2</v>
      </c>
      <c r="G1734">
        <v>1</v>
      </c>
      <c r="H1734" s="7">
        <v>0</v>
      </c>
      <c r="I1734" s="7">
        <v>1</v>
      </c>
      <c r="J1734" t="s">
        <v>2</v>
      </c>
      <c r="K1734" t="s">
        <v>3</v>
      </c>
      <c r="L1734" t="s">
        <v>4</v>
      </c>
      <c r="M1734" t="s">
        <v>6</v>
      </c>
      <c r="N1734" s="1">
        <v>60.166666666666664</v>
      </c>
      <c r="O1734" s="1">
        <v>90.285714285714292</v>
      </c>
      <c r="P1734" s="1">
        <v>22.803508501982758</v>
      </c>
      <c r="Q1734" s="1">
        <v>32.557641192199412</v>
      </c>
      <c r="R1734" s="1">
        <v>38.637286496795177</v>
      </c>
      <c r="S1734" s="1">
        <v>27.13312842137822</v>
      </c>
      <c r="T1734" s="1">
        <v>-15.833777994812419</v>
      </c>
      <c r="U1734" s="1">
        <v>5.4245127708211918</v>
      </c>
      <c r="V1734" s="13">
        <v>2014</v>
      </c>
      <c r="W1734" s="13" t="s">
        <v>10</v>
      </c>
      <c r="X1734" s="13" t="s">
        <v>50</v>
      </c>
      <c r="Y1734" s="14">
        <f>VLOOKUP(B1734,'2. n_obs_id1'!$A:$B,2,FALSE)</f>
        <v>158</v>
      </c>
      <c r="Z1734" s="14">
        <f>IF(ISERROR(VLOOKUP(C1734,'2. n_obs_id1'!$A:$B,2,FALSE)),0,VLOOKUP(C1734,'2. n_obs_id1'!$A:$B,2,FALSE))</f>
        <v>142</v>
      </c>
    </row>
    <row r="1735" spans="1:26" x14ac:dyDescent="0.2">
      <c r="A1735">
        <v>1734</v>
      </c>
      <c r="B1735" t="s">
        <v>154</v>
      </c>
      <c r="C1735" t="s">
        <v>133</v>
      </c>
      <c r="D1735">
        <v>0</v>
      </c>
      <c r="E1735">
        <v>1</v>
      </c>
      <c r="F1735">
        <v>2</v>
      </c>
      <c r="G1735">
        <v>1</v>
      </c>
      <c r="H1735" s="7" t="s">
        <v>5</v>
      </c>
      <c r="I1735" s="7" t="s">
        <v>5</v>
      </c>
      <c r="J1735" t="s">
        <v>2</v>
      </c>
      <c r="K1735" t="s">
        <v>2</v>
      </c>
      <c r="L1735" t="s">
        <v>4</v>
      </c>
      <c r="M1735" t="s">
        <v>6</v>
      </c>
      <c r="N1735" s="1">
        <v>60.166666666666664</v>
      </c>
      <c r="O1735" s="1">
        <v>87.272727272727266</v>
      </c>
      <c r="P1735" s="1">
        <v>22.803508501982758</v>
      </c>
      <c r="Q1735" s="1">
        <v>70.228199464317754</v>
      </c>
      <c r="R1735" s="1">
        <v>38.637286496795177</v>
      </c>
      <c r="S1735" s="1">
        <v>47.127807489230563</v>
      </c>
      <c r="T1735" s="1">
        <v>-15.833777994812419</v>
      </c>
      <c r="U1735" s="1">
        <v>23.100391975087192</v>
      </c>
      <c r="V1735" s="13">
        <v>2014</v>
      </c>
      <c r="W1735" s="13" t="s">
        <v>10</v>
      </c>
      <c r="X1735" s="13" t="s">
        <v>50</v>
      </c>
      <c r="Y1735" s="14">
        <f>VLOOKUP(B1735,'2. n_obs_id1'!$A:$B,2,FALSE)</f>
        <v>158</v>
      </c>
      <c r="Z1735" s="14">
        <f>IF(ISERROR(VLOOKUP(C1735,'2. n_obs_id1'!$A:$B,2,FALSE)),0,VLOOKUP(C1735,'2. n_obs_id1'!$A:$B,2,FALSE))</f>
        <v>84</v>
      </c>
    </row>
    <row r="1736" spans="1:26" x14ac:dyDescent="0.2">
      <c r="A1736">
        <v>1735</v>
      </c>
      <c r="B1736" t="s">
        <v>151</v>
      </c>
      <c r="C1736" t="s">
        <v>133</v>
      </c>
      <c r="D1736">
        <v>1</v>
      </c>
      <c r="E1736">
        <v>0</v>
      </c>
      <c r="F1736">
        <v>2</v>
      </c>
      <c r="G1736">
        <v>1</v>
      </c>
      <c r="H1736" s="7">
        <v>1</v>
      </c>
      <c r="I1736" s="7">
        <v>0</v>
      </c>
      <c r="J1736" t="s">
        <v>3</v>
      </c>
      <c r="K1736" t="s">
        <v>2</v>
      </c>
      <c r="L1736" t="s">
        <v>4</v>
      </c>
      <c r="M1736" t="s">
        <v>6</v>
      </c>
      <c r="N1736" s="1">
        <v>75.785714285714292</v>
      </c>
      <c r="O1736" s="1">
        <v>87.272727272727266</v>
      </c>
      <c r="P1736" s="1">
        <v>26.92582403567252</v>
      </c>
      <c r="Q1736" s="1">
        <v>70.228199464317754</v>
      </c>
      <c r="R1736" s="1">
        <v>53.670982228208608</v>
      </c>
      <c r="S1736" s="1">
        <v>47.127807489230563</v>
      </c>
      <c r="T1736" s="1">
        <v>-26.745158192536088</v>
      </c>
      <c r="U1736" s="1">
        <v>23.100391975087192</v>
      </c>
      <c r="V1736" s="13">
        <v>2014</v>
      </c>
      <c r="W1736" s="13" t="s">
        <v>10</v>
      </c>
      <c r="X1736" s="13" t="s">
        <v>50</v>
      </c>
      <c r="Y1736" s="14">
        <f>VLOOKUP(B1736,'2. n_obs_id1'!$A:$B,2,FALSE)</f>
        <v>128</v>
      </c>
      <c r="Z1736" s="14">
        <f>IF(ISERROR(VLOOKUP(C1736,'2. n_obs_id1'!$A:$B,2,FALSE)),0,VLOOKUP(C1736,'2. n_obs_id1'!$A:$B,2,FALSE))</f>
        <v>84</v>
      </c>
    </row>
    <row r="1737" spans="1:26" x14ac:dyDescent="0.2">
      <c r="A1737">
        <v>1736</v>
      </c>
      <c r="B1737" t="s">
        <v>151</v>
      </c>
      <c r="C1737" t="s">
        <v>134</v>
      </c>
      <c r="D1737">
        <v>0</v>
      </c>
      <c r="E1737">
        <v>1</v>
      </c>
      <c r="F1737">
        <v>1</v>
      </c>
      <c r="G1737">
        <v>2</v>
      </c>
      <c r="H1737" s="7">
        <v>0</v>
      </c>
      <c r="I1737" s="7">
        <v>1</v>
      </c>
      <c r="J1737" t="s">
        <v>3</v>
      </c>
      <c r="K1737" t="s">
        <v>3</v>
      </c>
      <c r="L1737" t="s">
        <v>4</v>
      </c>
      <c r="M1737" t="s">
        <v>6</v>
      </c>
      <c r="N1737" s="1">
        <v>75.785714285714292</v>
      </c>
      <c r="O1737" s="1">
        <v>90.285714285714292</v>
      </c>
      <c r="P1737" s="1">
        <v>26.92582403567252</v>
      </c>
      <c r="Q1737" s="1">
        <v>32.557641192199412</v>
      </c>
      <c r="R1737" s="1">
        <v>53.670982228208608</v>
      </c>
      <c r="S1737" s="1">
        <v>27.13312842137822</v>
      </c>
      <c r="T1737" s="1">
        <v>-26.745158192536088</v>
      </c>
      <c r="U1737" s="1">
        <v>5.4245127708211918</v>
      </c>
      <c r="V1737" s="13">
        <v>2014</v>
      </c>
      <c r="W1737" s="13" t="s">
        <v>10</v>
      </c>
      <c r="X1737" s="13" t="s">
        <v>50</v>
      </c>
      <c r="Y1737" s="14">
        <f>VLOOKUP(B1737,'2. n_obs_id1'!$A:$B,2,FALSE)</f>
        <v>128</v>
      </c>
      <c r="Z1737" s="14">
        <f>IF(ISERROR(VLOOKUP(C1737,'2. n_obs_id1'!$A:$B,2,FALSE)),0,VLOOKUP(C1737,'2. n_obs_id1'!$A:$B,2,FALSE))</f>
        <v>142</v>
      </c>
    </row>
    <row r="1738" spans="1:26" x14ac:dyDescent="0.2">
      <c r="A1738">
        <v>1737</v>
      </c>
      <c r="B1738" t="s">
        <v>151</v>
      </c>
      <c r="C1738" t="s">
        <v>134</v>
      </c>
      <c r="D1738">
        <v>0</v>
      </c>
      <c r="E1738">
        <v>1</v>
      </c>
      <c r="F1738">
        <v>2</v>
      </c>
      <c r="G1738">
        <v>1</v>
      </c>
      <c r="H1738" s="7">
        <v>0</v>
      </c>
      <c r="I1738" s="7">
        <v>1</v>
      </c>
      <c r="J1738" t="s">
        <v>3</v>
      </c>
      <c r="K1738" t="s">
        <v>3</v>
      </c>
      <c r="L1738" t="s">
        <v>4</v>
      </c>
      <c r="M1738" t="s">
        <v>6</v>
      </c>
      <c r="N1738" s="1">
        <v>75.785714285714292</v>
      </c>
      <c r="O1738" s="1">
        <v>90.285714285714292</v>
      </c>
      <c r="P1738" s="1">
        <v>26.92582403567252</v>
      </c>
      <c r="Q1738" s="1">
        <v>32.557641192199412</v>
      </c>
      <c r="R1738" s="1">
        <v>53.670982228208608</v>
      </c>
      <c r="S1738" s="1">
        <v>27.13312842137822</v>
      </c>
      <c r="T1738" s="1">
        <v>-26.745158192536088</v>
      </c>
      <c r="U1738" s="1">
        <v>5.4245127708211918</v>
      </c>
      <c r="V1738" s="13">
        <v>2014</v>
      </c>
      <c r="W1738" s="13" t="s">
        <v>10</v>
      </c>
      <c r="X1738" s="13" t="s">
        <v>50</v>
      </c>
      <c r="Y1738" s="14">
        <f>VLOOKUP(B1738,'2. n_obs_id1'!$A:$B,2,FALSE)</f>
        <v>128</v>
      </c>
      <c r="Z1738" s="14">
        <f>IF(ISERROR(VLOOKUP(C1738,'2. n_obs_id1'!$A:$B,2,FALSE)),0,VLOOKUP(C1738,'2. n_obs_id1'!$A:$B,2,FALSE))</f>
        <v>142</v>
      </c>
    </row>
    <row r="1739" spans="1:26" x14ac:dyDescent="0.2">
      <c r="A1739">
        <v>1738</v>
      </c>
      <c r="B1739" t="s">
        <v>151</v>
      </c>
      <c r="C1739" t="s">
        <v>134</v>
      </c>
      <c r="D1739">
        <v>0</v>
      </c>
      <c r="E1739">
        <v>1</v>
      </c>
      <c r="F1739">
        <v>2</v>
      </c>
      <c r="G1739">
        <v>1</v>
      </c>
      <c r="H1739" s="7">
        <v>0</v>
      </c>
      <c r="I1739" s="7">
        <v>1</v>
      </c>
      <c r="J1739" t="s">
        <v>3</v>
      </c>
      <c r="K1739" t="s">
        <v>3</v>
      </c>
      <c r="L1739" t="s">
        <v>4</v>
      </c>
      <c r="M1739" t="s">
        <v>6</v>
      </c>
      <c r="N1739" s="1">
        <v>75.785714285714292</v>
      </c>
      <c r="O1739" s="1">
        <v>90.285714285714292</v>
      </c>
      <c r="P1739" s="1">
        <v>26.92582403567252</v>
      </c>
      <c r="Q1739" s="1">
        <v>32.557641192199412</v>
      </c>
      <c r="R1739" s="1">
        <v>53.670982228208608</v>
      </c>
      <c r="S1739" s="1">
        <v>27.13312842137822</v>
      </c>
      <c r="T1739" s="1">
        <v>-26.745158192536088</v>
      </c>
      <c r="U1739" s="1">
        <v>5.4245127708211918</v>
      </c>
      <c r="V1739" s="13">
        <v>2014</v>
      </c>
      <c r="W1739" s="13" t="s">
        <v>10</v>
      </c>
      <c r="X1739" s="13" t="s">
        <v>50</v>
      </c>
      <c r="Y1739" s="14">
        <f>VLOOKUP(B1739,'2. n_obs_id1'!$A:$B,2,FALSE)</f>
        <v>128</v>
      </c>
      <c r="Z1739" s="14">
        <f>IF(ISERROR(VLOOKUP(C1739,'2. n_obs_id1'!$A:$B,2,FALSE)),0,VLOOKUP(C1739,'2. n_obs_id1'!$A:$B,2,FALSE))</f>
        <v>142</v>
      </c>
    </row>
    <row r="1740" spans="1:26" x14ac:dyDescent="0.2">
      <c r="A1740">
        <v>1739</v>
      </c>
      <c r="B1740" t="s">
        <v>133</v>
      </c>
      <c r="C1740" t="s">
        <v>134</v>
      </c>
      <c r="D1740">
        <v>0</v>
      </c>
      <c r="E1740">
        <v>1</v>
      </c>
      <c r="F1740">
        <v>2</v>
      </c>
      <c r="G1740">
        <v>1</v>
      </c>
      <c r="H1740" s="7">
        <v>0</v>
      </c>
      <c r="I1740" s="7">
        <v>1</v>
      </c>
      <c r="J1740" t="s">
        <v>2</v>
      </c>
      <c r="K1740" t="s">
        <v>3</v>
      </c>
      <c r="L1740" t="s">
        <v>6</v>
      </c>
      <c r="M1740" t="s">
        <v>6</v>
      </c>
      <c r="N1740" s="1">
        <v>87.272727272727266</v>
      </c>
      <c r="O1740" s="1">
        <v>90.285714285714292</v>
      </c>
      <c r="P1740" s="1">
        <v>70.228199464317754</v>
      </c>
      <c r="Q1740" s="1">
        <v>32.557641192199412</v>
      </c>
      <c r="R1740" s="1">
        <v>48.399477429557052</v>
      </c>
      <c r="S1740" s="1">
        <v>27.13312842137822</v>
      </c>
      <c r="T1740" s="1">
        <v>21.828722034760702</v>
      </c>
      <c r="U1740" s="1">
        <v>5.4245127708211918</v>
      </c>
      <c r="V1740" s="13">
        <v>2014</v>
      </c>
      <c r="W1740" s="13" t="s">
        <v>10</v>
      </c>
      <c r="X1740" s="13" t="s">
        <v>50</v>
      </c>
      <c r="Y1740" s="14">
        <f>VLOOKUP(B1740,'2. n_obs_id1'!$A:$B,2,FALSE)</f>
        <v>84</v>
      </c>
      <c r="Z1740" s="14">
        <f>IF(ISERROR(VLOOKUP(C1740,'2. n_obs_id1'!$A:$B,2,FALSE)),0,VLOOKUP(C1740,'2. n_obs_id1'!$A:$B,2,FALSE))</f>
        <v>142</v>
      </c>
    </row>
    <row r="1741" spans="1:26" x14ac:dyDescent="0.2">
      <c r="A1741">
        <v>1740</v>
      </c>
      <c r="B1741" t="s">
        <v>134</v>
      </c>
      <c r="C1741" t="s">
        <v>133</v>
      </c>
      <c r="D1741">
        <v>1</v>
      </c>
      <c r="E1741">
        <v>0</v>
      </c>
      <c r="F1741">
        <v>1</v>
      </c>
      <c r="G1741">
        <v>2</v>
      </c>
      <c r="H1741" s="7">
        <v>1</v>
      </c>
      <c r="I1741" s="7">
        <v>0</v>
      </c>
      <c r="J1741" t="s">
        <v>3</v>
      </c>
      <c r="K1741" t="s">
        <v>2</v>
      </c>
      <c r="L1741" t="s">
        <v>6</v>
      </c>
      <c r="M1741" t="s">
        <v>6</v>
      </c>
      <c r="N1741" s="1">
        <v>90.285714285714292</v>
      </c>
      <c r="O1741" s="1">
        <v>87.272727272727266</v>
      </c>
      <c r="P1741" s="1">
        <v>32.557641192199412</v>
      </c>
      <c r="Q1741" s="1">
        <v>70.228199464317754</v>
      </c>
      <c r="R1741" s="1">
        <v>27.537942075366431</v>
      </c>
      <c r="S1741" s="1">
        <v>47.127807489230563</v>
      </c>
      <c r="T1741" s="1">
        <v>5.0196991168329816</v>
      </c>
      <c r="U1741" s="1">
        <v>23.100391975087192</v>
      </c>
      <c r="V1741" s="13">
        <v>2014</v>
      </c>
      <c r="W1741" s="13" t="s">
        <v>10</v>
      </c>
      <c r="X1741" s="13" t="s">
        <v>50</v>
      </c>
      <c r="Y1741" s="14">
        <f>VLOOKUP(B1741,'2. n_obs_id1'!$A:$B,2,FALSE)</f>
        <v>142</v>
      </c>
      <c r="Z1741" s="14">
        <f>IF(ISERROR(VLOOKUP(C1741,'2. n_obs_id1'!$A:$B,2,FALSE)),0,VLOOKUP(C1741,'2. n_obs_id1'!$A:$B,2,FALSE))</f>
        <v>84</v>
      </c>
    </row>
    <row r="1742" spans="1:26" x14ac:dyDescent="0.2">
      <c r="A1742">
        <v>1741</v>
      </c>
      <c r="B1742" t="s">
        <v>151</v>
      </c>
      <c r="C1742" t="s">
        <v>154</v>
      </c>
      <c r="D1742">
        <v>1</v>
      </c>
      <c r="E1742">
        <v>0</v>
      </c>
      <c r="F1742">
        <v>1</v>
      </c>
      <c r="G1742">
        <v>2</v>
      </c>
      <c r="H1742" s="7" t="s">
        <v>5</v>
      </c>
      <c r="I1742" s="7" t="s">
        <v>5</v>
      </c>
      <c r="J1742" t="s">
        <v>3</v>
      </c>
      <c r="K1742" t="s">
        <v>2</v>
      </c>
      <c r="L1742" t="s">
        <v>4</v>
      </c>
      <c r="M1742" t="s">
        <v>4</v>
      </c>
      <c r="N1742" s="1">
        <v>75.785714285714292</v>
      </c>
      <c r="O1742" s="1">
        <v>60.166666666666664</v>
      </c>
      <c r="P1742" s="1">
        <v>26.92582403567252</v>
      </c>
      <c r="Q1742" s="1">
        <v>22.803508501982758</v>
      </c>
      <c r="R1742" s="1">
        <v>53.670982228208608</v>
      </c>
      <c r="S1742" s="1">
        <v>38.502524349691555</v>
      </c>
      <c r="T1742" s="1">
        <v>-26.745158192536088</v>
      </c>
      <c r="U1742" s="1">
        <v>-15.699015847708797</v>
      </c>
      <c r="V1742" s="13">
        <v>2014</v>
      </c>
      <c r="W1742" s="13" t="s">
        <v>10</v>
      </c>
      <c r="X1742" s="13" t="s">
        <v>50</v>
      </c>
      <c r="Y1742" s="14">
        <f>VLOOKUP(B1742,'2. n_obs_id1'!$A:$B,2,FALSE)</f>
        <v>128</v>
      </c>
      <c r="Z1742" s="14">
        <f>IF(ISERROR(VLOOKUP(C1742,'2. n_obs_id1'!$A:$B,2,FALSE)),0,VLOOKUP(C1742,'2. n_obs_id1'!$A:$B,2,FALSE))</f>
        <v>158</v>
      </c>
    </row>
    <row r="1743" spans="1:26" x14ac:dyDescent="0.2">
      <c r="A1743">
        <v>1742</v>
      </c>
      <c r="B1743" t="s">
        <v>152</v>
      </c>
      <c r="C1743" t="s">
        <v>151</v>
      </c>
      <c r="D1743">
        <v>0</v>
      </c>
      <c r="E1743">
        <v>1</v>
      </c>
      <c r="F1743">
        <v>2</v>
      </c>
      <c r="G1743">
        <v>1</v>
      </c>
      <c r="H1743" s="7">
        <v>0</v>
      </c>
      <c r="I1743" s="7">
        <v>1</v>
      </c>
      <c r="J1743" t="s">
        <v>2</v>
      </c>
      <c r="K1743" t="s">
        <v>3</v>
      </c>
      <c r="L1743" t="s">
        <v>6</v>
      </c>
      <c r="M1743" t="s">
        <v>4</v>
      </c>
      <c r="N1743" s="1">
        <v>92.333333333333329</v>
      </c>
      <c r="O1743" s="1">
        <v>75.785714285714292</v>
      </c>
      <c r="P1743" s="1">
        <v>67.97793759742936</v>
      </c>
      <c r="Q1743" s="1">
        <v>26.92582403567252</v>
      </c>
      <c r="R1743" s="1">
        <v>33.698602058570671</v>
      </c>
      <c r="S1743" s="1">
        <v>52.284737795292884</v>
      </c>
      <c r="T1743" s="1">
        <v>34.279335538858689</v>
      </c>
      <c r="U1743" s="1">
        <v>-25.358913759620364</v>
      </c>
      <c r="V1743" s="13">
        <v>2014</v>
      </c>
      <c r="W1743" s="13" t="s">
        <v>10</v>
      </c>
      <c r="X1743" s="13" t="s">
        <v>50</v>
      </c>
      <c r="Y1743" s="14">
        <f>VLOOKUP(B1743,'2. n_obs_id1'!$A:$B,2,FALSE)</f>
        <v>87</v>
      </c>
      <c r="Z1743" s="14">
        <f>IF(ISERROR(VLOOKUP(C1743,'2. n_obs_id1'!$A:$B,2,FALSE)),0,VLOOKUP(C1743,'2. n_obs_id1'!$A:$B,2,FALSE))</f>
        <v>128</v>
      </c>
    </row>
    <row r="1744" spans="1:26" x14ac:dyDescent="0.2">
      <c r="A1744">
        <v>1743</v>
      </c>
      <c r="B1744" t="s">
        <v>133</v>
      </c>
      <c r="C1744" t="s">
        <v>151</v>
      </c>
      <c r="D1744">
        <v>0</v>
      </c>
      <c r="E1744">
        <v>1</v>
      </c>
      <c r="F1744">
        <v>2</v>
      </c>
      <c r="G1744">
        <v>1</v>
      </c>
      <c r="H1744" s="7">
        <v>0</v>
      </c>
      <c r="I1744" s="7">
        <v>1</v>
      </c>
      <c r="J1744" t="s">
        <v>2</v>
      </c>
      <c r="K1744" t="s">
        <v>3</v>
      </c>
      <c r="L1744" t="s">
        <v>6</v>
      </c>
      <c r="M1744" t="s">
        <v>4</v>
      </c>
      <c r="N1744" s="1">
        <v>87.272727272727266</v>
      </c>
      <c r="O1744" s="1">
        <v>75.785714285714292</v>
      </c>
      <c r="P1744" s="1">
        <v>70.228199464317754</v>
      </c>
      <c r="Q1744" s="1">
        <v>26.92582403567252</v>
      </c>
      <c r="R1744" s="1">
        <v>48.399477429557052</v>
      </c>
      <c r="S1744" s="1">
        <v>52.284737795292884</v>
      </c>
      <c r="T1744" s="1">
        <v>21.828722034760702</v>
      </c>
      <c r="U1744" s="1">
        <v>-25.358913759620364</v>
      </c>
      <c r="V1744" s="13">
        <v>2014</v>
      </c>
      <c r="W1744" s="13" t="s">
        <v>10</v>
      </c>
      <c r="X1744" s="13" t="s">
        <v>50</v>
      </c>
      <c r="Y1744" s="14">
        <f>VLOOKUP(B1744,'2. n_obs_id1'!$A:$B,2,FALSE)</f>
        <v>84</v>
      </c>
      <c r="Z1744" s="14">
        <f>IF(ISERROR(VLOOKUP(C1744,'2. n_obs_id1'!$A:$B,2,FALSE)),0,VLOOKUP(C1744,'2. n_obs_id1'!$A:$B,2,FALSE))</f>
        <v>128</v>
      </c>
    </row>
    <row r="1745" spans="1:26" x14ac:dyDescent="0.2">
      <c r="A1745">
        <v>1744</v>
      </c>
      <c r="B1745" t="s">
        <v>134</v>
      </c>
      <c r="C1745" t="s">
        <v>151</v>
      </c>
      <c r="D1745">
        <v>1</v>
      </c>
      <c r="E1745">
        <v>0</v>
      </c>
      <c r="F1745">
        <v>1</v>
      </c>
      <c r="G1745">
        <v>2</v>
      </c>
      <c r="H1745" s="7">
        <v>1</v>
      </c>
      <c r="I1745" s="7">
        <v>0</v>
      </c>
      <c r="J1745" t="s">
        <v>3</v>
      </c>
      <c r="K1745" t="s">
        <v>3</v>
      </c>
      <c r="L1745" t="s">
        <v>6</v>
      </c>
      <c r="M1745" t="s">
        <v>4</v>
      </c>
      <c r="N1745" s="1">
        <v>90.285714285714292</v>
      </c>
      <c r="O1745" s="1">
        <v>75.785714285714292</v>
      </c>
      <c r="P1745" s="1">
        <v>32.557641192199412</v>
      </c>
      <c r="Q1745" s="1">
        <v>26.92582403567252</v>
      </c>
      <c r="R1745" s="1">
        <v>27.537942075366431</v>
      </c>
      <c r="S1745" s="1">
        <v>52.284737795292884</v>
      </c>
      <c r="T1745" s="1">
        <v>5.0196991168329816</v>
      </c>
      <c r="U1745" s="1">
        <v>-25.358913759620364</v>
      </c>
      <c r="V1745" s="13">
        <v>2014</v>
      </c>
      <c r="W1745" s="13" t="s">
        <v>10</v>
      </c>
      <c r="X1745" s="13" t="s">
        <v>50</v>
      </c>
      <c r="Y1745" s="14">
        <f>VLOOKUP(B1745,'2. n_obs_id1'!$A:$B,2,FALSE)</f>
        <v>142</v>
      </c>
      <c r="Z1745" s="14">
        <f>IF(ISERROR(VLOOKUP(C1745,'2. n_obs_id1'!$A:$B,2,FALSE)),0,VLOOKUP(C1745,'2. n_obs_id1'!$A:$B,2,FALSE))</f>
        <v>128</v>
      </c>
    </row>
    <row r="1746" spans="1:26" x14ac:dyDescent="0.2">
      <c r="A1746">
        <v>1745</v>
      </c>
      <c r="B1746" t="s">
        <v>151</v>
      </c>
      <c r="C1746" t="s">
        <v>154</v>
      </c>
      <c r="D1746">
        <v>1</v>
      </c>
      <c r="E1746">
        <v>0</v>
      </c>
      <c r="F1746">
        <v>1</v>
      </c>
      <c r="G1746">
        <v>2</v>
      </c>
      <c r="H1746" s="7">
        <v>1</v>
      </c>
      <c r="I1746" s="7">
        <v>0</v>
      </c>
      <c r="J1746" t="s">
        <v>3</v>
      </c>
      <c r="K1746" t="s">
        <v>2</v>
      </c>
      <c r="L1746" t="s">
        <v>4</v>
      </c>
      <c r="M1746" t="s">
        <v>4</v>
      </c>
      <c r="N1746" s="1">
        <v>75.785714285714292</v>
      </c>
      <c r="O1746" s="1">
        <v>60.166666666666664</v>
      </c>
      <c r="P1746" s="1">
        <v>26.92582403567252</v>
      </c>
      <c r="Q1746" s="1">
        <v>22.803508501982758</v>
      </c>
      <c r="R1746" s="1">
        <v>53.670982228208608</v>
      </c>
      <c r="S1746" s="1">
        <v>38.502524349691555</v>
      </c>
      <c r="T1746" s="1">
        <v>-26.745158192536088</v>
      </c>
      <c r="U1746" s="1">
        <v>-15.699015847708797</v>
      </c>
      <c r="V1746" s="13">
        <v>2014</v>
      </c>
      <c r="W1746" s="13" t="s">
        <v>10</v>
      </c>
      <c r="X1746" s="13" t="s">
        <v>50</v>
      </c>
      <c r="Y1746" s="14">
        <f>VLOOKUP(B1746,'2. n_obs_id1'!$A:$B,2,FALSE)</f>
        <v>128</v>
      </c>
      <c r="Z1746" s="14">
        <f>IF(ISERROR(VLOOKUP(C1746,'2. n_obs_id1'!$A:$B,2,FALSE)),0,VLOOKUP(C1746,'2. n_obs_id1'!$A:$B,2,FALSE))</f>
        <v>158</v>
      </c>
    </row>
    <row r="1747" spans="1:26" x14ac:dyDescent="0.2">
      <c r="A1747">
        <v>1746</v>
      </c>
      <c r="B1747" t="s">
        <v>166</v>
      </c>
      <c r="C1747" t="s">
        <v>147</v>
      </c>
      <c r="D1747">
        <v>0</v>
      </c>
      <c r="E1747">
        <v>1</v>
      </c>
      <c r="F1747">
        <v>2</v>
      </c>
      <c r="G1747">
        <v>1</v>
      </c>
      <c r="H1747" s="7">
        <v>0</v>
      </c>
      <c r="I1747" s="7">
        <v>1</v>
      </c>
      <c r="J1747" t="s">
        <v>3</v>
      </c>
      <c r="K1747" t="s">
        <v>2</v>
      </c>
      <c r="L1747" t="s">
        <v>4</v>
      </c>
      <c r="M1747" t="s">
        <v>6</v>
      </c>
      <c r="N1747" s="1">
        <v>76.666666666666671</v>
      </c>
      <c r="O1747" s="1">
        <v>87.888888888888886</v>
      </c>
      <c r="P1747" s="1">
        <v>25.942243542145693</v>
      </c>
      <c r="Q1747" s="1">
        <v>20.124611797498108</v>
      </c>
      <c r="R1747" s="1">
        <v>44.413177614464104</v>
      </c>
      <c r="S1747" s="1">
        <v>15.68883500618103</v>
      </c>
      <c r="T1747" s="1">
        <v>-18.470934072318411</v>
      </c>
      <c r="U1747" s="1">
        <v>4.4357767913170782</v>
      </c>
      <c r="V1747" s="13">
        <v>2014</v>
      </c>
      <c r="W1747" s="13" t="s">
        <v>10</v>
      </c>
      <c r="X1747" s="13" t="s">
        <v>48</v>
      </c>
      <c r="Y1747" s="14">
        <f>VLOOKUP(B1747,'2. n_obs_id1'!$A:$B,2,FALSE)</f>
        <v>63</v>
      </c>
      <c r="Z1747" s="14">
        <f>IF(ISERROR(VLOOKUP(C1747,'2. n_obs_id1'!$A:$B,2,FALSE)),0,VLOOKUP(C1747,'2. n_obs_id1'!$A:$B,2,FALSE))</f>
        <v>49</v>
      </c>
    </row>
    <row r="1748" spans="1:26" x14ac:dyDescent="0.2">
      <c r="A1748">
        <v>1747</v>
      </c>
      <c r="B1748" t="s">
        <v>166</v>
      </c>
      <c r="C1748" t="s">
        <v>147</v>
      </c>
      <c r="D1748">
        <v>0</v>
      </c>
      <c r="E1748">
        <v>1</v>
      </c>
      <c r="F1748">
        <v>1</v>
      </c>
      <c r="G1748">
        <v>2</v>
      </c>
      <c r="H1748" s="7" t="s">
        <v>5</v>
      </c>
      <c r="I1748" s="7" t="s">
        <v>5</v>
      </c>
      <c r="J1748" t="s">
        <v>3</v>
      </c>
      <c r="K1748" t="s">
        <v>2</v>
      </c>
      <c r="L1748" t="s">
        <v>4</v>
      </c>
      <c r="M1748" t="s">
        <v>6</v>
      </c>
      <c r="N1748" s="1">
        <v>76.666666666666671</v>
      </c>
      <c r="O1748" s="1">
        <v>87.888888888888886</v>
      </c>
      <c r="P1748" s="1">
        <v>25.942243542145693</v>
      </c>
      <c r="Q1748" s="1">
        <v>20.124611797498108</v>
      </c>
      <c r="R1748" s="1">
        <v>44.413177614464104</v>
      </c>
      <c r="S1748" s="1">
        <v>15.68883500618103</v>
      </c>
      <c r="T1748" s="1">
        <v>-18.470934072318411</v>
      </c>
      <c r="U1748" s="1">
        <v>4.4357767913170782</v>
      </c>
      <c r="V1748" s="13">
        <v>2014</v>
      </c>
      <c r="W1748" s="13" t="s">
        <v>10</v>
      </c>
      <c r="X1748" s="13" t="s">
        <v>48</v>
      </c>
      <c r="Y1748" s="14">
        <f>VLOOKUP(B1748,'2. n_obs_id1'!$A:$B,2,FALSE)</f>
        <v>63</v>
      </c>
      <c r="Z1748" s="14">
        <f>IF(ISERROR(VLOOKUP(C1748,'2. n_obs_id1'!$A:$B,2,FALSE)),0,VLOOKUP(C1748,'2. n_obs_id1'!$A:$B,2,FALSE))</f>
        <v>49</v>
      </c>
    </row>
    <row r="1749" spans="1:26" x14ac:dyDescent="0.2">
      <c r="A1749">
        <v>1748</v>
      </c>
      <c r="B1749" t="s">
        <v>146</v>
      </c>
      <c r="C1749" t="s">
        <v>147</v>
      </c>
      <c r="D1749">
        <v>0</v>
      </c>
      <c r="E1749">
        <v>1</v>
      </c>
      <c r="F1749">
        <v>2</v>
      </c>
      <c r="G1749">
        <v>1</v>
      </c>
      <c r="H1749" s="7">
        <v>0</v>
      </c>
      <c r="I1749" s="7">
        <v>1</v>
      </c>
      <c r="J1749" t="s">
        <v>3</v>
      </c>
      <c r="K1749" t="s">
        <v>2</v>
      </c>
      <c r="L1749" t="s">
        <v>6</v>
      </c>
      <c r="M1749" t="s">
        <v>6</v>
      </c>
      <c r="N1749" s="1">
        <v>80.333333333333329</v>
      </c>
      <c r="O1749" s="1">
        <v>87.888888888888886</v>
      </c>
      <c r="P1749" s="1">
        <v>29</v>
      </c>
      <c r="Q1749" s="1">
        <v>20.124611797498108</v>
      </c>
      <c r="R1749" s="1">
        <v>14.41907343481949</v>
      </c>
      <c r="S1749" s="1">
        <v>15.68883500618103</v>
      </c>
      <c r="T1749" s="1">
        <v>14.58092656518051</v>
      </c>
      <c r="U1749" s="1">
        <v>4.4357767913170782</v>
      </c>
      <c r="V1749" s="13">
        <v>2014</v>
      </c>
      <c r="W1749" s="13" t="s">
        <v>10</v>
      </c>
      <c r="X1749" s="13" t="s">
        <v>48</v>
      </c>
      <c r="Y1749" s="14">
        <f>VLOOKUP(B1749,'2. n_obs_id1'!$A:$B,2,FALSE)</f>
        <v>49</v>
      </c>
      <c r="Z1749" s="14">
        <f>IF(ISERROR(VLOOKUP(C1749,'2. n_obs_id1'!$A:$B,2,FALSE)),0,VLOOKUP(C1749,'2. n_obs_id1'!$A:$B,2,FALSE))</f>
        <v>49</v>
      </c>
    </row>
    <row r="1750" spans="1:26" x14ac:dyDescent="0.2">
      <c r="A1750">
        <v>1749</v>
      </c>
      <c r="B1750" t="s">
        <v>146</v>
      </c>
      <c r="C1750" t="s">
        <v>147</v>
      </c>
      <c r="D1750">
        <v>1</v>
      </c>
      <c r="E1750">
        <v>0</v>
      </c>
      <c r="F1750">
        <v>2</v>
      </c>
      <c r="G1750">
        <v>1</v>
      </c>
      <c r="H1750" s="7">
        <v>0</v>
      </c>
      <c r="I1750" s="7">
        <v>1</v>
      </c>
      <c r="J1750" t="s">
        <v>3</v>
      </c>
      <c r="K1750" t="s">
        <v>2</v>
      </c>
      <c r="L1750" t="s">
        <v>6</v>
      </c>
      <c r="M1750" t="s">
        <v>6</v>
      </c>
      <c r="N1750" s="1">
        <v>80.333333333333329</v>
      </c>
      <c r="O1750" s="1">
        <v>87.888888888888886</v>
      </c>
      <c r="P1750" s="1">
        <v>29</v>
      </c>
      <c r="Q1750" s="1">
        <v>20.124611797498108</v>
      </c>
      <c r="R1750" s="1">
        <v>14.41907343481949</v>
      </c>
      <c r="S1750" s="1">
        <v>15.68883500618103</v>
      </c>
      <c r="T1750" s="1">
        <v>14.58092656518051</v>
      </c>
      <c r="U1750" s="1">
        <v>4.4357767913170782</v>
      </c>
      <c r="V1750" s="13">
        <v>2014</v>
      </c>
      <c r="W1750" s="13" t="s">
        <v>10</v>
      </c>
      <c r="X1750" s="13" t="s">
        <v>48</v>
      </c>
      <c r="Y1750" s="14">
        <f>VLOOKUP(B1750,'2. n_obs_id1'!$A:$B,2,FALSE)</f>
        <v>49</v>
      </c>
      <c r="Z1750" s="14">
        <f>IF(ISERROR(VLOOKUP(C1750,'2. n_obs_id1'!$A:$B,2,FALSE)),0,VLOOKUP(C1750,'2. n_obs_id1'!$A:$B,2,FALSE))</f>
        <v>49</v>
      </c>
    </row>
    <row r="1751" spans="1:26" x14ac:dyDescent="0.2">
      <c r="A1751">
        <v>1750</v>
      </c>
      <c r="B1751" t="s">
        <v>147</v>
      </c>
      <c r="C1751" t="s">
        <v>146</v>
      </c>
      <c r="D1751">
        <v>1</v>
      </c>
      <c r="E1751">
        <v>0</v>
      </c>
      <c r="F1751">
        <v>2</v>
      </c>
      <c r="G1751">
        <v>1</v>
      </c>
      <c r="H1751" s="7">
        <v>1</v>
      </c>
      <c r="I1751" s="7">
        <v>0</v>
      </c>
      <c r="J1751" t="s">
        <v>2</v>
      </c>
      <c r="K1751" t="s">
        <v>3</v>
      </c>
      <c r="L1751" t="s">
        <v>6</v>
      </c>
      <c r="M1751" t="s">
        <v>6</v>
      </c>
      <c r="N1751" s="1">
        <v>87.888888888888886</v>
      </c>
      <c r="O1751" s="1">
        <v>80.333333333333329</v>
      </c>
      <c r="P1751" s="1">
        <v>20.124611797498108</v>
      </c>
      <c r="Q1751" s="1">
        <v>29</v>
      </c>
      <c r="R1751" s="1">
        <v>15.187135483622992</v>
      </c>
      <c r="S1751" s="1">
        <v>21.45114967092038</v>
      </c>
      <c r="T1751" s="1">
        <v>4.9374763138751163</v>
      </c>
      <c r="U1751" s="1">
        <v>7.5488503290796203</v>
      </c>
      <c r="V1751" s="13">
        <v>2014</v>
      </c>
      <c r="W1751" s="13" t="s">
        <v>10</v>
      </c>
      <c r="X1751" s="13" t="s">
        <v>48</v>
      </c>
      <c r="Y1751" s="14">
        <f>VLOOKUP(B1751,'2. n_obs_id1'!$A:$B,2,FALSE)</f>
        <v>49</v>
      </c>
      <c r="Z1751" s="14">
        <f>IF(ISERROR(VLOOKUP(C1751,'2. n_obs_id1'!$A:$B,2,FALSE)),0,VLOOKUP(C1751,'2. n_obs_id1'!$A:$B,2,FALSE))</f>
        <v>49</v>
      </c>
    </row>
    <row r="1752" spans="1:26" x14ac:dyDescent="0.2">
      <c r="A1752">
        <v>1751</v>
      </c>
      <c r="B1752" t="s">
        <v>146</v>
      </c>
      <c r="C1752" t="s">
        <v>147</v>
      </c>
      <c r="D1752">
        <v>0</v>
      </c>
      <c r="E1752">
        <v>1</v>
      </c>
      <c r="F1752">
        <v>2</v>
      </c>
      <c r="G1752">
        <v>1</v>
      </c>
      <c r="H1752" s="7">
        <v>0</v>
      </c>
      <c r="I1752" s="7">
        <v>1</v>
      </c>
      <c r="J1752" t="s">
        <v>3</v>
      </c>
      <c r="K1752" t="s">
        <v>2</v>
      </c>
      <c r="L1752" t="s">
        <v>6</v>
      </c>
      <c r="M1752" t="s">
        <v>6</v>
      </c>
      <c r="N1752" s="1">
        <v>80.333333333333329</v>
      </c>
      <c r="O1752" s="1">
        <v>87.888888888888886</v>
      </c>
      <c r="P1752" s="1">
        <v>29</v>
      </c>
      <c r="Q1752" s="1">
        <v>20.124611797498108</v>
      </c>
      <c r="R1752" s="1">
        <v>14.41907343481949</v>
      </c>
      <c r="S1752" s="1">
        <v>15.68883500618103</v>
      </c>
      <c r="T1752" s="1">
        <v>14.58092656518051</v>
      </c>
      <c r="U1752" s="1">
        <v>4.4357767913170782</v>
      </c>
      <c r="V1752" s="13">
        <v>2014</v>
      </c>
      <c r="W1752" s="13" t="s">
        <v>10</v>
      </c>
      <c r="X1752" s="13" t="s">
        <v>48</v>
      </c>
      <c r="Y1752" s="14">
        <f>VLOOKUP(B1752,'2. n_obs_id1'!$A:$B,2,FALSE)</f>
        <v>49</v>
      </c>
      <c r="Z1752" s="14">
        <f>IF(ISERROR(VLOOKUP(C1752,'2. n_obs_id1'!$A:$B,2,FALSE)),0,VLOOKUP(C1752,'2. n_obs_id1'!$A:$B,2,FALSE))</f>
        <v>49</v>
      </c>
    </row>
    <row r="1753" spans="1:26" x14ac:dyDescent="0.2">
      <c r="A1753">
        <v>1752</v>
      </c>
      <c r="B1753" t="s">
        <v>146</v>
      </c>
      <c r="C1753" t="s">
        <v>147</v>
      </c>
      <c r="D1753">
        <v>0</v>
      </c>
      <c r="E1753">
        <v>1</v>
      </c>
      <c r="F1753">
        <v>2</v>
      </c>
      <c r="G1753">
        <v>1</v>
      </c>
      <c r="H1753" s="7">
        <v>0</v>
      </c>
      <c r="I1753" s="7">
        <v>1</v>
      </c>
      <c r="J1753" t="s">
        <v>3</v>
      </c>
      <c r="K1753" t="s">
        <v>2</v>
      </c>
      <c r="L1753" t="s">
        <v>6</v>
      </c>
      <c r="M1753" t="s">
        <v>6</v>
      </c>
      <c r="N1753" s="1">
        <v>80.333333333333329</v>
      </c>
      <c r="O1753" s="1">
        <v>87.888888888888886</v>
      </c>
      <c r="P1753" s="1">
        <v>29</v>
      </c>
      <c r="Q1753" s="1">
        <v>20.124611797498108</v>
      </c>
      <c r="R1753" s="1">
        <v>14.41907343481949</v>
      </c>
      <c r="S1753" s="1">
        <v>15.68883500618103</v>
      </c>
      <c r="T1753" s="1">
        <v>14.58092656518051</v>
      </c>
      <c r="U1753" s="1">
        <v>4.4357767913170782</v>
      </c>
      <c r="V1753" s="13">
        <v>2014</v>
      </c>
      <c r="W1753" s="13" t="s">
        <v>10</v>
      </c>
      <c r="X1753" s="13" t="s">
        <v>48</v>
      </c>
      <c r="Y1753" s="14">
        <f>VLOOKUP(B1753,'2. n_obs_id1'!$A:$B,2,FALSE)</f>
        <v>49</v>
      </c>
      <c r="Z1753" s="14">
        <f>IF(ISERROR(VLOOKUP(C1753,'2. n_obs_id1'!$A:$B,2,FALSE)),0,VLOOKUP(C1753,'2. n_obs_id1'!$A:$B,2,FALSE))</f>
        <v>49</v>
      </c>
    </row>
    <row r="1754" spans="1:26" x14ac:dyDescent="0.2">
      <c r="A1754">
        <v>1753</v>
      </c>
      <c r="B1754" t="s">
        <v>146</v>
      </c>
      <c r="C1754" t="s">
        <v>147</v>
      </c>
      <c r="D1754">
        <v>0</v>
      </c>
      <c r="E1754">
        <v>1</v>
      </c>
      <c r="F1754">
        <v>2</v>
      </c>
      <c r="G1754">
        <v>1</v>
      </c>
      <c r="H1754" s="7">
        <v>0</v>
      </c>
      <c r="I1754" s="7">
        <v>1</v>
      </c>
      <c r="J1754" t="s">
        <v>3</v>
      </c>
      <c r="K1754" t="s">
        <v>2</v>
      </c>
      <c r="L1754" t="s">
        <v>6</v>
      </c>
      <c r="M1754" t="s">
        <v>6</v>
      </c>
      <c r="N1754" s="1">
        <v>80.333333333333329</v>
      </c>
      <c r="O1754" s="1">
        <v>87.888888888888886</v>
      </c>
      <c r="P1754" s="1">
        <v>29</v>
      </c>
      <c r="Q1754" s="1">
        <v>20.124611797498108</v>
      </c>
      <c r="R1754" s="1">
        <v>14.41907343481949</v>
      </c>
      <c r="S1754" s="1">
        <v>15.68883500618103</v>
      </c>
      <c r="T1754" s="1">
        <v>14.58092656518051</v>
      </c>
      <c r="U1754" s="1">
        <v>4.4357767913170782</v>
      </c>
      <c r="V1754" s="13">
        <v>2014</v>
      </c>
      <c r="W1754" s="13" t="s">
        <v>10</v>
      </c>
      <c r="X1754" s="13" t="s">
        <v>48</v>
      </c>
      <c r="Y1754" s="14">
        <f>VLOOKUP(B1754,'2. n_obs_id1'!$A:$B,2,FALSE)</f>
        <v>49</v>
      </c>
      <c r="Z1754" s="14">
        <f>IF(ISERROR(VLOOKUP(C1754,'2. n_obs_id1'!$A:$B,2,FALSE)),0,VLOOKUP(C1754,'2. n_obs_id1'!$A:$B,2,FALSE))</f>
        <v>49</v>
      </c>
    </row>
    <row r="1755" spans="1:26" x14ac:dyDescent="0.2">
      <c r="A1755">
        <v>1754</v>
      </c>
      <c r="B1755" t="s">
        <v>146</v>
      </c>
      <c r="C1755" t="s">
        <v>147</v>
      </c>
      <c r="D1755">
        <v>0</v>
      </c>
      <c r="E1755">
        <v>1</v>
      </c>
      <c r="F1755">
        <v>2</v>
      </c>
      <c r="G1755">
        <v>1</v>
      </c>
      <c r="H1755" s="7">
        <v>0</v>
      </c>
      <c r="I1755" s="7">
        <v>1</v>
      </c>
      <c r="J1755" t="s">
        <v>3</v>
      </c>
      <c r="K1755" t="s">
        <v>2</v>
      </c>
      <c r="L1755" t="s">
        <v>6</v>
      </c>
      <c r="M1755" t="s">
        <v>6</v>
      </c>
      <c r="N1755" s="1">
        <v>80.333333333333329</v>
      </c>
      <c r="O1755" s="1">
        <v>87.888888888888886</v>
      </c>
      <c r="P1755" s="1">
        <v>29</v>
      </c>
      <c r="Q1755" s="1">
        <v>20.124611797498108</v>
      </c>
      <c r="R1755" s="1">
        <v>14.41907343481949</v>
      </c>
      <c r="S1755" s="1">
        <v>15.68883500618103</v>
      </c>
      <c r="T1755" s="1">
        <v>14.58092656518051</v>
      </c>
      <c r="U1755" s="1">
        <v>4.4357767913170782</v>
      </c>
      <c r="V1755" s="13">
        <v>2014</v>
      </c>
      <c r="W1755" s="13" t="s">
        <v>10</v>
      </c>
      <c r="X1755" s="13" t="s">
        <v>48</v>
      </c>
      <c r="Y1755" s="14">
        <f>VLOOKUP(B1755,'2. n_obs_id1'!$A:$B,2,FALSE)</f>
        <v>49</v>
      </c>
      <c r="Z1755" s="14">
        <f>IF(ISERROR(VLOOKUP(C1755,'2. n_obs_id1'!$A:$B,2,FALSE)),0,VLOOKUP(C1755,'2. n_obs_id1'!$A:$B,2,FALSE))</f>
        <v>49</v>
      </c>
    </row>
    <row r="1756" spans="1:26" x14ac:dyDescent="0.2">
      <c r="A1756">
        <v>1755</v>
      </c>
      <c r="B1756" t="s">
        <v>147</v>
      </c>
      <c r="C1756" t="s">
        <v>146</v>
      </c>
      <c r="D1756">
        <v>1</v>
      </c>
      <c r="E1756">
        <v>0</v>
      </c>
      <c r="F1756">
        <v>1</v>
      </c>
      <c r="G1756">
        <v>2</v>
      </c>
      <c r="H1756" s="7">
        <v>1</v>
      </c>
      <c r="I1756" s="7">
        <v>0</v>
      </c>
      <c r="J1756" t="s">
        <v>2</v>
      </c>
      <c r="K1756" t="s">
        <v>3</v>
      </c>
      <c r="L1756" t="s">
        <v>6</v>
      </c>
      <c r="M1756" t="s">
        <v>6</v>
      </c>
      <c r="N1756" s="1">
        <v>87.888888888888886</v>
      </c>
      <c r="O1756" s="1">
        <v>80.333333333333329</v>
      </c>
      <c r="P1756" s="1">
        <v>20.124611797498108</v>
      </c>
      <c r="Q1756" s="1">
        <v>29</v>
      </c>
      <c r="R1756" s="1">
        <v>15.187135483622992</v>
      </c>
      <c r="S1756" s="1">
        <v>21.45114967092038</v>
      </c>
      <c r="T1756" s="1">
        <v>4.9374763138751163</v>
      </c>
      <c r="U1756" s="1">
        <v>7.5488503290796203</v>
      </c>
      <c r="V1756" s="13">
        <v>2014</v>
      </c>
      <c r="W1756" s="13" t="s">
        <v>10</v>
      </c>
      <c r="X1756" s="13" t="s">
        <v>48</v>
      </c>
      <c r="Y1756" s="14">
        <f>VLOOKUP(B1756,'2. n_obs_id1'!$A:$B,2,FALSE)</f>
        <v>49</v>
      </c>
      <c r="Z1756" s="14">
        <f>IF(ISERROR(VLOOKUP(C1756,'2. n_obs_id1'!$A:$B,2,FALSE)),0,VLOOKUP(C1756,'2. n_obs_id1'!$A:$B,2,FALSE))</f>
        <v>49</v>
      </c>
    </row>
    <row r="1757" spans="1:26" x14ac:dyDescent="0.2">
      <c r="A1757">
        <v>1756</v>
      </c>
      <c r="B1757" t="s">
        <v>147</v>
      </c>
      <c r="C1757" t="s">
        <v>146</v>
      </c>
      <c r="D1757">
        <v>1</v>
      </c>
      <c r="E1757">
        <v>0</v>
      </c>
      <c r="F1757">
        <v>1</v>
      </c>
      <c r="G1757">
        <v>2</v>
      </c>
      <c r="H1757" s="7">
        <v>1</v>
      </c>
      <c r="I1757" s="7">
        <v>0</v>
      </c>
      <c r="J1757" t="s">
        <v>2</v>
      </c>
      <c r="K1757" t="s">
        <v>3</v>
      </c>
      <c r="L1757" t="s">
        <v>6</v>
      </c>
      <c r="M1757" t="s">
        <v>6</v>
      </c>
      <c r="N1757" s="1">
        <v>87.888888888888886</v>
      </c>
      <c r="O1757" s="1">
        <v>80.333333333333329</v>
      </c>
      <c r="P1757" s="1">
        <v>20.124611797498108</v>
      </c>
      <c r="Q1757" s="1">
        <v>29</v>
      </c>
      <c r="R1757" s="1">
        <v>15.187135483622992</v>
      </c>
      <c r="S1757" s="1">
        <v>21.45114967092038</v>
      </c>
      <c r="T1757" s="1">
        <v>4.9374763138751163</v>
      </c>
      <c r="U1757" s="1">
        <v>7.5488503290796203</v>
      </c>
      <c r="V1757" s="13">
        <v>2014</v>
      </c>
      <c r="W1757" s="13" t="s">
        <v>10</v>
      </c>
      <c r="X1757" s="13" t="s">
        <v>48</v>
      </c>
      <c r="Y1757" s="14">
        <f>VLOOKUP(B1757,'2. n_obs_id1'!$A:$B,2,FALSE)</f>
        <v>49</v>
      </c>
      <c r="Z1757" s="14">
        <f>IF(ISERROR(VLOOKUP(C1757,'2. n_obs_id1'!$A:$B,2,FALSE)),0,VLOOKUP(C1757,'2. n_obs_id1'!$A:$B,2,FALSE))</f>
        <v>49</v>
      </c>
    </row>
    <row r="1758" spans="1:26" x14ac:dyDescent="0.2">
      <c r="A1758">
        <v>1757</v>
      </c>
      <c r="B1758" t="s">
        <v>147</v>
      </c>
      <c r="C1758" t="s">
        <v>146</v>
      </c>
      <c r="D1758">
        <v>1</v>
      </c>
      <c r="E1758">
        <v>0</v>
      </c>
      <c r="F1758">
        <v>2</v>
      </c>
      <c r="G1758">
        <v>1</v>
      </c>
      <c r="H1758" s="7">
        <v>1</v>
      </c>
      <c r="I1758" s="7">
        <v>0</v>
      </c>
      <c r="J1758" t="s">
        <v>2</v>
      </c>
      <c r="K1758" t="s">
        <v>3</v>
      </c>
      <c r="L1758" t="s">
        <v>6</v>
      </c>
      <c r="M1758" t="s">
        <v>6</v>
      </c>
      <c r="N1758" s="1">
        <v>87.888888888888886</v>
      </c>
      <c r="O1758" s="1">
        <v>80.333333333333329</v>
      </c>
      <c r="P1758" s="1">
        <v>20.124611797498108</v>
      </c>
      <c r="Q1758" s="1">
        <v>29</v>
      </c>
      <c r="R1758" s="1">
        <v>15.187135483622992</v>
      </c>
      <c r="S1758" s="1">
        <v>21.45114967092038</v>
      </c>
      <c r="T1758" s="1">
        <v>4.9374763138751163</v>
      </c>
      <c r="U1758" s="1">
        <v>7.5488503290796203</v>
      </c>
      <c r="V1758" s="13">
        <v>2014</v>
      </c>
      <c r="W1758" s="13" t="s">
        <v>10</v>
      </c>
      <c r="X1758" s="13" t="s">
        <v>48</v>
      </c>
      <c r="Y1758" s="14">
        <f>VLOOKUP(B1758,'2. n_obs_id1'!$A:$B,2,FALSE)</f>
        <v>49</v>
      </c>
      <c r="Z1758" s="14">
        <f>IF(ISERROR(VLOOKUP(C1758,'2. n_obs_id1'!$A:$B,2,FALSE)),0,VLOOKUP(C1758,'2. n_obs_id1'!$A:$B,2,FALSE))</f>
        <v>49</v>
      </c>
    </row>
    <row r="1759" spans="1:26" x14ac:dyDescent="0.2">
      <c r="A1759">
        <v>1758</v>
      </c>
      <c r="B1759" t="s">
        <v>147</v>
      </c>
      <c r="C1759" t="s">
        <v>146</v>
      </c>
      <c r="D1759">
        <v>1</v>
      </c>
      <c r="E1759">
        <v>0</v>
      </c>
      <c r="F1759">
        <v>2</v>
      </c>
      <c r="G1759">
        <v>1</v>
      </c>
      <c r="H1759" s="7" t="s">
        <v>5</v>
      </c>
      <c r="I1759" s="7" t="s">
        <v>5</v>
      </c>
      <c r="J1759" t="s">
        <v>2</v>
      </c>
      <c r="K1759" t="s">
        <v>3</v>
      </c>
      <c r="L1759" t="s">
        <v>6</v>
      </c>
      <c r="M1759" t="s">
        <v>6</v>
      </c>
      <c r="N1759" s="1">
        <v>87.888888888888886</v>
      </c>
      <c r="O1759" s="1">
        <v>80.333333333333329</v>
      </c>
      <c r="P1759" s="1">
        <v>20.124611797498108</v>
      </c>
      <c r="Q1759" s="1">
        <v>29</v>
      </c>
      <c r="R1759" s="1">
        <v>15.187135483622992</v>
      </c>
      <c r="S1759" s="1">
        <v>21.45114967092038</v>
      </c>
      <c r="T1759" s="1">
        <v>4.9374763138751163</v>
      </c>
      <c r="U1759" s="1">
        <v>7.5488503290796203</v>
      </c>
      <c r="V1759" s="13">
        <v>2014</v>
      </c>
      <c r="W1759" s="13" t="s">
        <v>10</v>
      </c>
      <c r="X1759" s="13" t="s">
        <v>48</v>
      </c>
      <c r="Y1759" s="14">
        <f>VLOOKUP(B1759,'2. n_obs_id1'!$A:$B,2,FALSE)</f>
        <v>49</v>
      </c>
      <c r="Z1759" s="14">
        <f>IF(ISERROR(VLOOKUP(C1759,'2. n_obs_id1'!$A:$B,2,FALSE)),0,VLOOKUP(C1759,'2. n_obs_id1'!$A:$B,2,FALSE))</f>
        <v>49</v>
      </c>
    </row>
    <row r="1760" spans="1:26" x14ac:dyDescent="0.2">
      <c r="A1760">
        <v>1759</v>
      </c>
      <c r="B1760" t="s">
        <v>146</v>
      </c>
      <c r="C1760" t="s">
        <v>147</v>
      </c>
      <c r="D1760">
        <v>0</v>
      </c>
      <c r="E1760">
        <v>1</v>
      </c>
      <c r="F1760">
        <v>2</v>
      </c>
      <c r="G1760">
        <v>1</v>
      </c>
      <c r="H1760" s="7">
        <v>0</v>
      </c>
      <c r="I1760" s="7">
        <v>1</v>
      </c>
      <c r="J1760" t="s">
        <v>3</v>
      </c>
      <c r="K1760" t="s">
        <v>2</v>
      </c>
      <c r="L1760" t="s">
        <v>6</v>
      </c>
      <c r="M1760" t="s">
        <v>6</v>
      </c>
      <c r="N1760" s="1">
        <v>80.333333333333329</v>
      </c>
      <c r="O1760" s="1">
        <v>87.888888888888886</v>
      </c>
      <c r="P1760" s="1">
        <v>29</v>
      </c>
      <c r="Q1760" s="1">
        <v>20.124611797498108</v>
      </c>
      <c r="R1760" s="1">
        <v>14.41907343481949</v>
      </c>
      <c r="S1760" s="1">
        <v>15.68883500618103</v>
      </c>
      <c r="T1760" s="1">
        <v>14.58092656518051</v>
      </c>
      <c r="U1760" s="1">
        <v>4.4357767913170782</v>
      </c>
      <c r="V1760" s="13">
        <v>2014</v>
      </c>
      <c r="W1760" s="13" t="s">
        <v>10</v>
      </c>
      <c r="X1760" s="13" t="s">
        <v>48</v>
      </c>
      <c r="Y1760" s="14">
        <f>VLOOKUP(B1760,'2. n_obs_id1'!$A:$B,2,FALSE)</f>
        <v>49</v>
      </c>
      <c r="Z1760" s="14">
        <f>IF(ISERROR(VLOOKUP(C1760,'2. n_obs_id1'!$A:$B,2,FALSE)),0,VLOOKUP(C1760,'2. n_obs_id1'!$A:$B,2,FALSE))</f>
        <v>49</v>
      </c>
    </row>
    <row r="1761" spans="1:26" x14ac:dyDescent="0.2">
      <c r="A1761">
        <v>1760</v>
      </c>
      <c r="B1761" t="s">
        <v>147</v>
      </c>
      <c r="C1761" t="s">
        <v>146</v>
      </c>
      <c r="D1761">
        <v>1</v>
      </c>
      <c r="E1761">
        <v>0</v>
      </c>
      <c r="F1761">
        <v>1</v>
      </c>
      <c r="G1761">
        <v>2</v>
      </c>
      <c r="H1761" s="7">
        <v>1</v>
      </c>
      <c r="I1761" s="7">
        <v>0</v>
      </c>
      <c r="J1761" t="s">
        <v>2</v>
      </c>
      <c r="K1761" t="s">
        <v>3</v>
      </c>
      <c r="L1761" t="s">
        <v>6</v>
      </c>
      <c r="M1761" t="s">
        <v>6</v>
      </c>
      <c r="N1761" s="1">
        <v>87.888888888888886</v>
      </c>
      <c r="O1761" s="1">
        <v>80.333333333333329</v>
      </c>
      <c r="P1761" s="1">
        <v>20.124611797498108</v>
      </c>
      <c r="Q1761" s="1">
        <v>29</v>
      </c>
      <c r="R1761" s="1">
        <v>15.187135483622992</v>
      </c>
      <c r="S1761" s="1">
        <v>21.45114967092038</v>
      </c>
      <c r="T1761" s="1">
        <v>4.9374763138751163</v>
      </c>
      <c r="U1761" s="1">
        <v>7.5488503290796203</v>
      </c>
      <c r="V1761" s="13">
        <v>2014</v>
      </c>
      <c r="W1761" s="13" t="s">
        <v>10</v>
      </c>
      <c r="X1761" s="13" t="s">
        <v>48</v>
      </c>
      <c r="Y1761" s="14">
        <f>VLOOKUP(B1761,'2. n_obs_id1'!$A:$B,2,FALSE)</f>
        <v>49</v>
      </c>
      <c r="Z1761" s="14">
        <f>IF(ISERROR(VLOOKUP(C1761,'2. n_obs_id1'!$A:$B,2,FALSE)),0,VLOOKUP(C1761,'2. n_obs_id1'!$A:$B,2,FALSE))</f>
        <v>49</v>
      </c>
    </row>
    <row r="1762" spans="1:26" x14ac:dyDescent="0.2">
      <c r="A1762">
        <v>1761</v>
      </c>
      <c r="B1762" t="s">
        <v>147</v>
      </c>
      <c r="C1762" t="s">
        <v>146</v>
      </c>
      <c r="D1762">
        <v>1</v>
      </c>
      <c r="E1762">
        <v>0</v>
      </c>
      <c r="F1762">
        <v>2</v>
      </c>
      <c r="G1762">
        <v>1</v>
      </c>
      <c r="H1762" s="7" t="s">
        <v>5</v>
      </c>
      <c r="I1762" s="7" t="s">
        <v>5</v>
      </c>
      <c r="J1762" t="s">
        <v>2</v>
      </c>
      <c r="K1762" t="s">
        <v>3</v>
      </c>
      <c r="L1762" t="s">
        <v>6</v>
      </c>
      <c r="M1762" t="s">
        <v>6</v>
      </c>
      <c r="N1762" s="1">
        <v>87.888888888888886</v>
      </c>
      <c r="O1762" s="1">
        <v>80.333333333333329</v>
      </c>
      <c r="P1762" s="1">
        <v>20.124611797498108</v>
      </c>
      <c r="Q1762" s="1">
        <v>29</v>
      </c>
      <c r="R1762" s="1">
        <v>15.187135483622992</v>
      </c>
      <c r="S1762" s="1">
        <v>21.45114967092038</v>
      </c>
      <c r="T1762" s="1">
        <v>4.9374763138751163</v>
      </c>
      <c r="U1762" s="1">
        <v>7.5488503290796203</v>
      </c>
      <c r="V1762" s="13">
        <v>2014</v>
      </c>
      <c r="W1762" s="13" t="s">
        <v>10</v>
      </c>
      <c r="X1762" s="13" t="s">
        <v>48</v>
      </c>
      <c r="Y1762" s="14">
        <f>VLOOKUP(B1762,'2. n_obs_id1'!$A:$B,2,FALSE)</f>
        <v>49</v>
      </c>
      <c r="Z1762" s="14">
        <f>IF(ISERROR(VLOOKUP(C1762,'2. n_obs_id1'!$A:$B,2,FALSE)),0,VLOOKUP(C1762,'2. n_obs_id1'!$A:$B,2,FALSE))</f>
        <v>49</v>
      </c>
    </row>
    <row r="1763" spans="1:26" x14ac:dyDescent="0.2">
      <c r="A1763">
        <v>1762</v>
      </c>
      <c r="B1763" t="s">
        <v>147</v>
      </c>
      <c r="C1763" t="s">
        <v>146</v>
      </c>
      <c r="D1763">
        <v>1</v>
      </c>
      <c r="E1763">
        <v>0</v>
      </c>
      <c r="F1763">
        <v>1</v>
      </c>
      <c r="G1763">
        <v>2</v>
      </c>
      <c r="H1763" s="7">
        <v>1</v>
      </c>
      <c r="I1763" s="7">
        <v>0</v>
      </c>
      <c r="J1763" t="s">
        <v>2</v>
      </c>
      <c r="K1763" t="s">
        <v>3</v>
      </c>
      <c r="L1763" t="s">
        <v>6</v>
      </c>
      <c r="M1763" t="s">
        <v>6</v>
      </c>
      <c r="N1763" s="1">
        <v>87.888888888888886</v>
      </c>
      <c r="O1763" s="1">
        <v>80.333333333333329</v>
      </c>
      <c r="P1763" s="1">
        <v>20.124611797498108</v>
      </c>
      <c r="Q1763" s="1">
        <v>29</v>
      </c>
      <c r="R1763" s="1">
        <v>15.187135483622992</v>
      </c>
      <c r="S1763" s="1">
        <v>21.45114967092038</v>
      </c>
      <c r="T1763" s="1">
        <v>4.9374763138751163</v>
      </c>
      <c r="U1763" s="1">
        <v>7.5488503290796203</v>
      </c>
      <c r="V1763" s="13">
        <v>2014</v>
      </c>
      <c r="W1763" s="13" t="s">
        <v>10</v>
      </c>
      <c r="X1763" s="13" t="s">
        <v>48</v>
      </c>
      <c r="Y1763" s="14">
        <f>VLOOKUP(B1763,'2. n_obs_id1'!$A:$B,2,FALSE)</f>
        <v>49</v>
      </c>
      <c r="Z1763" s="14">
        <f>IF(ISERROR(VLOOKUP(C1763,'2. n_obs_id1'!$A:$B,2,FALSE)),0,VLOOKUP(C1763,'2. n_obs_id1'!$A:$B,2,FALSE))</f>
        <v>49</v>
      </c>
    </row>
    <row r="1764" spans="1:26" x14ac:dyDescent="0.2">
      <c r="A1764">
        <v>1763</v>
      </c>
      <c r="B1764" t="s">
        <v>147</v>
      </c>
      <c r="C1764" t="s">
        <v>146</v>
      </c>
      <c r="D1764">
        <v>1</v>
      </c>
      <c r="E1764">
        <v>0</v>
      </c>
      <c r="F1764">
        <v>1</v>
      </c>
      <c r="G1764">
        <v>2</v>
      </c>
      <c r="H1764" s="7">
        <v>1</v>
      </c>
      <c r="I1764" s="7">
        <v>0</v>
      </c>
      <c r="J1764" t="s">
        <v>2</v>
      </c>
      <c r="K1764" t="s">
        <v>3</v>
      </c>
      <c r="L1764" t="s">
        <v>6</v>
      </c>
      <c r="M1764" t="s">
        <v>6</v>
      </c>
      <c r="N1764" s="1">
        <v>87.888888888888886</v>
      </c>
      <c r="O1764" s="1">
        <v>80.333333333333329</v>
      </c>
      <c r="P1764" s="1">
        <v>20.124611797498108</v>
      </c>
      <c r="Q1764" s="1">
        <v>29</v>
      </c>
      <c r="R1764" s="1">
        <v>15.187135483622992</v>
      </c>
      <c r="S1764" s="1">
        <v>21.45114967092038</v>
      </c>
      <c r="T1764" s="1">
        <v>4.9374763138751163</v>
      </c>
      <c r="U1764" s="1">
        <v>7.5488503290796203</v>
      </c>
      <c r="V1764" s="13">
        <v>2014</v>
      </c>
      <c r="W1764" s="13" t="s">
        <v>10</v>
      </c>
      <c r="X1764" s="13" t="s">
        <v>48</v>
      </c>
      <c r="Y1764" s="14">
        <f>VLOOKUP(B1764,'2. n_obs_id1'!$A:$B,2,FALSE)</f>
        <v>49</v>
      </c>
      <c r="Z1764" s="14">
        <f>IF(ISERROR(VLOOKUP(C1764,'2. n_obs_id1'!$A:$B,2,FALSE)),0,VLOOKUP(C1764,'2. n_obs_id1'!$A:$B,2,FALSE))</f>
        <v>49</v>
      </c>
    </row>
    <row r="1765" spans="1:26" x14ac:dyDescent="0.2">
      <c r="A1765">
        <v>1764</v>
      </c>
      <c r="B1765" t="s">
        <v>146</v>
      </c>
      <c r="C1765" t="s">
        <v>147</v>
      </c>
      <c r="D1765">
        <v>0</v>
      </c>
      <c r="E1765">
        <v>1</v>
      </c>
      <c r="F1765">
        <v>1</v>
      </c>
      <c r="G1765">
        <v>2</v>
      </c>
      <c r="H1765" s="7">
        <v>0</v>
      </c>
      <c r="I1765" s="7">
        <v>1</v>
      </c>
      <c r="J1765" t="s">
        <v>3</v>
      </c>
      <c r="K1765" t="s">
        <v>2</v>
      </c>
      <c r="L1765" t="s">
        <v>6</v>
      </c>
      <c r="M1765" t="s">
        <v>6</v>
      </c>
      <c r="N1765" s="1">
        <v>80.333333333333329</v>
      </c>
      <c r="O1765" s="1">
        <v>87.888888888888886</v>
      </c>
      <c r="P1765" s="1">
        <v>29</v>
      </c>
      <c r="Q1765" s="1">
        <v>20.124611797498108</v>
      </c>
      <c r="R1765" s="1">
        <v>14.41907343481949</v>
      </c>
      <c r="S1765" s="1">
        <v>15.68883500618103</v>
      </c>
      <c r="T1765" s="1">
        <v>14.58092656518051</v>
      </c>
      <c r="U1765" s="1">
        <v>4.4357767913170782</v>
      </c>
      <c r="V1765" s="13">
        <v>2014</v>
      </c>
      <c r="W1765" s="13" t="s">
        <v>10</v>
      </c>
      <c r="X1765" s="13" t="s">
        <v>48</v>
      </c>
      <c r="Y1765" s="14">
        <f>VLOOKUP(B1765,'2. n_obs_id1'!$A:$B,2,FALSE)</f>
        <v>49</v>
      </c>
      <c r="Z1765" s="14">
        <f>IF(ISERROR(VLOOKUP(C1765,'2. n_obs_id1'!$A:$B,2,FALSE)),0,VLOOKUP(C1765,'2. n_obs_id1'!$A:$B,2,FALSE))</f>
        <v>49</v>
      </c>
    </row>
    <row r="1766" spans="1:26" x14ac:dyDescent="0.2">
      <c r="A1766">
        <v>1765</v>
      </c>
      <c r="B1766" t="s">
        <v>147</v>
      </c>
      <c r="C1766" t="s">
        <v>146</v>
      </c>
      <c r="D1766">
        <v>1</v>
      </c>
      <c r="E1766">
        <v>0</v>
      </c>
      <c r="F1766">
        <v>1</v>
      </c>
      <c r="G1766">
        <v>2</v>
      </c>
      <c r="H1766" s="7">
        <v>1</v>
      </c>
      <c r="I1766" s="7">
        <v>0</v>
      </c>
      <c r="J1766" t="s">
        <v>2</v>
      </c>
      <c r="K1766" t="s">
        <v>3</v>
      </c>
      <c r="L1766" t="s">
        <v>6</v>
      </c>
      <c r="M1766" t="s">
        <v>6</v>
      </c>
      <c r="N1766" s="1">
        <v>87.888888888888886</v>
      </c>
      <c r="O1766" s="1">
        <v>80.333333333333329</v>
      </c>
      <c r="P1766" s="1">
        <v>20.124611797498108</v>
      </c>
      <c r="Q1766" s="1">
        <v>29</v>
      </c>
      <c r="R1766" s="1">
        <v>15.187135483622992</v>
      </c>
      <c r="S1766" s="1">
        <v>21.45114967092038</v>
      </c>
      <c r="T1766" s="1">
        <v>4.9374763138751163</v>
      </c>
      <c r="U1766" s="1">
        <v>7.5488503290796203</v>
      </c>
      <c r="V1766" s="13">
        <v>2014</v>
      </c>
      <c r="W1766" s="13" t="s">
        <v>10</v>
      </c>
      <c r="X1766" s="13" t="s">
        <v>48</v>
      </c>
      <c r="Y1766" s="14">
        <f>VLOOKUP(B1766,'2. n_obs_id1'!$A:$B,2,FALSE)</f>
        <v>49</v>
      </c>
      <c r="Z1766" s="14">
        <f>IF(ISERROR(VLOOKUP(C1766,'2. n_obs_id1'!$A:$B,2,FALSE)),0,VLOOKUP(C1766,'2. n_obs_id1'!$A:$B,2,FALSE))</f>
        <v>49</v>
      </c>
    </row>
    <row r="1767" spans="1:26" x14ac:dyDescent="0.2">
      <c r="A1767">
        <v>1766</v>
      </c>
      <c r="B1767" t="s">
        <v>146</v>
      </c>
      <c r="C1767" t="s">
        <v>147</v>
      </c>
      <c r="D1767">
        <v>0</v>
      </c>
      <c r="E1767">
        <v>1</v>
      </c>
      <c r="F1767">
        <v>2</v>
      </c>
      <c r="G1767">
        <v>1</v>
      </c>
      <c r="H1767" s="7">
        <v>0</v>
      </c>
      <c r="I1767" s="7">
        <v>1</v>
      </c>
      <c r="J1767" t="s">
        <v>3</v>
      </c>
      <c r="K1767" t="s">
        <v>2</v>
      </c>
      <c r="L1767" t="s">
        <v>6</v>
      </c>
      <c r="M1767" t="s">
        <v>6</v>
      </c>
      <c r="N1767" s="1">
        <v>80.333333333333329</v>
      </c>
      <c r="O1767" s="1">
        <v>87.888888888888886</v>
      </c>
      <c r="P1767" s="1">
        <v>29</v>
      </c>
      <c r="Q1767" s="1">
        <v>20.124611797498108</v>
      </c>
      <c r="R1767" s="1">
        <v>14.41907343481949</v>
      </c>
      <c r="S1767" s="1">
        <v>15.68883500618103</v>
      </c>
      <c r="T1767" s="1">
        <v>14.58092656518051</v>
      </c>
      <c r="U1767" s="1">
        <v>4.4357767913170782</v>
      </c>
      <c r="V1767" s="13">
        <v>2014</v>
      </c>
      <c r="W1767" s="13" t="s">
        <v>10</v>
      </c>
      <c r="X1767" s="13" t="s">
        <v>48</v>
      </c>
      <c r="Y1767" s="14">
        <f>VLOOKUP(B1767,'2. n_obs_id1'!$A:$B,2,FALSE)</f>
        <v>49</v>
      </c>
      <c r="Z1767" s="14">
        <f>IF(ISERROR(VLOOKUP(C1767,'2. n_obs_id1'!$A:$B,2,FALSE)),0,VLOOKUP(C1767,'2. n_obs_id1'!$A:$B,2,FALSE))</f>
        <v>49</v>
      </c>
    </row>
    <row r="1768" spans="1:26" x14ac:dyDescent="0.2">
      <c r="A1768">
        <v>1767</v>
      </c>
      <c r="B1768" t="s">
        <v>146</v>
      </c>
      <c r="C1768" t="s">
        <v>147</v>
      </c>
      <c r="D1768">
        <v>0</v>
      </c>
      <c r="E1768">
        <v>1</v>
      </c>
      <c r="F1768">
        <v>2</v>
      </c>
      <c r="G1768">
        <v>1</v>
      </c>
      <c r="H1768" s="7">
        <v>0</v>
      </c>
      <c r="I1768" s="7">
        <v>1</v>
      </c>
      <c r="J1768" t="s">
        <v>3</v>
      </c>
      <c r="K1768" t="s">
        <v>2</v>
      </c>
      <c r="L1768" t="s">
        <v>6</v>
      </c>
      <c r="M1768" t="s">
        <v>6</v>
      </c>
      <c r="N1768" s="1">
        <v>80.333333333333329</v>
      </c>
      <c r="O1768" s="1">
        <v>87.888888888888886</v>
      </c>
      <c r="P1768" s="1">
        <v>29</v>
      </c>
      <c r="Q1768" s="1">
        <v>20.124611797498108</v>
      </c>
      <c r="R1768" s="1">
        <v>14.41907343481949</v>
      </c>
      <c r="S1768" s="1">
        <v>15.68883500618103</v>
      </c>
      <c r="T1768" s="1">
        <v>14.58092656518051</v>
      </c>
      <c r="U1768" s="1">
        <v>4.4357767913170782</v>
      </c>
      <c r="V1768" s="13">
        <v>2014</v>
      </c>
      <c r="W1768" s="13" t="s">
        <v>10</v>
      </c>
      <c r="X1768" s="13" t="s">
        <v>48</v>
      </c>
      <c r="Y1768" s="14">
        <f>VLOOKUP(B1768,'2. n_obs_id1'!$A:$B,2,FALSE)</f>
        <v>49</v>
      </c>
      <c r="Z1768" s="14">
        <f>IF(ISERROR(VLOOKUP(C1768,'2. n_obs_id1'!$A:$B,2,FALSE)),0,VLOOKUP(C1768,'2. n_obs_id1'!$A:$B,2,FALSE))</f>
        <v>49</v>
      </c>
    </row>
    <row r="1769" spans="1:26" x14ac:dyDescent="0.2">
      <c r="A1769">
        <v>1768</v>
      </c>
      <c r="B1769" t="s">
        <v>147</v>
      </c>
      <c r="C1769" t="s">
        <v>146</v>
      </c>
      <c r="D1769">
        <v>1</v>
      </c>
      <c r="E1769">
        <v>0</v>
      </c>
      <c r="F1769">
        <v>1</v>
      </c>
      <c r="G1769">
        <v>2</v>
      </c>
      <c r="H1769" s="7">
        <v>1</v>
      </c>
      <c r="I1769" s="7">
        <v>0</v>
      </c>
      <c r="J1769" t="s">
        <v>2</v>
      </c>
      <c r="K1769" t="s">
        <v>3</v>
      </c>
      <c r="L1769" t="s">
        <v>6</v>
      </c>
      <c r="M1769" t="s">
        <v>6</v>
      </c>
      <c r="N1769" s="1">
        <v>87.888888888888886</v>
      </c>
      <c r="O1769" s="1">
        <v>80.333333333333329</v>
      </c>
      <c r="P1769" s="1">
        <v>20.124611797498108</v>
      </c>
      <c r="Q1769" s="1">
        <v>29</v>
      </c>
      <c r="R1769" s="1">
        <v>15.187135483622992</v>
      </c>
      <c r="S1769" s="1">
        <v>21.45114967092038</v>
      </c>
      <c r="T1769" s="1">
        <v>4.9374763138751163</v>
      </c>
      <c r="U1769" s="1">
        <v>7.5488503290796203</v>
      </c>
      <c r="V1769" s="13">
        <v>2014</v>
      </c>
      <c r="W1769" s="13" t="s">
        <v>10</v>
      </c>
      <c r="X1769" s="13" t="s">
        <v>48</v>
      </c>
      <c r="Y1769" s="14">
        <f>VLOOKUP(B1769,'2. n_obs_id1'!$A:$B,2,FALSE)</f>
        <v>49</v>
      </c>
      <c r="Z1769" s="14">
        <f>IF(ISERROR(VLOOKUP(C1769,'2. n_obs_id1'!$A:$B,2,FALSE)),0,VLOOKUP(C1769,'2. n_obs_id1'!$A:$B,2,FALSE))</f>
        <v>49</v>
      </c>
    </row>
    <row r="1770" spans="1:26" x14ac:dyDescent="0.2">
      <c r="A1770">
        <v>1769</v>
      </c>
      <c r="B1770" t="s">
        <v>147</v>
      </c>
      <c r="C1770" t="s">
        <v>146</v>
      </c>
      <c r="D1770">
        <v>1</v>
      </c>
      <c r="E1770">
        <v>0</v>
      </c>
      <c r="F1770">
        <v>1</v>
      </c>
      <c r="G1770">
        <v>2</v>
      </c>
      <c r="H1770" s="7">
        <v>1</v>
      </c>
      <c r="I1770" s="7">
        <v>0</v>
      </c>
      <c r="J1770" t="s">
        <v>2</v>
      </c>
      <c r="K1770" t="s">
        <v>3</v>
      </c>
      <c r="L1770" t="s">
        <v>6</v>
      </c>
      <c r="M1770" t="s">
        <v>6</v>
      </c>
      <c r="N1770" s="1">
        <v>87.888888888888886</v>
      </c>
      <c r="O1770" s="1">
        <v>80.333333333333329</v>
      </c>
      <c r="P1770" s="1">
        <v>20.124611797498108</v>
      </c>
      <c r="Q1770" s="1">
        <v>29</v>
      </c>
      <c r="R1770" s="1">
        <v>15.187135483622992</v>
      </c>
      <c r="S1770" s="1">
        <v>21.45114967092038</v>
      </c>
      <c r="T1770" s="1">
        <v>4.9374763138751163</v>
      </c>
      <c r="U1770" s="1">
        <v>7.5488503290796203</v>
      </c>
      <c r="V1770" s="13">
        <v>2014</v>
      </c>
      <c r="W1770" s="13" t="s">
        <v>10</v>
      </c>
      <c r="X1770" s="13" t="s">
        <v>48</v>
      </c>
      <c r="Y1770" s="14">
        <f>VLOOKUP(B1770,'2. n_obs_id1'!$A:$B,2,FALSE)</f>
        <v>49</v>
      </c>
      <c r="Z1770" s="14">
        <f>IF(ISERROR(VLOOKUP(C1770,'2. n_obs_id1'!$A:$B,2,FALSE)),0,VLOOKUP(C1770,'2. n_obs_id1'!$A:$B,2,FALSE))</f>
        <v>49</v>
      </c>
    </row>
    <row r="1771" spans="1:26" x14ac:dyDescent="0.2">
      <c r="A1771">
        <v>1770</v>
      </c>
      <c r="B1771" t="s">
        <v>147</v>
      </c>
      <c r="C1771" t="s">
        <v>146</v>
      </c>
      <c r="D1771">
        <v>1</v>
      </c>
      <c r="E1771">
        <v>0</v>
      </c>
      <c r="F1771">
        <v>2</v>
      </c>
      <c r="G1771">
        <v>1</v>
      </c>
      <c r="H1771" s="7">
        <v>1</v>
      </c>
      <c r="I1771" s="7">
        <v>0</v>
      </c>
      <c r="J1771" t="s">
        <v>2</v>
      </c>
      <c r="K1771" t="s">
        <v>3</v>
      </c>
      <c r="L1771" t="s">
        <v>6</v>
      </c>
      <c r="M1771" t="s">
        <v>6</v>
      </c>
      <c r="N1771" s="1">
        <v>87.888888888888886</v>
      </c>
      <c r="O1771" s="1">
        <v>80.333333333333329</v>
      </c>
      <c r="P1771" s="1">
        <v>20.124611797498108</v>
      </c>
      <c r="Q1771" s="1">
        <v>29</v>
      </c>
      <c r="R1771" s="1">
        <v>15.187135483622992</v>
      </c>
      <c r="S1771" s="1">
        <v>21.45114967092038</v>
      </c>
      <c r="T1771" s="1">
        <v>4.9374763138751163</v>
      </c>
      <c r="U1771" s="1">
        <v>7.5488503290796203</v>
      </c>
      <c r="V1771" s="13">
        <v>2014</v>
      </c>
      <c r="W1771" s="13" t="s">
        <v>10</v>
      </c>
      <c r="X1771" s="13" t="s">
        <v>48</v>
      </c>
      <c r="Y1771" s="14">
        <f>VLOOKUP(B1771,'2. n_obs_id1'!$A:$B,2,FALSE)</f>
        <v>49</v>
      </c>
      <c r="Z1771" s="14">
        <f>IF(ISERROR(VLOOKUP(C1771,'2. n_obs_id1'!$A:$B,2,FALSE)),0,VLOOKUP(C1771,'2. n_obs_id1'!$A:$B,2,FALSE))</f>
        <v>49</v>
      </c>
    </row>
    <row r="1772" spans="1:26" x14ac:dyDescent="0.2">
      <c r="A1772">
        <v>1771</v>
      </c>
      <c r="B1772" t="s">
        <v>166</v>
      </c>
      <c r="C1772" t="s">
        <v>147</v>
      </c>
      <c r="D1772">
        <v>0</v>
      </c>
      <c r="E1772">
        <v>1</v>
      </c>
      <c r="F1772">
        <v>2</v>
      </c>
      <c r="G1772">
        <v>1</v>
      </c>
      <c r="H1772" s="7" t="s">
        <v>5</v>
      </c>
      <c r="I1772" s="7" t="s">
        <v>5</v>
      </c>
      <c r="J1772" t="s">
        <v>3</v>
      </c>
      <c r="K1772" t="s">
        <v>2</v>
      </c>
      <c r="L1772" t="s">
        <v>4</v>
      </c>
      <c r="M1772" t="s">
        <v>6</v>
      </c>
      <c r="N1772" s="1">
        <v>76.666666666666671</v>
      </c>
      <c r="O1772" s="1">
        <v>87.888888888888886</v>
      </c>
      <c r="P1772" s="1">
        <v>25.942243542145693</v>
      </c>
      <c r="Q1772" s="1">
        <v>20.124611797498108</v>
      </c>
      <c r="R1772" s="1">
        <v>44.413177614464104</v>
      </c>
      <c r="S1772" s="1">
        <v>15.68883500618103</v>
      </c>
      <c r="T1772" s="1">
        <v>-18.470934072318411</v>
      </c>
      <c r="U1772" s="1">
        <v>4.4357767913170782</v>
      </c>
      <c r="V1772" s="13">
        <v>2014</v>
      </c>
      <c r="W1772" s="13" t="s">
        <v>10</v>
      </c>
      <c r="X1772" s="13" t="s">
        <v>48</v>
      </c>
      <c r="Y1772" s="14">
        <f>VLOOKUP(B1772,'2. n_obs_id1'!$A:$B,2,FALSE)</f>
        <v>63</v>
      </c>
      <c r="Z1772" s="14">
        <f>IF(ISERROR(VLOOKUP(C1772,'2. n_obs_id1'!$A:$B,2,FALSE)),0,VLOOKUP(C1772,'2. n_obs_id1'!$A:$B,2,FALSE))</f>
        <v>49</v>
      </c>
    </row>
    <row r="1773" spans="1:26" x14ac:dyDescent="0.2">
      <c r="A1773">
        <v>1772</v>
      </c>
      <c r="B1773" t="s">
        <v>146</v>
      </c>
      <c r="C1773" t="s">
        <v>147</v>
      </c>
      <c r="D1773">
        <v>0</v>
      </c>
      <c r="E1773">
        <v>1</v>
      </c>
      <c r="F1773">
        <v>2</v>
      </c>
      <c r="G1773">
        <v>1</v>
      </c>
      <c r="H1773" s="7">
        <v>0</v>
      </c>
      <c r="I1773" s="7">
        <v>1</v>
      </c>
      <c r="J1773" t="s">
        <v>3</v>
      </c>
      <c r="K1773" t="s">
        <v>2</v>
      </c>
      <c r="L1773" t="s">
        <v>6</v>
      </c>
      <c r="M1773" t="s">
        <v>6</v>
      </c>
      <c r="N1773" s="1">
        <v>80.333333333333329</v>
      </c>
      <c r="O1773" s="1">
        <v>87.888888888888886</v>
      </c>
      <c r="P1773" s="1">
        <v>29</v>
      </c>
      <c r="Q1773" s="1">
        <v>20.124611797498108</v>
      </c>
      <c r="R1773" s="1">
        <v>14.41907343481949</v>
      </c>
      <c r="S1773" s="1">
        <v>15.68883500618103</v>
      </c>
      <c r="T1773" s="1">
        <v>14.58092656518051</v>
      </c>
      <c r="U1773" s="1">
        <v>4.4357767913170782</v>
      </c>
      <c r="V1773" s="13">
        <v>2014</v>
      </c>
      <c r="W1773" s="13" t="s">
        <v>10</v>
      </c>
      <c r="X1773" s="13" t="s">
        <v>48</v>
      </c>
      <c r="Y1773" s="14">
        <f>VLOOKUP(B1773,'2. n_obs_id1'!$A:$B,2,FALSE)</f>
        <v>49</v>
      </c>
      <c r="Z1773" s="14">
        <f>IF(ISERROR(VLOOKUP(C1773,'2. n_obs_id1'!$A:$B,2,FALSE)),0,VLOOKUP(C1773,'2. n_obs_id1'!$A:$B,2,FALSE))</f>
        <v>49</v>
      </c>
    </row>
    <row r="1774" spans="1:26" x14ac:dyDescent="0.2">
      <c r="A1774">
        <v>1773</v>
      </c>
      <c r="B1774" t="s">
        <v>147</v>
      </c>
      <c r="C1774" t="s">
        <v>146</v>
      </c>
      <c r="D1774">
        <v>1</v>
      </c>
      <c r="E1774">
        <v>0</v>
      </c>
      <c r="F1774">
        <v>1</v>
      </c>
      <c r="G1774">
        <v>2</v>
      </c>
      <c r="H1774" s="7">
        <v>1</v>
      </c>
      <c r="I1774" s="7">
        <v>0</v>
      </c>
      <c r="J1774" t="s">
        <v>2</v>
      </c>
      <c r="K1774" t="s">
        <v>3</v>
      </c>
      <c r="L1774" t="s">
        <v>6</v>
      </c>
      <c r="M1774" t="s">
        <v>6</v>
      </c>
      <c r="N1774" s="1">
        <v>87.888888888888886</v>
      </c>
      <c r="O1774" s="1">
        <v>80.333333333333329</v>
      </c>
      <c r="P1774" s="1">
        <v>20.124611797498108</v>
      </c>
      <c r="Q1774" s="1">
        <v>29</v>
      </c>
      <c r="R1774" s="1">
        <v>15.187135483622992</v>
      </c>
      <c r="S1774" s="1">
        <v>21.45114967092038</v>
      </c>
      <c r="T1774" s="1">
        <v>4.9374763138751163</v>
      </c>
      <c r="U1774" s="1">
        <v>7.5488503290796203</v>
      </c>
      <c r="V1774" s="13">
        <v>2014</v>
      </c>
      <c r="W1774" s="13" t="s">
        <v>10</v>
      </c>
      <c r="X1774" s="13" t="s">
        <v>48</v>
      </c>
      <c r="Y1774" s="14">
        <f>VLOOKUP(B1774,'2. n_obs_id1'!$A:$B,2,FALSE)</f>
        <v>49</v>
      </c>
      <c r="Z1774" s="14">
        <f>IF(ISERROR(VLOOKUP(C1774,'2. n_obs_id1'!$A:$B,2,FALSE)),0,VLOOKUP(C1774,'2. n_obs_id1'!$A:$B,2,FALSE))</f>
        <v>49</v>
      </c>
    </row>
    <row r="1775" spans="1:26" x14ac:dyDescent="0.2">
      <c r="A1775">
        <v>1774</v>
      </c>
      <c r="B1775" t="s">
        <v>102</v>
      </c>
      <c r="C1775" t="s">
        <v>166</v>
      </c>
      <c r="D1775">
        <v>1</v>
      </c>
      <c r="E1775">
        <v>0</v>
      </c>
      <c r="F1775">
        <v>2</v>
      </c>
      <c r="G1775">
        <v>1</v>
      </c>
      <c r="H1775" s="7">
        <v>1</v>
      </c>
      <c r="I1775" s="7">
        <v>0</v>
      </c>
      <c r="J1775" t="s">
        <v>3</v>
      </c>
      <c r="K1775" t="s">
        <v>3</v>
      </c>
      <c r="L1775" t="s">
        <v>6</v>
      </c>
      <c r="M1775" t="s">
        <v>4</v>
      </c>
      <c r="N1775" s="1">
        <v>101.85714285714286</v>
      </c>
      <c r="O1775" s="1">
        <v>76.666666666666671</v>
      </c>
      <c r="P1775" s="1">
        <v>10.295630140987001</v>
      </c>
      <c r="Q1775" s="1">
        <v>49.648766349225639</v>
      </c>
      <c r="R1775" s="1">
        <v>22.012805168088146</v>
      </c>
      <c r="S1775" s="1">
        <v>41.366907862338032</v>
      </c>
      <c r="T1775" s="1">
        <v>-11.717175027101145</v>
      </c>
      <c r="U1775" s="1">
        <v>8.2818584868876073</v>
      </c>
      <c r="V1775" s="13">
        <v>2014</v>
      </c>
      <c r="W1775" s="13" t="s">
        <v>10</v>
      </c>
      <c r="X1775" s="13" t="s">
        <v>45</v>
      </c>
      <c r="Y1775" s="14">
        <f>VLOOKUP(B1775,'2. n_obs_id1'!$A:$B,2,FALSE)</f>
        <v>17</v>
      </c>
      <c r="Z1775" s="14">
        <f>IF(ISERROR(VLOOKUP(C1775,'2. n_obs_id1'!$A:$B,2,FALSE)),0,VLOOKUP(C1775,'2. n_obs_id1'!$A:$B,2,FALSE))</f>
        <v>63</v>
      </c>
    </row>
    <row r="1776" spans="1:26" x14ac:dyDescent="0.2">
      <c r="A1776">
        <v>1775</v>
      </c>
      <c r="B1776" t="s">
        <v>102</v>
      </c>
      <c r="C1776" t="s">
        <v>166</v>
      </c>
      <c r="D1776">
        <v>1</v>
      </c>
      <c r="E1776">
        <v>0</v>
      </c>
      <c r="F1776">
        <v>2</v>
      </c>
      <c r="G1776">
        <v>1</v>
      </c>
      <c r="H1776" s="7" t="s">
        <v>5</v>
      </c>
      <c r="I1776" s="7" t="s">
        <v>5</v>
      </c>
      <c r="J1776" t="s">
        <v>3</v>
      </c>
      <c r="K1776" t="s">
        <v>3</v>
      </c>
      <c r="L1776" t="s">
        <v>6</v>
      </c>
      <c r="M1776" t="s">
        <v>4</v>
      </c>
      <c r="N1776" s="1">
        <v>101.85714285714286</v>
      </c>
      <c r="O1776" s="1">
        <v>76.666666666666671</v>
      </c>
      <c r="P1776" s="1">
        <v>10.295630140987001</v>
      </c>
      <c r="Q1776" s="1">
        <v>49.648766349225639</v>
      </c>
      <c r="R1776" s="1">
        <v>22.012805168088146</v>
      </c>
      <c r="S1776" s="1">
        <v>41.366907862338032</v>
      </c>
      <c r="T1776" s="1">
        <v>-11.717175027101145</v>
      </c>
      <c r="U1776" s="1">
        <v>8.2818584868876073</v>
      </c>
      <c r="V1776" s="13">
        <v>2014</v>
      </c>
      <c r="W1776" s="13" t="s">
        <v>10</v>
      </c>
      <c r="X1776" s="13" t="s">
        <v>45</v>
      </c>
      <c r="Y1776" s="14">
        <f>VLOOKUP(B1776,'2. n_obs_id1'!$A:$B,2,FALSE)</f>
        <v>17</v>
      </c>
      <c r="Z1776" s="14">
        <f>IF(ISERROR(VLOOKUP(C1776,'2. n_obs_id1'!$A:$B,2,FALSE)),0,VLOOKUP(C1776,'2. n_obs_id1'!$A:$B,2,FALSE))</f>
        <v>63</v>
      </c>
    </row>
    <row r="1777" spans="1:26" x14ac:dyDescent="0.2">
      <c r="A1777">
        <v>1776</v>
      </c>
      <c r="B1777" t="s">
        <v>138</v>
      </c>
      <c r="C1777" t="s">
        <v>102</v>
      </c>
      <c r="D1777">
        <v>0</v>
      </c>
      <c r="E1777">
        <v>1</v>
      </c>
      <c r="F1777">
        <v>1</v>
      </c>
      <c r="G1777">
        <v>2</v>
      </c>
      <c r="H1777" s="7">
        <v>0</v>
      </c>
      <c r="I1777" s="7">
        <v>1</v>
      </c>
      <c r="J1777" t="s">
        <v>2</v>
      </c>
      <c r="K1777" t="s">
        <v>3</v>
      </c>
      <c r="L1777" t="s">
        <v>6</v>
      </c>
      <c r="M1777" t="s">
        <v>6</v>
      </c>
      <c r="N1777" s="1">
        <v>78.857142857142861</v>
      </c>
      <c r="O1777" s="1">
        <v>101.85714285714286</v>
      </c>
      <c r="P1777" s="1">
        <v>41.593268686170845</v>
      </c>
      <c r="Q1777" s="1">
        <v>10.295630140987001</v>
      </c>
      <c r="R1777" s="1">
        <v>30.618777590811717</v>
      </c>
      <c r="S1777" s="1">
        <v>24.7030732082135</v>
      </c>
      <c r="T1777" s="1">
        <v>10.974491095359127</v>
      </c>
      <c r="U1777" s="1">
        <v>-14.407443067226499</v>
      </c>
      <c r="V1777" s="13">
        <v>2014</v>
      </c>
      <c r="W1777" s="13" t="s">
        <v>10</v>
      </c>
      <c r="X1777" s="13" t="s">
        <v>45</v>
      </c>
      <c r="Y1777" s="14">
        <f>VLOOKUP(B1777,'2. n_obs_id1'!$A:$B,2,FALSE)</f>
        <v>58</v>
      </c>
      <c r="Z1777" s="14">
        <f>IF(ISERROR(VLOOKUP(C1777,'2. n_obs_id1'!$A:$B,2,FALSE)),0,VLOOKUP(C1777,'2. n_obs_id1'!$A:$B,2,FALSE))</f>
        <v>17</v>
      </c>
    </row>
    <row r="1778" spans="1:26" x14ac:dyDescent="0.2">
      <c r="A1778">
        <v>1777</v>
      </c>
      <c r="B1778" t="s">
        <v>158</v>
      </c>
      <c r="C1778" t="s">
        <v>137</v>
      </c>
      <c r="D1778">
        <v>1</v>
      </c>
      <c r="E1778">
        <v>0</v>
      </c>
      <c r="F1778">
        <v>2</v>
      </c>
      <c r="G1778">
        <v>1</v>
      </c>
      <c r="H1778" s="7">
        <v>1</v>
      </c>
      <c r="I1778" s="7">
        <v>0</v>
      </c>
      <c r="J1778" t="s">
        <v>2</v>
      </c>
      <c r="K1778" t="s">
        <v>2</v>
      </c>
      <c r="L1778" t="s">
        <v>6</v>
      </c>
      <c r="M1778" t="s">
        <v>4</v>
      </c>
      <c r="N1778" s="1">
        <v>94.875</v>
      </c>
      <c r="O1778" s="1">
        <v>69.181818181818187</v>
      </c>
      <c r="P1778" s="1">
        <v>107.70793842609746</v>
      </c>
      <c r="Q1778" s="1">
        <v>88.391176030189797</v>
      </c>
      <c r="R1778" s="1">
        <v>131.13102659893434</v>
      </c>
      <c r="S1778" s="1">
        <v>56.420044614117785</v>
      </c>
      <c r="T1778" s="1">
        <v>-23.423088172836884</v>
      </c>
      <c r="U1778" s="1">
        <v>31.971131416072012</v>
      </c>
      <c r="V1778" s="13">
        <v>2014</v>
      </c>
      <c r="W1778" s="13" t="s">
        <v>10</v>
      </c>
      <c r="X1778" s="13" t="s">
        <v>68</v>
      </c>
      <c r="Y1778" s="14">
        <f>VLOOKUP(B1778,'2. n_obs_id1'!$A:$B,2,FALSE)</f>
        <v>3</v>
      </c>
      <c r="Z1778" s="14">
        <f>IF(ISERROR(VLOOKUP(C1778,'2. n_obs_id1'!$A:$B,2,FALSE)),0,VLOOKUP(C1778,'2. n_obs_id1'!$A:$B,2,FALSE))</f>
        <v>77</v>
      </c>
    </row>
    <row r="1779" spans="1:26" x14ac:dyDescent="0.2">
      <c r="A1779">
        <v>1778</v>
      </c>
      <c r="B1779" t="s">
        <v>102</v>
      </c>
      <c r="C1779" t="s">
        <v>138</v>
      </c>
      <c r="D1779">
        <v>0</v>
      </c>
      <c r="E1779">
        <v>1</v>
      </c>
      <c r="F1779">
        <v>1</v>
      </c>
      <c r="G1779">
        <v>2</v>
      </c>
      <c r="H1779" s="7">
        <v>0</v>
      </c>
      <c r="I1779" s="7">
        <v>1</v>
      </c>
      <c r="J1779" t="s">
        <v>3</v>
      </c>
      <c r="K1779" t="s">
        <v>2</v>
      </c>
      <c r="L1779" t="s">
        <v>6</v>
      </c>
      <c r="M1779" t="s">
        <v>6</v>
      </c>
      <c r="N1779" s="1">
        <v>101.85714285714286</v>
      </c>
      <c r="O1779" s="1">
        <v>78.857142857142861</v>
      </c>
      <c r="P1779" s="1">
        <v>39.293765408776999</v>
      </c>
      <c r="Q1779" s="1">
        <v>4</v>
      </c>
      <c r="R1779" s="1">
        <v>22.012805168088146</v>
      </c>
      <c r="S1779" s="1">
        <v>38.572545498119524</v>
      </c>
      <c r="T1779" s="1">
        <v>17.280960240688852</v>
      </c>
      <c r="U1779" s="1">
        <v>-34.572545498119524</v>
      </c>
      <c r="V1779" s="13">
        <v>2014</v>
      </c>
      <c r="W1779" s="13" t="s">
        <v>10</v>
      </c>
      <c r="X1779" s="13" t="s">
        <v>51</v>
      </c>
      <c r="Y1779" s="14">
        <f>VLOOKUP(B1779,'2. n_obs_id1'!$A:$B,2,FALSE)</f>
        <v>17</v>
      </c>
      <c r="Z1779" s="14">
        <f>IF(ISERROR(VLOOKUP(C1779,'2. n_obs_id1'!$A:$B,2,FALSE)),0,VLOOKUP(C1779,'2. n_obs_id1'!$A:$B,2,FALSE))</f>
        <v>58</v>
      </c>
    </row>
    <row r="1780" spans="1:26" x14ac:dyDescent="0.2">
      <c r="A1780">
        <v>1779</v>
      </c>
      <c r="B1780" t="s">
        <v>138</v>
      </c>
      <c r="C1780" t="s">
        <v>102</v>
      </c>
      <c r="D1780">
        <v>0</v>
      </c>
      <c r="E1780">
        <v>1</v>
      </c>
      <c r="F1780">
        <v>1</v>
      </c>
      <c r="G1780">
        <v>2</v>
      </c>
      <c r="H1780" s="7">
        <v>1</v>
      </c>
      <c r="I1780" s="7">
        <v>0</v>
      </c>
      <c r="J1780" t="s">
        <v>2</v>
      </c>
      <c r="K1780" t="s">
        <v>3</v>
      </c>
      <c r="L1780" t="s">
        <v>6</v>
      </c>
      <c r="M1780" t="s">
        <v>6</v>
      </c>
      <c r="N1780" s="1">
        <v>78.857142857142861</v>
      </c>
      <c r="O1780" s="1">
        <v>101.85714285714286</v>
      </c>
      <c r="P1780" s="1">
        <v>4</v>
      </c>
      <c r="Q1780" s="1">
        <v>39.293765408776999</v>
      </c>
      <c r="R1780" s="1">
        <v>30.618777590811717</v>
      </c>
      <c r="S1780" s="1">
        <v>24.7030732082135</v>
      </c>
      <c r="T1780" s="1">
        <v>-26.618777590811717</v>
      </c>
      <c r="U1780" s="1">
        <v>14.590692200563499</v>
      </c>
      <c r="V1780" s="13">
        <v>2014</v>
      </c>
      <c r="W1780" s="13" t="s">
        <v>10</v>
      </c>
      <c r="X1780" s="13" t="s">
        <v>51</v>
      </c>
      <c r="Y1780" s="14">
        <f>VLOOKUP(B1780,'2. n_obs_id1'!$A:$B,2,FALSE)</f>
        <v>58</v>
      </c>
      <c r="Z1780" s="14">
        <f>IF(ISERROR(VLOOKUP(C1780,'2. n_obs_id1'!$A:$B,2,FALSE)),0,VLOOKUP(C1780,'2. n_obs_id1'!$A:$B,2,FALSE))</f>
        <v>17</v>
      </c>
    </row>
    <row r="1781" spans="1:26" x14ac:dyDescent="0.2">
      <c r="A1781">
        <v>1780</v>
      </c>
      <c r="B1781" t="s">
        <v>138</v>
      </c>
      <c r="C1781" t="s">
        <v>102</v>
      </c>
      <c r="D1781">
        <v>1</v>
      </c>
      <c r="E1781">
        <v>0</v>
      </c>
      <c r="F1781">
        <v>2</v>
      </c>
      <c r="G1781">
        <v>1</v>
      </c>
      <c r="H1781" s="7" t="s">
        <v>5</v>
      </c>
      <c r="I1781" s="7" t="s">
        <v>5</v>
      </c>
      <c r="J1781" t="s">
        <v>2</v>
      </c>
      <c r="K1781" t="s">
        <v>3</v>
      </c>
      <c r="L1781" t="s">
        <v>6</v>
      </c>
      <c r="M1781" t="s">
        <v>6</v>
      </c>
      <c r="N1781" s="1">
        <v>78.857142857142861</v>
      </c>
      <c r="O1781" s="1">
        <v>101.85714285714286</v>
      </c>
      <c r="P1781" s="1">
        <v>4</v>
      </c>
      <c r="Q1781" s="1">
        <v>39.293765408776999</v>
      </c>
      <c r="R1781" s="1">
        <v>30.618777590811717</v>
      </c>
      <c r="S1781" s="1">
        <v>24.7030732082135</v>
      </c>
      <c r="T1781" s="1">
        <v>-26.618777590811717</v>
      </c>
      <c r="U1781" s="1">
        <v>14.590692200563499</v>
      </c>
      <c r="V1781" s="13">
        <v>2014</v>
      </c>
      <c r="W1781" s="13" t="s">
        <v>10</v>
      </c>
      <c r="X1781" s="13" t="s">
        <v>51</v>
      </c>
      <c r="Y1781" s="14">
        <f>VLOOKUP(B1781,'2. n_obs_id1'!$A:$B,2,FALSE)</f>
        <v>58</v>
      </c>
      <c r="Z1781" s="14">
        <f>IF(ISERROR(VLOOKUP(C1781,'2. n_obs_id1'!$A:$B,2,FALSE)),0,VLOOKUP(C1781,'2. n_obs_id1'!$A:$B,2,FALSE))</f>
        <v>17</v>
      </c>
    </row>
    <row r="1782" spans="1:26" x14ac:dyDescent="0.2">
      <c r="A1782">
        <v>1781</v>
      </c>
      <c r="B1782" t="s">
        <v>102</v>
      </c>
      <c r="C1782" t="s">
        <v>138</v>
      </c>
      <c r="D1782">
        <v>0</v>
      </c>
      <c r="E1782">
        <v>1</v>
      </c>
      <c r="F1782">
        <v>1</v>
      </c>
      <c r="G1782">
        <v>2</v>
      </c>
      <c r="H1782" s="7">
        <v>0</v>
      </c>
      <c r="I1782" s="7">
        <v>1</v>
      </c>
      <c r="J1782" t="s">
        <v>3</v>
      </c>
      <c r="K1782" t="s">
        <v>2</v>
      </c>
      <c r="L1782" t="s">
        <v>6</v>
      </c>
      <c r="M1782" t="s">
        <v>6</v>
      </c>
      <c r="N1782" s="1">
        <v>101.85714285714286</v>
      </c>
      <c r="O1782" s="1">
        <v>78.857142857142861</v>
      </c>
      <c r="P1782" s="1">
        <v>39.293765408776999</v>
      </c>
      <c r="Q1782" s="1">
        <v>4</v>
      </c>
      <c r="R1782" s="1">
        <v>22.012805168088146</v>
      </c>
      <c r="S1782" s="1">
        <v>38.572545498119524</v>
      </c>
      <c r="T1782" s="1">
        <v>17.280960240688852</v>
      </c>
      <c r="U1782" s="1">
        <v>-34.572545498119524</v>
      </c>
      <c r="V1782" s="13">
        <v>2014</v>
      </c>
      <c r="W1782" s="13" t="s">
        <v>10</v>
      </c>
      <c r="X1782" s="13" t="s">
        <v>51</v>
      </c>
      <c r="Y1782" s="14">
        <f>VLOOKUP(B1782,'2. n_obs_id1'!$A:$B,2,FALSE)</f>
        <v>17</v>
      </c>
      <c r="Z1782" s="14">
        <f>IF(ISERROR(VLOOKUP(C1782,'2. n_obs_id1'!$A:$B,2,FALSE)),0,VLOOKUP(C1782,'2. n_obs_id1'!$A:$B,2,FALSE))</f>
        <v>58</v>
      </c>
    </row>
    <row r="1783" spans="1:26" x14ac:dyDescent="0.2">
      <c r="A1783">
        <v>1782</v>
      </c>
      <c r="B1783" t="s">
        <v>138</v>
      </c>
      <c r="C1783" t="s">
        <v>102</v>
      </c>
      <c r="D1783">
        <v>1</v>
      </c>
      <c r="E1783">
        <v>0</v>
      </c>
      <c r="F1783">
        <v>1</v>
      </c>
      <c r="G1783">
        <v>2</v>
      </c>
      <c r="H1783" s="7">
        <v>1</v>
      </c>
      <c r="I1783" s="7">
        <v>0</v>
      </c>
      <c r="J1783" t="s">
        <v>2</v>
      </c>
      <c r="K1783" t="s">
        <v>3</v>
      </c>
      <c r="L1783" t="s">
        <v>6</v>
      </c>
      <c r="M1783" t="s">
        <v>6</v>
      </c>
      <c r="N1783" s="1">
        <v>78.857142857142861</v>
      </c>
      <c r="O1783" s="1">
        <v>101.85714285714286</v>
      </c>
      <c r="P1783" s="1">
        <v>4</v>
      </c>
      <c r="Q1783" s="1">
        <v>39.293765408776999</v>
      </c>
      <c r="R1783" s="1">
        <v>30.618777590811717</v>
      </c>
      <c r="S1783" s="1">
        <v>24.7030732082135</v>
      </c>
      <c r="T1783" s="1">
        <v>-26.618777590811717</v>
      </c>
      <c r="U1783" s="1">
        <v>14.590692200563499</v>
      </c>
      <c r="V1783" s="13">
        <v>2014</v>
      </c>
      <c r="W1783" s="13" t="s">
        <v>10</v>
      </c>
      <c r="X1783" s="13" t="s">
        <v>51</v>
      </c>
      <c r="Y1783" s="14">
        <f>VLOOKUP(B1783,'2. n_obs_id1'!$A:$B,2,FALSE)</f>
        <v>58</v>
      </c>
      <c r="Z1783" s="14">
        <f>IF(ISERROR(VLOOKUP(C1783,'2. n_obs_id1'!$A:$B,2,FALSE)),0,VLOOKUP(C1783,'2. n_obs_id1'!$A:$B,2,FALSE))</f>
        <v>17</v>
      </c>
    </row>
    <row r="1784" spans="1:26" x14ac:dyDescent="0.2">
      <c r="A1784">
        <v>1783</v>
      </c>
      <c r="B1784" t="s">
        <v>102</v>
      </c>
      <c r="C1784" t="s">
        <v>138</v>
      </c>
      <c r="D1784">
        <v>0</v>
      </c>
      <c r="E1784">
        <v>1</v>
      </c>
      <c r="F1784">
        <v>2</v>
      </c>
      <c r="G1784">
        <v>1</v>
      </c>
      <c r="H1784" s="7">
        <v>0</v>
      </c>
      <c r="I1784" s="7">
        <v>1</v>
      </c>
      <c r="J1784" t="s">
        <v>3</v>
      </c>
      <c r="K1784" t="s">
        <v>2</v>
      </c>
      <c r="L1784" t="s">
        <v>6</v>
      </c>
      <c r="M1784" t="s">
        <v>6</v>
      </c>
      <c r="N1784" s="1">
        <v>101.85714285714286</v>
      </c>
      <c r="O1784" s="1">
        <v>78.857142857142861</v>
      </c>
      <c r="P1784" s="1">
        <v>39.293765408776999</v>
      </c>
      <c r="Q1784" s="1">
        <v>4</v>
      </c>
      <c r="R1784" s="1">
        <v>22.012805168088146</v>
      </c>
      <c r="S1784" s="1">
        <v>38.572545498119524</v>
      </c>
      <c r="T1784" s="1">
        <v>17.280960240688852</v>
      </c>
      <c r="U1784" s="1">
        <v>-34.572545498119524</v>
      </c>
      <c r="V1784" s="13">
        <v>2014</v>
      </c>
      <c r="W1784" s="13" t="s">
        <v>10</v>
      </c>
      <c r="X1784" s="13" t="s">
        <v>51</v>
      </c>
      <c r="Y1784" s="14">
        <f>VLOOKUP(B1784,'2. n_obs_id1'!$A:$B,2,FALSE)</f>
        <v>17</v>
      </c>
      <c r="Z1784" s="14">
        <f>IF(ISERROR(VLOOKUP(C1784,'2. n_obs_id1'!$A:$B,2,FALSE)),0,VLOOKUP(C1784,'2. n_obs_id1'!$A:$B,2,FALSE))</f>
        <v>58</v>
      </c>
    </row>
    <row r="1785" spans="1:26" x14ac:dyDescent="0.2">
      <c r="A1785">
        <v>1784</v>
      </c>
      <c r="B1785" t="s">
        <v>147</v>
      </c>
      <c r="C1785" t="s">
        <v>146</v>
      </c>
      <c r="D1785">
        <v>1</v>
      </c>
      <c r="E1785">
        <v>0</v>
      </c>
      <c r="F1785">
        <v>2</v>
      </c>
      <c r="G1785">
        <v>1</v>
      </c>
      <c r="H1785" s="7" t="s">
        <v>5</v>
      </c>
      <c r="I1785" s="7" t="s">
        <v>5</v>
      </c>
      <c r="J1785" t="s">
        <v>2</v>
      </c>
      <c r="K1785" t="s">
        <v>3</v>
      </c>
      <c r="L1785" t="s">
        <v>6</v>
      </c>
      <c r="M1785" t="s">
        <v>6</v>
      </c>
      <c r="N1785" s="1">
        <v>87.888888888888886</v>
      </c>
      <c r="O1785" s="1">
        <v>80.333333333333329</v>
      </c>
      <c r="P1785" s="1">
        <v>26.627053911388696</v>
      </c>
      <c r="Q1785" s="1">
        <v>13.601470508735444</v>
      </c>
      <c r="R1785" s="1">
        <v>15.187135483622992</v>
      </c>
      <c r="S1785" s="1">
        <v>21.45114967092038</v>
      </c>
      <c r="T1785" s="1">
        <v>11.439918427765704</v>
      </c>
      <c r="U1785" s="1">
        <v>-7.8496791621849358</v>
      </c>
      <c r="V1785" s="13">
        <v>2014</v>
      </c>
      <c r="W1785" s="13" t="s">
        <v>10</v>
      </c>
      <c r="X1785" s="13" t="s">
        <v>12</v>
      </c>
      <c r="Y1785" s="14">
        <f>VLOOKUP(B1785,'2. n_obs_id1'!$A:$B,2,FALSE)</f>
        <v>49</v>
      </c>
      <c r="Z1785" s="14">
        <f>IF(ISERROR(VLOOKUP(C1785,'2. n_obs_id1'!$A:$B,2,FALSE)),0,VLOOKUP(C1785,'2. n_obs_id1'!$A:$B,2,FALSE))</f>
        <v>49</v>
      </c>
    </row>
    <row r="1786" spans="1:26" x14ac:dyDescent="0.2">
      <c r="A1786">
        <v>1785</v>
      </c>
      <c r="B1786" t="s">
        <v>146</v>
      </c>
      <c r="C1786" t="s">
        <v>147</v>
      </c>
      <c r="D1786">
        <v>1</v>
      </c>
      <c r="E1786">
        <v>0</v>
      </c>
      <c r="F1786">
        <v>2</v>
      </c>
      <c r="G1786">
        <v>1</v>
      </c>
      <c r="H1786" s="7" t="s">
        <v>5</v>
      </c>
      <c r="I1786" s="7" t="s">
        <v>5</v>
      </c>
      <c r="J1786" t="s">
        <v>3</v>
      </c>
      <c r="K1786" t="s">
        <v>2</v>
      </c>
      <c r="L1786" t="s">
        <v>6</v>
      </c>
      <c r="M1786" t="s">
        <v>6</v>
      </c>
      <c r="N1786" s="1">
        <v>80.333333333333329</v>
      </c>
      <c r="O1786" s="1">
        <v>87.888888888888886</v>
      </c>
      <c r="P1786" s="1">
        <v>13.601470508735444</v>
      </c>
      <c r="Q1786" s="1">
        <v>26.627053911388696</v>
      </c>
      <c r="R1786" s="1">
        <v>14.41907343481949</v>
      </c>
      <c r="S1786" s="1">
        <v>15.68883500618103</v>
      </c>
      <c r="T1786" s="1">
        <v>-0.81760292608404583</v>
      </c>
      <c r="U1786" s="1">
        <v>10.938218905207666</v>
      </c>
      <c r="V1786" s="13">
        <v>2014</v>
      </c>
      <c r="W1786" s="13" t="s">
        <v>10</v>
      </c>
      <c r="X1786" s="13" t="s">
        <v>12</v>
      </c>
      <c r="Y1786" s="14">
        <f>VLOOKUP(B1786,'2. n_obs_id1'!$A:$B,2,FALSE)</f>
        <v>49</v>
      </c>
      <c r="Z1786" s="14">
        <f>IF(ISERROR(VLOOKUP(C1786,'2. n_obs_id1'!$A:$B,2,FALSE)),0,VLOOKUP(C1786,'2. n_obs_id1'!$A:$B,2,FALSE))</f>
        <v>49</v>
      </c>
    </row>
    <row r="1787" spans="1:26" x14ac:dyDescent="0.2">
      <c r="A1787">
        <v>1786</v>
      </c>
      <c r="B1787" t="s">
        <v>147</v>
      </c>
      <c r="C1787" t="s">
        <v>146</v>
      </c>
      <c r="D1787">
        <v>0</v>
      </c>
      <c r="E1787">
        <v>1</v>
      </c>
      <c r="F1787">
        <v>1</v>
      </c>
      <c r="G1787">
        <v>2</v>
      </c>
      <c r="H1787" s="7">
        <v>0</v>
      </c>
      <c r="I1787" s="7">
        <v>1</v>
      </c>
      <c r="J1787" t="s">
        <v>2</v>
      </c>
      <c r="K1787" t="s">
        <v>3</v>
      </c>
      <c r="L1787" t="s">
        <v>6</v>
      </c>
      <c r="M1787" t="s">
        <v>6</v>
      </c>
      <c r="N1787" s="1">
        <v>87.888888888888886</v>
      </c>
      <c r="O1787" s="1">
        <v>80.333333333333329</v>
      </c>
      <c r="P1787" s="1">
        <v>26.627053911388696</v>
      </c>
      <c r="Q1787" s="1">
        <v>13.601470508735444</v>
      </c>
      <c r="R1787" s="1">
        <v>15.187135483622992</v>
      </c>
      <c r="S1787" s="1">
        <v>21.45114967092038</v>
      </c>
      <c r="T1787" s="1">
        <v>11.439918427765704</v>
      </c>
      <c r="U1787" s="1">
        <v>-7.8496791621849358</v>
      </c>
      <c r="V1787" s="13">
        <v>2014</v>
      </c>
      <c r="W1787" s="13" t="s">
        <v>10</v>
      </c>
      <c r="X1787" s="13" t="s">
        <v>12</v>
      </c>
      <c r="Y1787" s="14">
        <f>VLOOKUP(B1787,'2. n_obs_id1'!$A:$B,2,FALSE)</f>
        <v>49</v>
      </c>
      <c r="Z1787" s="14">
        <f>IF(ISERROR(VLOOKUP(C1787,'2. n_obs_id1'!$A:$B,2,FALSE)),0,VLOOKUP(C1787,'2. n_obs_id1'!$A:$B,2,FALSE))</f>
        <v>49</v>
      </c>
    </row>
    <row r="1788" spans="1:26" x14ac:dyDescent="0.2">
      <c r="A1788">
        <v>1787</v>
      </c>
      <c r="B1788" t="s">
        <v>147</v>
      </c>
      <c r="C1788" t="s">
        <v>146</v>
      </c>
      <c r="D1788">
        <v>0</v>
      </c>
      <c r="E1788">
        <v>1</v>
      </c>
      <c r="F1788">
        <v>2</v>
      </c>
      <c r="G1788">
        <v>1</v>
      </c>
      <c r="H1788" s="7">
        <v>0</v>
      </c>
      <c r="I1788" s="7">
        <v>1</v>
      </c>
      <c r="J1788" t="s">
        <v>2</v>
      </c>
      <c r="K1788" t="s">
        <v>3</v>
      </c>
      <c r="L1788" t="s">
        <v>6</v>
      </c>
      <c r="M1788" t="s">
        <v>6</v>
      </c>
      <c r="N1788" s="1">
        <v>87.888888888888886</v>
      </c>
      <c r="O1788" s="1">
        <v>80.333333333333329</v>
      </c>
      <c r="P1788" s="1">
        <v>26.627053911388696</v>
      </c>
      <c r="Q1788" s="1">
        <v>13.601470508735444</v>
      </c>
      <c r="R1788" s="1">
        <v>15.187135483622992</v>
      </c>
      <c r="S1788" s="1">
        <v>21.45114967092038</v>
      </c>
      <c r="T1788" s="1">
        <v>11.439918427765704</v>
      </c>
      <c r="U1788" s="1">
        <v>-7.8496791621849358</v>
      </c>
      <c r="V1788" s="13">
        <v>2014</v>
      </c>
      <c r="W1788" s="13" t="s">
        <v>10</v>
      </c>
      <c r="X1788" s="13" t="s">
        <v>12</v>
      </c>
      <c r="Y1788" s="14">
        <f>VLOOKUP(B1788,'2. n_obs_id1'!$A:$B,2,FALSE)</f>
        <v>49</v>
      </c>
      <c r="Z1788" s="14">
        <f>IF(ISERROR(VLOOKUP(C1788,'2. n_obs_id1'!$A:$B,2,FALSE)),0,VLOOKUP(C1788,'2. n_obs_id1'!$A:$B,2,FALSE))</f>
        <v>49</v>
      </c>
    </row>
    <row r="1789" spans="1:26" x14ac:dyDescent="0.2">
      <c r="A1789">
        <v>1788</v>
      </c>
      <c r="B1789" t="s">
        <v>146</v>
      </c>
      <c r="C1789" t="s">
        <v>147</v>
      </c>
      <c r="D1789">
        <v>0</v>
      </c>
      <c r="E1789">
        <v>1</v>
      </c>
      <c r="F1789">
        <v>2</v>
      </c>
      <c r="G1789">
        <v>1</v>
      </c>
      <c r="H1789" s="7">
        <v>1</v>
      </c>
      <c r="I1789" s="7">
        <v>0</v>
      </c>
      <c r="J1789" t="s">
        <v>3</v>
      </c>
      <c r="K1789" t="s">
        <v>2</v>
      </c>
      <c r="L1789" t="s">
        <v>6</v>
      </c>
      <c r="M1789" t="s">
        <v>6</v>
      </c>
      <c r="N1789" s="1">
        <v>80.333333333333329</v>
      </c>
      <c r="O1789" s="1">
        <v>87.888888888888886</v>
      </c>
      <c r="P1789" s="1">
        <v>13.601470508735444</v>
      </c>
      <c r="Q1789" s="1">
        <v>26.627053911388696</v>
      </c>
      <c r="R1789" s="1">
        <v>14.41907343481949</v>
      </c>
      <c r="S1789" s="1">
        <v>15.68883500618103</v>
      </c>
      <c r="T1789" s="1">
        <v>-0.81760292608404583</v>
      </c>
      <c r="U1789" s="1">
        <v>10.938218905207666</v>
      </c>
      <c r="V1789" s="13">
        <v>2014</v>
      </c>
      <c r="W1789" s="13" t="s">
        <v>10</v>
      </c>
      <c r="X1789" s="13" t="s">
        <v>12</v>
      </c>
      <c r="Y1789" s="14">
        <f>VLOOKUP(B1789,'2. n_obs_id1'!$A:$B,2,FALSE)</f>
        <v>49</v>
      </c>
      <c r="Z1789" s="14">
        <f>IF(ISERROR(VLOOKUP(C1789,'2. n_obs_id1'!$A:$B,2,FALSE)),0,VLOOKUP(C1789,'2. n_obs_id1'!$A:$B,2,FALSE))</f>
        <v>49</v>
      </c>
    </row>
    <row r="1790" spans="1:26" x14ac:dyDescent="0.2">
      <c r="A1790">
        <v>1789</v>
      </c>
      <c r="B1790" t="s">
        <v>146</v>
      </c>
      <c r="C1790" t="s">
        <v>147</v>
      </c>
      <c r="D1790">
        <v>1</v>
      </c>
      <c r="E1790">
        <v>0</v>
      </c>
      <c r="F1790">
        <v>2</v>
      </c>
      <c r="G1790">
        <v>1</v>
      </c>
      <c r="H1790" s="7">
        <v>1</v>
      </c>
      <c r="I1790" s="7">
        <v>0</v>
      </c>
      <c r="J1790" t="s">
        <v>3</v>
      </c>
      <c r="K1790" t="s">
        <v>2</v>
      </c>
      <c r="L1790" t="s">
        <v>6</v>
      </c>
      <c r="M1790" t="s">
        <v>6</v>
      </c>
      <c r="N1790" s="1">
        <v>80.333333333333329</v>
      </c>
      <c r="O1790" s="1">
        <v>87.888888888888886</v>
      </c>
      <c r="P1790" s="1">
        <v>13.601470508735444</v>
      </c>
      <c r="Q1790" s="1">
        <v>26.627053911388696</v>
      </c>
      <c r="R1790" s="1">
        <v>14.41907343481949</v>
      </c>
      <c r="S1790" s="1">
        <v>15.68883500618103</v>
      </c>
      <c r="T1790" s="1">
        <v>-0.81760292608404583</v>
      </c>
      <c r="U1790" s="1">
        <v>10.938218905207666</v>
      </c>
      <c r="V1790" s="13">
        <v>2014</v>
      </c>
      <c r="W1790" s="13" t="s">
        <v>10</v>
      </c>
      <c r="X1790" s="13" t="s">
        <v>12</v>
      </c>
      <c r="Y1790" s="14">
        <f>VLOOKUP(B1790,'2. n_obs_id1'!$A:$B,2,FALSE)</f>
        <v>49</v>
      </c>
      <c r="Z1790" s="14">
        <f>IF(ISERROR(VLOOKUP(C1790,'2. n_obs_id1'!$A:$B,2,FALSE)),0,VLOOKUP(C1790,'2. n_obs_id1'!$A:$B,2,FALSE))</f>
        <v>49</v>
      </c>
    </row>
    <row r="1791" spans="1:26" x14ac:dyDescent="0.2">
      <c r="A1791">
        <v>1790</v>
      </c>
      <c r="B1791" t="s">
        <v>146</v>
      </c>
      <c r="C1791" t="s">
        <v>147</v>
      </c>
      <c r="D1791">
        <v>1</v>
      </c>
      <c r="E1791">
        <v>0</v>
      </c>
      <c r="F1791">
        <v>1</v>
      </c>
      <c r="G1791">
        <v>2</v>
      </c>
      <c r="H1791" s="7">
        <v>1</v>
      </c>
      <c r="I1791" s="7">
        <v>0</v>
      </c>
      <c r="J1791" t="s">
        <v>3</v>
      </c>
      <c r="K1791" t="s">
        <v>2</v>
      </c>
      <c r="L1791" t="s">
        <v>6</v>
      </c>
      <c r="M1791" t="s">
        <v>6</v>
      </c>
      <c r="N1791" s="1">
        <v>80.333333333333329</v>
      </c>
      <c r="O1791" s="1">
        <v>87.888888888888886</v>
      </c>
      <c r="P1791" s="1">
        <v>13.601470508735444</v>
      </c>
      <c r="Q1791" s="1">
        <v>26.627053911388696</v>
      </c>
      <c r="R1791" s="1">
        <v>14.41907343481949</v>
      </c>
      <c r="S1791" s="1">
        <v>15.68883500618103</v>
      </c>
      <c r="T1791" s="1">
        <v>-0.81760292608404583</v>
      </c>
      <c r="U1791" s="1">
        <v>10.938218905207666</v>
      </c>
      <c r="V1791" s="13">
        <v>2014</v>
      </c>
      <c r="W1791" s="13" t="s">
        <v>10</v>
      </c>
      <c r="X1791" s="13" t="s">
        <v>12</v>
      </c>
      <c r="Y1791" s="14">
        <f>VLOOKUP(B1791,'2. n_obs_id1'!$A:$B,2,FALSE)</f>
        <v>49</v>
      </c>
      <c r="Z1791" s="14">
        <f>IF(ISERROR(VLOOKUP(C1791,'2. n_obs_id1'!$A:$B,2,FALSE)),0,VLOOKUP(C1791,'2. n_obs_id1'!$A:$B,2,FALSE))</f>
        <v>49</v>
      </c>
    </row>
    <row r="1792" spans="1:26" x14ac:dyDescent="0.2">
      <c r="A1792">
        <v>1791</v>
      </c>
      <c r="B1792" t="s">
        <v>146</v>
      </c>
      <c r="C1792" t="s">
        <v>147</v>
      </c>
      <c r="D1792">
        <v>1</v>
      </c>
      <c r="E1792">
        <v>0</v>
      </c>
      <c r="F1792">
        <v>2</v>
      </c>
      <c r="G1792">
        <v>1</v>
      </c>
      <c r="H1792" s="7">
        <v>1</v>
      </c>
      <c r="I1792" s="7">
        <v>0</v>
      </c>
      <c r="J1792" t="s">
        <v>3</v>
      </c>
      <c r="K1792" t="s">
        <v>2</v>
      </c>
      <c r="L1792" t="s">
        <v>6</v>
      </c>
      <c r="M1792" t="s">
        <v>6</v>
      </c>
      <c r="N1792" s="1">
        <v>80.333333333333329</v>
      </c>
      <c r="O1792" s="1">
        <v>87.888888888888886</v>
      </c>
      <c r="P1792" s="1">
        <v>13.601470508735444</v>
      </c>
      <c r="Q1792" s="1">
        <v>26.627053911388696</v>
      </c>
      <c r="R1792" s="1">
        <v>14.41907343481949</v>
      </c>
      <c r="S1792" s="1">
        <v>15.68883500618103</v>
      </c>
      <c r="T1792" s="1">
        <v>-0.81760292608404583</v>
      </c>
      <c r="U1792" s="1">
        <v>10.938218905207666</v>
      </c>
      <c r="V1792" s="13">
        <v>2014</v>
      </c>
      <c r="W1792" s="13" t="s">
        <v>10</v>
      </c>
      <c r="X1792" s="13" t="s">
        <v>12</v>
      </c>
      <c r="Y1792" s="14">
        <f>VLOOKUP(B1792,'2. n_obs_id1'!$A:$B,2,FALSE)</f>
        <v>49</v>
      </c>
      <c r="Z1792" s="14">
        <f>IF(ISERROR(VLOOKUP(C1792,'2. n_obs_id1'!$A:$B,2,FALSE)),0,VLOOKUP(C1792,'2. n_obs_id1'!$A:$B,2,FALSE))</f>
        <v>49</v>
      </c>
    </row>
    <row r="1793" spans="1:26" x14ac:dyDescent="0.2">
      <c r="A1793">
        <v>1792</v>
      </c>
      <c r="B1793" t="s">
        <v>154</v>
      </c>
      <c r="C1793" t="s">
        <v>134</v>
      </c>
      <c r="D1793">
        <v>0</v>
      </c>
      <c r="E1793">
        <v>1</v>
      </c>
      <c r="F1793">
        <v>1</v>
      </c>
      <c r="G1793">
        <v>2</v>
      </c>
      <c r="H1793" s="7">
        <v>0</v>
      </c>
      <c r="I1793" s="7">
        <v>1</v>
      </c>
      <c r="J1793" t="s">
        <v>2</v>
      </c>
      <c r="K1793" t="s">
        <v>3</v>
      </c>
      <c r="L1793" t="s">
        <v>4</v>
      </c>
      <c r="M1793" t="s">
        <v>6</v>
      </c>
      <c r="N1793" s="1">
        <v>60.166666666666664</v>
      </c>
      <c r="O1793" s="1">
        <v>90.285714285714292</v>
      </c>
      <c r="P1793" s="1">
        <v>22.803508501982758</v>
      </c>
      <c r="Q1793" s="1">
        <v>32.557641192199412</v>
      </c>
      <c r="R1793" s="1">
        <v>38.637286496795177</v>
      </c>
      <c r="S1793" s="1">
        <v>27.13312842137822</v>
      </c>
      <c r="T1793" s="1">
        <v>-15.833777994812419</v>
      </c>
      <c r="U1793" s="1">
        <v>5.4245127708211918</v>
      </c>
      <c r="V1793" s="13">
        <v>2014</v>
      </c>
      <c r="W1793" s="13" t="s">
        <v>10</v>
      </c>
      <c r="X1793" s="13" t="s">
        <v>50</v>
      </c>
      <c r="Y1793" s="14">
        <f>VLOOKUP(B1793,'2. n_obs_id1'!$A:$B,2,FALSE)</f>
        <v>158</v>
      </c>
      <c r="Z1793" s="14">
        <f>IF(ISERROR(VLOOKUP(C1793,'2. n_obs_id1'!$A:$B,2,FALSE)),0,VLOOKUP(C1793,'2. n_obs_id1'!$A:$B,2,FALSE))</f>
        <v>142</v>
      </c>
    </row>
    <row r="1794" spans="1:26" x14ac:dyDescent="0.2">
      <c r="A1794">
        <v>1793</v>
      </c>
      <c r="B1794" t="s">
        <v>154</v>
      </c>
      <c r="C1794" t="s">
        <v>134</v>
      </c>
      <c r="D1794">
        <v>0</v>
      </c>
      <c r="E1794">
        <v>1</v>
      </c>
      <c r="F1794">
        <v>2</v>
      </c>
      <c r="G1794">
        <v>1</v>
      </c>
      <c r="H1794" s="7">
        <v>0</v>
      </c>
      <c r="I1794" s="7">
        <v>1</v>
      </c>
      <c r="J1794" t="s">
        <v>2</v>
      </c>
      <c r="K1794" t="s">
        <v>3</v>
      </c>
      <c r="L1794" t="s">
        <v>4</v>
      </c>
      <c r="M1794" t="s">
        <v>6</v>
      </c>
      <c r="N1794" s="1">
        <v>60.166666666666664</v>
      </c>
      <c r="O1794" s="1">
        <v>90.285714285714292</v>
      </c>
      <c r="P1794" s="1">
        <v>22.803508501982758</v>
      </c>
      <c r="Q1794" s="1">
        <v>32.557641192199412</v>
      </c>
      <c r="R1794" s="1">
        <v>38.637286496795177</v>
      </c>
      <c r="S1794" s="1">
        <v>27.13312842137822</v>
      </c>
      <c r="T1794" s="1">
        <v>-15.833777994812419</v>
      </c>
      <c r="U1794" s="1">
        <v>5.4245127708211918</v>
      </c>
      <c r="V1794" s="13">
        <v>2014</v>
      </c>
      <c r="W1794" s="13" t="s">
        <v>10</v>
      </c>
      <c r="X1794" s="13" t="s">
        <v>50</v>
      </c>
      <c r="Y1794" s="14">
        <f>VLOOKUP(B1794,'2. n_obs_id1'!$A:$B,2,FALSE)</f>
        <v>158</v>
      </c>
      <c r="Z1794" s="14">
        <f>IF(ISERROR(VLOOKUP(C1794,'2. n_obs_id1'!$A:$B,2,FALSE)),0,VLOOKUP(C1794,'2. n_obs_id1'!$A:$B,2,FALSE))</f>
        <v>142</v>
      </c>
    </row>
    <row r="1795" spans="1:26" x14ac:dyDescent="0.2">
      <c r="A1795">
        <v>1794</v>
      </c>
      <c r="B1795" t="s">
        <v>151</v>
      </c>
      <c r="C1795" t="s">
        <v>134</v>
      </c>
      <c r="D1795">
        <v>0</v>
      </c>
      <c r="E1795">
        <v>1</v>
      </c>
      <c r="F1795">
        <v>2</v>
      </c>
      <c r="G1795">
        <v>1</v>
      </c>
      <c r="H1795" s="7">
        <v>0</v>
      </c>
      <c r="I1795" s="7">
        <v>1</v>
      </c>
      <c r="J1795" t="s">
        <v>3</v>
      </c>
      <c r="K1795" t="s">
        <v>3</v>
      </c>
      <c r="L1795" t="s">
        <v>4</v>
      </c>
      <c r="M1795" t="s">
        <v>6</v>
      </c>
      <c r="N1795" s="1">
        <v>75.785714285714292</v>
      </c>
      <c r="O1795" s="1">
        <v>90.285714285714292</v>
      </c>
      <c r="P1795" s="1">
        <v>26.92582403567252</v>
      </c>
      <c r="Q1795" s="1">
        <v>32.557641192199412</v>
      </c>
      <c r="R1795" s="1">
        <v>53.670982228208608</v>
      </c>
      <c r="S1795" s="1">
        <v>27.13312842137822</v>
      </c>
      <c r="T1795" s="1">
        <v>-26.745158192536088</v>
      </c>
      <c r="U1795" s="1">
        <v>5.4245127708211918</v>
      </c>
      <c r="V1795" s="13">
        <v>2014</v>
      </c>
      <c r="W1795" s="13" t="s">
        <v>10</v>
      </c>
      <c r="X1795" s="13" t="s">
        <v>50</v>
      </c>
      <c r="Y1795" s="14">
        <f>VLOOKUP(B1795,'2. n_obs_id1'!$A:$B,2,FALSE)</f>
        <v>128</v>
      </c>
      <c r="Z1795" s="14">
        <f>IF(ISERROR(VLOOKUP(C1795,'2. n_obs_id1'!$A:$B,2,FALSE)),0,VLOOKUP(C1795,'2. n_obs_id1'!$A:$B,2,FALSE))</f>
        <v>142</v>
      </c>
    </row>
    <row r="1796" spans="1:26" x14ac:dyDescent="0.2">
      <c r="A1796">
        <v>1795</v>
      </c>
      <c r="B1796" t="s">
        <v>134</v>
      </c>
      <c r="C1796" t="s">
        <v>154</v>
      </c>
      <c r="D1796">
        <v>0</v>
      </c>
      <c r="E1796">
        <v>1</v>
      </c>
      <c r="F1796">
        <v>1</v>
      </c>
      <c r="G1796">
        <v>2</v>
      </c>
      <c r="H1796" s="7">
        <v>1</v>
      </c>
      <c r="I1796" s="7">
        <v>0</v>
      </c>
      <c r="J1796" t="s">
        <v>3</v>
      </c>
      <c r="K1796" t="s">
        <v>2</v>
      </c>
      <c r="L1796" t="s">
        <v>6</v>
      </c>
      <c r="M1796" t="s">
        <v>4</v>
      </c>
      <c r="N1796" s="1">
        <v>90.285714285714292</v>
      </c>
      <c r="O1796" s="1">
        <v>60.166666666666664</v>
      </c>
      <c r="P1796" s="1">
        <v>32.557641192199412</v>
      </c>
      <c r="Q1796" s="1">
        <v>22.803508501982758</v>
      </c>
      <c r="R1796" s="1">
        <v>27.537942075366431</v>
      </c>
      <c r="S1796" s="1">
        <v>38.502524349691555</v>
      </c>
      <c r="T1796" s="1">
        <v>5.0196991168329816</v>
      </c>
      <c r="U1796" s="1">
        <v>-15.699015847708797</v>
      </c>
      <c r="V1796" s="13">
        <v>2014</v>
      </c>
      <c r="W1796" s="13" t="s">
        <v>10</v>
      </c>
      <c r="X1796" s="13" t="s">
        <v>50</v>
      </c>
      <c r="Y1796" s="14">
        <f>VLOOKUP(B1796,'2. n_obs_id1'!$A:$B,2,FALSE)</f>
        <v>142</v>
      </c>
      <c r="Z1796" s="14">
        <f>IF(ISERROR(VLOOKUP(C1796,'2. n_obs_id1'!$A:$B,2,FALSE)),0,VLOOKUP(C1796,'2. n_obs_id1'!$A:$B,2,FALSE))</f>
        <v>158</v>
      </c>
    </row>
    <row r="1797" spans="1:26" x14ac:dyDescent="0.2">
      <c r="A1797">
        <v>1796</v>
      </c>
      <c r="B1797" t="s">
        <v>134</v>
      </c>
      <c r="C1797" t="s">
        <v>151</v>
      </c>
      <c r="D1797">
        <v>1</v>
      </c>
      <c r="E1797">
        <v>0</v>
      </c>
      <c r="F1797">
        <v>1</v>
      </c>
      <c r="G1797">
        <v>2</v>
      </c>
      <c r="H1797" s="7" t="s">
        <v>5</v>
      </c>
      <c r="I1797" s="7" t="s">
        <v>5</v>
      </c>
      <c r="J1797" t="s">
        <v>3</v>
      </c>
      <c r="K1797" t="s">
        <v>3</v>
      </c>
      <c r="L1797" t="s">
        <v>6</v>
      </c>
      <c r="M1797" t="s">
        <v>4</v>
      </c>
      <c r="N1797" s="1">
        <v>90.285714285714292</v>
      </c>
      <c r="O1797" s="1">
        <v>75.785714285714292</v>
      </c>
      <c r="P1797" s="1">
        <v>32.557641192199412</v>
      </c>
      <c r="Q1797" s="1">
        <v>26.92582403567252</v>
      </c>
      <c r="R1797" s="1">
        <v>27.537942075366431</v>
      </c>
      <c r="S1797" s="1">
        <v>52.284737795292884</v>
      </c>
      <c r="T1797" s="1">
        <v>5.0196991168329816</v>
      </c>
      <c r="U1797" s="1">
        <v>-25.358913759620364</v>
      </c>
      <c r="V1797" s="13">
        <v>2014</v>
      </c>
      <c r="W1797" s="13" t="s">
        <v>10</v>
      </c>
      <c r="X1797" s="13" t="s">
        <v>50</v>
      </c>
      <c r="Y1797" s="14">
        <f>VLOOKUP(B1797,'2. n_obs_id1'!$A:$B,2,FALSE)</f>
        <v>142</v>
      </c>
      <c r="Z1797" s="14">
        <f>IF(ISERROR(VLOOKUP(C1797,'2. n_obs_id1'!$A:$B,2,FALSE)),0,VLOOKUP(C1797,'2. n_obs_id1'!$A:$B,2,FALSE))</f>
        <v>128</v>
      </c>
    </row>
    <row r="1798" spans="1:26" x14ac:dyDescent="0.2">
      <c r="A1798">
        <v>1797</v>
      </c>
      <c r="B1798" t="s">
        <v>154</v>
      </c>
      <c r="C1798" t="s">
        <v>151</v>
      </c>
      <c r="D1798">
        <v>0</v>
      </c>
      <c r="E1798">
        <v>1</v>
      </c>
      <c r="F1798">
        <v>1</v>
      </c>
      <c r="G1798">
        <v>2</v>
      </c>
      <c r="H1798" s="7" t="s">
        <v>5</v>
      </c>
      <c r="I1798" s="7" t="s">
        <v>5</v>
      </c>
      <c r="J1798" t="s">
        <v>2</v>
      </c>
      <c r="K1798" t="s">
        <v>3</v>
      </c>
      <c r="L1798" t="s">
        <v>4</v>
      </c>
      <c r="M1798" t="s">
        <v>4</v>
      </c>
      <c r="N1798" s="1">
        <v>60.166666666666664</v>
      </c>
      <c r="O1798" s="1">
        <v>75.785714285714292</v>
      </c>
      <c r="P1798" s="1">
        <v>22.803508501982758</v>
      </c>
      <c r="Q1798" s="1">
        <v>26.92582403567252</v>
      </c>
      <c r="R1798" s="1">
        <v>38.637286496795177</v>
      </c>
      <c r="S1798" s="1">
        <v>52.284737795292884</v>
      </c>
      <c r="T1798" s="1">
        <v>-15.833777994812419</v>
      </c>
      <c r="U1798" s="1">
        <v>-25.358913759620364</v>
      </c>
      <c r="V1798" s="13">
        <v>2014</v>
      </c>
      <c r="W1798" s="13" t="s">
        <v>10</v>
      </c>
      <c r="X1798" s="13" t="s">
        <v>50</v>
      </c>
      <c r="Y1798" s="14">
        <f>VLOOKUP(B1798,'2. n_obs_id1'!$A:$B,2,FALSE)</f>
        <v>158</v>
      </c>
      <c r="Z1798" s="14">
        <f>IF(ISERROR(VLOOKUP(C1798,'2. n_obs_id1'!$A:$B,2,FALSE)),0,VLOOKUP(C1798,'2. n_obs_id1'!$A:$B,2,FALSE))</f>
        <v>128</v>
      </c>
    </row>
    <row r="1799" spans="1:26" x14ac:dyDescent="0.2">
      <c r="A1799">
        <v>1798</v>
      </c>
      <c r="B1799" t="s">
        <v>134</v>
      </c>
      <c r="C1799" t="s">
        <v>151</v>
      </c>
      <c r="D1799">
        <v>1</v>
      </c>
      <c r="E1799">
        <v>0</v>
      </c>
      <c r="F1799">
        <v>2</v>
      </c>
      <c r="G1799">
        <v>1</v>
      </c>
      <c r="H1799" s="7" t="s">
        <v>5</v>
      </c>
      <c r="I1799" s="7" t="s">
        <v>5</v>
      </c>
      <c r="J1799" t="s">
        <v>3</v>
      </c>
      <c r="K1799" t="s">
        <v>3</v>
      </c>
      <c r="L1799" t="s">
        <v>6</v>
      </c>
      <c r="M1799" t="s">
        <v>4</v>
      </c>
      <c r="N1799" s="1">
        <v>90.285714285714292</v>
      </c>
      <c r="O1799" s="1">
        <v>75.785714285714292</v>
      </c>
      <c r="P1799" s="1">
        <v>32.557641192199412</v>
      </c>
      <c r="Q1799" s="1">
        <v>26.92582403567252</v>
      </c>
      <c r="R1799" s="1">
        <v>27.537942075366431</v>
      </c>
      <c r="S1799" s="1">
        <v>52.284737795292884</v>
      </c>
      <c r="T1799" s="1">
        <v>5.0196991168329816</v>
      </c>
      <c r="U1799" s="1">
        <v>-25.358913759620364</v>
      </c>
      <c r="V1799" s="13">
        <v>2014</v>
      </c>
      <c r="W1799" s="13" t="s">
        <v>10</v>
      </c>
      <c r="X1799" s="13" t="s">
        <v>50</v>
      </c>
      <c r="Y1799" s="14">
        <f>VLOOKUP(B1799,'2. n_obs_id1'!$A:$B,2,FALSE)</f>
        <v>142</v>
      </c>
      <c r="Z1799" s="14">
        <f>IF(ISERROR(VLOOKUP(C1799,'2. n_obs_id1'!$A:$B,2,FALSE)),0,VLOOKUP(C1799,'2. n_obs_id1'!$A:$B,2,FALSE))</f>
        <v>128</v>
      </c>
    </row>
    <row r="1800" spans="1:26" x14ac:dyDescent="0.2">
      <c r="A1800">
        <v>1799</v>
      </c>
      <c r="B1800" t="s">
        <v>134</v>
      </c>
      <c r="C1800" t="s">
        <v>133</v>
      </c>
      <c r="D1800">
        <v>1</v>
      </c>
      <c r="E1800">
        <v>0</v>
      </c>
      <c r="F1800">
        <v>1</v>
      </c>
      <c r="G1800">
        <v>2</v>
      </c>
      <c r="H1800" s="7">
        <v>1</v>
      </c>
      <c r="I1800" s="7">
        <v>0</v>
      </c>
      <c r="J1800" t="s">
        <v>3</v>
      </c>
      <c r="K1800" t="s">
        <v>2</v>
      </c>
      <c r="L1800" t="s">
        <v>6</v>
      </c>
      <c r="M1800" t="s">
        <v>6</v>
      </c>
      <c r="N1800" s="1">
        <v>90.285714285714292</v>
      </c>
      <c r="O1800" s="1">
        <v>87.272727272727266</v>
      </c>
      <c r="P1800" s="1">
        <v>32.557641192199412</v>
      </c>
      <c r="Q1800" s="1">
        <v>70.228199464317754</v>
      </c>
      <c r="R1800" s="1">
        <v>27.537942075366431</v>
      </c>
      <c r="S1800" s="1">
        <v>47.127807489230563</v>
      </c>
      <c r="T1800" s="1">
        <v>5.0196991168329816</v>
      </c>
      <c r="U1800" s="1">
        <v>23.100391975087192</v>
      </c>
      <c r="V1800" s="13">
        <v>2014</v>
      </c>
      <c r="W1800" s="13" t="s">
        <v>10</v>
      </c>
      <c r="X1800" s="13" t="s">
        <v>50</v>
      </c>
      <c r="Y1800" s="14">
        <f>VLOOKUP(B1800,'2. n_obs_id1'!$A:$B,2,FALSE)</f>
        <v>142</v>
      </c>
      <c r="Z1800" s="14">
        <f>IF(ISERROR(VLOOKUP(C1800,'2. n_obs_id1'!$A:$B,2,FALSE)),0,VLOOKUP(C1800,'2. n_obs_id1'!$A:$B,2,FALSE))</f>
        <v>84</v>
      </c>
    </row>
    <row r="1801" spans="1:26" x14ac:dyDescent="0.2">
      <c r="A1801">
        <v>1800</v>
      </c>
      <c r="B1801" t="s">
        <v>134</v>
      </c>
      <c r="C1801" t="s">
        <v>133</v>
      </c>
      <c r="D1801">
        <v>1</v>
      </c>
      <c r="E1801">
        <v>0</v>
      </c>
      <c r="F1801">
        <v>1</v>
      </c>
      <c r="G1801">
        <v>2</v>
      </c>
      <c r="H1801" s="7" t="s">
        <v>5</v>
      </c>
      <c r="I1801" s="7" t="s">
        <v>5</v>
      </c>
      <c r="J1801" t="s">
        <v>3</v>
      </c>
      <c r="K1801" t="s">
        <v>2</v>
      </c>
      <c r="L1801" t="s">
        <v>6</v>
      </c>
      <c r="M1801" t="s">
        <v>6</v>
      </c>
      <c r="N1801" s="1">
        <v>90.285714285714292</v>
      </c>
      <c r="O1801" s="1">
        <v>87.272727272727266</v>
      </c>
      <c r="P1801" s="1">
        <v>32.557641192199412</v>
      </c>
      <c r="Q1801" s="1">
        <v>70.228199464317754</v>
      </c>
      <c r="R1801" s="1">
        <v>27.537942075366431</v>
      </c>
      <c r="S1801" s="1">
        <v>47.127807489230563</v>
      </c>
      <c r="T1801" s="1">
        <v>5.0196991168329816</v>
      </c>
      <c r="U1801" s="1">
        <v>23.100391975087192</v>
      </c>
      <c r="V1801" s="13">
        <v>2014</v>
      </c>
      <c r="W1801" s="13" t="s">
        <v>10</v>
      </c>
      <c r="X1801" s="13" t="s">
        <v>50</v>
      </c>
      <c r="Y1801" s="14">
        <f>VLOOKUP(B1801,'2. n_obs_id1'!$A:$B,2,FALSE)</f>
        <v>142</v>
      </c>
      <c r="Z1801" s="14">
        <f>IF(ISERROR(VLOOKUP(C1801,'2. n_obs_id1'!$A:$B,2,FALSE)),0,VLOOKUP(C1801,'2. n_obs_id1'!$A:$B,2,FALSE))</f>
        <v>84</v>
      </c>
    </row>
    <row r="1802" spans="1:26" x14ac:dyDescent="0.2">
      <c r="A1802">
        <v>1801</v>
      </c>
      <c r="B1802" t="s">
        <v>134</v>
      </c>
      <c r="C1802" t="s">
        <v>133</v>
      </c>
      <c r="D1802">
        <v>1</v>
      </c>
      <c r="E1802">
        <v>0</v>
      </c>
      <c r="F1802">
        <v>1</v>
      </c>
      <c r="G1802">
        <v>2</v>
      </c>
      <c r="H1802" s="7">
        <v>1</v>
      </c>
      <c r="I1802" s="7">
        <v>0</v>
      </c>
      <c r="J1802" t="s">
        <v>3</v>
      </c>
      <c r="K1802" t="s">
        <v>2</v>
      </c>
      <c r="L1802" t="s">
        <v>6</v>
      </c>
      <c r="M1802" t="s">
        <v>6</v>
      </c>
      <c r="N1802" s="1">
        <v>90.285714285714292</v>
      </c>
      <c r="O1802" s="1">
        <v>87.272727272727266</v>
      </c>
      <c r="P1802" s="1">
        <v>32.557641192199412</v>
      </c>
      <c r="Q1802" s="1">
        <v>70.228199464317754</v>
      </c>
      <c r="R1802" s="1">
        <v>27.537942075366431</v>
      </c>
      <c r="S1802" s="1">
        <v>47.127807489230563</v>
      </c>
      <c r="T1802" s="1">
        <v>5.0196991168329816</v>
      </c>
      <c r="U1802" s="1">
        <v>23.100391975087192</v>
      </c>
      <c r="V1802" s="13">
        <v>2014</v>
      </c>
      <c r="W1802" s="13" t="s">
        <v>10</v>
      </c>
      <c r="X1802" s="13" t="s">
        <v>50</v>
      </c>
      <c r="Y1802" s="14">
        <f>VLOOKUP(B1802,'2. n_obs_id1'!$A:$B,2,FALSE)</f>
        <v>142</v>
      </c>
      <c r="Z1802" s="14">
        <f>IF(ISERROR(VLOOKUP(C1802,'2. n_obs_id1'!$A:$B,2,FALSE)),0,VLOOKUP(C1802,'2. n_obs_id1'!$A:$B,2,FALSE))</f>
        <v>84</v>
      </c>
    </row>
    <row r="1803" spans="1:26" x14ac:dyDescent="0.2">
      <c r="A1803">
        <v>1802</v>
      </c>
      <c r="B1803" t="s">
        <v>133</v>
      </c>
      <c r="C1803" t="s">
        <v>134</v>
      </c>
      <c r="D1803">
        <v>0</v>
      </c>
      <c r="E1803">
        <v>1</v>
      </c>
      <c r="F1803">
        <v>2</v>
      </c>
      <c r="G1803">
        <v>1</v>
      </c>
      <c r="H1803" s="7">
        <v>0</v>
      </c>
      <c r="I1803" s="7">
        <v>1</v>
      </c>
      <c r="J1803" t="s">
        <v>2</v>
      </c>
      <c r="K1803" t="s">
        <v>3</v>
      </c>
      <c r="L1803" t="s">
        <v>6</v>
      </c>
      <c r="M1803" t="s">
        <v>6</v>
      </c>
      <c r="N1803" s="1">
        <v>87.272727272727266</v>
      </c>
      <c r="O1803" s="1">
        <v>90.285714285714292</v>
      </c>
      <c r="P1803" s="1">
        <v>70.228199464317754</v>
      </c>
      <c r="Q1803" s="1">
        <v>32.557641192199412</v>
      </c>
      <c r="R1803" s="1">
        <v>48.399477429557052</v>
      </c>
      <c r="S1803" s="1">
        <v>27.13312842137822</v>
      </c>
      <c r="T1803" s="1">
        <v>21.828722034760702</v>
      </c>
      <c r="U1803" s="1">
        <v>5.4245127708211918</v>
      </c>
      <c r="V1803" s="13">
        <v>2014</v>
      </c>
      <c r="W1803" s="13" t="s">
        <v>10</v>
      </c>
      <c r="X1803" s="13" t="s">
        <v>50</v>
      </c>
      <c r="Y1803" s="14">
        <f>VLOOKUP(B1803,'2. n_obs_id1'!$A:$B,2,FALSE)</f>
        <v>84</v>
      </c>
      <c r="Z1803" s="14">
        <f>IF(ISERROR(VLOOKUP(C1803,'2. n_obs_id1'!$A:$B,2,FALSE)),0,VLOOKUP(C1803,'2. n_obs_id1'!$A:$B,2,FALSE))</f>
        <v>142</v>
      </c>
    </row>
    <row r="1804" spans="1:26" x14ac:dyDescent="0.2">
      <c r="A1804">
        <v>1803</v>
      </c>
      <c r="B1804" t="s">
        <v>134</v>
      </c>
      <c r="C1804" t="s">
        <v>151</v>
      </c>
      <c r="D1804">
        <v>1</v>
      </c>
      <c r="E1804">
        <v>0</v>
      </c>
      <c r="F1804">
        <v>1</v>
      </c>
      <c r="G1804">
        <v>2</v>
      </c>
      <c r="H1804" s="7">
        <v>1</v>
      </c>
      <c r="I1804" s="7">
        <v>0</v>
      </c>
      <c r="J1804" t="s">
        <v>3</v>
      </c>
      <c r="K1804" t="s">
        <v>3</v>
      </c>
      <c r="L1804" t="s">
        <v>6</v>
      </c>
      <c r="M1804" t="s">
        <v>4</v>
      </c>
      <c r="N1804" s="1">
        <v>90.285714285714292</v>
      </c>
      <c r="O1804" s="1">
        <v>75.785714285714292</v>
      </c>
      <c r="P1804" s="1">
        <v>32.557641192199412</v>
      </c>
      <c r="Q1804" s="1">
        <v>26.92582403567252</v>
      </c>
      <c r="R1804" s="1">
        <v>27.537942075366431</v>
      </c>
      <c r="S1804" s="1">
        <v>52.284737795292884</v>
      </c>
      <c r="T1804" s="1">
        <v>5.0196991168329816</v>
      </c>
      <c r="U1804" s="1">
        <v>-25.358913759620364</v>
      </c>
      <c r="V1804" s="13">
        <v>2014</v>
      </c>
      <c r="W1804" s="13" t="s">
        <v>10</v>
      </c>
      <c r="X1804" s="13" t="s">
        <v>50</v>
      </c>
      <c r="Y1804" s="14">
        <f>VLOOKUP(B1804,'2. n_obs_id1'!$A:$B,2,FALSE)</f>
        <v>142</v>
      </c>
      <c r="Z1804" s="14">
        <f>IF(ISERROR(VLOOKUP(C1804,'2. n_obs_id1'!$A:$B,2,FALSE)),0,VLOOKUP(C1804,'2. n_obs_id1'!$A:$B,2,FALSE))</f>
        <v>128</v>
      </c>
    </row>
    <row r="1805" spans="1:26" x14ac:dyDescent="0.2">
      <c r="A1805">
        <v>1804</v>
      </c>
      <c r="B1805" t="s">
        <v>133</v>
      </c>
      <c r="C1805" t="s">
        <v>134</v>
      </c>
      <c r="D1805">
        <v>1</v>
      </c>
      <c r="E1805">
        <v>0</v>
      </c>
      <c r="F1805">
        <v>2</v>
      </c>
      <c r="G1805">
        <v>1</v>
      </c>
      <c r="H1805" s="7">
        <v>0</v>
      </c>
      <c r="I1805" s="7">
        <v>1</v>
      </c>
      <c r="J1805" t="s">
        <v>2</v>
      </c>
      <c r="K1805" t="s">
        <v>3</v>
      </c>
      <c r="L1805" t="s">
        <v>6</v>
      </c>
      <c r="M1805" t="s">
        <v>6</v>
      </c>
      <c r="N1805" s="1">
        <v>87.272727272727266</v>
      </c>
      <c r="O1805" s="1">
        <v>90.285714285714292</v>
      </c>
      <c r="P1805" s="1">
        <v>70.228199464317754</v>
      </c>
      <c r="Q1805" s="1">
        <v>32.557641192199412</v>
      </c>
      <c r="R1805" s="1">
        <v>48.399477429557052</v>
      </c>
      <c r="S1805" s="1">
        <v>27.13312842137822</v>
      </c>
      <c r="T1805" s="1">
        <v>21.828722034760702</v>
      </c>
      <c r="U1805" s="1">
        <v>5.4245127708211918</v>
      </c>
      <c r="V1805" s="13">
        <v>2014</v>
      </c>
      <c r="W1805" s="13" t="s">
        <v>10</v>
      </c>
      <c r="X1805" s="13" t="s">
        <v>50</v>
      </c>
      <c r="Y1805" s="14">
        <f>VLOOKUP(B1805,'2. n_obs_id1'!$A:$B,2,FALSE)</f>
        <v>84</v>
      </c>
      <c r="Z1805" s="14">
        <f>IF(ISERROR(VLOOKUP(C1805,'2. n_obs_id1'!$A:$B,2,FALSE)),0,VLOOKUP(C1805,'2. n_obs_id1'!$A:$B,2,FALSE))</f>
        <v>142</v>
      </c>
    </row>
    <row r="1806" spans="1:26" x14ac:dyDescent="0.2">
      <c r="A1806">
        <v>1805</v>
      </c>
      <c r="B1806" t="s">
        <v>133</v>
      </c>
      <c r="C1806" t="s">
        <v>154</v>
      </c>
      <c r="D1806">
        <v>1</v>
      </c>
      <c r="E1806">
        <v>0</v>
      </c>
      <c r="F1806">
        <v>2</v>
      </c>
      <c r="G1806">
        <v>1</v>
      </c>
      <c r="H1806" s="7" t="s">
        <v>5</v>
      </c>
      <c r="I1806" s="7" t="s">
        <v>5</v>
      </c>
      <c r="J1806" t="s">
        <v>2</v>
      </c>
      <c r="K1806" t="s">
        <v>2</v>
      </c>
      <c r="L1806" t="s">
        <v>6</v>
      </c>
      <c r="M1806" t="s">
        <v>4</v>
      </c>
      <c r="N1806" s="1">
        <v>87.272727272727266</v>
      </c>
      <c r="O1806" s="1">
        <v>60.166666666666664</v>
      </c>
      <c r="P1806" s="1">
        <v>70.228199464317754</v>
      </c>
      <c r="Q1806" s="1">
        <v>22.803508501982758</v>
      </c>
      <c r="R1806" s="1">
        <v>48.399477429557052</v>
      </c>
      <c r="S1806" s="1">
        <v>38.502524349691555</v>
      </c>
      <c r="T1806" s="1">
        <v>21.828722034760702</v>
      </c>
      <c r="U1806" s="1">
        <v>-15.699015847708797</v>
      </c>
      <c r="V1806" s="13">
        <v>2014</v>
      </c>
      <c r="W1806" s="13" t="s">
        <v>10</v>
      </c>
      <c r="X1806" s="13" t="s">
        <v>50</v>
      </c>
      <c r="Y1806" s="14">
        <f>VLOOKUP(B1806,'2. n_obs_id1'!$A:$B,2,FALSE)</f>
        <v>84</v>
      </c>
      <c r="Z1806" s="14">
        <f>IF(ISERROR(VLOOKUP(C1806,'2. n_obs_id1'!$A:$B,2,FALSE)),0,VLOOKUP(C1806,'2. n_obs_id1'!$A:$B,2,FALSE))</f>
        <v>158</v>
      </c>
    </row>
    <row r="1807" spans="1:26" x14ac:dyDescent="0.2">
      <c r="A1807">
        <v>1806</v>
      </c>
      <c r="B1807" t="s">
        <v>133</v>
      </c>
      <c r="C1807" t="s">
        <v>154</v>
      </c>
      <c r="D1807">
        <v>1</v>
      </c>
      <c r="E1807">
        <v>0</v>
      </c>
      <c r="F1807">
        <v>1</v>
      </c>
      <c r="G1807">
        <v>2</v>
      </c>
      <c r="H1807" s="7" t="s">
        <v>5</v>
      </c>
      <c r="I1807" s="7" t="s">
        <v>5</v>
      </c>
      <c r="J1807" t="s">
        <v>2</v>
      </c>
      <c r="K1807" t="s">
        <v>2</v>
      </c>
      <c r="L1807" t="s">
        <v>6</v>
      </c>
      <c r="M1807" t="s">
        <v>4</v>
      </c>
      <c r="N1807" s="1">
        <v>87.272727272727266</v>
      </c>
      <c r="O1807" s="1">
        <v>60.166666666666664</v>
      </c>
      <c r="P1807" s="1">
        <v>70.228199464317754</v>
      </c>
      <c r="Q1807" s="1">
        <v>22.803508501982758</v>
      </c>
      <c r="R1807" s="1">
        <v>48.399477429557052</v>
      </c>
      <c r="S1807" s="1">
        <v>38.502524349691555</v>
      </c>
      <c r="T1807" s="1">
        <v>21.828722034760702</v>
      </c>
      <c r="U1807" s="1">
        <v>-15.699015847708797</v>
      </c>
      <c r="V1807" s="13">
        <v>2014</v>
      </c>
      <c r="W1807" s="13" t="s">
        <v>10</v>
      </c>
      <c r="X1807" s="13" t="s">
        <v>50</v>
      </c>
      <c r="Y1807" s="14">
        <f>VLOOKUP(B1807,'2. n_obs_id1'!$A:$B,2,FALSE)</f>
        <v>84</v>
      </c>
      <c r="Z1807" s="14">
        <f>IF(ISERROR(VLOOKUP(C1807,'2. n_obs_id1'!$A:$B,2,FALSE)),0,VLOOKUP(C1807,'2. n_obs_id1'!$A:$B,2,FALSE))</f>
        <v>158</v>
      </c>
    </row>
    <row r="1808" spans="1:26" x14ac:dyDescent="0.2">
      <c r="A1808">
        <v>1807</v>
      </c>
      <c r="B1808" t="s">
        <v>133</v>
      </c>
      <c r="C1808" t="s">
        <v>134</v>
      </c>
      <c r="D1808">
        <v>0</v>
      </c>
      <c r="E1808">
        <v>1</v>
      </c>
      <c r="F1808">
        <v>1</v>
      </c>
      <c r="G1808">
        <v>2</v>
      </c>
      <c r="H1808" s="7">
        <v>0</v>
      </c>
      <c r="I1808" s="7">
        <v>1</v>
      </c>
      <c r="J1808" t="s">
        <v>2</v>
      </c>
      <c r="K1808" t="s">
        <v>3</v>
      </c>
      <c r="L1808" t="s">
        <v>6</v>
      </c>
      <c r="M1808" t="s">
        <v>6</v>
      </c>
      <c r="N1808" s="1">
        <v>87.272727272727266</v>
      </c>
      <c r="O1808" s="1">
        <v>90.285714285714292</v>
      </c>
      <c r="P1808" s="1">
        <v>70.228199464317754</v>
      </c>
      <c r="Q1808" s="1">
        <v>32.557641192199412</v>
      </c>
      <c r="R1808" s="1">
        <v>48.399477429557052</v>
      </c>
      <c r="S1808" s="1">
        <v>27.13312842137822</v>
      </c>
      <c r="T1808" s="1">
        <v>21.828722034760702</v>
      </c>
      <c r="U1808" s="1">
        <v>5.4245127708211918</v>
      </c>
      <c r="V1808" s="13">
        <v>2014</v>
      </c>
      <c r="W1808" s="13" t="s">
        <v>10</v>
      </c>
      <c r="X1808" s="13" t="s">
        <v>50</v>
      </c>
      <c r="Y1808" s="14">
        <f>VLOOKUP(B1808,'2. n_obs_id1'!$A:$B,2,FALSE)</f>
        <v>84</v>
      </c>
      <c r="Z1808" s="14">
        <f>IF(ISERROR(VLOOKUP(C1808,'2. n_obs_id1'!$A:$B,2,FALSE)),0,VLOOKUP(C1808,'2. n_obs_id1'!$A:$B,2,FALSE))</f>
        <v>142</v>
      </c>
    </row>
    <row r="1809" spans="1:26" x14ac:dyDescent="0.2">
      <c r="A1809">
        <v>1808</v>
      </c>
      <c r="B1809" t="s">
        <v>134</v>
      </c>
      <c r="C1809" t="s">
        <v>133</v>
      </c>
      <c r="D1809">
        <v>1</v>
      </c>
      <c r="E1809">
        <v>0</v>
      </c>
      <c r="F1809">
        <v>1</v>
      </c>
      <c r="G1809">
        <v>2</v>
      </c>
      <c r="H1809" s="7">
        <v>1</v>
      </c>
      <c r="I1809" s="7">
        <v>0</v>
      </c>
      <c r="J1809" t="s">
        <v>3</v>
      </c>
      <c r="K1809" t="s">
        <v>2</v>
      </c>
      <c r="L1809" t="s">
        <v>6</v>
      </c>
      <c r="M1809" t="s">
        <v>6</v>
      </c>
      <c r="N1809" s="1">
        <v>90.285714285714292</v>
      </c>
      <c r="O1809" s="1">
        <v>87.272727272727266</v>
      </c>
      <c r="P1809" s="1">
        <v>32.557641192199412</v>
      </c>
      <c r="Q1809" s="1">
        <v>70.228199464317754</v>
      </c>
      <c r="R1809" s="1">
        <v>27.537942075366431</v>
      </c>
      <c r="S1809" s="1">
        <v>47.127807489230563</v>
      </c>
      <c r="T1809" s="1">
        <v>5.0196991168329816</v>
      </c>
      <c r="U1809" s="1">
        <v>23.100391975087192</v>
      </c>
      <c r="V1809" s="13">
        <v>2014</v>
      </c>
      <c r="W1809" s="13" t="s">
        <v>10</v>
      </c>
      <c r="X1809" s="13" t="s">
        <v>50</v>
      </c>
      <c r="Y1809" s="14">
        <f>VLOOKUP(B1809,'2. n_obs_id1'!$A:$B,2,FALSE)</f>
        <v>142</v>
      </c>
      <c r="Z1809" s="14">
        <f>IF(ISERROR(VLOOKUP(C1809,'2. n_obs_id1'!$A:$B,2,FALSE)),0,VLOOKUP(C1809,'2. n_obs_id1'!$A:$B,2,FALSE))</f>
        <v>84</v>
      </c>
    </row>
    <row r="1810" spans="1:26" x14ac:dyDescent="0.2">
      <c r="A1810">
        <v>1809</v>
      </c>
      <c r="B1810" t="s">
        <v>134</v>
      </c>
      <c r="C1810" t="s">
        <v>133</v>
      </c>
      <c r="D1810">
        <v>1</v>
      </c>
      <c r="E1810">
        <v>0</v>
      </c>
      <c r="F1810">
        <v>1</v>
      </c>
      <c r="G1810">
        <v>2</v>
      </c>
      <c r="H1810" s="7">
        <v>1</v>
      </c>
      <c r="I1810" s="7">
        <v>0</v>
      </c>
      <c r="J1810" t="s">
        <v>3</v>
      </c>
      <c r="K1810" t="s">
        <v>2</v>
      </c>
      <c r="L1810" t="s">
        <v>6</v>
      </c>
      <c r="M1810" t="s">
        <v>6</v>
      </c>
      <c r="N1810" s="1">
        <v>90.285714285714292</v>
      </c>
      <c r="O1810" s="1">
        <v>87.272727272727266</v>
      </c>
      <c r="P1810" s="1">
        <v>32.557641192199412</v>
      </c>
      <c r="Q1810" s="1">
        <v>70.228199464317754</v>
      </c>
      <c r="R1810" s="1">
        <v>27.537942075366431</v>
      </c>
      <c r="S1810" s="1">
        <v>47.127807489230563</v>
      </c>
      <c r="T1810" s="1">
        <v>5.0196991168329816</v>
      </c>
      <c r="U1810" s="1">
        <v>23.100391975087192</v>
      </c>
      <c r="V1810" s="13">
        <v>2014</v>
      </c>
      <c r="W1810" s="13" t="s">
        <v>10</v>
      </c>
      <c r="X1810" s="13" t="s">
        <v>50</v>
      </c>
      <c r="Y1810" s="14">
        <f>VLOOKUP(B1810,'2. n_obs_id1'!$A:$B,2,FALSE)</f>
        <v>142</v>
      </c>
      <c r="Z1810" s="14">
        <f>IF(ISERROR(VLOOKUP(C1810,'2. n_obs_id1'!$A:$B,2,FALSE)),0,VLOOKUP(C1810,'2. n_obs_id1'!$A:$B,2,FALSE))</f>
        <v>84</v>
      </c>
    </row>
    <row r="1811" spans="1:26" x14ac:dyDescent="0.2">
      <c r="A1811">
        <v>1810</v>
      </c>
      <c r="B1811" t="s">
        <v>133</v>
      </c>
      <c r="C1811" t="s">
        <v>134</v>
      </c>
      <c r="D1811">
        <v>0</v>
      </c>
      <c r="E1811">
        <v>1</v>
      </c>
      <c r="F1811">
        <v>2</v>
      </c>
      <c r="G1811">
        <v>1</v>
      </c>
      <c r="H1811" s="7">
        <v>0</v>
      </c>
      <c r="I1811" s="7">
        <v>1</v>
      </c>
      <c r="J1811" t="s">
        <v>2</v>
      </c>
      <c r="K1811" t="s">
        <v>3</v>
      </c>
      <c r="L1811" t="s">
        <v>6</v>
      </c>
      <c r="M1811" t="s">
        <v>6</v>
      </c>
      <c r="N1811" s="1">
        <v>87.272727272727266</v>
      </c>
      <c r="O1811" s="1">
        <v>90.285714285714292</v>
      </c>
      <c r="P1811" s="1">
        <v>70.228199464317754</v>
      </c>
      <c r="Q1811" s="1">
        <v>32.557641192199412</v>
      </c>
      <c r="R1811" s="1">
        <v>48.399477429557052</v>
      </c>
      <c r="S1811" s="1">
        <v>27.13312842137822</v>
      </c>
      <c r="T1811" s="1">
        <v>21.828722034760702</v>
      </c>
      <c r="U1811" s="1">
        <v>5.4245127708211918</v>
      </c>
      <c r="V1811" s="13">
        <v>2014</v>
      </c>
      <c r="W1811" s="13" t="s">
        <v>10</v>
      </c>
      <c r="X1811" s="13" t="s">
        <v>50</v>
      </c>
      <c r="Y1811" s="14">
        <f>VLOOKUP(B1811,'2. n_obs_id1'!$A:$B,2,FALSE)</f>
        <v>84</v>
      </c>
      <c r="Z1811" s="14">
        <f>IF(ISERROR(VLOOKUP(C1811,'2. n_obs_id1'!$A:$B,2,FALSE)),0,VLOOKUP(C1811,'2. n_obs_id1'!$A:$B,2,FALSE))</f>
        <v>142</v>
      </c>
    </row>
    <row r="1812" spans="1:26" x14ac:dyDescent="0.2">
      <c r="A1812">
        <v>1811</v>
      </c>
      <c r="B1812" t="s">
        <v>133</v>
      </c>
      <c r="C1812" t="s">
        <v>134</v>
      </c>
      <c r="D1812">
        <v>0</v>
      </c>
      <c r="E1812">
        <v>1</v>
      </c>
      <c r="F1812">
        <v>1</v>
      </c>
      <c r="G1812">
        <v>2</v>
      </c>
      <c r="H1812" s="7">
        <v>0</v>
      </c>
      <c r="I1812" s="7">
        <v>1</v>
      </c>
      <c r="J1812" t="s">
        <v>2</v>
      </c>
      <c r="K1812" t="s">
        <v>3</v>
      </c>
      <c r="L1812" t="s">
        <v>6</v>
      </c>
      <c r="M1812" t="s">
        <v>6</v>
      </c>
      <c r="N1812" s="1">
        <v>87.272727272727266</v>
      </c>
      <c r="O1812" s="1">
        <v>90.285714285714292</v>
      </c>
      <c r="P1812" s="1">
        <v>70.228199464317754</v>
      </c>
      <c r="Q1812" s="1">
        <v>32.557641192199412</v>
      </c>
      <c r="R1812" s="1">
        <v>48.399477429557052</v>
      </c>
      <c r="S1812" s="1">
        <v>27.13312842137822</v>
      </c>
      <c r="T1812" s="1">
        <v>21.828722034760702</v>
      </c>
      <c r="U1812" s="1">
        <v>5.4245127708211918</v>
      </c>
      <c r="V1812" s="13">
        <v>2014</v>
      </c>
      <c r="W1812" s="13" t="s">
        <v>10</v>
      </c>
      <c r="X1812" s="13" t="s">
        <v>50</v>
      </c>
      <c r="Y1812" s="14">
        <f>VLOOKUP(B1812,'2. n_obs_id1'!$A:$B,2,FALSE)</f>
        <v>84</v>
      </c>
      <c r="Z1812" s="14">
        <f>IF(ISERROR(VLOOKUP(C1812,'2. n_obs_id1'!$A:$B,2,FALSE)),0,VLOOKUP(C1812,'2. n_obs_id1'!$A:$B,2,FALSE))</f>
        <v>142</v>
      </c>
    </row>
    <row r="1813" spans="1:26" x14ac:dyDescent="0.2">
      <c r="A1813">
        <v>1812</v>
      </c>
      <c r="B1813" t="s">
        <v>133</v>
      </c>
      <c r="C1813" t="s">
        <v>134</v>
      </c>
      <c r="D1813">
        <v>0</v>
      </c>
      <c r="E1813">
        <v>1</v>
      </c>
      <c r="F1813">
        <v>2</v>
      </c>
      <c r="G1813">
        <v>1</v>
      </c>
      <c r="H1813" s="7" t="s">
        <v>5</v>
      </c>
      <c r="I1813" s="7" t="s">
        <v>5</v>
      </c>
      <c r="J1813" t="s">
        <v>2</v>
      </c>
      <c r="K1813" t="s">
        <v>3</v>
      </c>
      <c r="L1813" t="s">
        <v>6</v>
      </c>
      <c r="M1813" t="s">
        <v>6</v>
      </c>
      <c r="N1813" s="1">
        <v>87.272727272727266</v>
      </c>
      <c r="O1813" s="1">
        <v>90.285714285714292</v>
      </c>
      <c r="P1813" s="1">
        <v>70.228199464317754</v>
      </c>
      <c r="Q1813" s="1">
        <v>32.557641192199412</v>
      </c>
      <c r="R1813" s="1">
        <v>48.399477429557052</v>
      </c>
      <c r="S1813" s="1">
        <v>27.13312842137822</v>
      </c>
      <c r="T1813" s="1">
        <v>21.828722034760702</v>
      </c>
      <c r="U1813" s="1">
        <v>5.4245127708211918</v>
      </c>
      <c r="V1813" s="13">
        <v>2014</v>
      </c>
      <c r="W1813" s="13" t="s">
        <v>10</v>
      </c>
      <c r="X1813" s="13" t="s">
        <v>50</v>
      </c>
      <c r="Y1813" s="14">
        <f>VLOOKUP(B1813,'2. n_obs_id1'!$A:$B,2,FALSE)</f>
        <v>84</v>
      </c>
      <c r="Z1813" s="14">
        <f>IF(ISERROR(VLOOKUP(C1813,'2. n_obs_id1'!$A:$B,2,FALSE)),0,VLOOKUP(C1813,'2. n_obs_id1'!$A:$B,2,FALSE))</f>
        <v>142</v>
      </c>
    </row>
    <row r="1814" spans="1:26" x14ac:dyDescent="0.2">
      <c r="A1814">
        <v>1813</v>
      </c>
      <c r="B1814" t="s">
        <v>133</v>
      </c>
      <c r="C1814" t="s">
        <v>134</v>
      </c>
      <c r="D1814">
        <v>0</v>
      </c>
      <c r="E1814">
        <v>1</v>
      </c>
      <c r="F1814">
        <v>2</v>
      </c>
      <c r="G1814">
        <v>1</v>
      </c>
      <c r="H1814" s="7">
        <v>0</v>
      </c>
      <c r="I1814" s="7">
        <v>1</v>
      </c>
      <c r="J1814" t="s">
        <v>2</v>
      </c>
      <c r="K1814" t="s">
        <v>3</v>
      </c>
      <c r="L1814" t="s">
        <v>6</v>
      </c>
      <c r="M1814" t="s">
        <v>6</v>
      </c>
      <c r="N1814" s="1">
        <v>87.272727272727266</v>
      </c>
      <c r="O1814" s="1">
        <v>90.285714285714292</v>
      </c>
      <c r="P1814" s="1">
        <v>70.228199464317754</v>
      </c>
      <c r="Q1814" s="1">
        <v>32.557641192199412</v>
      </c>
      <c r="R1814" s="1">
        <v>48.399477429557052</v>
      </c>
      <c r="S1814" s="1">
        <v>27.13312842137822</v>
      </c>
      <c r="T1814" s="1">
        <v>21.828722034760702</v>
      </c>
      <c r="U1814" s="1">
        <v>5.4245127708211918</v>
      </c>
      <c r="V1814" s="13">
        <v>2014</v>
      </c>
      <c r="W1814" s="13" t="s">
        <v>10</v>
      </c>
      <c r="X1814" s="13" t="s">
        <v>50</v>
      </c>
      <c r="Y1814" s="14">
        <f>VLOOKUP(B1814,'2. n_obs_id1'!$A:$B,2,FALSE)</f>
        <v>84</v>
      </c>
      <c r="Z1814" s="14">
        <f>IF(ISERROR(VLOOKUP(C1814,'2. n_obs_id1'!$A:$B,2,FALSE)),0,VLOOKUP(C1814,'2. n_obs_id1'!$A:$B,2,FALSE))</f>
        <v>142</v>
      </c>
    </row>
    <row r="1815" spans="1:26" x14ac:dyDescent="0.2">
      <c r="A1815">
        <v>1814</v>
      </c>
      <c r="B1815" t="s">
        <v>134</v>
      </c>
      <c r="C1815" t="s">
        <v>133</v>
      </c>
      <c r="D1815">
        <v>1</v>
      </c>
      <c r="E1815">
        <v>0</v>
      </c>
      <c r="F1815">
        <v>1</v>
      </c>
      <c r="G1815">
        <v>2</v>
      </c>
      <c r="H1815" s="7">
        <v>1</v>
      </c>
      <c r="I1815" s="7">
        <v>0</v>
      </c>
      <c r="J1815" t="s">
        <v>3</v>
      </c>
      <c r="K1815" t="s">
        <v>2</v>
      </c>
      <c r="L1815" t="s">
        <v>6</v>
      </c>
      <c r="M1815" t="s">
        <v>6</v>
      </c>
      <c r="N1815" s="1">
        <v>90.285714285714292</v>
      </c>
      <c r="O1815" s="1">
        <v>87.272727272727266</v>
      </c>
      <c r="P1815" s="1">
        <v>32.557641192199412</v>
      </c>
      <c r="Q1815" s="1">
        <v>70.228199464317754</v>
      </c>
      <c r="R1815" s="1">
        <v>27.537942075366431</v>
      </c>
      <c r="S1815" s="1">
        <v>47.127807489230563</v>
      </c>
      <c r="T1815" s="1">
        <v>5.0196991168329816</v>
      </c>
      <c r="U1815" s="1">
        <v>23.100391975087192</v>
      </c>
      <c r="V1815" s="13">
        <v>2014</v>
      </c>
      <c r="W1815" s="13" t="s">
        <v>10</v>
      </c>
      <c r="X1815" s="13" t="s">
        <v>50</v>
      </c>
      <c r="Y1815" s="14">
        <f>VLOOKUP(B1815,'2. n_obs_id1'!$A:$B,2,FALSE)</f>
        <v>142</v>
      </c>
      <c r="Z1815" s="14">
        <f>IF(ISERROR(VLOOKUP(C1815,'2. n_obs_id1'!$A:$B,2,FALSE)),0,VLOOKUP(C1815,'2. n_obs_id1'!$A:$B,2,FALSE))</f>
        <v>84</v>
      </c>
    </row>
    <row r="1816" spans="1:26" x14ac:dyDescent="0.2">
      <c r="A1816">
        <v>1815</v>
      </c>
      <c r="B1816" t="s">
        <v>133</v>
      </c>
      <c r="C1816" t="s">
        <v>134</v>
      </c>
      <c r="D1816">
        <v>0</v>
      </c>
      <c r="E1816">
        <v>1</v>
      </c>
      <c r="F1816">
        <v>2</v>
      </c>
      <c r="G1816">
        <v>1</v>
      </c>
      <c r="H1816" s="7">
        <v>0</v>
      </c>
      <c r="I1816" s="7">
        <v>1</v>
      </c>
      <c r="J1816" t="s">
        <v>2</v>
      </c>
      <c r="K1816" t="s">
        <v>3</v>
      </c>
      <c r="L1816" t="s">
        <v>6</v>
      </c>
      <c r="M1816" t="s">
        <v>6</v>
      </c>
      <c r="N1816" s="1">
        <v>87.272727272727266</v>
      </c>
      <c r="O1816" s="1">
        <v>90.285714285714292</v>
      </c>
      <c r="P1816" s="1">
        <v>70.228199464317754</v>
      </c>
      <c r="Q1816" s="1">
        <v>32.557641192199412</v>
      </c>
      <c r="R1816" s="1">
        <v>48.399477429557052</v>
      </c>
      <c r="S1816" s="1">
        <v>27.13312842137822</v>
      </c>
      <c r="T1816" s="1">
        <v>21.828722034760702</v>
      </c>
      <c r="U1816" s="1">
        <v>5.4245127708211918</v>
      </c>
      <c r="V1816" s="13">
        <v>2014</v>
      </c>
      <c r="W1816" s="13" t="s">
        <v>10</v>
      </c>
      <c r="X1816" s="13" t="s">
        <v>50</v>
      </c>
      <c r="Y1816" s="14">
        <f>VLOOKUP(B1816,'2. n_obs_id1'!$A:$B,2,FALSE)</f>
        <v>84</v>
      </c>
      <c r="Z1816" s="14">
        <f>IF(ISERROR(VLOOKUP(C1816,'2. n_obs_id1'!$A:$B,2,FALSE)),0,VLOOKUP(C1816,'2. n_obs_id1'!$A:$B,2,FALSE))</f>
        <v>142</v>
      </c>
    </row>
    <row r="1817" spans="1:26" x14ac:dyDescent="0.2">
      <c r="A1817">
        <v>1816</v>
      </c>
      <c r="B1817" t="s">
        <v>134</v>
      </c>
      <c r="C1817" t="s">
        <v>133</v>
      </c>
      <c r="D1817">
        <v>0</v>
      </c>
      <c r="E1817">
        <v>1</v>
      </c>
      <c r="F1817">
        <v>1</v>
      </c>
      <c r="G1817">
        <v>2</v>
      </c>
      <c r="H1817" s="7">
        <v>1</v>
      </c>
      <c r="I1817" s="7">
        <v>0</v>
      </c>
      <c r="J1817" t="s">
        <v>3</v>
      </c>
      <c r="K1817" t="s">
        <v>2</v>
      </c>
      <c r="L1817" t="s">
        <v>6</v>
      </c>
      <c r="M1817" t="s">
        <v>6</v>
      </c>
      <c r="N1817" s="1">
        <v>90.285714285714292</v>
      </c>
      <c r="O1817" s="1">
        <v>87.272727272727266</v>
      </c>
      <c r="P1817" s="1">
        <v>32.557641192199412</v>
      </c>
      <c r="Q1817" s="1">
        <v>70.228199464317754</v>
      </c>
      <c r="R1817" s="1">
        <v>27.537942075366431</v>
      </c>
      <c r="S1817" s="1">
        <v>47.127807489230563</v>
      </c>
      <c r="T1817" s="1">
        <v>5.0196991168329816</v>
      </c>
      <c r="U1817" s="1">
        <v>23.100391975087192</v>
      </c>
      <c r="V1817" s="13">
        <v>2014</v>
      </c>
      <c r="W1817" s="13" t="s">
        <v>10</v>
      </c>
      <c r="X1817" s="13" t="s">
        <v>50</v>
      </c>
      <c r="Y1817" s="14">
        <f>VLOOKUP(B1817,'2. n_obs_id1'!$A:$B,2,FALSE)</f>
        <v>142</v>
      </c>
      <c r="Z1817" s="14">
        <f>IF(ISERROR(VLOOKUP(C1817,'2. n_obs_id1'!$A:$B,2,FALSE)),0,VLOOKUP(C1817,'2. n_obs_id1'!$A:$B,2,FALSE))</f>
        <v>84</v>
      </c>
    </row>
    <row r="1818" spans="1:26" x14ac:dyDescent="0.2">
      <c r="A1818">
        <v>1817</v>
      </c>
      <c r="B1818" t="s">
        <v>151</v>
      </c>
      <c r="C1818" t="s">
        <v>133</v>
      </c>
      <c r="D1818">
        <v>1</v>
      </c>
      <c r="E1818">
        <v>0</v>
      </c>
      <c r="F1818">
        <v>2</v>
      </c>
      <c r="G1818">
        <v>1</v>
      </c>
      <c r="H1818" s="7">
        <v>1</v>
      </c>
      <c r="I1818" s="7">
        <v>0</v>
      </c>
      <c r="J1818" t="s">
        <v>3</v>
      </c>
      <c r="K1818" t="s">
        <v>2</v>
      </c>
      <c r="L1818" t="s">
        <v>4</v>
      </c>
      <c r="M1818" t="s">
        <v>6</v>
      </c>
      <c r="N1818" s="1">
        <v>75.785714285714292</v>
      </c>
      <c r="O1818" s="1">
        <v>87.272727272727266</v>
      </c>
      <c r="P1818" s="1">
        <v>26.92582403567252</v>
      </c>
      <c r="Q1818" s="1">
        <v>70.228199464317754</v>
      </c>
      <c r="R1818" s="1">
        <v>53.670982228208608</v>
      </c>
      <c r="S1818" s="1">
        <v>47.127807489230563</v>
      </c>
      <c r="T1818" s="1">
        <v>-26.745158192536088</v>
      </c>
      <c r="U1818" s="1">
        <v>23.100391975087192</v>
      </c>
      <c r="V1818" s="13">
        <v>2014</v>
      </c>
      <c r="W1818" s="13" t="s">
        <v>10</v>
      </c>
      <c r="X1818" s="13" t="s">
        <v>50</v>
      </c>
      <c r="Y1818" s="14">
        <f>VLOOKUP(B1818,'2. n_obs_id1'!$A:$B,2,FALSE)</f>
        <v>128</v>
      </c>
      <c r="Z1818" s="14">
        <f>IF(ISERROR(VLOOKUP(C1818,'2. n_obs_id1'!$A:$B,2,FALSE)),0,VLOOKUP(C1818,'2. n_obs_id1'!$A:$B,2,FALSE))</f>
        <v>84</v>
      </c>
    </row>
    <row r="1819" spans="1:26" x14ac:dyDescent="0.2">
      <c r="A1819">
        <v>1818</v>
      </c>
      <c r="B1819" t="s">
        <v>151</v>
      </c>
      <c r="C1819" t="s">
        <v>134</v>
      </c>
      <c r="D1819">
        <v>0</v>
      </c>
      <c r="E1819">
        <v>1</v>
      </c>
      <c r="F1819">
        <v>1</v>
      </c>
      <c r="G1819">
        <v>2</v>
      </c>
      <c r="H1819" s="7">
        <v>0</v>
      </c>
      <c r="I1819" s="7">
        <v>1</v>
      </c>
      <c r="J1819" t="s">
        <v>3</v>
      </c>
      <c r="K1819" t="s">
        <v>3</v>
      </c>
      <c r="L1819" t="s">
        <v>4</v>
      </c>
      <c r="M1819" t="s">
        <v>6</v>
      </c>
      <c r="N1819" s="1">
        <v>75.785714285714292</v>
      </c>
      <c r="O1819" s="1">
        <v>90.285714285714292</v>
      </c>
      <c r="P1819" s="1">
        <v>26.92582403567252</v>
      </c>
      <c r="Q1819" s="1">
        <v>32.557641192199412</v>
      </c>
      <c r="R1819" s="1">
        <v>53.670982228208608</v>
      </c>
      <c r="S1819" s="1">
        <v>27.13312842137822</v>
      </c>
      <c r="T1819" s="1">
        <v>-26.745158192536088</v>
      </c>
      <c r="U1819" s="1">
        <v>5.4245127708211918</v>
      </c>
      <c r="V1819" s="13">
        <v>2014</v>
      </c>
      <c r="W1819" s="13" t="s">
        <v>10</v>
      </c>
      <c r="X1819" s="13" t="s">
        <v>50</v>
      </c>
      <c r="Y1819" s="14">
        <f>VLOOKUP(B1819,'2. n_obs_id1'!$A:$B,2,FALSE)</f>
        <v>128</v>
      </c>
      <c r="Z1819" s="14">
        <f>IF(ISERROR(VLOOKUP(C1819,'2. n_obs_id1'!$A:$B,2,FALSE)),0,VLOOKUP(C1819,'2. n_obs_id1'!$A:$B,2,FALSE))</f>
        <v>142</v>
      </c>
    </row>
    <row r="1820" spans="1:26" x14ac:dyDescent="0.2">
      <c r="A1820">
        <v>1819</v>
      </c>
      <c r="B1820" t="s">
        <v>134</v>
      </c>
      <c r="C1820" t="s">
        <v>151</v>
      </c>
      <c r="D1820">
        <v>1</v>
      </c>
      <c r="E1820">
        <v>0</v>
      </c>
      <c r="F1820">
        <v>1</v>
      </c>
      <c r="G1820">
        <v>2</v>
      </c>
      <c r="H1820" s="7">
        <v>1</v>
      </c>
      <c r="I1820" s="7">
        <v>0</v>
      </c>
      <c r="J1820" t="s">
        <v>3</v>
      </c>
      <c r="K1820" t="s">
        <v>3</v>
      </c>
      <c r="L1820" t="s">
        <v>6</v>
      </c>
      <c r="M1820" t="s">
        <v>4</v>
      </c>
      <c r="N1820" s="1">
        <v>90.285714285714292</v>
      </c>
      <c r="O1820" s="1">
        <v>75.785714285714292</v>
      </c>
      <c r="P1820" s="1">
        <v>32.557641192199412</v>
      </c>
      <c r="Q1820" s="1">
        <v>26.92582403567252</v>
      </c>
      <c r="R1820" s="1">
        <v>27.537942075366431</v>
      </c>
      <c r="S1820" s="1">
        <v>52.284737795292884</v>
      </c>
      <c r="T1820" s="1">
        <v>5.0196991168329816</v>
      </c>
      <c r="U1820" s="1">
        <v>-25.358913759620364</v>
      </c>
      <c r="V1820" s="13">
        <v>2014</v>
      </c>
      <c r="W1820" s="13" t="s">
        <v>10</v>
      </c>
      <c r="X1820" s="13" t="s">
        <v>50</v>
      </c>
      <c r="Y1820" s="14">
        <f>VLOOKUP(B1820,'2. n_obs_id1'!$A:$B,2,FALSE)</f>
        <v>142</v>
      </c>
      <c r="Z1820" s="14">
        <f>IF(ISERROR(VLOOKUP(C1820,'2. n_obs_id1'!$A:$B,2,FALSE)),0,VLOOKUP(C1820,'2. n_obs_id1'!$A:$B,2,FALSE))</f>
        <v>128</v>
      </c>
    </row>
    <row r="1821" spans="1:26" x14ac:dyDescent="0.2">
      <c r="A1821">
        <v>1820</v>
      </c>
      <c r="B1821" t="s">
        <v>133</v>
      </c>
      <c r="C1821" t="s">
        <v>134</v>
      </c>
      <c r="D1821">
        <v>0</v>
      </c>
      <c r="E1821">
        <v>1</v>
      </c>
      <c r="F1821">
        <v>2</v>
      </c>
      <c r="G1821">
        <v>1</v>
      </c>
      <c r="H1821" s="7">
        <v>0</v>
      </c>
      <c r="I1821" s="7">
        <v>1</v>
      </c>
      <c r="J1821" t="s">
        <v>2</v>
      </c>
      <c r="K1821" t="s">
        <v>3</v>
      </c>
      <c r="L1821" t="s">
        <v>6</v>
      </c>
      <c r="M1821" t="s">
        <v>6</v>
      </c>
      <c r="N1821" s="1">
        <v>87.272727272727266</v>
      </c>
      <c r="O1821" s="1">
        <v>90.285714285714292</v>
      </c>
      <c r="P1821" s="1">
        <v>70.228199464317754</v>
      </c>
      <c r="Q1821" s="1">
        <v>32.557641192199412</v>
      </c>
      <c r="R1821" s="1">
        <v>48.399477429557052</v>
      </c>
      <c r="S1821" s="1">
        <v>27.13312842137822</v>
      </c>
      <c r="T1821" s="1">
        <v>21.828722034760702</v>
      </c>
      <c r="U1821" s="1">
        <v>5.4245127708211918</v>
      </c>
      <c r="V1821" s="13">
        <v>2014</v>
      </c>
      <c r="W1821" s="13" t="s">
        <v>10</v>
      </c>
      <c r="X1821" s="13" t="s">
        <v>50</v>
      </c>
      <c r="Y1821" s="14">
        <f>VLOOKUP(B1821,'2. n_obs_id1'!$A:$B,2,FALSE)</f>
        <v>84</v>
      </c>
      <c r="Z1821" s="14">
        <f>IF(ISERROR(VLOOKUP(C1821,'2. n_obs_id1'!$A:$B,2,FALSE)),0,VLOOKUP(C1821,'2. n_obs_id1'!$A:$B,2,FALSE))</f>
        <v>142</v>
      </c>
    </row>
    <row r="1822" spans="1:26" x14ac:dyDescent="0.2">
      <c r="A1822">
        <v>1821</v>
      </c>
      <c r="B1822" t="s">
        <v>133</v>
      </c>
      <c r="C1822" t="s">
        <v>134</v>
      </c>
      <c r="D1822">
        <v>0</v>
      </c>
      <c r="E1822">
        <v>1</v>
      </c>
      <c r="F1822">
        <v>2</v>
      </c>
      <c r="G1822">
        <v>1</v>
      </c>
      <c r="H1822" s="7">
        <v>0</v>
      </c>
      <c r="I1822" s="7">
        <v>1</v>
      </c>
      <c r="J1822" t="s">
        <v>2</v>
      </c>
      <c r="K1822" t="s">
        <v>3</v>
      </c>
      <c r="L1822" t="s">
        <v>6</v>
      </c>
      <c r="M1822" t="s">
        <v>6</v>
      </c>
      <c r="N1822" s="1">
        <v>87.272727272727266</v>
      </c>
      <c r="O1822" s="1">
        <v>90.285714285714292</v>
      </c>
      <c r="P1822" s="1">
        <v>70.228199464317754</v>
      </c>
      <c r="Q1822" s="1">
        <v>32.557641192199412</v>
      </c>
      <c r="R1822" s="1">
        <v>48.399477429557052</v>
      </c>
      <c r="S1822" s="1">
        <v>27.13312842137822</v>
      </c>
      <c r="T1822" s="1">
        <v>21.828722034760702</v>
      </c>
      <c r="U1822" s="1">
        <v>5.4245127708211918</v>
      </c>
      <c r="V1822" s="13">
        <v>2014</v>
      </c>
      <c r="W1822" s="13" t="s">
        <v>10</v>
      </c>
      <c r="X1822" s="13" t="s">
        <v>50</v>
      </c>
      <c r="Y1822" s="14">
        <f>VLOOKUP(B1822,'2. n_obs_id1'!$A:$B,2,FALSE)</f>
        <v>84</v>
      </c>
      <c r="Z1822" s="14">
        <f>IF(ISERROR(VLOOKUP(C1822,'2. n_obs_id1'!$A:$B,2,FALSE)),0,VLOOKUP(C1822,'2. n_obs_id1'!$A:$B,2,FALSE))</f>
        <v>142</v>
      </c>
    </row>
    <row r="1823" spans="1:26" x14ac:dyDescent="0.2">
      <c r="A1823">
        <v>1822</v>
      </c>
      <c r="B1823" t="s">
        <v>133</v>
      </c>
      <c r="C1823" t="s">
        <v>134</v>
      </c>
      <c r="D1823">
        <v>0</v>
      </c>
      <c r="E1823">
        <v>1</v>
      </c>
      <c r="F1823">
        <v>2</v>
      </c>
      <c r="G1823">
        <v>1</v>
      </c>
      <c r="H1823" s="7">
        <v>0</v>
      </c>
      <c r="I1823" s="7">
        <v>1</v>
      </c>
      <c r="J1823" t="s">
        <v>2</v>
      </c>
      <c r="K1823" t="s">
        <v>3</v>
      </c>
      <c r="L1823" t="s">
        <v>6</v>
      </c>
      <c r="M1823" t="s">
        <v>6</v>
      </c>
      <c r="N1823" s="1">
        <v>87.272727272727266</v>
      </c>
      <c r="O1823" s="1">
        <v>90.285714285714292</v>
      </c>
      <c r="P1823" s="1">
        <v>70.228199464317754</v>
      </c>
      <c r="Q1823" s="1">
        <v>32.557641192199412</v>
      </c>
      <c r="R1823" s="1">
        <v>48.399477429557052</v>
      </c>
      <c r="S1823" s="1">
        <v>27.13312842137822</v>
      </c>
      <c r="T1823" s="1">
        <v>21.828722034760702</v>
      </c>
      <c r="U1823" s="1">
        <v>5.4245127708211918</v>
      </c>
      <c r="V1823" s="13">
        <v>2014</v>
      </c>
      <c r="W1823" s="13" t="s">
        <v>10</v>
      </c>
      <c r="X1823" s="13" t="s">
        <v>50</v>
      </c>
      <c r="Y1823" s="14">
        <f>VLOOKUP(B1823,'2. n_obs_id1'!$A:$B,2,FALSE)</f>
        <v>84</v>
      </c>
      <c r="Z1823" s="14">
        <f>IF(ISERROR(VLOOKUP(C1823,'2. n_obs_id1'!$A:$B,2,FALSE)),0,VLOOKUP(C1823,'2. n_obs_id1'!$A:$B,2,FALSE))</f>
        <v>142</v>
      </c>
    </row>
    <row r="1824" spans="1:26" x14ac:dyDescent="0.2">
      <c r="A1824">
        <v>1823</v>
      </c>
      <c r="B1824" t="s">
        <v>154</v>
      </c>
      <c r="C1824" t="s">
        <v>151</v>
      </c>
      <c r="D1824">
        <v>1</v>
      </c>
      <c r="E1824">
        <v>0</v>
      </c>
      <c r="F1824">
        <v>2</v>
      </c>
      <c r="G1824">
        <v>1</v>
      </c>
      <c r="H1824" s="7" t="s">
        <v>5</v>
      </c>
      <c r="I1824" s="7" t="s">
        <v>5</v>
      </c>
      <c r="J1824" t="s">
        <v>2</v>
      </c>
      <c r="K1824" t="s">
        <v>3</v>
      </c>
      <c r="L1824" t="s">
        <v>4</v>
      </c>
      <c r="M1824" t="s">
        <v>4</v>
      </c>
      <c r="N1824" s="1">
        <v>60.166666666666664</v>
      </c>
      <c r="O1824" s="1">
        <v>75.785714285714292</v>
      </c>
      <c r="P1824" s="1">
        <v>22.803508501982758</v>
      </c>
      <c r="Q1824" s="1">
        <v>26.92582403567252</v>
      </c>
      <c r="R1824" s="1">
        <v>38.637286496795177</v>
      </c>
      <c r="S1824" s="1">
        <v>52.284737795292884</v>
      </c>
      <c r="T1824" s="1">
        <v>-15.833777994812419</v>
      </c>
      <c r="U1824" s="1">
        <v>-25.358913759620364</v>
      </c>
      <c r="V1824" s="13">
        <v>2014</v>
      </c>
      <c r="W1824" s="13" t="s">
        <v>10</v>
      </c>
      <c r="X1824" s="13" t="s">
        <v>50</v>
      </c>
      <c r="Y1824" s="14">
        <f>VLOOKUP(B1824,'2. n_obs_id1'!$A:$B,2,FALSE)</f>
        <v>158</v>
      </c>
      <c r="Z1824" s="14">
        <f>IF(ISERROR(VLOOKUP(C1824,'2. n_obs_id1'!$A:$B,2,FALSE)),0,VLOOKUP(C1824,'2. n_obs_id1'!$A:$B,2,FALSE))</f>
        <v>128</v>
      </c>
    </row>
    <row r="1825" spans="1:26" x14ac:dyDescent="0.2">
      <c r="A1825">
        <v>1824</v>
      </c>
      <c r="B1825" t="s">
        <v>134</v>
      </c>
      <c r="C1825" t="s">
        <v>133</v>
      </c>
      <c r="D1825">
        <v>1</v>
      </c>
      <c r="E1825">
        <v>0</v>
      </c>
      <c r="F1825">
        <v>1</v>
      </c>
      <c r="G1825">
        <v>2</v>
      </c>
      <c r="H1825" s="7">
        <v>1</v>
      </c>
      <c r="I1825" s="7">
        <v>0</v>
      </c>
      <c r="J1825" t="s">
        <v>3</v>
      </c>
      <c r="K1825" t="s">
        <v>2</v>
      </c>
      <c r="L1825" t="s">
        <v>6</v>
      </c>
      <c r="M1825" t="s">
        <v>6</v>
      </c>
      <c r="N1825" s="1">
        <v>90.285714285714292</v>
      </c>
      <c r="O1825" s="1">
        <v>87.272727272727266</v>
      </c>
      <c r="P1825" s="1">
        <v>32.557641192199412</v>
      </c>
      <c r="Q1825" s="1">
        <v>70.228199464317754</v>
      </c>
      <c r="R1825" s="1">
        <v>27.537942075366431</v>
      </c>
      <c r="S1825" s="1">
        <v>47.127807489230563</v>
      </c>
      <c r="T1825" s="1">
        <v>5.0196991168329816</v>
      </c>
      <c r="U1825" s="1">
        <v>23.100391975087192</v>
      </c>
      <c r="V1825" s="13">
        <v>2014</v>
      </c>
      <c r="W1825" s="13" t="s">
        <v>10</v>
      </c>
      <c r="X1825" s="13" t="s">
        <v>50</v>
      </c>
      <c r="Y1825" s="14">
        <f>VLOOKUP(B1825,'2. n_obs_id1'!$A:$B,2,FALSE)</f>
        <v>142</v>
      </c>
      <c r="Z1825" s="14">
        <f>IF(ISERROR(VLOOKUP(C1825,'2. n_obs_id1'!$A:$B,2,FALSE)),0,VLOOKUP(C1825,'2. n_obs_id1'!$A:$B,2,FALSE))</f>
        <v>84</v>
      </c>
    </row>
    <row r="1826" spans="1:26" x14ac:dyDescent="0.2">
      <c r="A1826">
        <v>1825</v>
      </c>
      <c r="B1826" t="s">
        <v>154</v>
      </c>
      <c r="C1826" t="s">
        <v>151</v>
      </c>
      <c r="D1826">
        <v>1</v>
      </c>
      <c r="E1826">
        <v>0</v>
      </c>
      <c r="F1826">
        <v>2</v>
      </c>
      <c r="G1826">
        <v>1</v>
      </c>
      <c r="H1826" s="7" t="s">
        <v>5</v>
      </c>
      <c r="I1826" s="7" t="s">
        <v>5</v>
      </c>
      <c r="J1826" t="s">
        <v>2</v>
      </c>
      <c r="K1826" t="s">
        <v>3</v>
      </c>
      <c r="L1826" t="s">
        <v>4</v>
      </c>
      <c r="M1826" t="s">
        <v>4</v>
      </c>
      <c r="N1826" s="1">
        <v>60.166666666666664</v>
      </c>
      <c r="O1826" s="1">
        <v>75.785714285714292</v>
      </c>
      <c r="P1826" s="1">
        <v>22.803508501982758</v>
      </c>
      <c r="Q1826" s="1">
        <v>26.92582403567252</v>
      </c>
      <c r="R1826" s="1">
        <v>38.637286496795177</v>
      </c>
      <c r="S1826" s="1">
        <v>52.284737795292884</v>
      </c>
      <c r="T1826" s="1">
        <v>-15.833777994812419</v>
      </c>
      <c r="U1826" s="1">
        <v>-25.358913759620364</v>
      </c>
      <c r="V1826" s="13">
        <v>2014</v>
      </c>
      <c r="W1826" s="13" t="s">
        <v>10</v>
      </c>
      <c r="X1826" s="13" t="s">
        <v>50</v>
      </c>
      <c r="Y1826" s="14">
        <f>VLOOKUP(B1826,'2. n_obs_id1'!$A:$B,2,FALSE)</f>
        <v>158</v>
      </c>
      <c r="Z1826" s="14">
        <f>IF(ISERROR(VLOOKUP(C1826,'2. n_obs_id1'!$A:$B,2,FALSE)),0,VLOOKUP(C1826,'2. n_obs_id1'!$A:$B,2,FALSE))</f>
        <v>128</v>
      </c>
    </row>
    <row r="1827" spans="1:26" x14ac:dyDescent="0.2">
      <c r="A1827">
        <v>1826</v>
      </c>
      <c r="B1827" t="s">
        <v>154</v>
      </c>
      <c r="C1827" t="s">
        <v>151</v>
      </c>
      <c r="D1827">
        <v>0</v>
      </c>
      <c r="E1827">
        <v>1</v>
      </c>
      <c r="F1827">
        <v>1</v>
      </c>
      <c r="G1827">
        <v>2</v>
      </c>
      <c r="H1827" s="7" t="s">
        <v>5</v>
      </c>
      <c r="I1827" s="7" t="s">
        <v>5</v>
      </c>
      <c r="J1827" t="s">
        <v>2</v>
      </c>
      <c r="K1827" t="s">
        <v>3</v>
      </c>
      <c r="L1827" t="s">
        <v>4</v>
      </c>
      <c r="M1827" t="s">
        <v>4</v>
      </c>
      <c r="N1827" s="1">
        <v>60.166666666666664</v>
      </c>
      <c r="O1827" s="1">
        <v>75.785714285714292</v>
      </c>
      <c r="P1827" s="1">
        <v>22.803508501982758</v>
      </c>
      <c r="Q1827" s="1">
        <v>26.92582403567252</v>
      </c>
      <c r="R1827" s="1">
        <v>38.637286496795177</v>
      </c>
      <c r="S1827" s="1">
        <v>52.284737795292884</v>
      </c>
      <c r="T1827" s="1">
        <v>-15.833777994812419</v>
      </c>
      <c r="U1827" s="1">
        <v>-25.358913759620364</v>
      </c>
      <c r="V1827" s="13">
        <v>2014</v>
      </c>
      <c r="W1827" s="13" t="s">
        <v>10</v>
      </c>
      <c r="X1827" s="13" t="s">
        <v>50</v>
      </c>
      <c r="Y1827" s="14">
        <f>VLOOKUP(B1827,'2. n_obs_id1'!$A:$B,2,FALSE)</f>
        <v>158</v>
      </c>
      <c r="Z1827" s="14">
        <f>IF(ISERROR(VLOOKUP(C1827,'2. n_obs_id1'!$A:$B,2,FALSE)),0,VLOOKUP(C1827,'2. n_obs_id1'!$A:$B,2,FALSE))</f>
        <v>128</v>
      </c>
    </row>
    <row r="1828" spans="1:26" x14ac:dyDescent="0.2">
      <c r="A1828">
        <v>1827</v>
      </c>
      <c r="B1828" t="s">
        <v>151</v>
      </c>
      <c r="C1828" t="s">
        <v>154</v>
      </c>
      <c r="D1828">
        <v>0</v>
      </c>
      <c r="E1828">
        <v>1</v>
      </c>
      <c r="F1828">
        <v>1</v>
      </c>
      <c r="G1828">
        <v>2</v>
      </c>
      <c r="H1828" s="7" t="s">
        <v>5</v>
      </c>
      <c r="I1828" s="7" t="s">
        <v>5</v>
      </c>
      <c r="J1828" t="s">
        <v>3</v>
      </c>
      <c r="K1828" t="s">
        <v>2</v>
      </c>
      <c r="L1828" t="s">
        <v>4</v>
      </c>
      <c r="M1828" t="s">
        <v>4</v>
      </c>
      <c r="N1828" s="1">
        <v>75.785714285714292</v>
      </c>
      <c r="O1828" s="1">
        <v>60.166666666666664</v>
      </c>
      <c r="P1828" s="1">
        <v>26.92582403567252</v>
      </c>
      <c r="Q1828" s="1">
        <v>22.803508501982758</v>
      </c>
      <c r="R1828" s="1">
        <v>53.670982228208608</v>
      </c>
      <c r="S1828" s="1">
        <v>38.502524349691555</v>
      </c>
      <c r="T1828" s="1">
        <v>-26.745158192536088</v>
      </c>
      <c r="U1828" s="1">
        <v>-15.699015847708797</v>
      </c>
      <c r="V1828" s="13">
        <v>2014</v>
      </c>
      <c r="W1828" s="13" t="s">
        <v>10</v>
      </c>
      <c r="X1828" s="13" t="s">
        <v>50</v>
      </c>
      <c r="Y1828" s="14">
        <f>VLOOKUP(B1828,'2. n_obs_id1'!$A:$B,2,FALSE)</f>
        <v>128</v>
      </c>
      <c r="Z1828" s="14">
        <f>IF(ISERROR(VLOOKUP(C1828,'2. n_obs_id1'!$A:$B,2,FALSE)),0,VLOOKUP(C1828,'2. n_obs_id1'!$A:$B,2,FALSE))</f>
        <v>158</v>
      </c>
    </row>
    <row r="1829" spans="1:26" x14ac:dyDescent="0.2">
      <c r="A1829">
        <v>1828</v>
      </c>
      <c r="B1829" t="s">
        <v>154</v>
      </c>
      <c r="C1829" t="s">
        <v>134</v>
      </c>
      <c r="D1829">
        <v>0</v>
      </c>
      <c r="E1829">
        <v>1</v>
      </c>
      <c r="F1829">
        <v>1</v>
      </c>
      <c r="G1829">
        <v>2</v>
      </c>
      <c r="H1829" s="7">
        <v>0</v>
      </c>
      <c r="I1829" s="7">
        <v>1</v>
      </c>
      <c r="J1829" t="s">
        <v>2</v>
      </c>
      <c r="K1829" t="s">
        <v>3</v>
      </c>
      <c r="L1829" t="s">
        <v>4</v>
      </c>
      <c r="M1829" t="s">
        <v>6</v>
      </c>
      <c r="N1829" s="1">
        <v>60.166666666666664</v>
      </c>
      <c r="O1829" s="1">
        <v>90.285714285714292</v>
      </c>
      <c r="P1829" s="1">
        <v>22.803508501982758</v>
      </c>
      <c r="Q1829" s="1">
        <v>32.557641192199412</v>
      </c>
      <c r="R1829" s="1">
        <v>38.637286496795177</v>
      </c>
      <c r="S1829" s="1">
        <v>27.13312842137822</v>
      </c>
      <c r="T1829" s="1">
        <v>-15.833777994812419</v>
      </c>
      <c r="U1829" s="1">
        <v>5.4245127708211918</v>
      </c>
      <c r="V1829" s="13">
        <v>2014</v>
      </c>
      <c r="W1829" s="13" t="s">
        <v>10</v>
      </c>
      <c r="X1829" s="13" t="s">
        <v>50</v>
      </c>
      <c r="Y1829" s="14">
        <f>VLOOKUP(B1829,'2. n_obs_id1'!$A:$B,2,FALSE)</f>
        <v>158</v>
      </c>
      <c r="Z1829" s="14">
        <f>IF(ISERROR(VLOOKUP(C1829,'2. n_obs_id1'!$A:$B,2,FALSE)),0,VLOOKUP(C1829,'2. n_obs_id1'!$A:$B,2,FALSE))</f>
        <v>142</v>
      </c>
    </row>
    <row r="1830" spans="1:26" x14ac:dyDescent="0.2">
      <c r="A1830">
        <v>1829</v>
      </c>
      <c r="B1830" t="s">
        <v>134</v>
      </c>
      <c r="C1830" t="s">
        <v>151</v>
      </c>
      <c r="D1830">
        <v>1</v>
      </c>
      <c r="E1830">
        <v>0</v>
      </c>
      <c r="F1830">
        <v>1</v>
      </c>
      <c r="G1830">
        <v>2</v>
      </c>
      <c r="H1830" s="7" t="s">
        <v>5</v>
      </c>
      <c r="I1830" s="7" t="s">
        <v>5</v>
      </c>
      <c r="J1830" t="s">
        <v>3</v>
      </c>
      <c r="K1830" t="s">
        <v>3</v>
      </c>
      <c r="L1830" t="s">
        <v>6</v>
      </c>
      <c r="M1830" t="s">
        <v>4</v>
      </c>
      <c r="N1830" s="1">
        <v>90.285714285714292</v>
      </c>
      <c r="O1830" s="1">
        <v>75.785714285714292</v>
      </c>
      <c r="P1830" s="1">
        <v>32.557641192199412</v>
      </c>
      <c r="Q1830" s="1">
        <v>26.92582403567252</v>
      </c>
      <c r="R1830" s="1">
        <v>27.537942075366431</v>
      </c>
      <c r="S1830" s="1">
        <v>52.284737795292884</v>
      </c>
      <c r="T1830" s="1">
        <v>5.0196991168329816</v>
      </c>
      <c r="U1830" s="1">
        <v>-25.358913759620364</v>
      </c>
      <c r="V1830" s="13">
        <v>2014</v>
      </c>
      <c r="W1830" s="13" t="s">
        <v>10</v>
      </c>
      <c r="X1830" s="13" t="s">
        <v>50</v>
      </c>
      <c r="Y1830" s="14">
        <f>VLOOKUP(B1830,'2. n_obs_id1'!$A:$B,2,FALSE)</f>
        <v>142</v>
      </c>
      <c r="Z1830" s="14">
        <f>IF(ISERROR(VLOOKUP(C1830,'2. n_obs_id1'!$A:$B,2,FALSE)),0,VLOOKUP(C1830,'2. n_obs_id1'!$A:$B,2,FALSE))</f>
        <v>128</v>
      </c>
    </row>
    <row r="1831" spans="1:26" x14ac:dyDescent="0.2">
      <c r="A1831">
        <v>1830</v>
      </c>
      <c r="B1831" t="s">
        <v>133</v>
      </c>
      <c r="C1831" t="s">
        <v>134</v>
      </c>
      <c r="D1831">
        <v>0</v>
      </c>
      <c r="E1831">
        <v>1</v>
      </c>
      <c r="F1831">
        <v>1</v>
      </c>
      <c r="G1831">
        <v>2</v>
      </c>
      <c r="H1831" s="7">
        <v>0</v>
      </c>
      <c r="I1831" s="7">
        <v>1</v>
      </c>
      <c r="J1831" t="s">
        <v>2</v>
      </c>
      <c r="K1831" t="s">
        <v>3</v>
      </c>
      <c r="L1831" t="s">
        <v>6</v>
      </c>
      <c r="M1831" t="s">
        <v>6</v>
      </c>
      <c r="N1831" s="1">
        <v>87.272727272727266</v>
      </c>
      <c r="O1831" s="1">
        <v>90.285714285714292</v>
      </c>
      <c r="P1831" s="1">
        <v>70.228199464317754</v>
      </c>
      <c r="Q1831" s="1">
        <v>32.557641192199412</v>
      </c>
      <c r="R1831" s="1">
        <v>48.399477429557052</v>
      </c>
      <c r="S1831" s="1">
        <v>27.13312842137822</v>
      </c>
      <c r="T1831" s="1">
        <v>21.828722034760702</v>
      </c>
      <c r="U1831" s="1">
        <v>5.4245127708211918</v>
      </c>
      <c r="V1831" s="13">
        <v>2014</v>
      </c>
      <c r="W1831" s="13" t="s">
        <v>10</v>
      </c>
      <c r="X1831" s="13" t="s">
        <v>50</v>
      </c>
      <c r="Y1831" s="14">
        <f>VLOOKUP(B1831,'2. n_obs_id1'!$A:$B,2,FALSE)</f>
        <v>84</v>
      </c>
      <c r="Z1831" s="14">
        <f>IF(ISERROR(VLOOKUP(C1831,'2. n_obs_id1'!$A:$B,2,FALSE)),0,VLOOKUP(C1831,'2. n_obs_id1'!$A:$B,2,FALSE))</f>
        <v>142</v>
      </c>
    </row>
    <row r="1832" spans="1:26" x14ac:dyDescent="0.2">
      <c r="A1832">
        <v>1831</v>
      </c>
      <c r="B1832" t="s">
        <v>134</v>
      </c>
      <c r="C1832" t="s">
        <v>151</v>
      </c>
      <c r="D1832">
        <v>1</v>
      </c>
      <c r="E1832">
        <v>0</v>
      </c>
      <c r="F1832">
        <v>2</v>
      </c>
      <c r="G1832">
        <v>1</v>
      </c>
      <c r="H1832" s="7" t="s">
        <v>5</v>
      </c>
      <c r="I1832" s="7" t="s">
        <v>5</v>
      </c>
      <c r="J1832" t="s">
        <v>3</v>
      </c>
      <c r="K1832" t="s">
        <v>3</v>
      </c>
      <c r="L1832" t="s">
        <v>6</v>
      </c>
      <c r="M1832" t="s">
        <v>4</v>
      </c>
      <c r="N1832" s="1">
        <v>90.285714285714292</v>
      </c>
      <c r="O1832" s="1">
        <v>75.785714285714292</v>
      </c>
      <c r="P1832" s="1">
        <v>32.557641192199412</v>
      </c>
      <c r="Q1832" s="1">
        <v>26.92582403567252</v>
      </c>
      <c r="R1832" s="1">
        <v>27.537942075366431</v>
      </c>
      <c r="S1832" s="1">
        <v>52.284737795292884</v>
      </c>
      <c r="T1832" s="1">
        <v>5.0196991168329816</v>
      </c>
      <c r="U1832" s="1">
        <v>-25.358913759620364</v>
      </c>
      <c r="V1832" s="13">
        <v>2014</v>
      </c>
      <c r="W1832" s="13" t="s">
        <v>10</v>
      </c>
      <c r="X1832" s="13" t="s">
        <v>50</v>
      </c>
      <c r="Y1832" s="14">
        <f>VLOOKUP(B1832,'2. n_obs_id1'!$A:$B,2,FALSE)</f>
        <v>142</v>
      </c>
      <c r="Z1832" s="14">
        <f>IF(ISERROR(VLOOKUP(C1832,'2. n_obs_id1'!$A:$B,2,FALSE)),0,VLOOKUP(C1832,'2. n_obs_id1'!$A:$B,2,FALSE))</f>
        <v>128</v>
      </c>
    </row>
    <row r="1833" spans="1:26" x14ac:dyDescent="0.2">
      <c r="A1833">
        <v>1832</v>
      </c>
      <c r="B1833" t="s">
        <v>154</v>
      </c>
      <c r="C1833" t="s">
        <v>134</v>
      </c>
      <c r="D1833">
        <v>0</v>
      </c>
      <c r="E1833">
        <v>1</v>
      </c>
      <c r="F1833">
        <v>2</v>
      </c>
      <c r="G1833">
        <v>1</v>
      </c>
      <c r="H1833" s="7">
        <v>0</v>
      </c>
      <c r="I1833" s="7">
        <v>1</v>
      </c>
      <c r="J1833" t="s">
        <v>2</v>
      </c>
      <c r="K1833" t="s">
        <v>3</v>
      </c>
      <c r="L1833" t="s">
        <v>4</v>
      </c>
      <c r="M1833" t="s">
        <v>6</v>
      </c>
      <c r="N1833" s="1">
        <v>60.166666666666664</v>
      </c>
      <c r="O1833" s="1">
        <v>90.285714285714292</v>
      </c>
      <c r="P1833" s="1">
        <v>22.803508501982758</v>
      </c>
      <c r="Q1833" s="1">
        <v>32.557641192199412</v>
      </c>
      <c r="R1833" s="1">
        <v>38.637286496795177</v>
      </c>
      <c r="S1833" s="1">
        <v>27.13312842137822</v>
      </c>
      <c r="T1833" s="1">
        <v>-15.833777994812419</v>
      </c>
      <c r="U1833" s="1">
        <v>5.4245127708211918</v>
      </c>
      <c r="V1833" s="13">
        <v>2014</v>
      </c>
      <c r="W1833" s="13" t="s">
        <v>10</v>
      </c>
      <c r="X1833" s="13" t="s">
        <v>50</v>
      </c>
      <c r="Y1833" s="14">
        <f>VLOOKUP(B1833,'2. n_obs_id1'!$A:$B,2,FALSE)</f>
        <v>158</v>
      </c>
      <c r="Z1833" s="14">
        <f>IF(ISERROR(VLOOKUP(C1833,'2. n_obs_id1'!$A:$B,2,FALSE)),0,VLOOKUP(C1833,'2. n_obs_id1'!$A:$B,2,FALSE))</f>
        <v>142</v>
      </c>
    </row>
    <row r="1834" spans="1:26" x14ac:dyDescent="0.2">
      <c r="A1834">
        <v>1833</v>
      </c>
      <c r="B1834" t="s">
        <v>134</v>
      </c>
      <c r="C1834" t="s">
        <v>133</v>
      </c>
      <c r="D1834">
        <v>1</v>
      </c>
      <c r="E1834">
        <v>0</v>
      </c>
      <c r="F1834">
        <v>2</v>
      </c>
      <c r="G1834">
        <v>1</v>
      </c>
      <c r="H1834" s="7" t="s">
        <v>5</v>
      </c>
      <c r="I1834" s="7" t="s">
        <v>5</v>
      </c>
      <c r="J1834" t="s">
        <v>3</v>
      </c>
      <c r="K1834" t="s">
        <v>2</v>
      </c>
      <c r="L1834" t="s">
        <v>6</v>
      </c>
      <c r="M1834" t="s">
        <v>6</v>
      </c>
      <c r="N1834" s="1">
        <v>90.285714285714292</v>
      </c>
      <c r="O1834" s="1">
        <v>87.272727272727266</v>
      </c>
      <c r="P1834" s="1">
        <v>32.557641192199412</v>
      </c>
      <c r="Q1834" s="1">
        <v>70.228199464317754</v>
      </c>
      <c r="R1834" s="1">
        <v>27.537942075366431</v>
      </c>
      <c r="S1834" s="1">
        <v>47.127807489230563</v>
      </c>
      <c r="T1834" s="1">
        <v>5.0196991168329816</v>
      </c>
      <c r="U1834" s="1">
        <v>23.100391975087192</v>
      </c>
      <c r="V1834" s="13">
        <v>2014</v>
      </c>
      <c r="W1834" s="13" t="s">
        <v>10</v>
      </c>
      <c r="X1834" s="13" t="s">
        <v>50</v>
      </c>
      <c r="Y1834" s="14">
        <f>VLOOKUP(B1834,'2. n_obs_id1'!$A:$B,2,FALSE)</f>
        <v>142</v>
      </c>
      <c r="Z1834" s="14">
        <f>IF(ISERROR(VLOOKUP(C1834,'2. n_obs_id1'!$A:$B,2,FALSE)),0,VLOOKUP(C1834,'2. n_obs_id1'!$A:$B,2,FALSE))</f>
        <v>84</v>
      </c>
    </row>
    <row r="1835" spans="1:26" x14ac:dyDescent="0.2">
      <c r="A1835">
        <v>1834</v>
      </c>
      <c r="B1835" t="s">
        <v>157</v>
      </c>
      <c r="C1835" t="s">
        <v>138</v>
      </c>
      <c r="D1835">
        <v>0</v>
      </c>
      <c r="E1835">
        <v>1</v>
      </c>
      <c r="F1835">
        <v>1</v>
      </c>
      <c r="G1835">
        <v>2</v>
      </c>
      <c r="H1835" s="7" t="s">
        <v>5</v>
      </c>
      <c r="I1835" s="7" t="s">
        <v>5</v>
      </c>
      <c r="J1835" t="s">
        <v>2</v>
      </c>
      <c r="K1835" t="s">
        <v>2</v>
      </c>
      <c r="L1835" t="s">
        <v>6</v>
      </c>
      <c r="M1835" t="s">
        <v>6</v>
      </c>
      <c r="N1835" s="1">
        <v>81.400000000000006</v>
      </c>
      <c r="O1835" s="1">
        <v>78.857142857142861</v>
      </c>
      <c r="P1835" s="1">
        <v>214.40149253211834</v>
      </c>
      <c r="Q1835" s="1">
        <v>4</v>
      </c>
      <c r="R1835" s="1">
        <v>159.82581889712145</v>
      </c>
      <c r="S1835" s="1">
        <v>38.572545498119524</v>
      </c>
      <c r="T1835" s="1">
        <v>54.575673634996889</v>
      </c>
      <c r="U1835" s="1">
        <v>-34.572545498119524</v>
      </c>
      <c r="V1835" s="13">
        <v>2014</v>
      </c>
      <c r="W1835" s="13" t="s">
        <v>10</v>
      </c>
      <c r="X1835" s="13" t="s">
        <v>51</v>
      </c>
      <c r="Y1835" s="14">
        <f>VLOOKUP(B1835,'2. n_obs_id1'!$A:$B,2,FALSE)</f>
        <v>70</v>
      </c>
      <c r="Z1835" s="14">
        <f>IF(ISERROR(VLOOKUP(C1835,'2. n_obs_id1'!$A:$B,2,FALSE)),0,VLOOKUP(C1835,'2. n_obs_id1'!$A:$B,2,FALSE))</f>
        <v>58</v>
      </c>
    </row>
    <row r="1836" spans="1:26" x14ac:dyDescent="0.2">
      <c r="A1836">
        <v>1835</v>
      </c>
      <c r="B1836" t="s">
        <v>157</v>
      </c>
      <c r="C1836" t="s">
        <v>138</v>
      </c>
      <c r="D1836">
        <v>0</v>
      </c>
      <c r="E1836">
        <v>1</v>
      </c>
      <c r="F1836">
        <v>1</v>
      </c>
      <c r="G1836">
        <v>2</v>
      </c>
      <c r="H1836" s="7">
        <v>0</v>
      </c>
      <c r="I1836" s="7">
        <v>1</v>
      </c>
      <c r="J1836" t="s">
        <v>2</v>
      </c>
      <c r="K1836" t="s">
        <v>2</v>
      </c>
      <c r="L1836" t="s">
        <v>6</v>
      </c>
      <c r="M1836" t="s">
        <v>6</v>
      </c>
      <c r="N1836" s="1">
        <v>81.400000000000006</v>
      </c>
      <c r="O1836" s="1">
        <v>78.857142857142861</v>
      </c>
      <c r="P1836" s="1">
        <v>214.40149253211834</v>
      </c>
      <c r="Q1836" s="1">
        <v>4</v>
      </c>
      <c r="R1836" s="1">
        <v>159.82581889712145</v>
      </c>
      <c r="S1836" s="1">
        <v>38.572545498119524</v>
      </c>
      <c r="T1836" s="1">
        <v>54.575673634996889</v>
      </c>
      <c r="U1836" s="1">
        <v>-34.572545498119524</v>
      </c>
      <c r="V1836" s="13">
        <v>2014</v>
      </c>
      <c r="W1836" s="13" t="s">
        <v>10</v>
      </c>
      <c r="X1836" s="13" t="s">
        <v>51</v>
      </c>
      <c r="Y1836" s="14">
        <f>VLOOKUP(B1836,'2. n_obs_id1'!$A:$B,2,FALSE)</f>
        <v>70</v>
      </c>
      <c r="Z1836" s="14">
        <f>IF(ISERROR(VLOOKUP(C1836,'2. n_obs_id1'!$A:$B,2,FALSE)),0,VLOOKUP(C1836,'2. n_obs_id1'!$A:$B,2,FALSE))</f>
        <v>58</v>
      </c>
    </row>
    <row r="1837" spans="1:26" x14ac:dyDescent="0.2">
      <c r="A1837">
        <v>1836</v>
      </c>
      <c r="B1837" t="s">
        <v>157</v>
      </c>
      <c r="C1837" t="s">
        <v>138</v>
      </c>
      <c r="D1837">
        <v>0</v>
      </c>
      <c r="E1837">
        <v>1</v>
      </c>
      <c r="F1837">
        <v>2</v>
      </c>
      <c r="G1837">
        <v>1</v>
      </c>
      <c r="H1837" s="7">
        <v>0</v>
      </c>
      <c r="I1837" s="7">
        <v>1</v>
      </c>
      <c r="J1837" t="s">
        <v>2</v>
      </c>
      <c r="K1837" t="s">
        <v>2</v>
      </c>
      <c r="L1837" t="s">
        <v>6</v>
      </c>
      <c r="M1837" t="s">
        <v>6</v>
      </c>
      <c r="N1837" s="1">
        <v>81.400000000000006</v>
      </c>
      <c r="O1837" s="1">
        <v>78.857142857142861</v>
      </c>
      <c r="P1837" s="1">
        <v>214.40149253211834</v>
      </c>
      <c r="Q1837" s="1">
        <v>4</v>
      </c>
      <c r="R1837" s="1">
        <v>159.82581889712145</v>
      </c>
      <c r="S1837" s="1">
        <v>38.572545498119524</v>
      </c>
      <c r="T1837" s="1">
        <v>54.575673634996889</v>
      </c>
      <c r="U1837" s="1">
        <v>-34.572545498119524</v>
      </c>
      <c r="V1837" s="13">
        <v>2014</v>
      </c>
      <c r="W1837" s="13" t="s">
        <v>10</v>
      </c>
      <c r="X1837" s="13" t="s">
        <v>51</v>
      </c>
      <c r="Y1837" s="14">
        <f>VLOOKUP(B1837,'2. n_obs_id1'!$A:$B,2,FALSE)</f>
        <v>70</v>
      </c>
      <c r="Z1837" s="14">
        <f>IF(ISERROR(VLOOKUP(C1837,'2. n_obs_id1'!$A:$B,2,FALSE)),0,VLOOKUP(C1837,'2. n_obs_id1'!$A:$B,2,FALSE))</f>
        <v>58</v>
      </c>
    </row>
    <row r="1838" spans="1:26" x14ac:dyDescent="0.2">
      <c r="A1838">
        <v>1837</v>
      </c>
      <c r="B1838" t="s">
        <v>151</v>
      </c>
      <c r="C1838" t="s">
        <v>154</v>
      </c>
      <c r="D1838">
        <v>1</v>
      </c>
      <c r="E1838">
        <v>0</v>
      </c>
      <c r="F1838">
        <v>1</v>
      </c>
      <c r="G1838">
        <v>2</v>
      </c>
      <c r="H1838" s="7">
        <v>1</v>
      </c>
      <c r="I1838" s="7">
        <v>0</v>
      </c>
      <c r="J1838" t="s">
        <v>3</v>
      </c>
      <c r="K1838" t="s">
        <v>2</v>
      </c>
      <c r="L1838" t="s">
        <v>4</v>
      </c>
      <c r="M1838" t="s">
        <v>4</v>
      </c>
      <c r="N1838" s="1">
        <v>75.785714285714292</v>
      </c>
      <c r="O1838" s="1">
        <v>60.166666666666664</v>
      </c>
      <c r="P1838" s="1">
        <v>51.156622249714651</v>
      </c>
      <c r="Q1838" s="1">
        <v>55.317266743757322</v>
      </c>
      <c r="R1838" s="1">
        <v>53.670982228208608</v>
      </c>
      <c r="S1838" s="1">
        <v>38.502524349691555</v>
      </c>
      <c r="T1838" s="1">
        <v>-2.5143599784939568</v>
      </c>
      <c r="U1838" s="1">
        <v>16.814742394065767</v>
      </c>
      <c r="V1838" s="13">
        <v>2014</v>
      </c>
      <c r="W1838" s="13" t="s">
        <v>10</v>
      </c>
      <c r="X1838" s="13" t="s">
        <v>47</v>
      </c>
      <c r="Y1838" s="14">
        <f>VLOOKUP(B1838,'2. n_obs_id1'!$A:$B,2,FALSE)</f>
        <v>128</v>
      </c>
      <c r="Z1838" s="14">
        <f>IF(ISERROR(VLOOKUP(C1838,'2. n_obs_id1'!$A:$B,2,FALSE)),0,VLOOKUP(C1838,'2. n_obs_id1'!$A:$B,2,FALSE))</f>
        <v>158</v>
      </c>
    </row>
    <row r="1839" spans="1:26" x14ac:dyDescent="0.2">
      <c r="A1839">
        <v>1838</v>
      </c>
      <c r="B1839" t="s">
        <v>151</v>
      </c>
      <c r="C1839" t="s">
        <v>154</v>
      </c>
      <c r="D1839">
        <v>1</v>
      </c>
      <c r="E1839">
        <v>0</v>
      </c>
      <c r="F1839">
        <v>1</v>
      </c>
      <c r="G1839">
        <v>2</v>
      </c>
      <c r="H1839" s="7">
        <v>1</v>
      </c>
      <c r="I1839" s="7">
        <v>0</v>
      </c>
      <c r="J1839" t="s">
        <v>3</v>
      </c>
      <c r="K1839" t="s">
        <v>2</v>
      </c>
      <c r="L1839" t="s">
        <v>4</v>
      </c>
      <c r="M1839" t="s">
        <v>4</v>
      </c>
      <c r="N1839" s="1">
        <v>75.785714285714292</v>
      </c>
      <c r="O1839" s="1">
        <v>60.166666666666664</v>
      </c>
      <c r="P1839" s="1">
        <v>51.156622249714651</v>
      </c>
      <c r="Q1839" s="1">
        <v>55.317266743757322</v>
      </c>
      <c r="R1839" s="1">
        <v>53.670982228208608</v>
      </c>
      <c r="S1839" s="1">
        <v>38.502524349691555</v>
      </c>
      <c r="T1839" s="1">
        <v>-2.5143599784939568</v>
      </c>
      <c r="U1839" s="1">
        <v>16.814742394065767</v>
      </c>
      <c r="V1839" s="13">
        <v>2014</v>
      </c>
      <c r="W1839" s="13" t="s">
        <v>10</v>
      </c>
      <c r="X1839" s="13" t="s">
        <v>47</v>
      </c>
      <c r="Y1839" s="14">
        <f>VLOOKUP(B1839,'2. n_obs_id1'!$A:$B,2,FALSE)</f>
        <v>128</v>
      </c>
      <c r="Z1839" s="14">
        <f>IF(ISERROR(VLOOKUP(C1839,'2. n_obs_id1'!$A:$B,2,FALSE)),0,VLOOKUP(C1839,'2. n_obs_id1'!$A:$B,2,FALSE))</f>
        <v>158</v>
      </c>
    </row>
    <row r="1840" spans="1:26" x14ac:dyDescent="0.2">
      <c r="A1840">
        <v>1839</v>
      </c>
      <c r="B1840" t="s">
        <v>151</v>
      </c>
      <c r="C1840" t="s">
        <v>154</v>
      </c>
      <c r="D1840">
        <v>1</v>
      </c>
      <c r="E1840">
        <v>0</v>
      </c>
      <c r="F1840">
        <v>1</v>
      </c>
      <c r="G1840">
        <v>2</v>
      </c>
      <c r="H1840" s="7" t="s">
        <v>5</v>
      </c>
      <c r="I1840" s="7" t="s">
        <v>5</v>
      </c>
      <c r="J1840" t="s">
        <v>3</v>
      </c>
      <c r="K1840" t="s">
        <v>2</v>
      </c>
      <c r="L1840" t="s">
        <v>4</v>
      </c>
      <c r="M1840" t="s">
        <v>4</v>
      </c>
      <c r="N1840" s="1">
        <v>75.785714285714292</v>
      </c>
      <c r="O1840" s="1">
        <v>60.166666666666664</v>
      </c>
      <c r="P1840" s="1">
        <v>51.156622249714651</v>
      </c>
      <c r="Q1840" s="1">
        <v>55.317266743757322</v>
      </c>
      <c r="R1840" s="1">
        <v>53.670982228208608</v>
      </c>
      <c r="S1840" s="1">
        <v>38.502524349691555</v>
      </c>
      <c r="T1840" s="1">
        <v>-2.5143599784939568</v>
      </c>
      <c r="U1840" s="1">
        <v>16.814742394065767</v>
      </c>
      <c r="V1840" s="13">
        <v>2014</v>
      </c>
      <c r="W1840" s="13" t="s">
        <v>10</v>
      </c>
      <c r="X1840" s="13" t="s">
        <v>47</v>
      </c>
      <c r="Y1840" s="14">
        <f>VLOOKUP(B1840,'2. n_obs_id1'!$A:$B,2,FALSE)</f>
        <v>128</v>
      </c>
      <c r="Z1840" s="14">
        <f>IF(ISERROR(VLOOKUP(C1840,'2. n_obs_id1'!$A:$B,2,FALSE)),0,VLOOKUP(C1840,'2. n_obs_id1'!$A:$B,2,FALSE))</f>
        <v>158</v>
      </c>
    </row>
    <row r="1841" spans="1:26" x14ac:dyDescent="0.2">
      <c r="A1841">
        <v>1840</v>
      </c>
      <c r="B1841" t="s">
        <v>133</v>
      </c>
      <c r="C1841" t="s">
        <v>151</v>
      </c>
      <c r="D1841">
        <v>1</v>
      </c>
      <c r="E1841">
        <v>0</v>
      </c>
      <c r="F1841">
        <v>1</v>
      </c>
      <c r="G1841">
        <v>2</v>
      </c>
      <c r="H1841" s="7" t="s">
        <v>5</v>
      </c>
      <c r="I1841" s="7" t="s">
        <v>5</v>
      </c>
      <c r="J1841" t="s">
        <v>2</v>
      </c>
      <c r="K1841" t="s">
        <v>3</v>
      </c>
      <c r="L1841" t="s">
        <v>6</v>
      </c>
      <c r="M1841" t="s">
        <v>4</v>
      </c>
      <c r="N1841" s="1">
        <v>87.272727272727266</v>
      </c>
      <c r="O1841" s="1">
        <v>75.785714285714292</v>
      </c>
      <c r="P1841" s="1">
        <v>38.470768123342687</v>
      </c>
      <c r="Q1841" s="1">
        <v>51.156622249714651</v>
      </c>
      <c r="R1841" s="1">
        <v>48.399477429557052</v>
      </c>
      <c r="S1841" s="1">
        <v>52.284737795292884</v>
      </c>
      <c r="T1841" s="1">
        <v>-9.9287093062143654</v>
      </c>
      <c r="U1841" s="1">
        <v>-1.1281155455782326</v>
      </c>
      <c r="V1841" s="13">
        <v>2014</v>
      </c>
      <c r="W1841" s="13" t="s">
        <v>10</v>
      </c>
      <c r="X1841" s="13" t="s">
        <v>47</v>
      </c>
      <c r="Y1841" s="14">
        <f>VLOOKUP(B1841,'2. n_obs_id1'!$A:$B,2,FALSE)</f>
        <v>84</v>
      </c>
      <c r="Z1841" s="14">
        <f>IF(ISERROR(VLOOKUP(C1841,'2. n_obs_id1'!$A:$B,2,FALSE)),0,VLOOKUP(C1841,'2. n_obs_id1'!$A:$B,2,FALSE))</f>
        <v>128</v>
      </c>
    </row>
    <row r="1842" spans="1:26" x14ac:dyDescent="0.2">
      <c r="A1842">
        <v>1841</v>
      </c>
      <c r="B1842" t="s">
        <v>133</v>
      </c>
      <c r="C1842" t="s">
        <v>151</v>
      </c>
      <c r="D1842">
        <v>0</v>
      </c>
      <c r="E1842">
        <v>1</v>
      </c>
      <c r="F1842">
        <v>1</v>
      </c>
      <c r="G1842">
        <v>2</v>
      </c>
      <c r="H1842" s="7" t="s">
        <v>5</v>
      </c>
      <c r="I1842" s="7" t="s">
        <v>5</v>
      </c>
      <c r="J1842" t="s">
        <v>2</v>
      </c>
      <c r="K1842" t="s">
        <v>3</v>
      </c>
      <c r="L1842" t="s">
        <v>6</v>
      </c>
      <c r="M1842" t="s">
        <v>4</v>
      </c>
      <c r="N1842" s="1">
        <v>87.272727272727266</v>
      </c>
      <c r="O1842" s="1">
        <v>75.785714285714292</v>
      </c>
      <c r="P1842" s="1">
        <v>38.470768123342687</v>
      </c>
      <c r="Q1842" s="1">
        <v>51.156622249714651</v>
      </c>
      <c r="R1842" s="1">
        <v>48.399477429557052</v>
      </c>
      <c r="S1842" s="1">
        <v>52.284737795292884</v>
      </c>
      <c r="T1842" s="1">
        <v>-9.9287093062143654</v>
      </c>
      <c r="U1842" s="1">
        <v>-1.1281155455782326</v>
      </c>
      <c r="V1842" s="13">
        <v>2014</v>
      </c>
      <c r="W1842" s="13" t="s">
        <v>10</v>
      </c>
      <c r="X1842" s="13" t="s">
        <v>47</v>
      </c>
      <c r="Y1842" s="14">
        <f>VLOOKUP(B1842,'2. n_obs_id1'!$A:$B,2,FALSE)</f>
        <v>84</v>
      </c>
      <c r="Z1842" s="14">
        <f>IF(ISERROR(VLOOKUP(C1842,'2. n_obs_id1'!$A:$B,2,FALSE)),0,VLOOKUP(C1842,'2. n_obs_id1'!$A:$B,2,FALSE))</f>
        <v>128</v>
      </c>
    </row>
    <row r="1843" spans="1:26" x14ac:dyDescent="0.2">
      <c r="A1843">
        <v>1842</v>
      </c>
      <c r="B1843" t="s">
        <v>151</v>
      </c>
      <c r="C1843" t="s">
        <v>133</v>
      </c>
      <c r="D1843">
        <v>0</v>
      </c>
      <c r="E1843">
        <v>1</v>
      </c>
      <c r="F1843">
        <v>1</v>
      </c>
      <c r="G1843">
        <v>2</v>
      </c>
      <c r="H1843" s="7">
        <v>0</v>
      </c>
      <c r="I1843" s="7">
        <v>1</v>
      </c>
      <c r="J1843" t="s">
        <v>3</v>
      </c>
      <c r="K1843" t="s">
        <v>2</v>
      </c>
      <c r="L1843" t="s">
        <v>4</v>
      </c>
      <c r="M1843" t="s">
        <v>6</v>
      </c>
      <c r="N1843" s="1">
        <v>75.785714285714292</v>
      </c>
      <c r="O1843" s="1">
        <v>87.272727272727266</v>
      </c>
      <c r="P1843" s="1">
        <v>51.156622249714651</v>
      </c>
      <c r="Q1843" s="1">
        <v>38.470768123342687</v>
      </c>
      <c r="R1843" s="1">
        <v>53.670982228208608</v>
      </c>
      <c r="S1843" s="1">
        <v>47.127807489230563</v>
      </c>
      <c r="T1843" s="1">
        <v>-2.5143599784939568</v>
      </c>
      <c r="U1843" s="1">
        <v>-8.6570393658878757</v>
      </c>
      <c r="V1843" s="13">
        <v>2014</v>
      </c>
      <c r="W1843" s="13" t="s">
        <v>10</v>
      </c>
      <c r="X1843" s="13" t="s">
        <v>47</v>
      </c>
      <c r="Y1843" s="14">
        <f>VLOOKUP(B1843,'2. n_obs_id1'!$A:$B,2,FALSE)</f>
        <v>128</v>
      </c>
      <c r="Z1843" s="14">
        <f>IF(ISERROR(VLOOKUP(C1843,'2. n_obs_id1'!$A:$B,2,FALSE)),0,VLOOKUP(C1843,'2. n_obs_id1'!$A:$B,2,FALSE))</f>
        <v>84</v>
      </c>
    </row>
    <row r="1844" spans="1:26" x14ac:dyDescent="0.2">
      <c r="A1844">
        <v>1843</v>
      </c>
      <c r="B1844" t="s">
        <v>133</v>
      </c>
      <c r="C1844" t="s">
        <v>159</v>
      </c>
      <c r="D1844">
        <v>1</v>
      </c>
      <c r="E1844">
        <v>0</v>
      </c>
      <c r="F1844">
        <v>2</v>
      </c>
      <c r="G1844">
        <v>1</v>
      </c>
      <c r="H1844" s="7">
        <v>1</v>
      </c>
      <c r="I1844" s="7">
        <v>0</v>
      </c>
      <c r="J1844" t="s">
        <v>2</v>
      </c>
      <c r="K1844" t="s">
        <v>2</v>
      </c>
      <c r="L1844" t="s">
        <v>6</v>
      </c>
      <c r="M1844" t="s">
        <v>4</v>
      </c>
      <c r="N1844" s="1">
        <v>87.272727272727266</v>
      </c>
      <c r="O1844" s="1">
        <v>63.875</v>
      </c>
      <c r="P1844" s="1">
        <v>38.470768123342687</v>
      </c>
      <c r="Q1844" s="1">
        <v>47.381430961928537</v>
      </c>
      <c r="R1844" s="1">
        <v>48.399477429557052</v>
      </c>
      <c r="S1844" s="1">
        <v>39.163553836654089</v>
      </c>
      <c r="T1844" s="1">
        <v>-9.9287093062143654</v>
      </c>
      <c r="U1844" s="1">
        <v>8.2178771252744482</v>
      </c>
      <c r="V1844" s="13">
        <v>2014</v>
      </c>
      <c r="W1844" s="13" t="s">
        <v>10</v>
      </c>
      <c r="X1844" s="13" t="s">
        <v>47</v>
      </c>
      <c r="Y1844" s="14">
        <f>VLOOKUP(B1844,'2. n_obs_id1'!$A:$B,2,FALSE)</f>
        <v>84</v>
      </c>
      <c r="Z1844" s="14">
        <f>IF(ISERROR(VLOOKUP(C1844,'2. n_obs_id1'!$A:$B,2,FALSE)),0,VLOOKUP(C1844,'2. n_obs_id1'!$A:$B,2,FALSE))</f>
        <v>29</v>
      </c>
    </row>
    <row r="1845" spans="1:26" x14ac:dyDescent="0.2">
      <c r="A1845">
        <v>1844</v>
      </c>
      <c r="B1845" t="s">
        <v>159</v>
      </c>
      <c r="C1845" t="s">
        <v>133</v>
      </c>
      <c r="D1845">
        <v>0</v>
      </c>
      <c r="E1845">
        <v>1</v>
      </c>
      <c r="F1845">
        <v>2</v>
      </c>
      <c r="G1845">
        <v>1</v>
      </c>
      <c r="H1845" s="7">
        <v>0</v>
      </c>
      <c r="I1845" s="7">
        <v>1</v>
      </c>
      <c r="J1845" t="s">
        <v>2</v>
      </c>
      <c r="K1845" t="s">
        <v>2</v>
      </c>
      <c r="L1845" t="s">
        <v>4</v>
      </c>
      <c r="M1845" t="s">
        <v>6</v>
      </c>
      <c r="N1845" s="1">
        <v>63.875</v>
      </c>
      <c r="O1845" s="1">
        <v>87.272727272727266</v>
      </c>
      <c r="P1845" s="1">
        <v>47.381430961928537</v>
      </c>
      <c r="Q1845" s="1">
        <v>38.470768123342687</v>
      </c>
      <c r="R1845" s="1">
        <v>44.244522849940964</v>
      </c>
      <c r="S1845" s="1">
        <v>47.127807489230563</v>
      </c>
      <c r="T1845" s="1">
        <v>3.136908111987573</v>
      </c>
      <c r="U1845" s="1">
        <v>-8.6570393658878757</v>
      </c>
      <c r="V1845" s="13">
        <v>2014</v>
      </c>
      <c r="W1845" s="13" t="s">
        <v>10</v>
      </c>
      <c r="X1845" s="13" t="s">
        <v>47</v>
      </c>
      <c r="Y1845" s="14">
        <f>VLOOKUP(B1845,'2. n_obs_id1'!$A:$B,2,FALSE)</f>
        <v>29</v>
      </c>
      <c r="Z1845" s="14">
        <f>IF(ISERROR(VLOOKUP(C1845,'2. n_obs_id1'!$A:$B,2,FALSE)),0,VLOOKUP(C1845,'2. n_obs_id1'!$A:$B,2,FALSE))</f>
        <v>84</v>
      </c>
    </row>
    <row r="1846" spans="1:26" x14ac:dyDescent="0.2">
      <c r="A1846">
        <v>1845</v>
      </c>
      <c r="B1846" t="s">
        <v>154</v>
      </c>
      <c r="C1846" t="s">
        <v>133</v>
      </c>
      <c r="D1846">
        <v>0</v>
      </c>
      <c r="E1846">
        <v>1</v>
      </c>
      <c r="F1846">
        <v>1</v>
      </c>
      <c r="G1846">
        <v>2</v>
      </c>
      <c r="H1846" s="7" t="s">
        <v>5</v>
      </c>
      <c r="I1846" s="7" t="s">
        <v>5</v>
      </c>
      <c r="J1846" t="s">
        <v>2</v>
      </c>
      <c r="K1846" t="s">
        <v>2</v>
      </c>
      <c r="L1846" t="s">
        <v>4</v>
      </c>
      <c r="M1846" t="s">
        <v>6</v>
      </c>
      <c r="N1846" s="1">
        <v>60.166666666666664</v>
      </c>
      <c r="O1846" s="1">
        <v>87.272727272727266</v>
      </c>
      <c r="P1846" s="1">
        <v>55.317266743757322</v>
      </c>
      <c r="Q1846" s="1">
        <v>38.470768123342687</v>
      </c>
      <c r="R1846" s="1">
        <v>38.637286496795177</v>
      </c>
      <c r="S1846" s="1">
        <v>47.127807489230563</v>
      </c>
      <c r="T1846" s="1">
        <v>16.679980246962145</v>
      </c>
      <c r="U1846" s="1">
        <v>-8.6570393658878757</v>
      </c>
      <c r="V1846" s="13">
        <v>2014</v>
      </c>
      <c r="W1846" s="13" t="s">
        <v>10</v>
      </c>
      <c r="X1846" s="13" t="s">
        <v>47</v>
      </c>
      <c r="Y1846" s="14">
        <f>VLOOKUP(B1846,'2. n_obs_id1'!$A:$B,2,FALSE)</f>
        <v>158</v>
      </c>
      <c r="Z1846" s="14">
        <f>IF(ISERROR(VLOOKUP(C1846,'2. n_obs_id1'!$A:$B,2,FALSE)),0,VLOOKUP(C1846,'2. n_obs_id1'!$A:$B,2,FALSE))</f>
        <v>84</v>
      </c>
    </row>
    <row r="1847" spans="1:26" x14ac:dyDescent="0.2">
      <c r="A1847">
        <v>1846</v>
      </c>
      <c r="B1847" t="s">
        <v>151</v>
      </c>
      <c r="C1847" t="s">
        <v>133</v>
      </c>
      <c r="D1847">
        <v>0</v>
      </c>
      <c r="E1847">
        <v>1</v>
      </c>
      <c r="F1847">
        <v>2</v>
      </c>
      <c r="G1847">
        <v>1</v>
      </c>
      <c r="H1847" s="7">
        <v>0</v>
      </c>
      <c r="I1847" s="7">
        <v>1</v>
      </c>
      <c r="J1847" t="s">
        <v>3</v>
      </c>
      <c r="K1847" t="s">
        <v>2</v>
      </c>
      <c r="L1847" t="s">
        <v>4</v>
      </c>
      <c r="M1847" t="s">
        <v>6</v>
      </c>
      <c r="N1847" s="1">
        <v>75.785714285714292</v>
      </c>
      <c r="O1847" s="1">
        <v>87.272727272727266</v>
      </c>
      <c r="P1847" s="1">
        <v>51.156622249714651</v>
      </c>
      <c r="Q1847" s="1">
        <v>38.470768123342687</v>
      </c>
      <c r="R1847" s="1">
        <v>53.670982228208608</v>
      </c>
      <c r="S1847" s="1">
        <v>47.127807489230563</v>
      </c>
      <c r="T1847" s="1">
        <v>-2.5143599784939568</v>
      </c>
      <c r="U1847" s="1">
        <v>-8.6570393658878757</v>
      </c>
      <c r="V1847" s="13">
        <v>2014</v>
      </c>
      <c r="W1847" s="13" t="s">
        <v>10</v>
      </c>
      <c r="X1847" s="13" t="s">
        <v>47</v>
      </c>
      <c r="Y1847" s="14">
        <f>VLOOKUP(B1847,'2. n_obs_id1'!$A:$B,2,FALSE)</f>
        <v>128</v>
      </c>
      <c r="Z1847" s="14">
        <f>IF(ISERROR(VLOOKUP(C1847,'2. n_obs_id1'!$A:$B,2,FALSE)),0,VLOOKUP(C1847,'2. n_obs_id1'!$A:$B,2,FALSE))</f>
        <v>84</v>
      </c>
    </row>
    <row r="1848" spans="1:26" x14ac:dyDescent="0.2">
      <c r="A1848">
        <v>1847</v>
      </c>
      <c r="B1848" t="s">
        <v>133</v>
      </c>
      <c r="C1848" t="s">
        <v>151</v>
      </c>
      <c r="D1848">
        <v>1</v>
      </c>
      <c r="E1848">
        <v>0</v>
      </c>
      <c r="F1848">
        <v>1</v>
      </c>
      <c r="G1848">
        <v>2</v>
      </c>
      <c r="H1848" s="7">
        <v>1</v>
      </c>
      <c r="I1848" s="7">
        <v>0</v>
      </c>
      <c r="J1848" t="s">
        <v>2</v>
      </c>
      <c r="K1848" t="s">
        <v>3</v>
      </c>
      <c r="L1848" t="s">
        <v>6</v>
      </c>
      <c r="M1848" t="s">
        <v>4</v>
      </c>
      <c r="N1848" s="1">
        <v>87.272727272727266</v>
      </c>
      <c r="O1848" s="1">
        <v>75.785714285714292</v>
      </c>
      <c r="P1848" s="1">
        <v>38.470768123342687</v>
      </c>
      <c r="Q1848" s="1">
        <v>51.156622249714651</v>
      </c>
      <c r="R1848" s="1">
        <v>48.399477429557052</v>
      </c>
      <c r="S1848" s="1">
        <v>52.284737795292884</v>
      </c>
      <c r="T1848" s="1">
        <v>-9.9287093062143654</v>
      </c>
      <c r="U1848" s="1">
        <v>-1.1281155455782326</v>
      </c>
      <c r="V1848" s="13">
        <v>2014</v>
      </c>
      <c r="W1848" s="13" t="s">
        <v>10</v>
      </c>
      <c r="X1848" s="13" t="s">
        <v>47</v>
      </c>
      <c r="Y1848" s="14">
        <f>VLOOKUP(B1848,'2. n_obs_id1'!$A:$B,2,FALSE)</f>
        <v>84</v>
      </c>
      <c r="Z1848" s="14">
        <f>IF(ISERROR(VLOOKUP(C1848,'2. n_obs_id1'!$A:$B,2,FALSE)),0,VLOOKUP(C1848,'2. n_obs_id1'!$A:$B,2,FALSE))</f>
        <v>128</v>
      </c>
    </row>
    <row r="1849" spans="1:26" x14ac:dyDescent="0.2">
      <c r="A1849">
        <v>1848</v>
      </c>
      <c r="B1849" t="s">
        <v>159</v>
      </c>
      <c r="C1849" t="s">
        <v>133</v>
      </c>
      <c r="D1849">
        <v>0</v>
      </c>
      <c r="E1849">
        <v>1</v>
      </c>
      <c r="F1849">
        <v>2</v>
      </c>
      <c r="G1849">
        <v>1</v>
      </c>
      <c r="H1849" s="7">
        <v>0</v>
      </c>
      <c r="I1849" s="7">
        <v>1</v>
      </c>
      <c r="J1849" t="s">
        <v>2</v>
      </c>
      <c r="K1849" t="s">
        <v>2</v>
      </c>
      <c r="L1849" t="s">
        <v>4</v>
      </c>
      <c r="M1849" t="s">
        <v>6</v>
      </c>
      <c r="N1849" s="1">
        <v>63.875</v>
      </c>
      <c r="O1849" s="1">
        <v>87.272727272727266</v>
      </c>
      <c r="P1849" s="1">
        <v>47.381430961928537</v>
      </c>
      <c r="Q1849" s="1">
        <v>38.470768123342687</v>
      </c>
      <c r="R1849" s="1">
        <v>44.244522849940964</v>
      </c>
      <c r="S1849" s="1">
        <v>47.127807489230563</v>
      </c>
      <c r="T1849" s="1">
        <v>3.136908111987573</v>
      </c>
      <c r="U1849" s="1">
        <v>-8.6570393658878757</v>
      </c>
      <c r="V1849" s="13">
        <v>2014</v>
      </c>
      <c r="W1849" s="13" t="s">
        <v>10</v>
      </c>
      <c r="X1849" s="13" t="s">
        <v>47</v>
      </c>
      <c r="Y1849" s="14">
        <f>VLOOKUP(B1849,'2. n_obs_id1'!$A:$B,2,FALSE)</f>
        <v>29</v>
      </c>
      <c r="Z1849" s="14">
        <f>IF(ISERROR(VLOOKUP(C1849,'2. n_obs_id1'!$A:$B,2,FALSE)),0,VLOOKUP(C1849,'2. n_obs_id1'!$A:$B,2,FALSE))</f>
        <v>84</v>
      </c>
    </row>
    <row r="1850" spans="1:26" x14ac:dyDescent="0.2">
      <c r="A1850">
        <v>1849</v>
      </c>
      <c r="B1850" t="s">
        <v>133</v>
      </c>
      <c r="C1850" t="s">
        <v>154</v>
      </c>
      <c r="D1850">
        <v>1</v>
      </c>
      <c r="E1850">
        <v>0</v>
      </c>
      <c r="F1850">
        <v>1</v>
      </c>
      <c r="G1850">
        <v>2</v>
      </c>
      <c r="H1850" s="7">
        <v>1</v>
      </c>
      <c r="I1850" s="7">
        <v>0</v>
      </c>
      <c r="J1850" t="s">
        <v>2</v>
      </c>
      <c r="K1850" t="s">
        <v>2</v>
      </c>
      <c r="L1850" t="s">
        <v>6</v>
      </c>
      <c r="M1850" t="s">
        <v>4</v>
      </c>
      <c r="N1850" s="1">
        <v>87.272727272727266</v>
      </c>
      <c r="O1850" s="1">
        <v>60.166666666666664</v>
      </c>
      <c r="P1850" s="1">
        <v>38.470768123342687</v>
      </c>
      <c r="Q1850" s="1">
        <v>55.317266743757322</v>
      </c>
      <c r="R1850" s="1">
        <v>48.399477429557052</v>
      </c>
      <c r="S1850" s="1">
        <v>38.502524349691555</v>
      </c>
      <c r="T1850" s="1">
        <v>-9.9287093062143654</v>
      </c>
      <c r="U1850" s="1">
        <v>16.814742394065767</v>
      </c>
      <c r="V1850" s="13">
        <v>2014</v>
      </c>
      <c r="W1850" s="13" t="s">
        <v>10</v>
      </c>
      <c r="X1850" s="13" t="s">
        <v>47</v>
      </c>
      <c r="Y1850" s="14">
        <f>VLOOKUP(B1850,'2. n_obs_id1'!$A:$B,2,FALSE)</f>
        <v>84</v>
      </c>
      <c r="Z1850" s="14">
        <f>IF(ISERROR(VLOOKUP(C1850,'2. n_obs_id1'!$A:$B,2,FALSE)),0,VLOOKUP(C1850,'2. n_obs_id1'!$A:$B,2,FALSE))</f>
        <v>158</v>
      </c>
    </row>
    <row r="1851" spans="1:26" x14ac:dyDescent="0.2">
      <c r="A1851">
        <v>1850</v>
      </c>
      <c r="B1851" t="s">
        <v>151</v>
      </c>
      <c r="C1851" t="s">
        <v>133</v>
      </c>
      <c r="D1851">
        <v>0</v>
      </c>
      <c r="E1851">
        <v>1</v>
      </c>
      <c r="F1851">
        <v>1</v>
      </c>
      <c r="G1851">
        <v>2</v>
      </c>
      <c r="H1851" s="7" t="s">
        <v>5</v>
      </c>
      <c r="I1851" s="7" t="s">
        <v>5</v>
      </c>
      <c r="J1851" t="s">
        <v>3</v>
      </c>
      <c r="K1851" t="s">
        <v>2</v>
      </c>
      <c r="L1851" t="s">
        <v>4</v>
      </c>
      <c r="M1851" t="s">
        <v>6</v>
      </c>
      <c r="N1851" s="1">
        <v>75.785714285714292</v>
      </c>
      <c r="O1851" s="1">
        <v>87.272727272727266</v>
      </c>
      <c r="P1851" s="1">
        <v>51.156622249714651</v>
      </c>
      <c r="Q1851" s="1">
        <v>38.470768123342687</v>
      </c>
      <c r="R1851" s="1">
        <v>53.670982228208608</v>
      </c>
      <c r="S1851" s="1">
        <v>47.127807489230563</v>
      </c>
      <c r="T1851" s="1">
        <v>-2.5143599784939568</v>
      </c>
      <c r="U1851" s="1">
        <v>-8.6570393658878757</v>
      </c>
      <c r="V1851" s="13">
        <v>2014</v>
      </c>
      <c r="W1851" s="13" t="s">
        <v>10</v>
      </c>
      <c r="X1851" s="13" t="s">
        <v>47</v>
      </c>
      <c r="Y1851" s="14">
        <f>VLOOKUP(B1851,'2. n_obs_id1'!$A:$B,2,FALSE)</f>
        <v>128</v>
      </c>
      <c r="Z1851" s="14">
        <f>IF(ISERROR(VLOOKUP(C1851,'2. n_obs_id1'!$A:$B,2,FALSE)),0,VLOOKUP(C1851,'2. n_obs_id1'!$A:$B,2,FALSE))</f>
        <v>84</v>
      </c>
    </row>
    <row r="1852" spans="1:26" x14ac:dyDescent="0.2">
      <c r="A1852">
        <v>1851</v>
      </c>
      <c r="B1852" t="s">
        <v>159</v>
      </c>
      <c r="C1852" t="s">
        <v>151</v>
      </c>
      <c r="D1852">
        <v>0</v>
      </c>
      <c r="E1852">
        <v>1</v>
      </c>
      <c r="F1852">
        <v>1</v>
      </c>
      <c r="G1852">
        <v>2</v>
      </c>
      <c r="H1852" s="7" t="s">
        <v>5</v>
      </c>
      <c r="I1852" s="7" t="s">
        <v>5</v>
      </c>
      <c r="J1852" t="s">
        <v>2</v>
      </c>
      <c r="K1852" t="s">
        <v>3</v>
      </c>
      <c r="L1852" t="s">
        <v>4</v>
      </c>
      <c r="M1852" t="s">
        <v>4</v>
      </c>
      <c r="N1852" s="1">
        <v>63.875</v>
      </c>
      <c r="O1852" s="1">
        <v>75.785714285714292</v>
      </c>
      <c r="P1852" s="1">
        <v>47.381430961928537</v>
      </c>
      <c r="Q1852" s="1">
        <v>51.156622249714651</v>
      </c>
      <c r="R1852" s="1">
        <v>44.244522849940964</v>
      </c>
      <c r="S1852" s="1">
        <v>52.284737795292884</v>
      </c>
      <c r="T1852" s="1">
        <v>3.136908111987573</v>
      </c>
      <c r="U1852" s="1">
        <v>-1.1281155455782326</v>
      </c>
      <c r="V1852" s="13">
        <v>2014</v>
      </c>
      <c r="W1852" s="13" t="s">
        <v>10</v>
      </c>
      <c r="X1852" s="13" t="s">
        <v>47</v>
      </c>
      <c r="Y1852" s="14">
        <f>VLOOKUP(B1852,'2. n_obs_id1'!$A:$B,2,FALSE)</f>
        <v>29</v>
      </c>
      <c r="Z1852" s="14">
        <f>IF(ISERROR(VLOOKUP(C1852,'2. n_obs_id1'!$A:$B,2,FALSE)),0,VLOOKUP(C1852,'2. n_obs_id1'!$A:$B,2,FALSE))</f>
        <v>128</v>
      </c>
    </row>
    <row r="1853" spans="1:26" x14ac:dyDescent="0.2">
      <c r="A1853">
        <v>1852</v>
      </c>
      <c r="B1853" t="s">
        <v>133</v>
      </c>
      <c r="C1853" t="s">
        <v>151</v>
      </c>
      <c r="D1853">
        <v>1</v>
      </c>
      <c r="E1853">
        <v>0</v>
      </c>
      <c r="F1853">
        <v>2</v>
      </c>
      <c r="G1853">
        <v>1</v>
      </c>
      <c r="H1853" s="7" t="s">
        <v>5</v>
      </c>
      <c r="I1853" s="7" t="s">
        <v>5</v>
      </c>
      <c r="J1853" t="s">
        <v>2</v>
      </c>
      <c r="K1853" t="s">
        <v>3</v>
      </c>
      <c r="L1853" t="s">
        <v>6</v>
      </c>
      <c r="M1853" t="s">
        <v>4</v>
      </c>
      <c r="N1853" s="1">
        <v>87.272727272727266</v>
      </c>
      <c r="O1853" s="1">
        <v>75.785714285714292</v>
      </c>
      <c r="P1853" s="1">
        <v>23.853720883753127</v>
      </c>
      <c r="Q1853" s="1">
        <v>102.48902380255166</v>
      </c>
      <c r="R1853" s="1">
        <v>48.399477429557052</v>
      </c>
      <c r="S1853" s="1">
        <v>52.284737795292884</v>
      </c>
      <c r="T1853" s="1">
        <v>-24.545756545803926</v>
      </c>
      <c r="U1853" s="1">
        <v>50.204286007258773</v>
      </c>
      <c r="V1853" s="13">
        <v>2014</v>
      </c>
      <c r="W1853" s="13" t="s">
        <v>10</v>
      </c>
      <c r="X1853" s="13" t="s">
        <v>60</v>
      </c>
      <c r="Y1853" s="14">
        <f>VLOOKUP(B1853,'2. n_obs_id1'!$A:$B,2,FALSE)</f>
        <v>84</v>
      </c>
      <c r="Z1853" s="14">
        <f>IF(ISERROR(VLOOKUP(C1853,'2. n_obs_id1'!$A:$B,2,FALSE)),0,VLOOKUP(C1853,'2. n_obs_id1'!$A:$B,2,FALSE))</f>
        <v>128</v>
      </c>
    </row>
    <row r="1854" spans="1:26" x14ac:dyDescent="0.2">
      <c r="A1854">
        <v>1853</v>
      </c>
      <c r="B1854" t="s">
        <v>151</v>
      </c>
      <c r="C1854" t="s">
        <v>133</v>
      </c>
      <c r="D1854">
        <v>0</v>
      </c>
      <c r="E1854">
        <v>1</v>
      </c>
      <c r="F1854">
        <v>1</v>
      </c>
      <c r="G1854">
        <v>2</v>
      </c>
      <c r="H1854" s="7">
        <v>0</v>
      </c>
      <c r="I1854" s="7">
        <v>1</v>
      </c>
      <c r="J1854" t="s">
        <v>3</v>
      </c>
      <c r="K1854" t="s">
        <v>2</v>
      </c>
      <c r="L1854" t="s">
        <v>4</v>
      </c>
      <c r="M1854" t="s">
        <v>6</v>
      </c>
      <c r="N1854" s="1">
        <v>75.785714285714292</v>
      </c>
      <c r="O1854" s="1">
        <v>87.272727272727266</v>
      </c>
      <c r="P1854" s="1">
        <v>102.48902380255166</v>
      </c>
      <c r="Q1854" s="1">
        <v>23.853720883753127</v>
      </c>
      <c r="R1854" s="1">
        <v>53.670982228208608</v>
      </c>
      <c r="S1854" s="1">
        <v>47.127807489230563</v>
      </c>
      <c r="T1854" s="1">
        <v>48.818041574343049</v>
      </c>
      <c r="U1854" s="1">
        <v>-23.274086605477436</v>
      </c>
      <c r="V1854" s="13">
        <v>2014</v>
      </c>
      <c r="W1854" s="13" t="s">
        <v>10</v>
      </c>
      <c r="X1854" s="13" t="s">
        <v>60</v>
      </c>
      <c r="Y1854" s="14">
        <f>VLOOKUP(B1854,'2. n_obs_id1'!$A:$B,2,FALSE)</f>
        <v>128</v>
      </c>
      <c r="Z1854" s="14">
        <f>IF(ISERROR(VLOOKUP(C1854,'2. n_obs_id1'!$A:$B,2,FALSE)),0,VLOOKUP(C1854,'2. n_obs_id1'!$A:$B,2,FALSE))</f>
        <v>84</v>
      </c>
    </row>
    <row r="1855" spans="1:26" x14ac:dyDescent="0.2">
      <c r="A1855">
        <v>1854</v>
      </c>
      <c r="B1855" t="s">
        <v>157</v>
      </c>
      <c r="C1855" t="s">
        <v>133</v>
      </c>
      <c r="D1855">
        <v>0</v>
      </c>
      <c r="E1855">
        <v>1</v>
      </c>
      <c r="F1855">
        <v>1</v>
      </c>
      <c r="G1855">
        <v>2</v>
      </c>
      <c r="H1855" s="7">
        <v>0</v>
      </c>
      <c r="I1855" s="7">
        <v>1</v>
      </c>
      <c r="J1855" t="s">
        <v>2</v>
      </c>
      <c r="K1855" t="s">
        <v>2</v>
      </c>
      <c r="L1855" t="s">
        <v>6</v>
      </c>
      <c r="M1855" t="s">
        <v>6</v>
      </c>
      <c r="N1855" s="1">
        <v>81.400000000000006</v>
      </c>
      <c r="O1855" s="1">
        <v>87.272727272727266</v>
      </c>
      <c r="P1855" s="1">
        <v>122.00409829181969</v>
      </c>
      <c r="Q1855" s="1">
        <v>23.853720883753127</v>
      </c>
      <c r="R1855" s="1">
        <v>159.82581889712145</v>
      </c>
      <c r="S1855" s="1">
        <v>47.127807489230563</v>
      </c>
      <c r="T1855" s="1">
        <v>-37.821720605301763</v>
      </c>
      <c r="U1855" s="1">
        <v>-23.274086605477436</v>
      </c>
      <c r="V1855" s="13">
        <v>2014</v>
      </c>
      <c r="W1855" s="13" t="s">
        <v>10</v>
      </c>
      <c r="X1855" s="13" t="s">
        <v>60</v>
      </c>
      <c r="Y1855" s="14">
        <f>VLOOKUP(B1855,'2. n_obs_id1'!$A:$B,2,FALSE)</f>
        <v>70</v>
      </c>
      <c r="Z1855" s="14">
        <f>IF(ISERROR(VLOOKUP(C1855,'2. n_obs_id1'!$A:$B,2,FALSE)),0,VLOOKUP(C1855,'2. n_obs_id1'!$A:$B,2,FALSE))</f>
        <v>84</v>
      </c>
    </row>
    <row r="1856" spans="1:26" x14ac:dyDescent="0.2">
      <c r="A1856">
        <v>1855</v>
      </c>
      <c r="B1856" t="s">
        <v>151</v>
      </c>
      <c r="C1856" t="s">
        <v>133</v>
      </c>
      <c r="D1856">
        <v>0</v>
      </c>
      <c r="E1856">
        <v>1</v>
      </c>
      <c r="F1856">
        <v>2</v>
      </c>
      <c r="G1856">
        <v>1</v>
      </c>
      <c r="H1856" s="7">
        <v>0</v>
      </c>
      <c r="I1856" s="7">
        <v>1</v>
      </c>
      <c r="J1856" t="s">
        <v>3</v>
      </c>
      <c r="K1856" t="s">
        <v>2</v>
      </c>
      <c r="L1856" t="s">
        <v>4</v>
      </c>
      <c r="M1856" t="s">
        <v>6</v>
      </c>
      <c r="N1856" s="1">
        <v>75.785714285714292</v>
      </c>
      <c r="O1856" s="1">
        <v>87.272727272727266</v>
      </c>
      <c r="P1856" s="1">
        <v>102.48902380255166</v>
      </c>
      <c r="Q1856" s="1">
        <v>23.853720883753127</v>
      </c>
      <c r="R1856" s="1">
        <v>53.670982228208608</v>
      </c>
      <c r="S1856" s="1">
        <v>47.127807489230563</v>
      </c>
      <c r="T1856" s="1">
        <v>48.818041574343049</v>
      </c>
      <c r="U1856" s="1">
        <v>-23.274086605477436</v>
      </c>
      <c r="V1856" s="13">
        <v>2014</v>
      </c>
      <c r="W1856" s="13" t="s">
        <v>10</v>
      </c>
      <c r="X1856" s="13" t="s">
        <v>60</v>
      </c>
      <c r="Y1856" s="14">
        <f>VLOOKUP(B1856,'2. n_obs_id1'!$A:$B,2,FALSE)</f>
        <v>128</v>
      </c>
      <c r="Z1856" s="14">
        <f>IF(ISERROR(VLOOKUP(C1856,'2. n_obs_id1'!$A:$B,2,FALSE)),0,VLOOKUP(C1856,'2. n_obs_id1'!$A:$B,2,FALSE))</f>
        <v>84</v>
      </c>
    </row>
    <row r="1857" spans="1:26" x14ac:dyDescent="0.2">
      <c r="A1857">
        <v>1856</v>
      </c>
      <c r="B1857" t="s">
        <v>157</v>
      </c>
      <c r="C1857" t="s">
        <v>133</v>
      </c>
      <c r="D1857">
        <v>0</v>
      </c>
      <c r="E1857">
        <v>1</v>
      </c>
      <c r="F1857">
        <v>1</v>
      </c>
      <c r="G1857">
        <v>2</v>
      </c>
      <c r="H1857" s="7" t="s">
        <v>5</v>
      </c>
      <c r="I1857" s="7" t="s">
        <v>5</v>
      </c>
      <c r="J1857" t="s">
        <v>2</v>
      </c>
      <c r="K1857" t="s">
        <v>2</v>
      </c>
      <c r="L1857" t="s">
        <v>6</v>
      </c>
      <c r="M1857" t="s">
        <v>6</v>
      </c>
      <c r="N1857" s="1">
        <v>81.400000000000006</v>
      </c>
      <c r="O1857" s="1">
        <v>87.272727272727266</v>
      </c>
      <c r="P1857" s="1">
        <v>122.00409829181969</v>
      </c>
      <c r="Q1857" s="1">
        <v>23.853720883753127</v>
      </c>
      <c r="R1857" s="1">
        <v>159.82581889712145</v>
      </c>
      <c r="S1857" s="1">
        <v>47.127807489230563</v>
      </c>
      <c r="T1857" s="1">
        <v>-37.821720605301763</v>
      </c>
      <c r="U1857" s="1">
        <v>-23.274086605477436</v>
      </c>
      <c r="V1857" s="13">
        <v>2014</v>
      </c>
      <c r="W1857" s="13" t="s">
        <v>10</v>
      </c>
      <c r="X1857" s="13" t="s">
        <v>60</v>
      </c>
      <c r="Y1857" s="14">
        <f>VLOOKUP(B1857,'2. n_obs_id1'!$A:$B,2,FALSE)</f>
        <v>70</v>
      </c>
      <c r="Z1857" s="14">
        <f>IF(ISERROR(VLOOKUP(C1857,'2. n_obs_id1'!$A:$B,2,FALSE)),0,VLOOKUP(C1857,'2. n_obs_id1'!$A:$B,2,FALSE))</f>
        <v>84</v>
      </c>
    </row>
    <row r="1858" spans="1:26" x14ac:dyDescent="0.2">
      <c r="A1858">
        <v>1857</v>
      </c>
      <c r="B1858" t="s">
        <v>151</v>
      </c>
      <c r="C1858" t="s">
        <v>133</v>
      </c>
      <c r="D1858">
        <v>0</v>
      </c>
      <c r="E1858">
        <v>1</v>
      </c>
      <c r="F1858">
        <v>1</v>
      </c>
      <c r="G1858">
        <v>2</v>
      </c>
      <c r="H1858" s="7">
        <v>0</v>
      </c>
      <c r="I1858" s="7">
        <v>1</v>
      </c>
      <c r="J1858" t="s">
        <v>3</v>
      </c>
      <c r="K1858" t="s">
        <v>2</v>
      </c>
      <c r="L1858" t="s">
        <v>4</v>
      </c>
      <c r="M1858" t="s">
        <v>6</v>
      </c>
      <c r="N1858" s="1">
        <v>75.785714285714292</v>
      </c>
      <c r="O1858" s="1">
        <v>87.272727272727266</v>
      </c>
      <c r="P1858" s="1">
        <v>102.48902380255166</v>
      </c>
      <c r="Q1858" s="1">
        <v>23.853720883753127</v>
      </c>
      <c r="R1858" s="1">
        <v>53.670982228208608</v>
      </c>
      <c r="S1858" s="1">
        <v>47.127807489230563</v>
      </c>
      <c r="T1858" s="1">
        <v>48.818041574343049</v>
      </c>
      <c r="U1858" s="1">
        <v>-23.274086605477436</v>
      </c>
      <c r="V1858" s="13">
        <v>2014</v>
      </c>
      <c r="W1858" s="13" t="s">
        <v>10</v>
      </c>
      <c r="X1858" s="13" t="s">
        <v>60</v>
      </c>
      <c r="Y1858" s="14">
        <f>VLOOKUP(B1858,'2. n_obs_id1'!$A:$B,2,FALSE)</f>
        <v>128</v>
      </c>
      <c r="Z1858" s="14">
        <f>IF(ISERROR(VLOOKUP(C1858,'2. n_obs_id1'!$A:$B,2,FALSE)),0,VLOOKUP(C1858,'2. n_obs_id1'!$A:$B,2,FALSE))</f>
        <v>84</v>
      </c>
    </row>
    <row r="1859" spans="1:26" x14ac:dyDescent="0.2">
      <c r="A1859">
        <v>1858</v>
      </c>
      <c r="B1859" t="s">
        <v>147</v>
      </c>
      <c r="C1859" t="s">
        <v>166</v>
      </c>
      <c r="D1859">
        <v>1</v>
      </c>
      <c r="E1859">
        <v>0</v>
      </c>
      <c r="F1859">
        <v>2</v>
      </c>
      <c r="G1859">
        <v>1</v>
      </c>
      <c r="H1859" s="7">
        <v>1</v>
      </c>
      <c r="I1859" s="7">
        <v>0</v>
      </c>
      <c r="J1859" t="s">
        <v>2</v>
      </c>
      <c r="K1859" t="s">
        <v>3</v>
      </c>
      <c r="L1859" t="s">
        <v>6</v>
      </c>
      <c r="M1859" t="s">
        <v>4</v>
      </c>
      <c r="N1859" s="1">
        <v>87.888888888888886</v>
      </c>
      <c r="O1859" s="1">
        <v>76.666666666666671</v>
      </c>
      <c r="P1859" s="1">
        <v>20.124611797498108</v>
      </c>
      <c r="Q1859" s="1">
        <v>25.942243542145693</v>
      </c>
      <c r="R1859" s="1">
        <v>15.187135483622992</v>
      </c>
      <c r="S1859" s="1">
        <v>41.366907862338032</v>
      </c>
      <c r="T1859" s="1">
        <v>4.9374763138751163</v>
      </c>
      <c r="U1859" s="1">
        <v>-15.424664320192338</v>
      </c>
      <c r="V1859" s="13">
        <v>2014</v>
      </c>
      <c r="W1859" s="13" t="s">
        <v>10</v>
      </c>
      <c r="X1859" s="13" t="s">
        <v>48</v>
      </c>
      <c r="Y1859" s="14">
        <f>VLOOKUP(B1859,'2. n_obs_id1'!$A:$B,2,FALSE)</f>
        <v>49</v>
      </c>
      <c r="Z1859" s="14">
        <f>IF(ISERROR(VLOOKUP(C1859,'2. n_obs_id1'!$A:$B,2,FALSE)),0,VLOOKUP(C1859,'2. n_obs_id1'!$A:$B,2,FALSE))</f>
        <v>63</v>
      </c>
    </row>
    <row r="1860" spans="1:26" x14ac:dyDescent="0.2">
      <c r="A1860">
        <v>1859</v>
      </c>
      <c r="B1860" t="s">
        <v>133</v>
      </c>
      <c r="C1860" t="s">
        <v>151</v>
      </c>
      <c r="D1860">
        <v>1</v>
      </c>
      <c r="E1860">
        <v>0</v>
      </c>
      <c r="F1860">
        <v>1</v>
      </c>
      <c r="G1860">
        <v>2</v>
      </c>
      <c r="H1860" s="7">
        <v>1</v>
      </c>
      <c r="I1860" s="7">
        <v>0</v>
      </c>
      <c r="J1860" t="s">
        <v>2</v>
      </c>
      <c r="K1860" t="s">
        <v>3</v>
      </c>
      <c r="L1860" t="s">
        <v>6</v>
      </c>
      <c r="M1860" t="s">
        <v>4</v>
      </c>
      <c r="N1860" s="1">
        <v>87.272727272727266</v>
      </c>
      <c r="O1860" s="1">
        <v>75.785714285714292</v>
      </c>
      <c r="P1860" s="1">
        <v>10</v>
      </c>
      <c r="Q1860" s="1">
        <v>79.630396206473819</v>
      </c>
      <c r="R1860" s="1">
        <v>48.399477429557052</v>
      </c>
      <c r="S1860" s="1">
        <v>52.284737795292884</v>
      </c>
      <c r="T1860" s="1">
        <v>-38.399477429557052</v>
      </c>
      <c r="U1860" s="1">
        <v>27.345658411180935</v>
      </c>
      <c r="V1860" s="13">
        <v>2014</v>
      </c>
      <c r="W1860" s="13" t="s">
        <v>10</v>
      </c>
      <c r="X1860" s="13" t="s">
        <v>59</v>
      </c>
      <c r="Y1860" s="14">
        <f>VLOOKUP(B1860,'2. n_obs_id1'!$A:$B,2,FALSE)</f>
        <v>84</v>
      </c>
      <c r="Z1860" s="14">
        <f>IF(ISERROR(VLOOKUP(C1860,'2. n_obs_id1'!$A:$B,2,FALSE)),0,VLOOKUP(C1860,'2. n_obs_id1'!$A:$B,2,FALSE))</f>
        <v>128</v>
      </c>
    </row>
    <row r="1861" spans="1:26" x14ac:dyDescent="0.2">
      <c r="A1861">
        <v>1860</v>
      </c>
      <c r="B1861" t="s">
        <v>157</v>
      </c>
      <c r="C1861" t="s">
        <v>154</v>
      </c>
      <c r="D1861">
        <v>0</v>
      </c>
      <c r="E1861">
        <v>1</v>
      </c>
      <c r="F1861">
        <v>1</v>
      </c>
      <c r="G1861">
        <v>2</v>
      </c>
      <c r="H1861" s="7">
        <v>0</v>
      </c>
      <c r="I1861" s="7">
        <v>1</v>
      </c>
      <c r="J1861" t="s">
        <v>2</v>
      </c>
      <c r="K1861" t="s">
        <v>2</v>
      </c>
      <c r="L1861" t="s">
        <v>6</v>
      </c>
      <c r="M1861" t="s">
        <v>4</v>
      </c>
      <c r="N1861" s="1">
        <v>81.400000000000006</v>
      </c>
      <c r="O1861" s="1">
        <v>60.166666666666664</v>
      </c>
      <c r="P1861" s="1">
        <v>144.3918280236108</v>
      </c>
      <c r="Q1861" s="1">
        <v>56.859475903318</v>
      </c>
      <c r="R1861" s="1">
        <v>159.82581889712145</v>
      </c>
      <c r="S1861" s="1">
        <v>38.502524349691555</v>
      </c>
      <c r="T1861" s="1">
        <v>-15.433990873510652</v>
      </c>
      <c r="U1861" s="1">
        <v>18.356951553626445</v>
      </c>
      <c r="V1861" s="13">
        <v>2014</v>
      </c>
      <c r="W1861" s="13" t="s">
        <v>10</v>
      </c>
      <c r="X1861" s="13" t="s">
        <v>56</v>
      </c>
      <c r="Y1861" s="14">
        <f>VLOOKUP(B1861,'2. n_obs_id1'!$A:$B,2,FALSE)</f>
        <v>70</v>
      </c>
      <c r="Z1861" s="14">
        <f>IF(ISERROR(VLOOKUP(C1861,'2. n_obs_id1'!$A:$B,2,FALSE)),0,VLOOKUP(C1861,'2. n_obs_id1'!$A:$B,2,FALSE))</f>
        <v>158</v>
      </c>
    </row>
    <row r="1862" spans="1:26" x14ac:dyDescent="0.2">
      <c r="A1862">
        <v>1861</v>
      </c>
      <c r="B1862" t="s">
        <v>157</v>
      </c>
      <c r="C1862" t="s">
        <v>154</v>
      </c>
      <c r="D1862">
        <v>0</v>
      </c>
      <c r="E1862">
        <v>1</v>
      </c>
      <c r="F1862">
        <v>1</v>
      </c>
      <c r="G1862">
        <v>2</v>
      </c>
      <c r="H1862" s="7">
        <v>0</v>
      </c>
      <c r="I1862" s="7">
        <v>1</v>
      </c>
      <c r="J1862" t="s">
        <v>2</v>
      </c>
      <c r="K1862" t="s">
        <v>2</v>
      </c>
      <c r="L1862" t="s">
        <v>6</v>
      </c>
      <c r="M1862" t="s">
        <v>4</v>
      </c>
      <c r="N1862" s="1">
        <v>81.400000000000006</v>
      </c>
      <c r="O1862" s="1">
        <v>60.166666666666664</v>
      </c>
      <c r="P1862" s="1">
        <v>144.3918280236108</v>
      </c>
      <c r="Q1862" s="1">
        <v>56.859475903318</v>
      </c>
      <c r="R1862" s="1">
        <v>159.82581889712145</v>
      </c>
      <c r="S1862" s="1">
        <v>38.502524349691555</v>
      </c>
      <c r="T1862" s="1">
        <v>-15.433990873510652</v>
      </c>
      <c r="U1862" s="1">
        <v>18.356951553626445</v>
      </c>
      <c r="V1862" s="13">
        <v>2014</v>
      </c>
      <c r="W1862" s="13" t="s">
        <v>10</v>
      </c>
      <c r="X1862" s="13" t="s">
        <v>56</v>
      </c>
      <c r="Y1862" s="14">
        <f>VLOOKUP(B1862,'2. n_obs_id1'!$A:$B,2,FALSE)</f>
        <v>70</v>
      </c>
      <c r="Z1862" s="14">
        <f>IF(ISERROR(VLOOKUP(C1862,'2. n_obs_id1'!$A:$B,2,FALSE)),0,VLOOKUP(C1862,'2. n_obs_id1'!$A:$B,2,FALSE))</f>
        <v>158</v>
      </c>
    </row>
    <row r="1863" spans="1:26" x14ac:dyDescent="0.2">
      <c r="A1863">
        <v>1862</v>
      </c>
      <c r="B1863" t="s">
        <v>154</v>
      </c>
      <c r="C1863" t="s">
        <v>133</v>
      </c>
      <c r="D1863">
        <v>0</v>
      </c>
      <c r="E1863">
        <v>1</v>
      </c>
      <c r="F1863">
        <v>1</v>
      </c>
      <c r="G1863">
        <v>2</v>
      </c>
      <c r="H1863" s="7">
        <v>0</v>
      </c>
      <c r="I1863" s="7">
        <v>1</v>
      </c>
      <c r="J1863" t="s">
        <v>2</v>
      </c>
      <c r="K1863" t="s">
        <v>2</v>
      </c>
      <c r="L1863" t="s">
        <v>4</v>
      </c>
      <c r="M1863" t="s">
        <v>6</v>
      </c>
      <c r="N1863" s="1">
        <v>60.166666666666664</v>
      </c>
      <c r="O1863" s="1">
        <v>87.272727272727266</v>
      </c>
      <c r="P1863" s="1">
        <v>95.566730612698052</v>
      </c>
      <c r="Q1863" s="1">
        <v>23.853720883753127</v>
      </c>
      <c r="R1863" s="1">
        <v>38.637286496795177</v>
      </c>
      <c r="S1863" s="1">
        <v>47.127807489230563</v>
      </c>
      <c r="T1863" s="1">
        <v>56.929444115902875</v>
      </c>
      <c r="U1863" s="1">
        <v>-23.274086605477436</v>
      </c>
      <c r="V1863" s="13">
        <v>2014</v>
      </c>
      <c r="W1863" s="13" t="s">
        <v>10</v>
      </c>
      <c r="X1863" s="13" t="s">
        <v>60</v>
      </c>
      <c r="Y1863" s="14">
        <f>VLOOKUP(B1863,'2. n_obs_id1'!$A:$B,2,FALSE)</f>
        <v>158</v>
      </c>
      <c r="Z1863" s="14">
        <f>IF(ISERROR(VLOOKUP(C1863,'2. n_obs_id1'!$A:$B,2,FALSE)),0,VLOOKUP(C1863,'2. n_obs_id1'!$A:$B,2,FALSE))</f>
        <v>84</v>
      </c>
    </row>
    <row r="1864" spans="1:26" x14ac:dyDescent="0.2">
      <c r="A1864">
        <v>1863</v>
      </c>
      <c r="B1864" t="s">
        <v>154</v>
      </c>
      <c r="C1864" t="s">
        <v>133</v>
      </c>
      <c r="D1864">
        <v>0</v>
      </c>
      <c r="E1864">
        <v>1</v>
      </c>
      <c r="F1864">
        <v>1</v>
      </c>
      <c r="G1864">
        <v>2</v>
      </c>
      <c r="H1864" s="7" t="s">
        <v>5</v>
      </c>
      <c r="I1864" s="7" t="s">
        <v>5</v>
      </c>
      <c r="J1864" t="s">
        <v>2</v>
      </c>
      <c r="K1864" t="s">
        <v>2</v>
      </c>
      <c r="L1864" t="s">
        <v>4</v>
      </c>
      <c r="M1864" t="s">
        <v>6</v>
      </c>
      <c r="N1864" s="1">
        <v>60.166666666666664</v>
      </c>
      <c r="O1864" s="1">
        <v>87.272727272727266</v>
      </c>
      <c r="P1864" s="1">
        <v>95.566730612698052</v>
      </c>
      <c r="Q1864" s="1">
        <v>23.853720883753127</v>
      </c>
      <c r="R1864" s="1">
        <v>38.637286496795177</v>
      </c>
      <c r="S1864" s="1">
        <v>47.127807489230563</v>
      </c>
      <c r="T1864" s="1">
        <v>56.929444115902875</v>
      </c>
      <c r="U1864" s="1">
        <v>-23.274086605477436</v>
      </c>
      <c r="V1864" s="13">
        <v>2014</v>
      </c>
      <c r="W1864" s="13" t="s">
        <v>10</v>
      </c>
      <c r="X1864" s="13" t="s">
        <v>60</v>
      </c>
      <c r="Y1864" s="14">
        <f>VLOOKUP(B1864,'2. n_obs_id1'!$A:$B,2,FALSE)</f>
        <v>158</v>
      </c>
      <c r="Z1864" s="14">
        <f>IF(ISERROR(VLOOKUP(C1864,'2. n_obs_id1'!$A:$B,2,FALSE)),0,VLOOKUP(C1864,'2. n_obs_id1'!$A:$B,2,FALSE))</f>
        <v>84</v>
      </c>
    </row>
    <row r="1865" spans="1:26" x14ac:dyDescent="0.2">
      <c r="A1865">
        <v>1864</v>
      </c>
      <c r="B1865" t="s">
        <v>133</v>
      </c>
      <c r="C1865" t="s">
        <v>154</v>
      </c>
      <c r="D1865">
        <v>1</v>
      </c>
      <c r="E1865">
        <v>0</v>
      </c>
      <c r="F1865">
        <v>2</v>
      </c>
      <c r="G1865">
        <v>1</v>
      </c>
      <c r="H1865" s="7" t="s">
        <v>5</v>
      </c>
      <c r="I1865" s="7" t="s">
        <v>5</v>
      </c>
      <c r="J1865" t="s">
        <v>2</v>
      </c>
      <c r="K1865" t="s">
        <v>2</v>
      </c>
      <c r="L1865" t="s">
        <v>6</v>
      </c>
      <c r="M1865" t="s">
        <v>4</v>
      </c>
      <c r="N1865" s="1">
        <v>87.272727272727266</v>
      </c>
      <c r="O1865" s="1">
        <v>60.166666666666664</v>
      </c>
      <c r="P1865" s="1">
        <v>23.853720883753127</v>
      </c>
      <c r="Q1865" s="1">
        <v>95.566730612698052</v>
      </c>
      <c r="R1865" s="1">
        <v>48.399477429557052</v>
      </c>
      <c r="S1865" s="1">
        <v>38.502524349691555</v>
      </c>
      <c r="T1865" s="1">
        <v>-24.545756545803926</v>
      </c>
      <c r="U1865" s="1">
        <v>57.064206263006497</v>
      </c>
      <c r="V1865" s="13">
        <v>2014</v>
      </c>
      <c r="W1865" s="13" t="s">
        <v>10</v>
      </c>
      <c r="X1865" s="13" t="s">
        <v>60</v>
      </c>
      <c r="Y1865" s="14">
        <f>VLOOKUP(B1865,'2. n_obs_id1'!$A:$B,2,FALSE)</f>
        <v>84</v>
      </c>
      <c r="Z1865" s="14">
        <f>IF(ISERROR(VLOOKUP(C1865,'2. n_obs_id1'!$A:$B,2,FALSE)),0,VLOOKUP(C1865,'2. n_obs_id1'!$A:$B,2,FALSE))</f>
        <v>158</v>
      </c>
    </row>
    <row r="1866" spans="1:26" x14ac:dyDescent="0.2">
      <c r="A1866">
        <v>1865</v>
      </c>
      <c r="B1866" t="s">
        <v>154</v>
      </c>
      <c r="C1866" t="s">
        <v>133</v>
      </c>
      <c r="D1866">
        <v>0</v>
      </c>
      <c r="E1866">
        <v>1</v>
      </c>
      <c r="F1866">
        <v>2</v>
      </c>
      <c r="G1866">
        <v>1</v>
      </c>
      <c r="H1866" s="7" t="s">
        <v>5</v>
      </c>
      <c r="I1866" s="7" t="s">
        <v>5</v>
      </c>
      <c r="J1866" t="s">
        <v>2</v>
      </c>
      <c r="K1866" t="s">
        <v>2</v>
      </c>
      <c r="L1866" t="s">
        <v>4</v>
      </c>
      <c r="M1866" t="s">
        <v>6</v>
      </c>
      <c r="N1866" s="1">
        <v>60.166666666666664</v>
      </c>
      <c r="O1866" s="1">
        <v>87.272727272727266</v>
      </c>
      <c r="P1866" s="1">
        <v>95.566730612698052</v>
      </c>
      <c r="Q1866" s="1">
        <v>23.853720883753127</v>
      </c>
      <c r="R1866" s="1">
        <v>38.637286496795177</v>
      </c>
      <c r="S1866" s="1">
        <v>47.127807489230563</v>
      </c>
      <c r="T1866" s="1">
        <v>56.929444115902875</v>
      </c>
      <c r="U1866" s="1">
        <v>-23.274086605477436</v>
      </c>
      <c r="V1866" s="13">
        <v>2014</v>
      </c>
      <c r="W1866" s="13" t="s">
        <v>10</v>
      </c>
      <c r="X1866" s="13" t="s">
        <v>60</v>
      </c>
      <c r="Y1866" s="14">
        <f>VLOOKUP(B1866,'2. n_obs_id1'!$A:$B,2,FALSE)</f>
        <v>158</v>
      </c>
      <c r="Z1866" s="14">
        <f>IF(ISERROR(VLOOKUP(C1866,'2. n_obs_id1'!$A:$B,2,FALSE)),0,VLOOKUP(C1866,'2. n_obs_id1'!$A:$B,2,FALSE))</f>
        <v>84</v>
      </c>
    </row>
    <row r="1867" spans="1:26" x14ac:dyDescent="0.2">
      <c r="A1867">
        <v>1866</v>
      </c>
      <c r="B1867" t="s">
        <v>165</v>
      </c>
      <c r="C1867" t="s">
        <v>103</v>
      </c>
      <c r="D1867">
        <v>0</v>
      </c>
      <c r="E1867">
        <v>1</v>
      </c>
      <c r="F1867">
        <v>2</v>
      </c>
      <c r="G1867">
        <v>1</v>
      </c>
      <c r="H1867" s="7">
        <v>0</v>
      </c>
      <c r="I1867" s="7">
        <v>1</v>
      </c>
      <c r="J1867" t="s">
        <v>3</v>
      </c>
      <c r="K1867" t="s">
        <v>3</v>
      </c>
      <c r="L1867" t="s">
        <v>4</v>
      </c>
      <c r="M1867" t="s">
        <v>6</v>
      </c>
      <c r="N1867" s="1">
        <v>79.599999999999994</v>
      </c>
      <c r="O1867" s="1">
        <v>94.833333333333329</v>
      </c>
      <c r="P1867" s="1">
        <v>184.79177470872452</v>
      </c>
      <c r="Q1867" s="1">
        <v>38.013155617496423</v>
      </c>
      <c r="R1867" s="1">
        <v>149.14897883570566</v>
      </c>
      <c r="S1867" s="1">
        <v>57.806001349791586</v>
      </c>
      <c r="T1867" s="1">
        <v>35.642795873018855</v>
      </c>
      <c r="U1867" s="1">
        <v>-19.792845732295163</v>
      </c>
      <c r="V1867" s="13">
        <v>2014</v>
      </c>
      <c r="W1867" s="13" t="s">
        <v>10</v>
      </c>
      <c r="X1867" s="13" t="s">
        <v>51</v>
      </c>
      <c r="Y1867" s="14">
        <f>VLOOKUP(B1867,'2. n_obs_id1'!$A:$B,2,FALSE)</f>
        <v>20</v>
      </c>
      <c r="Z1867" s="14">
        <f>IF(ISERROR(VLOOKUP(C1867,'2. n_obs_id1'!$A:$B,2,FALSE)),0,VLOOKUP(C1867,'2. n_obs_id1'!$A:$B,2,FALSE))</f>
        <v>38</v>
      </c>
    </row>
    <row r="1868" spans="1:26" x14ac:dyDescent="0.2">
      <c r="A1868">
        <v>1867</v>
      </c>
      <c r="B1868" t="s">
        <v>137</v>
      </c>
      <c r="C1868" t="s">
        <v>165</v>
      </c>
      <c r="D1868">
        <v>1</v>
      </c>
      <c r="E1868">
        <v>0</v>
      </c>
      <c r="F1868">
        <v>2</v>
      </c>
      <c r="G1868">
        <v>1</v>
      </c>
      <c r="H1868" s="7" t="s">
        <v>5</v>
      </c>
      <c r="I1868" s="7" t="s">
        <v>5</v>
      </c>
      <c r="J1868" t="s">
        <v>2</v>
      </c>
      <c r="K1868" t="s">
        <v>3</v>
      </c>
      <c r="L1868" t="s">
        <v>4</v>
      </c>
      <c r="M1868" t="s">
        <v>4</v>
      </c>
      <c r="N1868" s="1">
        <v>69.181818181818187</v>
      </c>
      <c r="O1868" s="1">
        <v>79.599999999999994</v>
      </c>
      <c r="P1868" s="1">
        <v>34.058772731852805</v>
      </c>
      <c r="Q1868" s="1">
        <v>184.79177470872452</v>
      </c>
      <c r="R1868" s="1">
        <v>58.402832169616239</v>
      </c>
      <c r="S1868" s="1">
        <v>146.79934935090455</v>
      </c>
      <c r="T1868" s="1">
        <v>-24.344059437763434</v>
      </c>
      <c r="U1868" s="1">
        <v>37.992425357819968</v>
      </c>
      <c r="V1868" s="13">
        <v>2014</v>
      </c>
      <c r="W1868" s="13" t="s">
        <v>10</v>
      </c>
      <c r="X1868" s="13" t="s">
        <v>51</v>
      </c>
      <c r="Y1868" s="14">
        <f>VLOOKUP(B1868,'2. n_obs_id1'!$A:$B,2,FALSE)</f>
        <v>77</v>
      </c>
      <c r="Z1868" s="14">
        <f>IF(ISERROR(VLOOKUP(C1868,'2. n_obs_id1'!$A:$B,2,FALSE)),0,VLOOKUP(C1868,'2. n_obs_id1'!$A:$B,2,FALSE))</f>
        <v>20</v>
      </c>
    </row>
    <row r="1869" spans="1:26" x14ac:dyDescent="0.2">
      <c r="A1869">
        <v>1868</v>
      </c>
      <c r="B1869" t="s">
        <v>165</v>
      </c>
      <c r="C1869" t="s">
        <v>137</v>
      </c>
      <c r="D1869">
        <v>0</v>
      </c>
      <c r="E1869">
        <v>1</v>
      </c>
      <c r="F1869">
        <v>2</v>
      </c>
      <c r="G1869">
        <v>1</v>
      </c>
      <c r="H1869" s="7">
        <v>0</v>
      </c>
      <c r="I1869" s="7">
        <v>1</v>
      </c>
      <c r="J1869" t="s">
        <v>3</v>
      </c>
      <c r="K1869" t="s">
        <v>2</v>
      </c>
      <c r="L1869" t="s">
        <v>4</v>
      </c>
      <c r="M1869" t="s">
        <v>4</v>
      </c>
      <c r="N1869" s="1">
        <v>79.599999999999994</v>
      </c>
      <c r="O1869" s="1">
        <v>69.181818181818187</v>
      </c>
      <c r="P1869" s="1">
        <v>184.79177470872452</v>
      </c>
      <c r="Q1869" s="1">
        <v>34.058772731852805</v>
      </c>
      <c r="R1869" s="1">
        <v>149.14897883570566</v>
      </c>
      <c r="S1869" s="1">
        <v>56.420044614117785</v>
      </c>
      <c r="T1869" s="1">
        <v>35.642795873018855</v>
      </c>
      <c r="U1869" s="1">
        <v>-22.36127188226498</v>
      </c>
      <c r="V1869" s="13">
        <v>2014</v>
      </c>
      <c r="W1869" s="13" t="s">
        <v>10</v>
      </c>
      <c r="X1869" s="13" t="s">
        <v>51</v>
      </c>
      <c r="Y1869" s="14">
        <f>VLOOKUP(B1869,'2. n_obs_id1'!$A:$B,2,FALSE)</f>
        <v>20</v>
      </c>
      <c r="Z1869" s="14">
        <f>IF(ISERROR(VLOOKUP(C1869,'2. n_obs_id1'!$A:$B,2,FALSE)),0,VLOOKUP(C1869,'2. n_obs_id1'!$A:$B,2,FALSE))</f>
        <v>77</v>
      </c>
    </row>
    <row r="1870" spans="1:26" x14ac:dyDescent="0.2">
      <c r="A1870">
        <v>1869</v>
      </c>
      <c r="B1870" t="s">
        <v>137</v>
      </c>
      <c r="C1870" t="s">
        <v>165</v>
      </c>
      <c r="D1870">
        <v>1</v>
      </c>
      <c r="E1870">
        <v>0</v>
      </c>
      <c r="F1870">
        <v>1</v>
      </c>
      <c r="G1870">
        <v>2</v>
      </c>
      <c r="H1870" s="7">
        <v>1</v>
      </c>
      <c r="I1870" s="7">
        <v>0</v>
      </c>
      <c r="J1870" t="s">
        <v>2</v>
      </c>
      <c r="K1870" t="s">
        <v>3</v>
      </c>
      <c r="L1870" t="s">
        <v>4</v>
      </c>
      <c r="M1870" t="s">
        <v>4</v>
      </c>
      <c r="N1870" s="1">
        <v>69.181818181818187</v>
      </c>
      <c r="O1870" s="1">
        <v>79.599999999999994</v>
      </c>
      <c r="P1870" s="1">
        <v>34.058772731852805</v>
      </c>
      <c r="Q1870" s="1">
        <v>184.79177470872452</v>
      </c>
      <c r="R1870" s="1">
        <v>58.402832169616239</v>
      </c>
      <c r="S1870" s="1">
        <v>146.79934935090455</v>
      </c>
      <c r="T1870" s="1">
        <v>-24.344059437763434</v>
      </c>
      <c r="U1870" s="1">
        <v>37.992425357819968</v>
      </c>
      <c r="V1870" s="13">
        <v>2014</v>
      </c>
      <c r="W1870" s="13" t="s">
        <v>10</v>
      </c>
      <c r="X1870" s="13" t="s">
        <v>51</v>
      </c>
      <c r="Y1870" s="14">
        <f>VLOOKUP(B1870,'2. n_obs_id1'!$A:$B,2,FALSE)</f>
        <v>77</v>
      </c>
      <c r="Z1870" s="14">
        <f>IF(ISERROR(VLOOKUP(C1870,'2. n_obs_id1'!$A:$B,2,FALSE)),0,VLOOKUP(C1870,'2. n_obs_id1'!$A:$B,2,FALSE))</f>
        <v>20</v>
      </c>
    </row>
    <row r="1871" spans="1:26" x14ac:dyDescent="0.2">
      <c r="A1871">
        <v>1870</v>
      </c>
      <c r="B1871" t="s">
        <v>165</v>
      </c>
      <c r="C1871" t="s">
        <v>137</v>
      </c>
      <c r="D1871">
        <v>1</v>
      </c>
      <c r="E1871">
        <v>0</v>
      </c>
      <c r="F1871">
        <v>2</v>
      </c>
      <c r="G1871">
        <v>1</v>
      </c>
      <c r="H1871" s="7">
        <v>1</v>
      </c>
      <c r="I1871" s="7">
        <v>0</v>
      </c>
      <c r="J1871" t="s">
        <v>3</v>
      </c>
      <c r="K1871" t="s">
        <v>2</v>
      </c>
      <c r="L1871" t="s">
        <v>4</v>
      </c>
      <c r="M1871" t="s">
        <v>4</v>
      </c>
      <c r="N1871" s="1">
        <v>79.599999999999994</v>
      </c>
      <c r="O1871" s="1">
        <v>69.181818181818187</v>
      </c>
      <c r="P1871" s="1">
        <v>184.79177470872452</v>
      </c>
      <c r="Q1871" s="1">
        <v>34.058772731852805</v>
      </c>
      <c r="R1871" s="1">
        <v>149.14897883570566</v>
      </c>
      <c r="S1871" s="1">
        <v>56.420044614117785</v>
      </c>
      <c r="T1871" s="1">
        <v>35.642795873018855</v>
      </c>
      <c r="U1871" s="1">
        <v>-22.36127188226498</v>
      </c>
      <c r="V1871" s="13">
        <v>2014</v>
      </c>
      <c r="W1871" s="13" t="s">
        <v>10</v>
      </c>
      <c r="X1871" s="13" t="s">
        <v>51</v>
      </c>
      <c r="Y1871" s="14">
        <f>VLOOKUP(B1871,'2. n_obs_id1'!$A:$B,2,FALSE)</f>
        <v>20</v>
      </c>
      <c r="Z1871" s="14">
        <f>IF(ISERROR(VLOOKUP(C1871,'2. n_obs_id1'!$A:$B,2,FALSE)),0,VLOOKUP(C1871,'2. n_obs_id1'!$A:$B,2,FALSE))</f>
        <v>77</v>
      </c>
    </row>
    <row r="1872" spans="1:26" x14ac:dyDescent="0.2">
      <c r="A1872">
        <v>1871</v>
      </c>
      <c r="B1872" t="s">
        <v>103</v>
      </c>
      <c r="C1872" t="s">
        <v>165</v>
      </c>
      <c r="D1872">
        <v>1</v>
      </c>
      <c r="E1872">
        <v>0</v>
      </c>
      <c r="F1872">
        <v>2</v>
      </c>
      <c r="G1872">
        <v>1</v>
      </c>
      <c r="H1872" s="7">
        <v>1</v>
      </c>
      <c r="I1872" s="7">
        <v>0</v>
      </c>
      <c r="J1872" t="s">
        <v>3</v>
      </c>
      <c r="K1872" t="s">
        <v>3</v>
      </c>
      <c r="L1872" t="s">
        <v>6</v>
      </c>
      <c r="M1872" t="s">
        <v>4</v>
      </c>
      <c r="N1872" s="1">
        <v>94.833333333333329</v>
      </c>
      <c r="O1872" s="1">
        <v>79.599999999999994</v>
      </c>
      <c r="P1872" s="1">
        <v>38.013155617496423</v>
      </c>
      <c r="Q1872" s="1">
        <v>184.79177470872452</v>
      </c>
      <c r="R1872" s="1">
        <v>67.78205663569527</v>
      </c>
      <c r="S1872" s="1">
        <v>146.79934935090455</v>
      </c>
      <c r="T1872" s="1">
        <v>-29.768901018198846</v>
      </c>
      <c r="U1872" s="1">
        <v>37.992425357819968</v>
      </c>
      <c r="V1872" s="13">
        <v>2014</v>
      </c>
      <c r="W1872" s="13" t="s">
        <v>10</v>
      </c>
      <c r="X1872" s="13" t="s">
        <v>51</v>
      </c>
      <c r="Y1872" s="14">
        <f>VLOOKUP(B1872,'2. n_obs_id1'!$A:$B,2,FALSE)</f>
        <v>38</v>
      </c>
      <c r="Z1872" s="14">
        <f>IF(ISERROR(VLOOKUP(C1872,'2. n_obs_id1'!$A:$B,2,FALSE)),0,VLOOKUP(C1872,'2. n_obs_id1'!$A:$B,2,FALSE))</f>
        <v>20</v>
      </c>
    </row>
    <row r="1873" spans="1:26" x14ac:dyDescent="0.2">
      <c r="A1873">
        <v>1872</v>
      </c>
      <c r="B1873" t="s">
        <v>165</v>
      </c>
      <c r="C1873" t="s">
        <v>103</v>
      </c>
      <c r="D1873">
        <v>0</v>
      </c>
      <c r="E1873">
        <v>1</v>
      </c>
      <c r="F1873">
        <v>2</v>
      </c>
      <c r="G1873">
        <v>1</v>
      </c>
      <c r="H1873" s="7">
        <v>0</v>
      </c>
      <c r="I1873" s="7">
        <v>1</v>
      </c>
      <c r="J1873" t="s">
        <v>3</v>
      </c>
      <c r="K1873" t="s">
        <v>3</v>
      </c>
      <c r="L1873" t="s">
        <v>4</v>
      </c>
      <c r="M1873" t="s">
        <v>6</v>
      </c>
      <c r="N1873" s="1">
        <v>79.599999999999994</v>
      </c>
      <c r="O1873" s="1">
        <v>94.833333333333329</v>
      </c>
      <c r="P1873" s="1">
        <v>184.79177470872452</v>
      </c>
      <c r="Q1873" s="1">
        <v>38.013155617496423</v>
      </c>
      <c r="R1873" s="1">
        <v>149.14897883570566</v>
      </c>
      <c r="S1873" s="1">
        <v>57.806001349791586</v>
      </c>
      <c r="T1873" s="1">
        <v>35.642795873018855</v>
      </c>
      <c r="U1873" s="1">
        <v>-19.792845732295163</v>
      </c>
      <c r="V1873" s="13">
        <v>2014</v>
      </c>
      <c r="W1873" s="13" t="s">
        <v>10</v>
      </c>
      <c r="X1873" s="13" t="s">
        <v>51</v>
      </c>
      <c r="Y1873" s="14">
        <f>VLOOKUP(B1873,'2. n_obs_id1'!$A:$B,2,FALSE)</f>
        <v>20</v>
      </c>
      <c r="Z1873" s="14">
        <f>IF(ISERROR(VLOOKUP(C1873,'2. n_obs_id1'!$A:$B,2,FALSE)),0,VLOOKUP(C1873,'2. n_obs_id1'!$A:$B,2,FALSE))</f>
        <v>38</v>
      </c>
    </row>
    <row r="1874" spans="1:26" x14ac:dyDescent="0.2">
      <c r="A1874">
        <v>1873</v>
      </c>
      <c r="B1874" t="s">
        <v>138</v>
      </c>
      <c r="C1874" t="s">
        <v>137</v>
      </c>
      <c r="D1874">
        <v>1</v>
      </c>
      <c r="E1874">
        <v>0</v>
      </c>
      <c r="F1874">
        <v>2</v>
      </c>
      <c r="G1874">
        <v>1</v>
      </c>
      <c r="H1874" s="7">
        <v>1</v>
      </c>
      <c r="I1874" s="7">
        <v>0</v>
      </c>
      <c r="J1874" t="s">
        <v>2</v>
      </c>
      <c r="K1874" t="s">
        <v>2</v>
      </c>
      <c r="L1874" t="s">
        <v>6</v>
      </c>
      <c r="M1874" t="s">
        <v>4</v>
      </c>
      <c r="N1874" s="1">
        <v>78.857142857142861</v>
      </c>
      <c r="O1874" s="1">
        <v>69.181818181818187</v>
      </c>
      <c r="P1874" s="1">
        <v>4</v>
      </c>
      <c r="Q1874" s="1">
        <v>34.058772731852805</v>
      </c>
      <c r="R1874" s="1">
        <v>30.618777590811717</v>
      </c>
      <c r="S1874" s="1">
        <v>56.420044614117785</v>
      </c>
      <c r="T1874" s="1">
        <v>-26.618777590811717</v>
      </c>
      <c r="U1874" s="1">
        <v>-22.36127188226498</v>
      </c>
      <c r="V1874" s="13">
        <v>2014</v>
      </c>
      <c r="W1874" s="13" t="s">
        <v>10</v>
      </c>
      <c r="X1874" s="13" t="s">
        <v>51</v>
      </c>
      <c r="Y1874" s="14">
        <f>VLOOKUP(B1874,'2. n_obs_id1'!$A:$B,2,FALSE)</f>
        <v>58</v>
      </c>
      <c r="Z1874" s="14">
        <f>IF(ISERROR(VLOOKUP(C1874,'2. n_obs_id1'!$A:$B,2,FALSE)),0,VLOOKUP(C1874,'2. n_obs_id1'!$A:$B,2,FALSE))</f>
        <v>77</v>
      </c>
    </row>
    <row r="1875" spans="1:26" x14ac:dyDescent="0.2">
      <c r="A1875">
        <v>1874</v>
      </c>
      <c r="B1875" t="s">
        <v>138</v>
      </c>
      <c r="C1875" t="s">
        <v>166</v>
      </c>
      <c r="D1875">
        <v>1</v>
      </c>
      <c r="E1875">
        <v>0</v>
      </c>
      <c r="F1875">
        <v>1</v>
      </c>
      <c r="G1875">
        <v>2</v>
      </c>
      <c r="H1875" s="7">
        <v>1</v>
      </c>
      <c r="I1875" s="7">
        <v>0</v>
      </c>
      <c r="J1875" t="s">
        <v>2</v>
      </c>
      <c r="K1875" t="s">
        <v>3</v>
      </c>
      <c r="L1875" t="s">
        <v>6</v>
      </c>
      <c r="M1875" t="s">
        <v>4</v>
      </c>
      <c r="N1875" s="1">
        <v>78.857142857142861</v>
      </c>
      <c r="O1875" s="1">
        <v>76.666666666666671</v>
      </c>
      <c r="P1875" s="1">
        <v>41.593268686170845</v>
      </c>
      <c r="Q1875" s="1">
        <v>49.648766349225639</v>
      </c>
      <c r="R1875" s="1">
        <v>30.618777590811717</v>
      </c>
      <c r="S1875" s="1">
        <v>41.366907862338032</v>
      </c>
      <c r="T1875" s="1">
        <v>10.974491095359127</v>
      </c>
      <c r="U1875" s="1">
        <v>8.2818584868876073</v>
      </c>
      <c r="V1875" s="13">
        <v>2014</v>
      </c>
      <c r="W1875" s="13" t="s">
        <v>10</v>
      </c>
      <c r="X1875" s="13" t="s">
        <v>45</v>
      </c>
      <c r="Y1875" s="14">
        <f>VLOOKUP(B1875,'2. n_obs_id1'!$A:$B,2,FALSE)</f>
        <v>58</v>
      </c>
      <c r="Z1875" s="14">
        <f>IF(ISERROR(VLOOKUP(C1875,'2. n_obs_id1'!$A:$B,2,FALSE)),0,VLOOKUP(C1875,'2. n_obs_id1'!$A:$B,2,FALSE))</f>
        <v>63</v>
      </c>
    </row>
    <row r="1876" spans="1:26" x14ac:dyDescent="0.2">
      <c r="A1876">
        <v>1875</v>
      </c>
      <c r="B1876" t="s">
        <v>138</v>
      </c>
      <c r="C1876" t="s">
        <v>166</v>
      </c>
      <c r="D1876">
        <v>1</v>
      </c>
      <c r="E1876">
        <v>0</v>
      </c>
      <c r="F1876">
        <v>1</v>
      </c>
      <c r="G1876">
        <v>2</v>
      </c>
      <c r="H1876" s="7">
        <v>1</v>
      </c>
      <c r="I1876" s="7">
        <v>0</v>
      </c>
      <c r="J1876" t="s">
        <v>2</v>
      </c>
      <c r="K1876" t="s">
        <v>3</v>
      </c>
      <c r="L1876" t="s">
        <v>6</v>
      </c>
      <c r="M1876" t="s">
        <v>4</v>
      </c>
      <c r="N1876" s="1">
        <v>78.857142857142861</v>
      </c>
      <c r="O1876" s="1">
        <v>76.666666666666671</v>
      </c>
      <c r="P1876" s="1">
        <v>41.593268686170845</v>
      </c>
      <c r="Q1876" s="1">
        <v>49.648766349225639</v>
      </c>
      <c r="R1876" s="1">
        <v>30.618777590811717</v>
      </c>
      <c r="S1876" s="1">
        <v>41.366907862338032</v>
      </c>
      <c r="T1876" s="1">
        <v>10.974491095359127</v>
      </c>
      <c r="U1876" s="1">
        <v>8.2818584868876073</v>
      </c>
      <c r="V1876" s="13">
        <v>2014</v>
      </c>
      <c r="W1876" s="13" t="s">
        <v>10</v>
      </c>
      <c r="X1876" s="13" t="s">
        <v>45</v>
      </c>
      <c r="Y1876" s="14">
        <f>VLOOKUP(B1876,'2. n_obs_id1'!$A:$B,2,FALSE)</f>
        <v>58</v>
      </c>
      <c r="Z1876" s="14">
        <f>IF(ISERROR(VLOOKUP(C1876,'2. n_obs_id1'!$A:$B,2,FALSE)),0,VLOOKUP(C1876,'2. n_obs_id1'!$A:$B,2,FALSE))</f>
        <v>63</v>
      </c>
    </row>
    <row r="1877" spans="1:26" x14ac:dyDescent="0.2">
      <c r="A1877">
        <v>1876</v>
      </c>
      <c r="B1877" t="s">
        <v>166</v>
      </c>
      <c r="C1877" t="s">
        <v>138</v>
      </c>
      <c r="D1877">
        <v>0</v>
      </c>
      <c r="E1877">
        <v>1</v>
      </c>
      <c r="F1877">
        <v>1</v>
      </c>
      <c r="G1877">
        <v>2</v>
      </c>
      <c r="H1877" s="7" t="s">
        <v>5</v>
      </c>
      <c r="I1877" s="7" t="s">
        <v>5</v>
      </c>
      <c r="J1877" t="s">
        <v>3</v>
      </c>
      <c r="K1877" t="s">
        <v>2</v>
      </c>
      <c r="L1877" t="s">
        <v>4</v>
      </c>
      <c r="M1877" t="s">
        <v>6</v>
      </c>
      <c r="N1877" s="1">
        <v>76.666666666666671</v>
      </c>
      <c r="O1877" s="1">
        <v>78.857142857142861</v>
      </c>
      <c r="P1877" s="1">
        <v>49.648766349225639</v>
      </c>
      <c r="Q1877" s="1">
        <v>41.593268686170845</v>
      </c>
      <c r="R1877" s="1">
        <v>44.413177614464104</v>
      </c>
      <c r="S1877" s="1">
        <v>38.572545498119524</v>
      </c>
      <c r="T1877" s="1">
        <v>5.2355887347615351</v>
      </c>
      <c r="U1877" s="1">
        <v>3.0207231880513206</v>
      </c>
      <c r="V1877" s="13">
        <v>2014</v>
      </c>
      <c r="W1877" s="13" t="s">
        <v>10</v>
      </c>
      <c r="X1877" s="13" t="s">
        <v>45</v>
      </c>
      <c r="Y1877" s="14">
        <f>VLOOKUP(B1877,'2. n_obs_id1'!$A:$B,2,FALSE)</f>
        <v>63</v>
      </c>
      <c r="Z1877" s="14">
        <f>IF(ISERROR(VLOOKUP(C1877,'2. n_obs_id1'!$A:$B,2,FALSE)),0,VLOOKUP(C1877,'2. n_obs_id1'!$A:$B,2,FALSE))</f>
        <v>58</v>
      </c>
    </row>
    <row r="1878" spans="1:26" x14ac:dyDescent="0.2">
      <c r="A1878">
        <v>1877</v>
      </c>
      <c r="B1878" t="s">
        <v>166</v>
      </c>
      <c r="C1878" t="s">
        <v>138</v>
      </c>
      <c r="D1878">
        <v>0</v>
      </c>
      <c r="E1878">
        <v>1</v>
      </c>
      <c r="F1878">
        <v>1</v>
      </c>
      <c r="G1878">
        <v>2</v>
      </c>
      <c r="H1878" s="7">
        <v>0</v>
      </c>
      <c r="I1878" s="7">
        <v>1</v>
      </c>
      <c r="J1878" t="s">
        <v>3</v>
      </c>
      <c r="K1878" t="s">
        <v>2</v>
      </c>
      <c r="L1878" t="s">
        <v>4</v>
      </c>
      <c r="M1878" t="s">
        <v>6</v>
      </c>
      <c r="N1878" s="1">
        <v>76.666666666666671</v>
      </c>
      <c r="O1878" s="1">
        <v>78.857142857142861</v>
      </c>
      <c r="P1878" s="1">
        <v>49.648766349225639</v>
      </c>
      <c r="Q1878" s="1">
        <v>41.593268686170845</v>
      </c>
      <c r="R1878" s="1">
        <v>44.413177614464104</v>
      </c>
      <c r="S1878" s="1">
        <v>38.572545498119524</v>
      </c>
      <c r="T1878" s="1">
        <v>5.2355887347615351</v>
      </c>
      <c r="U1878" s="1">
        <v>3.0207231880513206</v>
      </c>
      <c r="V1878" s="13">
        <v>2014</v>
      </c>
      <c r="W1878" s="13" t="s">
        <v>10</v>
      </c>
      <c r="X1878" s="13" t="s">
        <v>45</v>
      </c>
      <c r="Y1878" s="14">
        <f>VLOOKUP(B1878,'2. n_obs_id1'!$A:$B,2,FALSE)</f>
        <v>63</v>
      </c>
      <c r="Z1878" s="14">
        <f>IF(ISERROR(VLOOKUP(C1878,'2. n_obs_id1'!$A:$B,2,FALSE)),0,VLOOKUP(C1878,'2. n_obs_id1'!$A:$B,2,FALSE))</f>
        <v>58</v>
      </c>
    </row>
    <row r="1879" spans="1:26" x14ac:dyDescent="0.2">
      <c r="A1879">
        <v>1878</v>
      </c>
      <c r="B1879" t="s">
        <v>138</v>
      </c>
      <c r="C1879" t="s">
        <v>166</v>
      </c>
      <c r="D1879">
        <v>1</v>
      </c>
      <c r="E1879">
        <v>0</v>
      </c>
      <c r="F1879">
        <v>1</v>
      </c>
      <c r="G1879">
        <v>2</v>
      </c>
      <c r="H1879" s="7">
        <v>1</v>
      </c>
      <c r="I1879" s="7">
        <v>0</v>
      </c>
      <c r="J1879" t="s">
        <v>2</v>
      </c>
      <c r="K1879" t="s">
        <v>3</v>
      </c>
      <c r="L1879" t="s">
        <v>6</v>
      </c>
      <c r="M1879" t="s">
        <v>4</v>
      </c>
      <c r="N1879" s="1">
        <v>78.857142857142861</v>
      </c>
      <c r="O1879" s="1">
        <v>76.666666666666671</v>
      </c>
      <c r="P1879" s="1">
        <v>41.593268686170845</v>
      </c>
      <c r="Q1879" s="1">
        <v>49.648766349225639</v>
      </c>
      <c r="R1879" s="1">
        <v>30.618777590811717</v>
      </c>
      <c r="S1879" s="1">
        <v>41.366907862338032</v>
      </c>
      <c r="T1879" s="1">
        <v>10.974491095359127</v>
      </c>
      <c r="U1879" s="1">
        <v>8.2818584868876073</v>
      </c>
      <c r="V1879" s="13">
        <v>2014</v>
      </c>
      <c r="W1879" s="13" t="s">
        <v>10</v>
      </c>
      <c r="X1879" s="13" t="s">
        <v>45</v>
      </c>
      <c r="Y1879" s="14">
        <f>VLOOKUP(B1879,'2. n_obs_id1'!$A:$B,2,FALSE)</f>
        <v>58</v>
      </c>
      <c r="Z1879" s="14">
        <f>IF(ISERROR(VLOOKUP(C1879,'2. n_obs_id1'!$A:$B,2,FALSE)),0,VLOOKUP(C1879,'2. n_obs_id1'!$A:$B,2,FALSE))</f>
        <v>63</v>
      </c>
    </row>
    <row r="1880" spans="1:26" x14ac:dyDescent="0.2">
      <c r="A1880">
        <v>1879</v>
      </c>
      <c r="B1880" t="s">
        <v>138</v>
      </c>
      <c r="C1880" t="s">
        <v>166</v>
      </c>
      <c r="D1880">
        <v>1</v>
      </c>
      <c r="E1880">
        <v>0</v>
      </c>
      <c r="F1880">
        <v>2</v>
      </c>
      <c r="G1880">
        <v>1</v>
      </c>
      <c r="H1880" s="7" t="s">
        <v>5</v>
      </c>
      <c r="I1880" s="7" t="s">
        <v>5</v>
      </c>
      <c r="J1880" t="s">
        <v>2</v>
      </c>
      <c r="K1880" t="s">
        <v>3</v>
      </c>
      <c r="L1880" t="s">
        <v>6</v>
      </c>
      <c r="M1880" t="s">
        <v>4</v>
      </c>
      <c r="N1880" s="1">
        <v>78.857142857142861</v>
      </c>
      <c r="O1880" s="1">
        <v>76.666666666666671</v>
      </c>
      <c r="P1880" s="1">
        <v>41.593268686170845</v>
      </c>
      <c r="Q1880" s="1">
        <v>49.648766349225639</v>
      </c>
      <c r="R1880" s="1">
        <v>30.618777590811717</v>
      </c>
      <c r="S1880" s="1">
        <v>41.366907862338032</v>
      </c>
      <c r="T1880" s="1">
        <v>10.974491095359127</v>
      </c>
      <c r="U1880" s="1">
        <v>8.2818584868876073</v>
      </c>
      <c r="V1880" s="13">
        <v>2014</v>
      </c>
      <c r="W1880" s="13" t="s">
        <v>10</v>
      </c>
      <c r="X1880" s="13" t="s">
        <v>45</v>
      </c>
      <c r="Y1880" s="14">
        <f>VLOOKUP(B1880,'2. n_obs_id1'!$A:$B,2,FALSE)</f>
        <v>58</v>
      </c>
      <c r="Z1880" s="14">
        <f>IF(ISERROR(VLOOKUP(C1880,'2. n_obs_id1'!$A:$B,2,FALSE)),0,VLOOKUP(C1880,'2. n_obs_id1'!$A:$B,2,FALSE))</f>
        <v>63</v>
      </c>
    </row>
    <row r="1881" spans="1:26" x14ac:dyDescent="0.2">
      <c r="A1881">
        <v>1880</v>
      </c>
      <c r="B1881" t="s">
        <v>141</v>
      </c>
      <c r="C1881" t="s">
        <v>99</v>
      </c>
      <c r="D1881">
        <v>0</v>
      </c>
      <c r="E1881">
        <v>1</v>
      </c>
      <c r="F1881">
        <v>1</v>
      </c>
      <c r="G1881">
        <v>2</v>
      </c>
      <c r="H1881" s="7">
        <v>0</v>
      </c>
      <c r="I1881" s="7">
        <v>1</v>
      </c>
      <c r="J1881" t="s">
        <v>2</v>
      </c>
      <c r="K1881" t="s">
        <v>2</v>
      </c>
      <c r="L1881" t="s">
        <v>6</v>
      </c>
      <c r="M1881" t="s">
        <v>6</v>
      </c>
      <c r="N1881" s="1">
        <v>76.125</v>
      </c>
      <c r="O1881" s="1">
        <v>92.214285714285708</v>
      </c>
      <c r="P1881" s="1">
        <v>63.245553203367585</v>
      </c>
      <c r="Q1881" s="1">
        <v>10.04987562112089</v>
      </c>
      <c r="R1881" s="1">
        <v>90.181945982828381</v>
      </c>
      <c r="S1881" s="1">
        <v>51.800968279513803</v>
      </c>
      <c r="T1881" s="1">
        <v>-26.936392779460796</v>
      </c>
      <c r="U1881" s="1">
        <v>-41.751092658392913</v>
      </c>
      <c r="V1881" s="13">
        <v>2014</v>
      </c>
      <c r="W1881" s="13" t="s">
        <v>10</v>
      </c>
      <c r="X1881" s="13" t="s">
        <v>11</v>
      </c>
      <c r="Y1881" s="14">
        <f>VLOOKUP(B1881,'2. n_obs_id1'!$A:$B,2,FALSE)</f>
        <v>20</v>
      </c>
      <c r="Z1881" s="14">
        <f>IF(ISERROR(VLOOKUP(C1881,'2. n_obs_id1'!$A:$B,2,FALSE)),0,VLOOKUP(C1881,'2. n_obs_id1'!$A:$B,2,FALSE))</f>
        <v>60</v>
      </c>
    </row>
    <row r="1882" spans="1:26" x14ac:dyDescent="0.2">
      <c r="A1882">
        <v>1881</v>
      </c>
      <c r="B1882" t="s">
        <v>99</v>
      </c>
      <c r="C1882" t="s">
        <v>146</v>
      </c>
      <c r="D1882">
        <v>0</v>
      </c>
      <c r="E1882">
        <v>1</v>
      </c>
      <c r="F1882">
        <v>1</v>
      </c>
      <c r="G1882">
        <v>2</v>
      </c>
      <c r="H1882" s="7">
        <v>0</v>
      </c>
      <c r="I1882" s="7">
        <v>1</v>
      </c>
      <c r="J1882" t="s">
        <v>2</v>
      </c>
      <c r="K1882" t="s">
        <v>3</v>
      </c>
      <c r="L1882" t="s">
        <v>6</v>
      </c>
      <c r="M1882" t="s">
        <v>6</v>
      </c>
      <c r="N1882" s="1">
        <v>92.214285714285708</v>
      </c>
      <c r="O1882" s="1">
        <v>80.333333333333329</v>
      </c>
      <c r="P1882" s="1">
        <v>10.04987562112089</v>
      </c>
      <c r="Q1882" s="1">
        <v>15.132745950421556</v>
      </c>
      <c r="R1882" s="1">
        <v>54.956700373651238</v>
      </c>
      <c r="S1882" s="1">
        <v>21.45114967092038</v>
      </c>
      <c r="T1882" s="1">
        <v>-44.906824752530348</v>
      </c>
      <c r="U1882" s="1">
        <v>-6.3184037204988233</v>
      </c>
      <c r="V1882" s="13">
        <v>2014</v>
      </c>
      <c r="W1882" s="13" t="s">
        <v>10</v>
      </c>
      <c r="X1882" s="13" t="s">
        <v>11</v>
      </c>
      <c r="Y1882" s="14">
        <f>VLOOKUP(B1882,'2. n_obs_id1'!$A:$B,2,FALSE)</f>
        <v>60</v>
      </c>
      <c r="Z1882" s="14">
        <f>IF(ISERROR(VLOOKUP(C1882,'2. n_obs_id1'!$A:$B,2,FALSE)),0,VLOOKUP(C1882,'2. n_obs_id1'!$A:$B,2,FALSE))</f>
        <v>49</v>
      </c>
    </row>
    <row r="1883" spans="1:26" x14ac:dyDescent="0.2">
      <c r="A1883">
        <v>1882</v>
      </c>
      <c r="B1883" t="s">
        <v>166</v>
      </c>
      <c r="C1883" t="s">
        <v>99</v>
      </c>
      <c r="D1883">
        <v>0</v>
      </c>
      <c r="E1883">
        <v>1</v>
      </c>
      <c r="F1883">
        <v>2</v>
      </c>
      <c r="G1883">
        <v>1</v>
      </c>
      <c r="H1883" s="7">
        <v>0</v>
      </c>
      <c r="I1883" s="7">
        <v>1</v>
      </c>
      <c r="J1883" t="s">
        <v>3</v>
      </c>
      <c r="K1883" t="s">
        <v>2</v>
      </c>
      <c r="L1883" t="s">
        <v>4</v>
      </c>
      <c r="M1883" t="s">
        <v>6</v>
      </c>
      <c r="N1883" s="1">
        <v>76.666666666666671</v>
      </c>
      <c r="O1883" s="1">
        <v>92.214285714285708</v>
      </c>
      <c r="P1883" s="1">
        <v>49.648766349225639</v>
      </c>
      <c r="Q1883" s="1">
        <v>67.720011813348052</v>
      </c>
      <c r="R1883" s="1">
        <v>44.413177614464104</v>
      </c>
      <c r="S1883" s="1">
        <v>51.800968279513803</v>
      </c>
      <c r="T1883" s="1">
        <v>5.2355887347615351</v>
      </c>
      <c r="U1883" s="1">
        <v>15.919043533834248</v>
      </c>
      <c r="V1883" s="13">
        <v>2014</v>
      </c>
      <c r="W1883" s="13" t="s">
        <v>10</v>
      </c>
      <c r="X1883" s="13" t="s">
        <v>45</v>
      </c>
      <c r="Y1883" s="14">
        <f>VLOOKUP(B1883,'2. n_obs_id1'!$A:$B,2,FALSE)</f>
        <v>63</v>
      </c>
      <c r="Z1883" s="14">
        <f>IF(ISERROR(VLOOKUP(C1883,'2. n_obs_id1'!$A:$B,2,FALSE)),0,VLOOKUP(C1883,'2. n_obs_id1'!$A:$B,2,FALSE))</f>
        <v>60</v>
      </c>
    </row>
    <row r="1884" spans="1:26" x14ac:dyDescent="0.2">
      <c r="A1884">
        <v>1883</v>
      </c>
      <c r="B1884" t="s">
        <v>99</v>
      </c>
      <c r="C1884" t="s">
        <v>166</v>
      </c>
      <c r="D1884">
        <v>1</v>
      </c>
      <c r="E1884">
        <v>0</v>
      </c>
      <c r="F1884">
        <v>1</v>
      </c>
      <c r="G1884">
        <v>2</v>
      </c>
      <c r="H1884" s="7">
        <v>1</v>
      </c>
      <c r="I1884" s="7">
        <v>0</v>
      </c>
      <c r="J1884" t="s">
        <v>2</v>
      </c>
      <c r="K1884" t="s">
        <v>3</v>
      </c>
      <c r="L1884" t="s">
        <v>6</v>
      </c>
      <c r="M1884" t="s">
        <v>4</v>
      </c>
      <c r="N1884" s="1">
        <v>92.214285714285708</v>
      </c>
      <c r="O1884" s="1">
        <v>76.666666666666671</v>
      </c>
      <c r="P1884" s="1">
        <v>67.720011813348052</v>
      </c>
      <c r="Q1884" s="1">
        <v>49.648766349225639</v>
      </c>
      <c r="R1884" s="1">
        <v>54.956700373651238</v>
      </c>
      <c r="S1884" s="1">
        <v>41.366907862338032</v>
      </c>
      <c r="T1884" s="1">
        <v>12.763311439696814</v>
      </c>
      <c r="U1884" s="1">
        <v>8.2818584868876073</v>
      </c>
      <c r="V1884" s="13">
        <v>2014</v>
      </c>
      <c r="W1884" s="13" t="s">
        <v>10</v>
      </c>
      <c r="X1884" s="13" t="s">
        <v>45</v>
      </c>
      <c r="Y1884" s="14">
        <f>VLOOKUP(B1884,'2. n_obs_id1'!$A:$B,2,FALSE)</f>
        <v>60</v>
      </c>
      <c r="Z1884" s="14">
        <f>IF(ISERROR(VLOOKUP(C1884,'2. n_obs_id1'!$A:$B,2,FALSE)),0,VLOOKUP(C1884,'2. n_obs_id1'!$A:$B,2,FALSE))</f>
        <v>63</v>
      </c>
    </row>
    <row r="1885" spans="1:26" x14ac:dyDescent="0.2">
      <c r="A1885">
        <v>1884</v>
      </c>
      <c r="B1885" t="s">
        <v>99</v>
      </c>
      <c r="C1885" t="s">
        <v>166</v>
      </c>
      <c r="D1885">
        <v>1</v>
      </c>
      <c r="E1885">
        <v>0</v>
      </c>
      <c r="F1885">
        <v>1</v>
      </c>
      <c r="G1885">
        <v>2</v>
      </c>
      <c r="H1885" s="7">
        <v>1</v>
      </c>
      <c r="I1885" s="7">
        <v>0</v>
      </c>
      <c r="J1885" t="s">
        <v>2</v>
      </c>
      <c r="K1885" t="s">
        <v>3</v>
      </c>
      <c r="L1885" t="s">
        <v>6</v>
      </c>
      <c r="M1885" t="s">
        <v>4</v>
      </c>
      <c r="N1885" s="1">
        <v>92.214285714285708</v>
      </c>
      <c r="O1885" s="1">
        <v>76.666666666666671</v>
      </c>
      <c r="P1885" s="1">
        <v>67.720011813348052</v>
      </c>
      <c r="Q1885" s="1">
        <v>49.648766349225639</v>
      </c>
      <c r="R1885" s="1">
        <v>54.956700373651238</v>
      </c>
      <c r="S1885" s="1">
        <v>41.366907862338032</v>
      </c>
      <c r="T1885" s="1">
        <v>12.763311439696814</v>
      </c>
      <c r="U1885" s="1">
        <v>8.2818584868876073</v>
      </c>
      <c r="V1885" s="13">
        <v>2014</v>
      </c>
      <c r="W1885" s="13" t="s">
        <v>10</v>
      </c>
      <c r="X1885" s="13" t="s">
        <v>45</v>
      </c>
      <c r="Y1885" s="14">
        <f>VLOOKUP(B1885,'2. n_obs_id1'!$A:$B,2,FALSE)</f>
        <v>60</v>
      </c>
      <c r="Z1885" s="14">
        <f>IF(ISERROR(VLOOKUP(C1885,'2. n_obs_id1'!$A:$B,2,FALSE)),0,VLOOKUP(C1885,'2. n_obs_id1'!$A:$B,2,FALSE))</f>
        <v>63</v>
      </c>
    </row>
    <row r="1886" spans="1:26" x14ac:dyDescent="0.2">
      <c r="A1886">
        <v>1885</v>
      </c>
      <c r="B1886" t="s">
        <v>99</v>
      </c>
      <c r="C1886" t="s">
        <v>166</v>
      </c>
      <c r="D1886">
        <v>1</v>
      </c>
      <c r="E1886">
        <v>0</v>
      </c>
      <c r="F1886">
        <v>1</v>
      </c>
      <c r="G1886">
        <v>2</v>
      </c>
      <c r="H1886" s="7">
        <v>1</v>
      </c>
      <c r="I1886" s="7">
        <v>0</v>
      </c>
      <c r="J1886" t="s">
        <v>2</v>
      </c>
      <c r="K1886" t="s">
        <v>3</v>
      </c>
      <c r="L1886" t="s">
        <v>6</v>
      </c>
      <c r="M1886" t="s">
        <v>4</v>
      </c>
      <c r="N1886" s="1">
        <v>92.214285714285708</v>
      </c>
      <c r="O1886" s="1">
        <v>76.666666666666671</v>
      </c>
      <c r="P1886" s="1">
        <v>67.720011813348052</v>
      </c>
      <c r="Q1886" s="1">
        <v>49.648766349225639</v>
      </c>
      <c r="R1886" s="1">
        <v>54.956700373651238</v>
      </c>
      <c r="S1886" s="1">
        <v>41.366907862338032</v>
      </c>
      <c r="T1886" s="1">
        <v>12.763311439696814</v>
      </c>
      <c r="U1886" s="1">
        <v>8.2818584868876073</v>
      </c>
      <c r="V1886" s="13">
        <v>2014</v>
      </c>
      <c r="W1886" s="13" t="s">
        <v>10</v>
      </c>
      <c r="X1886" s="13" t="s">
        <v>45</v>
      </c>
      <c r="Y1886" s="14">
        <f>VLOOKUP(B1886,'2. n_obs_id1'!$A:$B,2,FALSE)</f>
        <v>60</v>
      </c>
      <c r="Z1886" s="14">
        <f>IF(ISERROR(VLOOKUP(C1886,'2. n_obs_id1'!$A:$B,2,FALSE)),0,VLOOKUP(C1886,'2. n_obs_id1'!$A:$B,2,FALSE))</f>
        <v>63</v>
      </c>
    </row>
    <row r="1887" spans="1:26" x14ac:dyDescent="0.2">
      <c r="A1887">
        <v>1886</v>
      </c>
      <c r="B1887" t="s">
        <v>99</v>
      </c>
      <c r="C1887" t="s">
        <v>166</v>
      </c>
      <c r="D1887">
        <v>1</v>
      </c>
      <c r="E1887">
        <v>0</v>
      </c>
      <c r="F1887">
        <v>1</v>
      </c>
      <c r="G1887">
        <v>2</v>
      </c>
      <c r="H1887" s="7">
        <v>1</v>
      </c>
      <c r="I1887" s="7">
        <v>0</v>
      </c>
      <c r="J1887" t="s">
        <v>2</v>
      </c>
      <c r="K1887" t="s">
        <v>3</v>
      </c>
      <c r="L1887" t="s">
        <v>6</v>
      </c>
      <c r="M1887" t="s">
        <v>4</v>
      </c>
      <c r="N1887" s="1">
        <v>92.214285714285708</v>
      </c>
      <c r="O1887" s="1">
        <v>76.666666666666671</v>
      </c>
      <c r="P1887" s="1">
        <v>67.720011813348052</v>
      </c>
      <c r="Q1887" s="1">
        <v>49.648766349225639</v>
      </c>
      <c r="R1887" s="1">
        <v>54.956700373651238</v>
      </c>
      <c r="S1887" s="1">
        <v>41.366907862338032</v>
      </c>
      <c r="T1887" s="1">
        <v>12.763311439696814</v>
      </c>
      <c r="U1887" s="1">
        <v>8.2818584868876073</v>
      </c>
      <c r="V1887" s="13">
        <v>2014</v>
      </c>
      <c r="W1887" s="13" t="s">
        <v>10</v>
      </c>
      <c r="X1887" s="13" t="s">
        <v>45</v>
      </c>
      <c r="Y1887" s="14">
        <f>VLOOKUP(B1887,'2. n_obs_id1'!$A:$B,2,FALSE)</f>
        <v>60</v>
      </c>
      <c r="Z1887" s="14">
        <f>IF(ISERROR(VLOOKUP(C1887,'2. n_obs_id1'!$A:$B,2,FALSE)),0,VLOOKUP(C1887,'2. n_obs_id1'!$A:$B,2,FALSE))</f>
        <v>63</v>
      </c>
    </row>
    <row r="1888" spans="1:26" x14ac:dyDescent="0.2">
      <c r="A1888">
        <v>1887</v>
      </c>
      <c r="B1888" t="s">
        <v>166</v>
      </c>
      <c r="C1888" t="s">
        <v>99</v>
      </c>
      <c r="D1888">
        <v>0</v>
      </c>
      <c r="E1888">
        <v>1</v>
      </c>
      <c r="F1888">
        <v>2</v>
      </c>
      <c r="G1888">
        <v>1</v>
      </c>
      <c r="H1888" s="7">
        <v>0</v>
      </c>
      <c r="I1888" s="7">
        <v>1</v>
      </c>
      <c r="J1888" t="s">
        <v>3</v>
      </c>
      <c r="K1888" t="s">
        <v>2</v>
      </c>
      <c r="L1888" t="s">
        <v>4</v>
      </c>
      <c r="M1888" t="s">
        <v>6</v>
      </c>
      <c r="N1888" s="1">
        <v>76.666666666666671</v>
      </c>
      <c r="O1888" s="1">
        <v>92.214285714285708</v>
      </c>
      <c r="P1888" s="1">
        <v>49.648766349225639</v>
      </c>
      <c r="Q1888" s="1">
        <v>67.720011813348052</v>
      </c>
      <c r="R1888" s="1">
        <v>44.413177614464104</v>
      </c>
      <c r="S1888" s="1">
        <v>51.800968279513803</v>
      </c>
      <c r="T1888" s="1">
        <v>5.2355887347615351</v>
      </c>
      <c r="U1888" s="1">
        <v>15.919043533834248</v>
      </c>
      <c r="V1888" s="13">
        <v>2014</v>
      </c>
      <c r="W1888" s="13" t="s">
        <v>10</v>
      </c>
      <c r="X1888" s="13" t="s">
        <v>45</v>
      </c>
      <c r="Y1888" s="14">
        <f>VLOOKUP(B1888,'2. n_obs_id1'!$A:$B,2,FALSE)</f>
        <v>63</v>
      </c>
      <c r="Z1888" s="14">
        <f>IF(ISERROR(VLOOKUP(C1888,'2. n_obs_id1'!$A:$B,2,FALSE)),0,VLOOKUP(C1888,'2. n_obs_id1'!$A:$B,2,FALSE))</f>
        <v>60</v>
      </c>
    </row>
    <row r="1889" spans="1:26" x14ac:dyDescent="0.2">
      <c r="A1889">
        <v>1888</v>
      </c>
      <c r="B1889" t="s">
        <v>166</v>
      </c>
      <c r="C1889" t="s">
        <v>99</v>
      </c>
      <c r="D1889">
        <v>0</v>
      </c>
      <c r="E1889">
        <v>1</v>
      </c>
      <c r="F1889">
        <v>2</v>
      </c>
      <c r="G1889">
        <v>1</v>
      </c>
      <c r="H1889" s="7">
        <v>0</v>
      </c>
      <c r="I1889" s="7">
        <v>1</v>
      </c>
      <c r="J1889" t="s">
        <v>3</v>
      </c>
      <c r="K1889" t="s">
        <v>2</v>
      </c>
      <c r="L1889" t="s">
        <v>4</v>
      </c>
      <c r="M1889" t="s">
        <v>6</v>
      </c>
      <c r="N1889" s="1">
        <v>76.666666666666671</v>
      </c>
      <c r="O1889" s="1">
        <v>92.214285714285708</v>
      </c>
      <c r="P1889" s="1">
        <v>49.648766349225639</v>
      </c>
      <c r="Q1889" s="1">
        <v>67.720011813348052</v>
      </c>
      <c r="R1889" s="1">
        <v>44.413177614464104</v>
      </c>
      <c r="S1889" s="1">
        <v>51.800968279513803</v>
      </c>
      <c r="T1889" s="1">
        <v>5.2355887347615351</v>
      </c>
      <c r="U1889" s="1">
        <v>15.919043533834248</v>
      </c>
      <c r="V1889" s="13">
        <v>2014</v>
      </c>
      <c r="W1889" s="13" t="s">
        <v>10</v>
      </c>
      <c r="X1889" s="13" t="s">
        <v>45</v>
      </c>
      <c r="Y1889" s="14">
        <f>VLOOKUP(B1889,'2. n_obs_id1'!$A:$B,2,FALSE)</f>
        <v>63</v>
      </c>
      <c r="Z1889" s="14">
        <f>IF(ISERROR(VLOOKUP(C1889,'2. n_obs_id1'!$A:$B,2,FALSE)),0,VLOOKUP(C1889,'2. n_obs_id1'!$A:$B,2,FALSE))</f>
        <v>60</v>
      </c>
    </row>
    <row r="1890" spans="1:26" x14ac:dyDescent="0.2">
      <c r="A1890">
        <v>1889</v>
      </c>
      <c r="B1890" t="s">
        <v>166</v>
      </c>
      <c r="C1890" t="s">
        <v>99</v>
      </c>
      <c r="D1890">
        <v>0</v>
      </c>
      <c r="E1890">
        <v>1</v>
      </c>
      <c r="F1890">
        <v>2</v>
      </c>
      <c r="G1890">
        <v>1</v>
      </c>
      <c r="H1890" s="7">
        <v>0</v>
      </c>
      <c r="I1890" s="7">
        <v>1</v>
      </c>
      <c r="J1890" t="s">
        <v>3</v>
      </c>
      <c r="K1890" t="s">
        <v>2</v>
      </c>
      <c r="L1890" t="s">
        <v>4</v>
      </c>
      <c r="M1890" t="s">
        <v>6</v>
      </c>
      <c r="N1890" s="1">
        <v>76.666666666666671</v>
      </c>
      <c r="O1890" s="1">
        <v>92.214285714285708</v>
      </c>
      <c r="P1890" s="1">
        <v>49.648766349225639</v>
      </c>
      <c r="Q1890" s="1">
        <v>67.720011813348052</v>
      </c>
      <c r="R1890" s="1">
        <v>44.413177614464104</v>
      </c>
      <c r="S1890" s="1">
        <v>51.800968279513803</v>
      </c>
      <c r="T1890" s="1">
        <v>5.2355887347615351</v>
      </c>
      <c r="U1890" s="1">
        <v>15.919043533834248</v>
      </c>
      <c r="V1890" s="13">
        <v>2014</v>
      </c>
      <c r="W1890" s="13" t="s">
        <v>10</v>
      </c>
      <c r="X1890" s="13" t="s">
        <v>45</v>
      </c>
      <c r="Y1890" s="14">
        <f>VLOOKUP(B1890,'2. n_obs_id1'!$A:$B,2,FALSE)</f>
        <v>63</v>
      </c>
      <c r="Z1890" s="14">
        <f>IF(ISERROR(VLOOKUP(C1890,'2. n_obs_id1'!$A:$B,2,FALSE)),0,VLOOKUP(C1890,'2. n_obs_id1'!$A:$B,2,FALSE))</f>
        <v>60</v>
      </c>
    </row>
    <row r="1891" spans="1:26" x14ac:dyDescent="0.2">
      <c r="A1891">
        <v>1890</v>
      </c>
      <c r="B1891" t="s">
        <v>166</v>
      </c>
      <c r="C1891" t="s">
        <v>99</v>
      </c>
      <c r="D1891">
        <v>0</v>
      </c>
      <c r="E1891">
        <v>1</v>
      </c>
      <c r="F1891">
        <v>2</v>
      </c>
      <c r="G1891">
        <v>1</v>
      </c>
      <c r="H1891" s="7" t="s">
        <v>5</v>
      </c>
      <c r="I1891" s="7" t="s">
        <v>5</v>
      </c>
      <c r="J1891" t="s">
        <v>3</v>
      </c>
      <c r="K1891" t="s">
        <v>2</v>
      </c>
      <c r="L1891" t="s">
        <v>4</v>
      </c>
      <c r="M1891" t="s">
        <v>6</v>
      </c>
      <c r="N1891" s="1">
        <v>76.666666666666671</v>
      </c>
      <c r="O1891" s="1">
        <v>92.214285714285708</v>
      </c>
      <c r="P1891" s="1">
        <v>49.648766349225639</v>
      </c>
      <c r="Q1891" s="1">
        <v>67.720011813348052</v>
      </c>
      <c r="R1891" s="1">
        <v>44.413177614464104</v>
      </c>
      <c r="S1891" s="1">
        <v>51.800968279513803</v>
      </c>
      <c r="T1891" s="1">
        <v>5.2355887347615351</v>
      </c>
      <c r="U1891" s="1">
        <v>15.919043533834248</v>
      </c>
      <c r="V1891" s="13">
        <v>2014</v>
      </c>
      <c r="W1891" s="13" t="s">
        <v>10</v>
      </c>
      <c r="X1891" s="13" t="s">
        <v>45</v>
      </c>
      <c r="Y1891" s="14">
        <f>VLOOKUP(B1891,'2. n_obs_id1'!$A:$B,2,FALSE)</f>
        <v>63</v>
      </c>
      <c r="Z1891" s="14">
        <f>IF(ISERROR(VLOOKUP(C1891,'2. n_obs_id1'!$A:$B,2,FALSE)),0,VLOOKUP(C1891,'2. n_obs_id1'!$A:$B,2,FALSE))</f>
        <v>60</v>
      </c>
    </row>
    <row r="1892" spans="1:26" x14ac:dyDescent="0.2">
      <c r="A1892">
        <v>1891</v>
      </c>
      <c r="B1892" t="s">
        <v>99</v>
      </c>
      <c r="C1892" t="s">
        <v>166</v>
      </c>
      <c r="D1892">
        <v>1</v>
      </c>
      <c r="E1892">
        <v>0</v>
      </c>
      <c r="F1892">
        <v>2</v>
      </c>
      <c r="G1892">
        <v>1</v>
      </c>
      <c r="H1892" s="7">
        <v>1</v>
      </c>
      <c r="I1892" s="7">
        <v>0</v>
      </c>
      <c r="J1892" t="s">
        <v>2</v>
      </c>
      <c r="K1892" t="s">
        <v>3</v>
      </c>
      <c r="L1892" t="s">
        <v>6</v>
      </c>
      <c r="M1892" t="s">
        <v>4</v>
      </c>
      <c r="N1892" s="1">
        <v>92.214285714285708</v>
      </c>
      <c r="O1892" s="1">
        <v>76.666666666666671</v>
      </c>
      <c r="P1892" s="1">
        <v>67.720011813348052</v>
      </c>
      <c r="Q1892" s="1">
        <v>49.648766349225639</v>
      </c>
      <c r="R1892" s="1">
        <v>54.956700373651238</v>
      </c>
      <c r="S1892" s="1">
        <v>41.366907862338032</v>
      </c>
      <c r="T1892" s="1">
        <v>12.763311439696814</v>
      </c>
      <c r="U1892" s="1">
        <v>8.2818584868876073</v>
      </c>
      <c r="V1892" s="13">
        <v>2014</v>
      </c>
      <c r="W1892" s="13" t="s">
        <v>10</v>
      </c>
      <c r="X1892" s="13" t="s">
        <v>45</v>
      </c>
      <c r="Y1892" s="14">
        <f>VLOOKUP(B1892,'2. n_obs_id1'!$A:$B,2,FALSE)</f>
        <v>60</v>
      </c>
      <c r="Z1892" s="14">
        <f>IF(ISERROR(VLOOKUP(C1892,'2. n_obs_id1'!$A:$B,2,FALSE)),0,VLOOKUP(C1892,'2. n_obs_id1'!$A:$B,2,FALSE))</f>
        <v>63</v>
      </c>
    </row>
    <row r="1893" spans="1:26" x14ac:dyDescent="0.2">
      <c r="A1893">
        <v>1892</v>
      </c>
      <c r="B1893" t="s">
        <v>99</v>
      </c>
      <c r="C1893" t="s">
        <v>166</v>
      </c>
      <c r="D1893">
        <v>1</v>
      </c>
      <c r="E1893">
        <v>0</v>
      </c>
      <c r="F1893">
        <v>1</v>
      </c>
      <c r="G1893">
        <v>2</v>
      </c>
      <c r="H1893" s="7">
        <v>1</v>
      </c>
      <c r="I1893" s="7">
        <v>0</v>
      </c>
      <c r="J1893" t="s">
        <v>2</v>
      </c>
      <c r="K1893" t="s">
        <v>3</v>
      </c>
      <c r="L1893" t="s">
        <v>6</v>
      </c>
      <c r="M1893" t="s">
        <v>4</v>
      </c>
      <c r="N1893" s="1">
        <v>92.214285714285708</v>
      </c>
      <c r="O1893" s="1">
        <v>76.666666666666671</v>
      </c>
      <c r="P1893" s="1">
        <v>67.720011813348052</v>
      </c>
      <c r="Q1893" s="1">
        <v>49.648766349225639</v>
      </c>
      <c r="R1893" s="1">
        <v>54.956700373651238</v>
      </c>
      <c r="S1893" s="1">
        <v>41.366907862338032</v>
      </c>
      <c r="T1893" s="1">
        <v>12.763311439696814</v>
      </c>
      <c r="U1893" s="1">
        <v>8.2818584868876073</v>
      </c>
      <c r="V1893" s="13">
        <v>2014</v>
      </c>
      <c r="W1893" s="13" t="s">
        <v>10</v>
      </c>
      <c r="X1893" s="13" t="s">
        <v>45</v>
      </c>
      <c r="Y1893" s="14">
        <f>VLOOKUP(B1893,'2. n_obs_id1'!$A:$B,2,FALSE)</f>
        <v>60</v>
      </c>
      <c r="Z1893" s="14">
        <f>IF(ISERROR(VLOOKUP(C1893,'2. n_obs_id1'!$A:$B,2,FALSE)),0,VLOOKUP(C1893,'2. n_obs_id1'!$A:$B,2,FALSE))</f>
        <v>63</v>
      </c>
    </row>
    <row r="1894" spans="1:26" x14ac:dyDescent="0.2">
      <c r="A1894">
        <v>1893</v>
      </c>
      <c r="B1894" t="s">
        <v>99</v>
      </c>
      <c r="C1894" t="s">
        <v>166</v>
      </c>
      <c r="D1894">
        <v>1</v>
      </c>
      <c r="E1894">
        <v>0</v>
      </c>
      <c r="F1894">
        <v>1</v>
      </c>
      <c r="G1894">
        <v>2</v>
      </c>
      <c r="H1894" s="7">
        <v>1</v>
      </c>
      <c r="I1894" s="7">
        <v>0</v>
      </c>
      <c r="J1894" t="s">
        <v>2</v>
      </c>
      <c r="K1894" t="s">
        <v>3</v>
      </c>
      <c r="L1894" t="s">
        <v>6</v>
      </c>
      <c r="M1894" t="s">
        <v>4</v>
      </c>
      <c r="N1894" s="1">
        <v>92.214285714285708</v>
      </c>
      <c r="O1894" s="1">
        <v>76.666666666666671</v>
      </c>
      <c r="P1894" s="1">
        <v>67.720011813348052</v>
      </c>
      <c r="Q1894" s="1">
        <v>49.648766349225639</v>
      </c>
      <c r="R1894" s="1">
        <v>54.956700373651238</v>
      </c>
      <c r="S1894" s="1">
        <v>41.366907862338032</v>
      </c>
      <c r="T1894" s="1">
        <v>12.763311439696814</v>
      </c>
      <c r="U1894" s="1">
        <v>8.2818584868876073</v>
      </c>
      <c r="V1894" s="13">
        <v>2014</v>
      </c>
      <c r="W1894" s="13" t="s">
        <v>10</v>
      </c>
      <c r="X1894" s="13" t="s">
        <v>45</v>
      </c>
      <c r="Y1894" s="14">
        <f>VLOOKUP(B1894,'2. n_obs_id1'!$A:$B,2,FALSE)</f>
        <v>60</v>
      </c>
      <c r="Z1894" s="14">
        <f>IF(ISERROR(VLOOKUP(C1894,'2. n_obs_id1'!$A:$B,2,FALSE)),0,VLOOKUP(C1894,'2. n_obs_id1'!$A:$B,2,FALSE))</f>
        <v>63</v>
      </c>
    </row>
    <row r="1895" spans="1:26" x14ac:dyDescent="0.2">
      <c r="A1895">
        <v>1894</v>
      </c>
      <c r="B1895" t="s">
        <v>99</v>
      </c>
      <c r="C1895" t="s">
        <v>166</v>
      </c>
      <c r="D1895">
        <v>1</v>
      </c>
      <c r="E1895">
        <v>0</v>
      </c>
      <c r="F1895">
        <v>1</v>
      </c>
      <c r="G1895">
        <v>2</v>
      </c>
      <c r="H1895" s="7">
        <v>1</v>
      </c>
      <c r="I1895" s="7">
        <v>0</v>
      </c>
      <c r="J1895" t="s">
        <v>2</v>
      </c>
      <c r="K1895" t="s">
        <v>3</v>
      </c>
      <c r="L1895" t="s">
        <v>6</v>
      </c>
      <c r="M1895" t="s">
        <v>4</v>
      </c>
      <c r="N1895" s="1">
        <v>92.214285714285708</v>
      </c>
      <c r="O1895" s="1">
        <v>76.666666666666671</v>
      </c>
      <c r="P1895" s="1">
        <v>67.720011813348052</v>
      </c>
      <c r="Q1895" s="1">
        <v>49.648766349225639</v>
      </c>
      <c r="R1895" s="1">
        <v>54.956700373651238</v>
      </c>
      <c r="S1895" s="1">
        <v>41.366907862338032</v>
      </c>
      <c r="T1895" s="1">
        <v>12.763311439696814</v>
      </c>
      <c r="U1895" s="1">
        <v>8.2818584868876073</v>
      </c>
      <c r="V1895" s="13">
        <v>2014</v>
      </c>
      <c r="W1895" s="13" t="s">
        <v>10</v>
      </c>
      <c r="X1895" s="13" t="s">
        <v>45</v>
      </c>
      <c r="Y1895" s="14">
        <f>VLOOKUP(B1895,'2. n_obs_id1'!$A:$B,2,FALSE)</f>
        <v>60</v>
      </c>
      <c r="Z1895" s="14">
        <f>IF(ISERROR(VLOOKUP(C1895,'2. n_obs_id1'!$A:$B,2,FALSE)),0,VLOOKUP(C1895,'2. n_obs_id1'!$A:$B,2,FALSE))</f>
        <v>63</v>
      </c>
    </row>
    <row r="1896" spans="1:26" x14ac:dyDescent="0.2">
      <c r="A1896">
        <v>1895</v>
      </c>
      <c r="B1896" t="s">
        <v>99</v>
      </c>
      <c r="C1896" t="s">
        <v>166</v>
      </c>
      <c r="D1896">
        <v>1</v>
      </c>
      <c r="E1896">
        <v>0</v>
      </c>
      <c r="F1896">
        <v>1</v>
      </c>
      <c r="G1896">
        <v>2</v>
      </c>
      <c r="H1896" s="7">
        <v>1</v>
      </c>
      <c r="I1896" s="7">
        <v>0</v>
      </c>
      <c r="J1896" t="s">
        <v>2</v>
      </c>
      <c r="K1896" t="s">
        <v>3</v>
      </c>
      <c r="L1896" t="s">
        <v>6</v>
      </c>
      <c r="M1896" t="s">
        <v>4</v>
      </c>
      <c r="N1896" s="1">
        <v>92.214285714285708</v>
      </c>
      <c r="O1896" s="1">
        <v>76.666666666666671</v>
      </c>
      <c r="P1896" s="1">
        <v>67.720011813348052</v>
      </c>
      <c r="Q1896" s="1">
        <v>49.648766349225639</v>
      </c>
      <c r="R1896" s="1">
        <v>54.956700373651238</v>
      </c>
      <c r="S1896" s="1">
        <v>41.366907862338032</v>
      </c>
      <c r="T1896" s="1">
        <v>12.763311439696814</v>
      </c>
      <c r="U1896" s="1">
        <v>8.2818584868876073</v>
      </c>
      <c r="V1896" s="13">
        <v>2014</v>
      </c>
      <c r="W1896" s="13" t="s">
        <v>10</v>
      </c>
      <c r="X1896" s="13" t="s">
        <v>45</v>
      </c>
      <c r="Y1896" s="14">
        <f>VLOOKUP(B1896,'2. n_obs_id1'!$A:$B,2,FALSE)</f>
        <v>60</v>
      </c>
      <c r="Z1896" s="14">
        <f>IF(ISERROR(VLOOKUP(C1896,'2. n_obs_id1'!$A:$B,2,FALSE)),0,VLOOKUP(C1896,'2. n_obs_id1'!$A:$B,2,FALSE))</f>
        <v>63</v>
      </c>
    </row>
    <row r="1897" spans="1:26" x14ac:dyDescent="0.2">
      <c r="A1897">
        <v>1896</v>
      </c>
      <c r="B1897" t="s">
        <v>99</v>
      </c>
      <c r="C1897" t="s">
        <v>166</v>
      </c>
      <c r="D1897">
        <v>1</v>
      </c>
      <c r="E1897">
        <v>0</v>
      </c>
      <c r="F1897">
        <v>1</v>
      </c>
      <c r="G1897">
        <v>2</v>
      </c>
      <c r="H1897" s="7">
        <v>1</v>
      </c>
      <c r="I1897" s="7">
        <v>0</v>
      </c>
      <c r="J1897" t="s">
        <v>2</v>
      </c>
      <c r="K1897" t="s">
        <v>3</v>
      </c>
      <c r="L1897" t="s">
        <v>6</v>
      </c>
      <c r="M1897" t="s">
        <v>4</v>
      </c>
      <c r="N1897" s="1">
        <v>92.214285714285708</v>
      </c>
      <c r="O1897" s="1">
        <v>76.666666666666671</v>
      </c>
      <c r="P1897" s="1">
        <v>67.720011813348052</v>
      </c>
      <c r="Q1897" s="1">
        <v>49.648766349225639</v>
      </c>
      <c r="R1897" s="1">
        <v>54.956700373651238</v>
      </c>
      <c r="S1897" s="1">
        <v>41.366907862338032</v>
      </c>
      <c r="T1897" s="1">
        <v>12.763311439696814</v>
      </c>
      <c r="U1897" s="1">
        <v>8.2818584868876073</v>
      </c>
      <c r="V1897" s="13">
        <v>2014</v>
      </c>
      <c r="W1897" s="13" t="s">
        <v>10</v>
      </c>
      <c r="X1897" s="13" t="s">
        <v>45</v>
      </c>
      <c r="Y1897" s="14">
        <f>VLOOKUP(B1897,'2. n_obs_id1'!$A:$B,2,FALSE)</f>
        <v>60</v>
      </c>
      <c r="Z1897" s="14">
        <f>IF(ISERROR(VLOOKUP(C1897,'2. n_obs_id1'!$A:$B,2,FALSE)),0,VLOOKUP(C1897,'2. n_obs_id1'!$A:$B,2,FALSE))</f>
        <v>63</v>
      </c>
    </row>
    <row r="1898" spans="1:26" x14ac:dyDescent="0.2">
      <c r="A1898">
        <v>1897</v>
      </c>
      <c r="B1898" t="s">
        <v>99</v>
      </c>
      <c r="C1898" t="s">
        <v>166</v>
      </c>
      <c r="D1898">
        <v>1</v>
      </c>
      <c r="E1898">
        <v>0</v>
      </c>
      <c r="F1898">
        <v>1</v>
      </c>
      <c r="G1898">
        <v>2</v>
      </c>
      <c r="H1898" s="7">
        <v>1</v>
      </c>
      <c r="I1898" s="7">
        <v>0</v>
      </c>
      <c r="J1898" t="s">
        <v>2</v>
      </c>
      <c r="K1898" t="s">
        <v>3</v>
      </c>
      <c r="L1898" t="s">
        <v>6</v>
      </c>
      <c r="M1898" t="s">
        <v>4</v>
      </c>
      <c r="N1898" s="1">
        <v>92.214285714285708</v>
      </c>
      <c r="O1898" s="1">
        <v>76.666666666666671</v>
      </c>
      <c r="P1898" s="1">
        <v>67.720011813348052</v>
      </c>
      <c r="Q1898" s="1">
        <v>49.648766349225639</v>
      </c>
      <c r="R1898" s="1">
        <v>54.956700373651238</v>
      </c>
      <c r="S1898" s="1">
        <v>41.366907862338032</v>
      </c>
      <c r="T1898" s="1">
        <v>12.763311439696814</v>
      </c>
      <c r="U1898" s="1">
        <v>8.2818584868876073</v>
      </c>
      <c r="V1898" s="13">
        <v>2014</v>
      </c>
      <c r="W1898" s="13" t="s">
        <v>10</v>
      </c>
      <c r="X1898" s="13" t="s">
        <v>45</v>
      </c>
      <c r="Y1898" s="14">
        <f>VLOOKUP(B1898,'2. n_obs_id1'!$A:$B,2,FALSE)</f>
        <v>60</v>
      </c>
      <c r="Z1898" s="14">
        <f>IF(ISERROR(VLOOKUP(C1898,'2. n_obs_id1'!$A:$B,2,FALSE)),0,VLOOKUP(C1898,'2. n_obs_id1'!$A:$B,2,FALSE))</f>
        <v>63</v>
      </c>
    </row>
    <row r="1899" spans="1:26" x14ac:dyDescent="0.2">
      <c r="A1899">
        <v>1898</v>
      </c>
      <c r="B1899" t="s">
        <v>99</v>
      </c>
      <c r="C1899" t="s">
        <v>166</v>
      </c>
      <c r="D1899">
        <v>1</v>
      </c>
      <c r="E1899">
        <v>0</v>
      </c>
      <c r="F1899">
        <v>1</v>
      </c>
      <c r="G1899">
        <v>2</v>
      </c>
      <c r="H1899" s="7" t="s">
        <v>5</v>
      </c>
      <c r="I1899" s="7" t="s">
        <v>5</v>
      </c>
      <c r="J1899" t="s">
        <v>2</v>
      </c>
      <c r="K1899" t="s">
        <v>3</v>
      </c>
      <c r="L1899" t="s">
        <v>6</v>
      </c>
      <c r="M1899" t="s">
        <v>4</v>
      </c>
      <c r="N1899" s="1">
        <v>92.214285714285708</v>
      </c>
      <c r="O1899" s="1">
        <v>76.666666666666671</v>
      </c>
      <c r="P1899" s="1">
        <v>67.720011813348052</v>
      </c>
      <c r="Q1899" s="1">
        <v>49.648766349225639</v>
      </c>
      <c r="R1899" s="1">
        <v>54.956700373651238</v>
      </c>
      <c r="S1899" s="1">
        <v>41.366907862338032</v>
      </c>
      <c r="T1899" s="1">
        <v>12.763311439696814</v>
      </c>
      <c r="U1899" s="1">
        <v>8.2818584868876073</v>
      </c>
      <c r="V1899" s="13">
        <v>2014</v>
      </c>
      <c r="W1899" s="13" t="s">
        <v>10</v>
      </c>
      <c r="X1899" s="13" t="s">
        <v>45</v>
      </c>
      <c r="Y1899" s="14">
        <f>VLOOKUP(B1899,'2. n_obs_id1'!$A:$B,2,FALSE)</f>
        <v>60</v>
      </c>
      <c r="Z1899" s="14">
        <f>IF(ISERROR(VLOOKUP(C1899,'2. n_obs_id1'!$A:$B,2,FALSE)),0,VLOOKUP(C1899,'2. n_obs_id1'!$A:$B,2,FALSE))</f>
        <v>63</v>
      </c>
    </row>
    <row r="1900" spans="1:26" x14ac:dyDescent="0.2">
      <c r="A1900">
        <v>1899</v>
      </c>
      <c r="B1900" t="s">
        <v>99</v>
      </c>
      <c r="C1900" t="s">
        <v>166</v>
      </c>
      <c r="D1900">
        <v>1</v>
      </c>
      <c r="E1900">
        <v>0</v>
      </c>
      <c r="F1900">
        <v>1</v>
      </c>
      <c r="G1900">
        <v>2</v>
      </c>
      <c r="H1900" s="7" t="s">
        <v>5</v>
      </c>
      <c r="I1900" s="7" t="s">
        <v>5</v>
      </c>
      <c r="J1900" t="s">
        <v>2</v>
      </c>
      <c r="K1900" t="s">
        <v>3</v>
      </c>
      <c r="L1900" t="s">
        <v>6</v>
      </c>
      <c r="M1900" t="s">
        <v>4</v>
      </c>
      <c r="N1900" s="1">
        <v>92.214285714285708</v>
      </c>
      <c r="O1900" s="1">
        <v>76.666666666666671</v>
      </c>
      <c r="P1900" s="1">
        <v>67.720011813348052</v>
      </c>
      <c r="Q1900" s="1">
        <v>49.648766349225639</v>
      </c>
      <c r="R1900" s="1">
        <v>54.956700373651238</v>
      </c>
      <c r="S1900" s="1">
        <v>41.366907862338032</v>
      </c>
      <c r="T1900" s="1">
        <v>12.763311439696814</v>
      </c>
      <c r="U1900" s="1">
        <v>8.2818584868876073</v>
      </c>
      <c r="V1900" s="13">
        <v>2014</v>
      </c>
      <c r="W1900" s="13" t="s">
        <v>10</v>
      </c>
      <c r="X1900" s="13" t="s">
        <v>45</v>
      </c>
      <c r="Y1900" s="14">
        <f>VLOOKUP(B1900,'2. n_obs_id1'!$A:$B,2,FALSE)</f>
        <v>60</v>
      </c>
      <c r="Z1900" s="14">
        <f>IF(ISERROR(VLOOKUP(C1900,'2. n_obs_id1'!$A:$B,2,FALSE)),0,VLOOKUP(C1900,'2. n_obs_id1'!$A:$B,2,FALSE))</f>
        <v>63</v>
      </c>
    </row>
    <row r="1901" spans="1:26" x14ac:dyDescent="0.2">
      <c r="A1901">
        <v>1900</v>
      </c>
      <c r="B1901" t="s">
        <v>166</v>
      </c>
      <c r="C1901" t="s">
        <v>99</v>
      </c>
      <c r="D1901">
        <v>0</v>
      </c>
      <c r="E1901">
        <v>1</v>
      </c>
      <c r="F1901">
        <v>2</v>
      </c>
      <c r="G1901">
        <v>1</v>
      </c>
      <c r="H1901" s="7">
        <v>0</v>
      </c>
      <c r="I1901" s="7">
        <v>1</v>
      </c>
      <c r="J1901" t="s">
        <v>3</v>
      </c>
      <c r="K1901" t="s">
        <v>2</v>
      </c>
      <c r="L1901" t="s">
        <v>4</v>
      </c>
      <c r="M1901" t="s">
        <v>6</v>
      </c>
      <c r="N1901" s="1">
        <v>76.666666666666671</v>
      </c>
      <c r="O1901" s="1">
        <v>92.214285714285708</v>
      </c>
      <c r="P1901" s="1">
        <v>49.648766349225639</v>
      </c>
      <c r="Q1901" s="1">
        <v>67.720011813348052</v>
      </c>
      <c r="R1901" s="1">
        <v>44.413177614464104</v>
      </c>
      <c r="S1901" s="1">
        <v>51.800968279513803</v>
      </c>
      <c r="T1901" s="1">
        <v>5.2355887347615351</v>
      </c>
      <c r="U1901" s="1">
        <v>15.919043533834248</v>
      </c>
      <c r="V1901" s="13">
        <v>2014</v>
      </c>
      <c r="W1901" s="13" t="s">
        <v>10</v>
      </c>
      <c r="X1901" s="13" t="s">
        <v>45</v>
      </c>
      <c r="Y1901" s="14">
        <f>VLOOKUP(B1901,'2. n_obs_id1'!$A:$B,2,FALSE)</f>
        <v>63</v>
      </c>
      <c r="Z1901" s="14">
        <f>IF(ISERROR(VLOOKUP(C1901,'2. n_obs_id1'!$A:$B,2,FALSE)),0,VLOOKUP(C1901,'2. n_obs_id1'!$A:$B,2,FALSE))</f>
        <v>60</v>
      </c>
    </row>
    <row r="1902" spans="1:26" x14ac:dyDescent="0.2">
      <c r="A1902">
        <v>1901</v>
      </c>
      <c r="B1902" t="s">
        <v>166</v>
      </c>
      <c r="C1902" t="s">
        <v>99</v>
      </c>
      <c r="D1902">
        <v>0</v>
      </c>
      <c r="E1902">
        <v>1</v>
      </c>
      <c r="F1902">
        <v>2</v>
      </c>
      <c r="G1902">
        <v>1</v>
      </c>
      <c r="H1902" s="7" t="s">
        <v>5</v>
      </c>
      <c r="I1902" s="7" t="s">
        <v>5</v>
      </c>
      <c r="J1902" t="s">
        <v>3</v>
      </c>
      <c r="K1902" t="s">
        <v>2</v>
      </c>
      <c r="L1902" t="s">
        <v>4</v>
      </c>
      <c r="M1902" t="s">
        <v>6</v>
      </c>
      <c r="N1902" s="1">
        <v>76.666666666666671</v>
      </c>
      <c r="O1902" s="1">
        <v>92.214285714285708</v>
      </c>
      <c r="P1902" s="1">
        <v>49.648766349225639</v>
      </c>
      <c r="Q1902" s="1">
        <v>67.720011813348052</v>
      </c>
      <c r="R1902" s="1">
        <v>44.413177614464104</v>
      </c>
      <c r="S1902" s="1">
        <v>51.800968279513803</v>
      </c>
      <c r="T1902" s="1">
        <v>5.2355887347615351</v>
      </c>
      <c r="U1902" s="1">
        <v>15.919043533834248</v>
      </c>
      <c r="V1902" s="13">
        <v>2014</v>
      </c>
      <c r="W1902" s="13" t="s">
        <v>10</v>
      </c>
      <c r="X1902" s="13" t="s">
        <v>45</v>
      </c>
      <c r="Y1902" s="14">
        <f>VLOOKUP(B1902,'2. n_obs_id1'!$A:$B,2,FALSE)</f>
        <v>63</v>
      </c>
      <c r="Z1902" s="14">
        <f>IF(ISERROR(VLOOKUP(C1902,'2. n_obs_id1'!$A:$B,2,FALSE)),0,VLOOKUP(C1902,'2. n_obs_id1'!$A:$B,2,FALSE))</f>
        <v>60</v>
      </c>
    </row>
    <row r="1903" spans="1:26" x14ac:dyDescent="0.2">
      <c r="A1903">
        <v>1902</v>
      </c>
      <c r="B1903" t="s">
        <v>99</v>
      </c>
      <c r="C1903" t="s">
        <v>166</v>
      </c>
      <c r="D1903">
        <v>1</v>
      </c>
      <c r="E1903">
        <v>0</v>
      </c>
      <c r="F1903">
        <v>1</v>
      </c>
      <c r="G1903">
        <v>2</v>
      </c>
      <c r="H1903" s="7">
        <v>1</v>
      </c>
      <c r="I1903" s="7">
        <v>0</v>
      </c>
      <c r="J1903" t="s">
        <v>2</v>
      </c>
      <c r="K1903" t="s">
        <v>3</v>
      </c>
      <c r="L1903" t="s">
        <v>6</v>
      </c>
      <c r="M1903" t="s">
        <v>4</v>
      </c>
      <c r="N1903" s="1">
        <v>92.214285714285708</v>
      </c>
      <c r="O1903" s="1">
        <v>76.666666666666671</v>
      </c>
      <c r="P1903" s="1">
        <v>67.720011813348052</v>
      </c>
      <c r="Q1903" s="1">
        <v>49.648766349225639</v>
      </c>
      <c r="R1903" s="1">
        <v>54.956700373651238</v>
      </c>
      <c r="S1903" s="1">
        <v>41.366907862338032</v>
      </c>
      <c r="T1903" s="1">
        <v>12.763311439696814</v>
      </c>
      <c r="U1903" s="1">
        <v>8.2818584868876073</v>
      </c>
      <c r="V1903" s="13">
        <v>2014</v>
      </c>
      <c r="W1903" s="13" t="s">
        <v>10</v>
      </c>
      <c r="X1903" s="13" t="s">
        <v>45</v>
      </c>
      <c r="Y1903" s="14">
        <f>VLOOKUP(B1903,'2. n_obs_id1'!$A:$B,2,FALSE)</f>
        <v>60</v>
      </c>
      <c r="Z1903" s="14">
        <f>IF(ISERROR(VLOOKUP(C1903,'2. n_obs_id1'!$A:$B,2,FALSE)),0,VLOOKUP(C1903,'2. n_obs_id1'!$A:$B,2,FALSE))</f>
        <v>63</v>
      </c>
    </row>
    <row r="1904" spans="1:26" x14ac:dyDescent="0.2">
      <c r="A1904">
        <v>1903</v>
      </c>
      <c r="B1904" t="s">
        <v>99</v>
      </c>
      <c r="C1904" t="s">
        <v>166</v>
      </c>
      <c r="D1904">
        <v>1</v>
      </c>
      <c r="E1904">
        <v>0</v>
      </c>
      <c r="F1904">
        <v>2</v>
      </c>
      <c r="G1904">
        <v>1</v>
      </c>
      <c r="H1904" s="7" t="s">
        <v>5</v>
      </c>
      <c r="I1904" s="7" t="s">
        <v>5</v>
      </c>
      <c r="J1904" t="s">
        <v>2</v>
      </c>
      <c r="K1904" t="s">
        <v>3</v>
      </c>
      <c r="L1904" t="s">
        <v>6</v>
      </c>
      <c r="M1904" t="s">
        <v>4</v>
      </c>
      <c r="N1904" s="1">
        <v>92.214285714285708</v>
      </c>
      <c r="O1904" s="1">
        <v>76.666666666666671</v>
      </c>
      <c r="P1904" s="1">
        <v>67.720011813348052</v>
      </c>
      <c r="Q1904" s="1">
        <v>49.648766349225639</v>
      </c>
      <c r="R1904" s="1">
        <v>54.956700373651238</v>
      </c>
      <c r="S1904" s="1">
        <v>41.366907862338032</v>
      </c>
      <c r="T1904" s="1">
        <v>12.763311439696814</v>
      </c>
      <c r="U1904" s="1">
        <v>8.2818584868876073</v>
      </c>
      <c r="V1904" s="13">
        <v>2014</v>
      </c>
      <c r="W1904" s="13" t="s">
        <v>10</v>
      </c>
      <c r="X1904" s="13" t="s">
        <v>45</v>
      </c>
      <c r="Y1904" s="14">
        <f>VLOOKUP(B1904,'2. n_obs_id1'!$A:$B,2,FALSE)</f>
        <v>60</v>
      </c>
      <c r="Z1904" s="14">
        <f>IF(ISERROR(VLOOKUP(C1904,'2. n_obs_id1'!$A:$B,2,FALSE)),0,VLOOKUP(C1904,'2. n_obs_id1'!$A:$B,2,FALSE))</f>
        <v>63</v>
      </c>
    </row>
    <row r="1905" spans="1:26" x14ac:dyDescent="0.2">
      <c r="A1905">
        <v>1904</v>
      </c>
      <c r="B1905" t="s">
        <v>99</v>
      </c>
      <c r="C1905" t="s">
        <v>166</v>
      </c>
      <c r="D1905">
        <v>1</v>
      </c>
      <c r="E1905">
        <v>0</v>
      </c>
      <c r="F1905">
        <v>1</v>
      </c>
      <c r="G1905">
        <v>2</v>
      </c>
      <c r="H1905" s="7">
        <v>1</v>
      </c>
      <c r="I1905" s="7">
        <v>0</v>
      </c>
      <c r="J1905" t="s">
        <v>2</v>
      </c>
      <c r="K1905" t="s">
        <v>3</v>
      </c>
      <c r="L1905" t="s">
        <v>6</v>
      </c>
      <c r="M1905" t="s">
        <v>4</v>
      </c>
      <c r="N1905" s="1">
        <v>92.214285714285708</v>
      </c>
      <c r="O1905" s="1">
        <v>76.666666666666671</v>
      </c>
      <c r="P1905" s="1">
        <v>67.720011813348052</v>
      </c>
      <c r="Q1905" s="1">
        <v>49.648766349225639</v>
      </c>
      <c r="R1905" s="1">
        <v>54.956700373651238</v>
      </c>
      <c r="S1905" s="1">
        <v>41.366907862338032</v>
      </c>
      <c r="T1905" s="1">
        <v>12.763311439696814</v>
      </c>
      <c r="U1905" s="1">
        <v>8.2818584868876073</v>
      </c>
      <c r="V1905" s="13">
        <v>2014</v>
      </c>
      <c r="W1905" s="13" t="s">
        <v>10</v>
      </c>
      <c r="X1905" s="13" t="s">
        <v>45</v>
      </c>
      <c r="Y1905" s="14">
        <f>VLOOKUP(B1905,'2. n_obs_id1'!$A:$B,2,FALSE)</f>
        <v>60</v>
      </c>
      <c r="Z1905" s="14">
        <f>IF(ISERROR(VLOOKUP(C1905,'2. n_obs_id1'!$A:$B,2,FALSE)),0,VLOOKUP(C1905,'2. n_obs_id1'!$A:$B,2,FALSE))</f>
        <v>63</v>
      </c>
    </row>
    <row r="1906" spans="1:26" x14ac:dyDescent="0.2">
      <c r="A1906">
        <v>1905</v>
      </c>
      <c r="B1906" t="s">
        <v>157</v>
      </c>
      <c r="C1906" t="s">
        <v>99</v>
      </c>
      <c r="D1906">
        <v>0</v>
      </c>
      <c r="E1906">
        <v>1</v>
      </c>
      <c r="F1906">
        <v>1</v>
      </c>
      <c r="G1906">
        <v>2</v>
      </c>
      <c r="H1906" s="7" t="s">
        <v>5</v>
      </c>
      <c r="I1906" s="7" t="s">
        <v>5</v>
      </c>
      <c r="J1906" t="s">
        <v>2</v>
      </c>
      <c r="K1906" t="s">
        <v>2</v>
      </c>
      <c r="L1906" t="s">
        <v>6</v>
      </c>
      <c r="M1906" t="s">
        <v>6</v>
      </c>
      <c r="N1906" s="1">
        <v>81.400000000000006</v>
      </c>
      <c r="O1906" s="1">
        <v>92.214285714285708</v>
      </c>
      <c r="P1906" s="1">
        <v>207.23416706711276</v>
      </c>
      <c r="Q1906" s="1">
        <v>67.720011813348052</v>
      </c>
      <c r="R1906" s="1">
        <v>159.82581889712145</v>
      </c>
      <c r="S1906" s="1">
        <v>51.800968279513803</v>
      </c>
      <c r="T1906" s="1">
        <v>47.408348169991314</v>
      </c>
      <c r="U1906" s="1">
        <v>15.919043533834248</v>
      </c>
      <c r="V1906" s="13">
        <v>2014</v>
      </c>
      <c r="W1906" s="13" t="s">
        <v>10</v>
      </c>
      <c r="X1906" s="13" t="s">
        <v>45</v>
      </c>
      <c r="Y1906" s="14">
        <f>VLOOKUP(B1906,'2. n_obs_id1'!$A:$B,2,FALSE)</f>
        <v>70</v>
      </c>
      <c r="Z1906" s="14">
        <f>IF(ISERROR(VLOOKUP(C1906,'2. n_obs_id1'!$A:$B,2,FALSE)),0,VLOOKUP(C1906,'2. n_obs_id1'!$A:$B,2,FALSE))</f>
        <v>60</v>
      </c>
    </row>
    <row r="1907" spans="1:26" x14ac:dyDescent="0.2">
      <c r="A1907">
        <v>1906</v>
      </c>
      <c r="B1907" t="s">
        <v>151</v>
      </c>
      <c r="C1907" t="s">
        <v>154</v>
      </c>
      <c r="D1907">
        <v>1</v>
      </c>
      <c r="E1907">
        <v>0</v>
      </c>
      <c r="F1907">
        <v>2</v>
      </c>
      <c r="G1907">
        <v>1</v>
      </c>
      <c r="H1907" s="7">
        <v>1</v>
      </c>
      <c r="I1907" s="7">
        <v>0</v>
      </c>
      <c r="J1907" t="s">
        <v>3</v>
      </c>
      <c r="K1907" t="s">
        <v>2</v>
      </c>
      <c r="L1907" t="s">
        <v>4</v>
      </c>
      <c r="M1907" t="s">
        <v>4</v>
      </c>
      <c r="N1907" s="1">
        <v>75.785714285714292</v>
      </c>
      <c r="O1907" s="1">
        <v>60.166666666666664</v>
      </c>
      <c r="P1907" s="1">
        <v>59.615434243155519</v>
      </c>
      <c r="Q1907" s="1">
        <v>46.872166581031863</v>
      </c>
      <c r="R1907" s="1">
        <v>53.670982228208608</v>
      </c>
      <c r="S1907" s="1">
        <v>38.502524349691555</v>
      </c>
      <c r="T1907" s="1">
        <v>5.9444520149469113</v>
      </c>
      <c r="U1907" s="1">
        <v>8.3696422313403076</v>
      </c>
      <c r="V1907" s="13">
        <v>2014</v>
      </c>
      <c r="W1907" s="13" t="s">
        <v>10</v>
      </c>
      <c r="X1907" s="13" t="s">
        <v>58</v>
      </c>
      <c r="Y1907" s="14">
        <f>VLOOKUP(B1907,'2. n_obs_id1'!$A:$B,2,FALSE)</f>
        <v>128</v>
      </c>
      <c r="Z1907" s="14">
        <f>IF(ISERROR(VLOOKUP(C1907,'2. n_obs_id1'!$A:$B,2,FALSE)),0,VLOOKUP(C1907,'2. n_obs_id1'!$A:$B,2,FALSE))</f>
        <v>158</v>
      </c>
    </row>
    <row r="1908" spans="1:26" x14ac:dyDescent="0.2">
      <c r="A1908">
        <v>1907</v>
      </c>
      <c r="B1908" t="s">
        <v>157</v>
      </c>
      <c r="C1908" t="s">
        <v>151</v>
      </c>
      <c r="D1908">
        <v>0</v>
      </c>
      <c r="E1908">
        <v>1</v>
      </c>
      <c r="F1908">
        <v>2</v>
      </c>
      <c r="G1908">
        <v>1</v>
      </c>
      <c r="H1908" s="7">
        <v>1</v>
      </c>
      <c r="I1908" s="7">
        <v>0</v>
      </c>
      <c r="J1908" t="s">
        <v>2</v>
      </c>
      <c r="K1908" t="s">
        <v>3</v>
      </c>
      <c r="L1908" t="s">
        <v>6</v>
      </c>
      <c r="M1908" t="s">
        <v>4</v>
      </c>
      <c r="N1908" s="1">
        <v>81.400000000000006</v>
      </c>
      <c r="O1908" s="1">
        <v>75.785714285714292</v>
      </c>
      <c r="P1908" s="1">
        <v>156.38733964103361</v>
      </c>
      <c r="Q1908" s="1">
        <v>59.615434243155519</v>
      </c>
      <c r="R1908" s="1">
        <v>159.82581889712145</v>
      </c>
      <c r="S1908" s="1">
        <v>52.284737795292884</v>
      </c>
      <c r="T1908" s="1">
        <v>-3.4384792560878452</v>
      </c>
      <c r="U1908" s="1">
        <v>7.3306964478626355</v>
      </c>
      <c r="V1908" s="13">
        <v>2014</v>
      </c>
      <c r="W1908" s="13" t="s">
        <v>10</v>
      </c>
      <c r="X1908" s="13" t="s">
        <v>58</v>
      </c>
      <c r="Y1908" s="14">
        <f>VLOOKUP(B1908,'2. n_obs_id1'!$A:$B,2,FALSE)</f>
        <v>70</v>
      </c>
      <c r="Z1908" s="14">
        <f>IF(ISERROR(VLOOKUP(C1908,'2. n_obs_id1'!$A:$B,2,FALSE)),0,VLOOKUP(C1908,'2. n_obs_id1'!$A:$B,2,FALSE))</f>
        <v>128</v>
      </c>
    </row>
    <row r="1909" spans="1:26" x14ac:dyDescent="0.2">
      <c r="A1909">
        <v>1908</v>
      </c>
      <c r="B1909" t="s">
        <v>151</v>
      </c>
      <c r="C1909" t="s">
        <v>157</v>
      </c>
      <c r="D1909">
        <v>1</v>
      </c>
      <c r="E1909">
        <v>0</v>
      </c>
      <c r="F1909">
        <v>1</v>
      </c>
      <c r="G1909">
        <v>2</v>
      </c>
      <c r="H1909" s="7">
        <v>1</v>
      </c>
      <c r="I1909" s="7">
        <v>0</v>
      </c>
      <c r="J1909" t="s">
        <v>3</v>
      </c>
      <c r="K1909" t="s">
        <v>2</v>
      </c>
      <c r="L1909" t="s">
        <v>4</v>
      </c>
      <c r="M1909" t="s">
        <v>6</v>
      </c>
      <c r="N1909" s="1">
        <v>75.785714285714292</v>
      </c>
      <c r="O1909" s="1">
        <v>81.400000000000006</v>
      </c>
      <c r="P1909" s="1">
        <v>59.615434243155519</v>
      </c>
      <c r="Q1909" s="1">
        <v>156.38733964103361</v>
      </c>
      <c r="R1909" s="1">
        <v>53.670982228208608</v>
      </c>
      <c r="S1909" s="1">
        <v>147.46769362274719</v>
      </c>
      <c r="T1909" s="1">
        <v>5.9444520149469113</v>
      </c>
      <c r="U1909" s="1">
        <v>8.9196460182864143</v>
      </c>
      <c r="V1909" s="13">
        <v>2014</v>
      </c>
      <c r="W1909" s="13" t="s">
        <v>10</v>
      </c>
      <c r="X1909" s="13" t="s">
        <v>58</v>
      </c>
      <c r="Y1909" s="14">
        <f>VLOOKUP(B1909,'2. n_obs_id1'!$A:$B,2,FALSE)</f>
        <v>128</v>
      </c>
      <c r="Z1909" s="14">
        <f>IF(ISERROR(VLOOKUP(C1909,'2. n_obs_id1'!$A:$B,2,FALSE)),0,VLOOKUP(C1909,'2. n_obs_id1'!$A:$B,2,FALSE))</f>
        <v>70</v>
      </c>
    </row>
    <row r="1910" spans="1:26" x14ac:dyDescent="0.2">
      <c r="A1910">
        <v>1909</v>
      </c>
      <c r="B1910" t="s">
        <v>157</v>
      </c>
      <c r="C1910" t="s">
        <v>151</v>
      </c>
      <c r="D1910">
        <v>0</v>
      </c>
      <c r="E1910">
        <v>1</v>
      </c>
      <c r="F1910">
        <v>2</v>
      </c>
      <c r="G1910">
        <v>1</v>
      </c>
      <c r="H1910" s="7">
        <v>0</v>
      </c>
      <c r="I1910" s="7">
        <v>1</v>
      </c>
      <c r="J1910" t="s">
        <v>2</v>
      </c>
      <c r="K1910" t="s">
        <v>3</v>
      </c>
      <c r="L1910" t="s">
        <v>6</v>
      </c>
      <c r="M1910" t="s">
        <v>4</v>
      </c>
      <c r="N1910" s="1">
        <v>81.400000000000006</v>
      </c>
      <c r="O1910" s="1">
        <v>75.785714285714292</v>
      </c>
      <c r="P1910" s="1">
        <v>156.38733964103361</v>
      </c>
      <c r="Q1910" s="1">
        <v>59.615434243155519</v>
      </c>
      <c r="R1910" s="1">
        <v>159.82581889712145</v>
      </c>
      <c r="S1910" s="1">
        <v>52.284737795292884</v>
      </c>
      <c r="T1910" s="1">
        <v>-3.4384792560878452</v>
      </c>
      <c r="U1910" s="1">
        <v>7.3306964478626355</v>
      </c>
      <c r="V1910" s="13">
        <v>2014</v>
      </c>
      <c r="W1910" s="13" t="s">
        <v>10</v>
      </c>
      <c r="X1910" s="13" t="s">
        <v>58</v>
      </c>
      <c r="Y1910" s="14">
        <f>VLOOKUP(B1910,'2. n_obs_id1'!$A:$B,2,FALSE)</f>
        <v>70</v>
      </c>
      <c r="Z1910" s="14">
        <f>IF(ISERROR(VLOOKUP(C1910,'2. n_obs_id1'!$A:$B,2,FALSE)),0,VLOOKUP(C1910,'2. n_obs_id1'!$A:$B,2,FALSE))</f>
        <v>128</v>
      </c>
    </row>
    <row r="1911" spans="1:26" x14ac:dyDescent="0.2">
      <c r="A1911">
        <v>1910</v>
      </c>
      <c r="B1911" t="s">
        <v>151</v>
      </c>
      <c r="C1911" t="s">
        <v>157</v>
      </c>
      <c r="D1911">
        <v>1</v>
      </c>
      <c r="E1911">
        <v>0</v>
      </c>
      <c r="F1911">
        <v>2</v>
      </c>
      <c r="G1911">
        <v>1</v>
      </c>
      <c r="H1911" s="7" t="s">
        <v>5</v>
      </c>
      <c r="I1911" s="7" t="s">
        <v>5</v>
      </c>
      <c r="J1911" t="s">
        <v>3</v>
      </c>
      <c r="K1911" t="s">
        <v>2</v>
      </c>
      <c r="L1911" t="s">
        <v>4</v>
      </c>
      <c r="M1911" t="s">
        <v>6</v>
      </c>
      <c r="N1911" s="1">
        <v>75.785714285714292</v>
      </c>
      <c r="O1911" s="1">
        <v>81.400000000000006</v>
      </c>
      <c r="P1911" s="1">
        <v>59.615434243155519</v>
      </c>
      <c r="Q1911" s="1">
        <v>156.38733964103361</v>
      </c>
      <c r="R1911" s="1">
        <v>53.670982228208608</v>
      </c>
      <c r="S1911" s="1">
        <v>147.46769362274719</v>
      </c>
      <c r="T1911" s="1">
        <v>5.9444520149469113</v>
      </c>
      <c r="U1911" s="1">
        <v>8.9196460182864143</v>
      </c>
      <c r="V1911" s="13">
        <v>2014</v>
      </c>
      <c r="W1911" s="13" t="s">
        <v>10</v>
      </c>
      <c r="X1911" s="13" t="s">
        <v>58</v>
      </c>
      <c r="Y1911" s="14">
        <f>VLOOKUP(B1911,'2. n_obs_id1'!$A:$B,2,FALSE)</f>
        <v>128</v>
      </c>
      <c r="Z1911" s="14">
        <f>IF(ISERROR(VLOOKUP(C1911,'2. n_obs_id1'!$A:$B,2,FALSE)),0,VLOOKUP(C1911,'2. n_obs_id1'!$A:$B,2,FALSE))</f>
        <v>70</v>
      </c>
    </row>
    <row r="1912" spans="1:26" x14ac:dyDescent="0.2">
      <c r="A1912">
        <v>1911</v>
      </c>
      <c r="B1912" t="s">
        <v>154</v>
      </c>
      <c r="C1912" t="s">
        <v>151</v>
      </c>
      <c r="D1912">
        <v>0</v>
      </c>
      <c r="E1912">
        <v>1</v>
      </c>
      <c r="F1912">
        <v>2</v>
      </c>
      <c r="G1912">
        <v>1</v>
      </c>
      <c r="H1912" s="7">
        <v>0</v>
      </c>
      <c r="I1912" s="7">
        <v>1</v>
      </c>
      <c r="J1912" t="s">
        <v>2</v>
      </c>
      <c r="K1912" t="s">
        <v>3</v>
      </c>
      <c r="L1912" t="s">
        <v>4</v>
      </c>
      <c r="M1912" t="s">
        <v>4</v>
      </c>
      <c r="N1912" s="1">
        <v>60.166666666666664</v>
      </c>
      <c r="O1912" s="1">
        <v>75.785714285714292</v>
      </c>
      <c r="P1912" s="1">
        <v>46.872166581031863</v>
      </c>
      <c r="Q1912" s="1">
        <v>59.615434243155519</v>
      </c>
      <c r="R1912" s="1">
        <v>38.637286496795177</v>
      </c>
      <c r="S1912" s="1">
        <v>52.284737795292884</v>
      </c>
      <c r="T1912" s="1">
        <v>8.2348800842366856</v>
      </c>
      <c r="U1912" s="1">
        <v>7.3306964478626355</v>
      </c>
      <c r="V1912" s="13">
        <v>2014</v>
      </c>
      <c r="W1912" s="13" t="s">
        <v>10</v>
      </c>
      <c r="X1912" s="13" t="s">
        <v>58</v>
      </c>
      <c r="Y1912" s="14">
        <f>VLOOKUP(B1912,'2. n_obs_id1'!$A:$B,2,FALSE)</f>
        <v>158</v>
      </c>
      <c r="Z1912" s="14">
        <f>IF(ISERROR(VLOOKUP(C1912,'2. n_obs_id1'!$A:$B,2,FALSE)),0,VLOOKUP(C1912,'2. n_obs_id1'!$A:$B,2,FALSE))</f>
        <v>128</v>
      </c>
    </row>
    <row r="1913" spans="1:26" x14ac:dyDescent="0.2">
      <c r="A1913">
        <v>1912</v>
      </c>
      <c r="B1913" t="s">
        <v>151</v>
      </c>
      <c r="C1913" t="s">
        <v>154</v>
      </c>
      <c r="D1913">
        <v>1</v>
      </c>
      <c r="E1913">
        <v>0</v>
      </c>
      <c r="F1913">
        <v>1</v>
      </c>
      <c r="G1913">
        <v>2</v>
      </c>
      <c r="H1913" s="7">
        <v>1</v>
      </c>
      <c r="I1913" s="7">
        <v>0</v>
      </c>
      <c r="J1913" t="s">
        <v>3</v>
      </c>
      <c r="K1913" t="s">
        <v>2</v>
      </c>
      <c r="L1913" t="s">
        <v>4</v>
      </c>
      <c r="M1913" t="s">
        <v>4</v>
      </c>
      <c r="N1913" s="1">
        <v>75.785714285714292</v>
      </c>
      <c r="O1913" s="1">
        <v>60.166666666666664</v>
      </c>
      <c r="P1913" s="1">
        <v>59.615434243155519</v>
      </c>
      <c r="Q1913" s="1">
        <v>46.872166581031863</v>
      </c>
      <c r="R1913" s="1">
        <v>53.670982228208608</v>
      </c>
      <c r="S1913" s="1">
        <v>38.502524349691555</v>
      </c>
      <c r="T1913" s="1">
        <v>5.9444520149469113</v>
      </c>
      <c r="U1913" s="1">
        <v>8.3696422313403076</v>
      </c>
      <c r="V1913" s="13">
        <v>2014</v>
      </c>
      <c r="W1913" s="13" t="s">
        <v>10</v>
      </c>
      <c r="X1913" s="13" t="s">
        <v>58</v>
      </c>
      <c r="Y1913" s="14">
        <f>VLOOKUP(B1913,'2. n_obs_id1'!$A:$B,2,FALSE)</f>
        <v>128</v>
      </c>
      <c r="Z1913" s="14">
        <f>IF(ISERROR(VLOOKUP(C1913,'2. n_obs_id1'!$A:$B,2,FALSE)),0,VLOOKUP(C1913,'2. n_obs_id1'!$A:$B,2,FALSE))</f>
        <v>158</v>
      </c>
    </row>
    <row r="1914" spans="1:26" x14ac:dyDescent="0.2">
      <c r="A1914">
        <v>1913</v>
      </c>
      <c r="B1914" t="s">
        <v>151</v>
      </c>
      <c r="C1914" t="s">
        <v>154</v>
      </c>
      <c r="D1914">
        <v>1</v>
      </c>
      <c r="E1914">
        <v>0</v>
      </c>
      <c r="F1914">
        <v>1</v>
      </c>
      <c r="G1914">
        <v>2</v>
      </c>
      <c r="H1914" s="7">
        <v>1</v>
      </c>
      <c r="I1914" s="7">
        <v>0</v>
      </c>
      <c r="J1914" t="s">
        <v>3</v>
      </c>
      <c r="K1914" t="s">
        <v>2</v>
      </c>
      <c r="L1914" t="s">
        <v>4</v>
      </c>
      <c r="M1914" t="s">
        <v>4</v>
      </c>
      <c r="N1914" s="1">
        <v>75.785714285714292</v>
      </c>
      <c r="O1914" s="1">
        <v>60.166666666666664</v>
      </c>
      <c r="P1914" s="1">
        <v>59.615434243155519</v>
      </c>
      <c r="Q1914" s="1">
        <v>46.872166581031863</v>
      </c>
      <c r="R1914" s="1">
        <v>53.670982228208608</v>
      </c>
      <c r="S1914" s="1">
        <v>38.502524349691555</v>
      </c>
      <c r="T1914" s="1">
        <v>5.9444520149469113</v>
      </c>
      <c r="U1914" s="1">
        <v>8.3696422313403076</v>
      </c>
      <c r="V1914" s="13">
        <v>2014</v>
      </c>
      <c r="W1914" s="13" t="s">
        <v>10</v>
      </c>
      <c r="X1914" s="13" t="s">
        <v>58</v>
      </c>
      <c r="Y1914" s="14">
        <f>VLOOKUP(B1914,'2. n_obs_id1'!$A:$B,2,FALSE)</f>
        <v>128</v>
      </c>
      <c r="Z1914" s="14">
        <f>IF(ISERROR(VLOOKUP(C1914,'2. n_obs_id1'!$A:$B,2,FALSE)),0,VLOOKUP(C1914,'2. n_obs_id1'!$A:$B,2,FALSE))</f>
        <v>158</v>
      </c>
    </row>
    <row r="1915" spans="1:26" x14ac:dyDescent="0.2">
      <c r="A1915">
        <v>1914</v>
      </c>
      <c r="B1915" t="s">
        <v>157</v>
      </c>
      <c r="C1915" t="s">
        <v>154</v>
      </c>
      <c r="D1915">
        <v>0</v>
      </c>
      <c r="E1915">
        <v>1</v>
      </c>
      <c r="F1915">
        <v>2</v>
      </c>
      <c r="G1915">
        <v>1</v>
      </c>
      <c r="H1915" s="7">
        <v>0</v>
      </c>
      <c r="I1915" s="7">
        <v>1</v>
      </c>
      <c r="J1915" t="s">
        <v>2</v>
      </c>
      <c r="K1915" t="s">
        <v>2</v>
      </c>
      <c r="L1915" t="s">
        <v>6</v>
      </c>
      <c r="M1915" t="s">
        <v>4</v>
      </c>
      <c r="N1915" s="1">
        <v>81.400000000000006</v>
      </c>
      <c r="O1915" s="1">
        <v>60.166666666666664</v>
      </c>
      <c r="P1915" s="1">
        <v>156.38733964103361</v>
      </c>
      <c r="Q1915" s="1">
        <v>46.872166581031863</v>
      </c>
      <c r="R1915" s="1">
        <v>159.82581889712145</v>
      </c>
      <c r="S1915" s="1">
        <v>38.502524349691555</v>
      </c>
      <c r="T1915" s="1">
        <v>-3.4384792560878452</v>
      </c>
      <c r="U1915" s="1">
        <v>8.3696422313403076</v>
      </c>
      <c r="V1915" s="13">
        <v>2014</v>
      </c>
      <c r="W1915" s="13" t="s">
        <v>10</v>
      </c>
      <c r="X1915" s="13" t="s">
        <v>58</v>
      </c>
      <c r="Y1915" s="14">
        <f>VLOOKUP(B1915,'2. n_obs_id1'!$A:$B,2,FALSE)</f>
        <v>70</v>
      </c>
      <c r="Z1915" s="14">
        <f>IF(ISERROR(VLOOKUP(C1915,'2. n_obs_id1'!$A:$B,2,FALSE)),0,VLOOKUP(C1915,'2. n_obs_id1'!$A:$B,2,FALSE))</f>
        <v>158</v>
      </c>
    </row>
    <row r="1916" spans="1:26" x14ac:dyDescent="0.2">
      <c r="A1916">
        <v>1915</v>
      </c>
      <c r="B1916" t="s">
        <v>151</v>
      </c>
      <c r="C1916" t="s">
        <v>157</v>
      </c>
      <c r="D1916">
        <v>1</v>
      </c>
      <c r="E1916">
        <v>0</v>
      </c>
      <c r="F1916">
        <v>1</v>
      </c>
      <c r="G1916">
        <v>2</v>
      </c>
      <c r="H1916" s="7">
        <v>1</v>
      </c>
      <c r="I1916" s="7">
        <v>0</v>
      </c>
      <c r="J1916" t="s">
        <v>3</v>
      </c>
      <c r="K1916" t="s">
        <v>2</v>
      </c>
      <c r="L1916" t="s">
        <v>4</v>
      </c>
      <c r="M1916" t="s">
        <v>6</v>
      </c>
      <c r="N1916" s="1">
        <v>75.785714285714292</v>
      </c>
      <c r="O1916" s="1">
        <v>81.400000000000006</v>
      </c>
      <c r="P1916" s="1">
        <v>59.615434243155519</v>
      </c>
      <c r="Q1916" s="1">
        <v>156.38733964103361</v>
      </c>
      <c r="R1916" s="1">
        <v>53.670982228208608</v>
      </c>
      <c r="S1916" s="1">
        <v>147.46769362274719</v>
      </c>
      <c r="T1916" s="1">
        <v>5.9444520149469113</v>
      </c>
      <c r="U1916" s="1">
        <v>8.9196460182864143</v>
      </c>
      <c r="V1916" s="13">
        <v>2014</v>
      </c>
      <c r="W1916" s="13" t="s">
        <v>10</v>
      </c>
      <c r="X1916" s="13" t="s">
        <v>58</v>
      </c>
      <c r="Y1916" s="14">
        <f>VLOOKUP(B1916,'2. n_obs_id1'!$A:$B,2,FALSE)</f>
        <v>128</v>
      </c>
      <c r="Z1916" s="14">
        <f>IF(ISERROR(VLOOKUP(C1916,'2. n_obs_id1'!$A:$B,2,FALSE)),0,VLOOKUP(C1916,'2. n_obs_id1'!$A:$B,2,FALSE))</f>
        <v>70</v>
      </c>
    </row>
    <row r="1917" spans="1:26" x14ac:dyDescent="0.2">
      <c r="A1917">
        <v>1916</v>
      </c>
      <c r="B1917" t="s">
        <v>151</v>
      </c>
      <c r="C1917" t="s">
        <v>157</v>
      </c>
      <c r="D1917">
        <v>1</v>
      </c>
      <c r="E1917">
        <v>0</v>
      </c>
      <c r="F1917">
        <v>2</v>
      </c>
      <c r="G1917">
        <v>1</v>
      </c>
      <c r="H1917" s="7" t="s">
        <v>5</v>
      </c>
      <c r="I1917" s="7" t="s">
        <v>5</v>
      </c>
      <c r="J1917" t="s">
        <v>3</v>
      </c>
      <c r="K1917" t="s">
        <v>2</v>
      </c>
      <c r="L1917" t="s">
        <v>4</v>
      </c>
      <c r="M1917" t="s">
        <v>6</v>
      </c>
      <c r="N1917" s="1">
        <v>75.785714285714292</v>
      </c>
      <c r="O1917" s="1">
        <v>81.400000000000006</v>
      </c>
      <c r="P1917" s="1">
        <v>59.615434243155519</v>
      </c>
      <c r="Q1917" s="1">
        <v>156.38733964103361</v>
      </c>
      <c r="R1917" s="1">
        <v>53.670982228208608</v>
      </c>
      <c r="S1917" s="1">
        <v>147.46769362274719</v>
      </c>
      <c r="T1917" s="1">
        <v>5.9444520149469113</v>
      </c>
      <c r="U1917" s="1">
        <v>8.9196460182864143</v>
      </c>
      <c r="V1917" s="13">
        <v>2014</v>
      </c>
      <c r="W1917" s="13" t="s">
        <v>10</v>
      </c>
      <c r="X1917" s="13" t="s">
        <v>58</v>
      </c>
      <c r="Y1917" s="14">
        <f>VLOOKUP(B1917,'2. n_obs_id1'!$A:$B,2,FALSE)</f>
        <v>128</v>
      </c>
      <c r="Z1917" s="14">
        <f>IF(ISERROR(VLOOKUP(C1917,'2. n_obs_id1'!$A:$B,2,FALSE)),0,VLOOKUP(C1917,'2. n_obs_id1'!$A:$B,2,FALSE))</f>
        <v>70</v>
      </c>
    </row>
    <row r="1918" spans="1:26" x14ac:dyDescent="0.2">
      <c r="A1918">
        <v>1917</v>
      </c>
      <c r="B1918" t="s">
        <v>151</v>
      </c>
      <c r="C1918" t="s">
        <v>157</v>
      </c>
      <c r="D1918">
        <v>1</v>
      </c>
      <c r="E1918">
        <v>0</v>
      </c>
      <c r="F1918">
        <v>1</v>
      </c>
      <c r="G1918">
        <v>2</v>
      </c>
      <c r="H1918" s="7">
        <v>1</v>
      </c>
      <c r="I1918" s="7">
        <v>0</v>
      </c>
      <c r="J1918" t="s">
        <v>3</v>
      </c>
      <c r="K1918" t="s">
        <v>2</v>
      </c>
      <c r="L1918" t="s">
        <v>4</v>
      </c>
      <c r="M1918" t="s">
        <v>6</v>
      </c>
      <c r="N1918" s="1">
        <v>75.785714285714292</v>
      </c>
      <c r="O1918" s="1">
        <v>81.400000000000006</v>
      </c>
      <c r="P1918" s="1">
        <v>59.615434243155519</v>
      </c>
      <c r="Q1918" s="1">
        <v>156.38733964103361</v>
      </c>
      <c r="R1918" s="1">
        <v>53.670982228208608</v>
      </c>
      <c r="S1918" s="1">
        <v>147.46769362274719</v>
      </c>
      <c r="T1918" s="1">
        <v>5.9444520149469113</v>
      </c>
      <c r="U1918" s="1">
        <v>8.9196460182864143</v>
      </c>
      <c r="V1918" s="13">
        <v>2014</v>
      </c>
      <c r="W1918" s="13" t="s">
        <v>10</v>
      </c>
      <c r="X1918" s="13" t="s">
        <v>58</v>
      </c>
      <c r="Y1918" s="14">
        <f>VLOOKUP(B1918,'2. n_obs_id1'!$A:$B,2,FALSE)</f>
        <v>128</v>
      </c>
      <c r="Z1918" s="14">
        <f>IF(ISERROR(VLOOKUP(C1918,'2. n_obs_id1'!$A:$B,2,FALSE)),0,VLOOKUP(C1918,'2. n_obs_id1'!$A:$B,2,FALSE))</f>
        <v>70</v>
      </c>
    </row>
    <row r="1919" spans="1:26" x14ac:dyDescent="0.2">
      <c r="A1919">
        <v>1918</v>
      </c>
      <c r="B1919" t="s">
        <v>151</v>
      </c>
      <c r="C1919" t="s">
        <v>154</v>
      </c>
      <c r="D1919">
        <v>1</v>
      </c>
      <c r="E1919">
        <v>0</v>
      </c>
      <c r="F1919">
        <v>2</v>
      </c>
      <c r="G1919">
        <v>1</v>
      </c>
      <c r="H1919" s="7">
        <v>1</v>
      </c>
      <c r="I1919" s="7">
        <v>0</v>
      </c>
      <c r="J1919" t="s">
        <v>3</v>
      </c>
      <c r="K1919" t="s">
        <v>2</v>
      </c>
      <c r="L1919" t="s">
        <v>4</v>
      </c>
      <c r="M1919" t="s">
        <v>4</v>
      </c>
      <c r="N1919" s="1">
        <v>75.785714285714292</v>
      </c>
      <c r="O1919" s="1">
        <v>60.166666666666664</v>
      </c>
      <c r="P1919" s="1">
        <v>59.615434243155519</v>
      </c>
      <c r="Q1919" s="1">
        <v>46.872166581031863</v>
      </c>
      <c r="R1919" s="1">
        <v>53.670982228208608</v>
      </c>
      <c r="S1919" s="1">
        <v>38.502524349691555</v>
      </c>
      <c r="T1919" s="1">
        <v>5.9444520149469113</v>
      </c>
      <c r="U1919" s="1">
        <v>8.3696422313403076</v>
      </c>
      <c r="V1919" s="13">
        <v>2014</v>
      </c>
      <c r="W1919" s="13" t="s">
        <v>10</v>
      </c>
      <c r="X1919" s="13" t="s">
        <v>58</v>
      </c>
      <c r="Y1919" s="14">
        <f>VLOOKUP(B1919,'2. n_obs_id1'!$A:$B,2,FALSE)</f>
        <v>128</v>
      </c>
      <c r="Z1919" s="14">
        <f>IF(ISERROR(VLOOKUP(C1919,'2. n_obs_id1'!$A:$B,2,FALSE)),0,VLOOKUP(C1919,'2. n_obs_id1'!$A:$B,2,FALSE))</f>
        <v>158</v>
      </c>
    </row>
    <row r="1920" spans="1:26" x14ac:dyDescent="0.2">
      <c r="A1920">
        <v>1919</v>
      </c>
      <c r="B1920" t="s">
        <v>157</v>
      </c>
      <c r="C1920" t="s">
        <v>151</v>
      </c>
      <c r="D1920">
        <v>0</v>
      </c>
      <c r="E1920">
        <v>1</v>
      </c>
      <c r="F1920">
        <v>2</v>
      </c>
      <c r="G1920">
        <v>1</v>
      </c>
      <c r="H1920" s="7">
        <v>0</v>
      </c>
      <c r="I1920" s="7">
        <v>1</v>
      </c>
      <c r="J1920" t="s">
        <v>2</v>
      </c>
      <c r="K1920" t="s">
        <v>3</v>
      </c>
      <c r="L1920" t="s">
        <v>6</v>
      </c>
      <c r="M1920" t="s">
        <v>4</v>
      </c>
      <c r="N1920" s="1">
        <v>81.400000000000006</v>
      </c>
      <c r="O1920" s="1">
        <v>75.785714285714292</v>
      </c>
      <c r="P1920" s="1">
        <v>156.38733964103361</v>
      </c>
      <c r="Q1920" s="1">
        <v>59.615434243155519</v>
      </c>
      <c r="R1920" s="1">
        <v>159.82581889712145</v>
      </c>
      <c r="S1920" s="1">
        <v>52.284737795292884</v>
      </c>
      <c r="T1920" s="1">
        <v>-3.4384792560878452</v>
      </c>
      <c r="U1920" s="1">
        <v>7.3306964478626355</v>
      </c>
      <c r="V1920" s="13">
        <v>2014</v>
      </c>
      <c r="W1920" s="13" t="s">
        <v>10</v>
      </c>
      <c r="X1920" s="13" t="s">
        <v>58</v>
      </c>
      <c r="Y1920" s="14">
        <f>VLOOKUP(B1920,'2. n_obs_id1'!$A:$B,2,FALSE)</f>
        <v>70</v>
      </c>
      <c r="Z1920" s="14">
        <f>IF(ISERROR(VLOOKUP(C1920,'2. n_obs_id1'!$A:$B,2,FALSE)),0,VLOOKUP(C1920,'2. n_obs_id1'!$A:$B,2,FALSE))</f>
        <v>128</v>
      </c>
    </row>
    <row r="1921" spans="1:26" x14ac:dyDescent="0.2">
      <c r="A1921">
        <v>1920</v>
      </c>
      <c r="B1921" t="s">
        <v>154</v>
      </c>
      <c r="C1921" t="s">
        <v>151</v>
      </c>
      <c r="D1921">
        <v>0</v>
      </c>
      <c r="E1921">
        <v>1</v>
      </c>
      <c r="F1921">
        <v>2</v>
      </c>
      <c r="G1921">
        <v>1</v>
      </c>
      <c r="H1921" s="7">
        <v>0</v>
      </c>
      <c r="I1921" s="7">
        <v>1</v>
      </c>
      <c r="J1921" t="s">
        <v>2</v>
      </c>
      <c r="K1921" t="s">
        <v>3</v>
      </c>
      <c r="L1921" t="s">
        <v>4</v>
      </c>
      <c r="M1921" t="s">
        <v>4</v>
      </c>
      <c r="N1921" s="1">
        <v>60.166666666666664</v>
      </c>
      <c r="O1921" s="1">
        <v>75.785714285714292</v>
      </c>
      <c r="P1921" s="1">
        <v>46.872166581031863</v>
      </c>
      <c r="Q1921" s="1">
        <v>59.615434243155519</v>
      </c>
      <c r="R1921" s="1">
        <v>38.637286496795177</v>
      </c>
      <c r="S1921" s="1">
        <v>52.284737795292884</v>
      </c>
      <c r="T1921" s="1">
        <v>8.2348800842366856</v>
      </c>
      <c r="U1921" s="1">
        <v>7.3306964478626355</v>
      </c>
      <c r="V1921" s="13">
        <v>2014</v>
      </c>
      <c r="W1921" s="13" t="s">
        <v>10</v>
      </c>
      <c r="X1921" s="13" t="s">
        <v>58</v>
      </c>
      <c r="Y1921" s="14">
        <f>VLOOKUP(B1921,'2. n_obs_id1'!$A:$B,2,FALSE)</f>
        <v>158</v>
      </c>
      <c r="Z1921" s="14">
        <f>IF(ISERROR(VLOOKUP(C1921,'2. n_obs_id1'!$A:$B,2,FALSE)),0,VLOOKUP(C1921,'2. n_obs_id1'!$A:$B,2,FALSE))</f>
        <v>128</v>
      </c>
    </row>
    <row r="1922" spans="1:26" x14ac:dyDescent="0.2">
      <c r="A1922">
        <v>1921</v>
      </c>
      <c r="B1922" t="s">
        <v>151</v>
      </c>
      <c r="C1922" t="s">
        <v>154</v>
      </c>
      <c r="D1922">
        <v>1</v>
      </c>
      <c r="E1922">
        <v>0</v>
      </c>
      <c r="F1922">
        <v>1</v>
      </c>
      <c r="G1922">
        <v>2</v>
      </c>
      <c r="H1922" s="7">
        <v>1</v>
      </c>
      <c r="I1922" s="7">
        <v>0</v>
      </c>
      <c r="J1922" t="s">
        <v>3</v>
      </c>
      <c r="K1922" t="s">
        <v>2</v>
      </c>
      <c r="L1922" t="s">
        <v>4</v>
      </c>
      <c r="M1922" t="s">
        <v>4</v>
      </c>
      <c r="N1922" s="1">
        <v>75.785714285714292</v>
      </c>
      <c r="O1922" s="1">
        <v>60.166666666666664</v>
      </c>
      <c r="P1922" s="1">
        <v>59.615434243155519</v>
      </c>
      <c r="Q1922" s="1">
        <v>46.872166581031863</v>
      </c>
      <c r="R1922" s="1">
        <v>53.670982228208608</v>
      </c>
      <c r="S1922" s="1">
        <v>38.502524349691555</v>
      </c>
      <c r="T1922" s="1">
        <v>5.9444520149469113</v>
      </c>
      <c r="U1922" s="1">
        <v>8.3696422313403076</v>
      </c>
      <c r="V1922" s="13">
        <v>2014</v>
      </c>
      <c r="W1922" s="13" t="s">
        <v>10</v>
      </c>
      <c r="X1922" s="13" t="s">
        <v>58</v>
      </c>
      <c r="Y1922" s="14">
        <f>VLOOKUP(B1922,'2. n_obs_id1'!$A:$B,2,FALSE)</f>
        <v>128</v>
      </c>
      <c r="Z1922" s="14">
        <f>IF(ISERROR(VLOOKUP(C1922,'2. n_obs_id1'!$A:$B,2,FALSE)),0,VLOOKUP(C1922,'2. n_obs_id1'!$A:$B,2,FALSE))</f>
        <v>158</v>
      </c>
    </row>
    <row r="1923" spans="1:26" x14ac:dyDescent="0.2">
      <c r="A1923">
        <v>1922</v>
      </c>
      <c r="B1923" t="s">
        <v>154</v>
      </c>
      <c r="C1923" t="s">
        <v>157</v>
      </c>
      <c r="D1923">
        <v>0</v>
      </c>
      <c r="E1923">
        <v>1</v>
      </c>
      <c r="F1923">
        <v>1</v>
      </c>
      <c r="G1923">
        <v>2</v>
      </c>
      <c r="H1923" s="7">
        <v>0</v>
      </c>
      <c r="I1923" s="7">
        <v>1</v>
      </c>
      <c r="J1923" t="s">
        <v>2</v>
      </c>
      <c r="K1923" t="s">
        <v>2</v>
      </c>
      <c r="L1923" t="s">
        <v>4</v>
      </c>
      <c r="M1923" t="s">
        <v>6</v>
      </c>
      <c r="N1923" s="1">
        <v>60.166666666666664</v>
      </c>
      <c r="O1923" s="1">
        <v>81.400000000000006</v>
      </c>
      <c r="P1923" s="1">
        <v>46.872166581031863</v>
      </c>
      <c r="Q1923" s="1">
        <v>156.38733964103361</v>
      </c>
      <c r="R1923" s="1">
        <v>38.637286496795177</v>
      </c>
      <c r="S1923" s="1">
        <v>147.46769362274719</v>
      </c>
      <c r="T1923" s="1">
        <v>8.2348800842366856</v>
      </c>
      <c r="U1923" s="1">
        <v>8.9196460182864143</v>
      </c>
      <c r="V1923" s="13">
        <v>2014</v>
      </c>
      <c r="W1923" s="13" t="s">
        <v>10</v>
      </c>
      <c r="X1923" s="13" t="s">
        <v>58</v>
      </c>
      <c r="Y1923" s="14">
        <f>VLOOKUP(B1923,'2. n_obs_id1'!$A:$B,2,FALSE)</f>
        <v>158</v>
      </c>
      <c r="Z1923" s="14">
        <f>IF(ISERROR(VLOOKUP(C1923,'2. n_obs_id1'!$A:$B,2,FALSE)),0,VLOOKUP(C1923,'2. n_obs_id1'!$A:$B,2,FALSE))</f>
        <v>70</v>
      </c>
    </row>
    <row r="1924" spans="1:26" x14ac:dyDescent="0.2">
      <c r="A1924">
        <v>1923</v>
      </c>
      <c r="B1924" t="s">
        <v>154</v>
      </c>
      <c r="C1924" t="s">
        <v>151</v>
      </c>
      <c r="D1924">
        <v>0</v>
      </c>
      <c r="E1924">
        <v>1</v>
      </c>
      <c r="F1924">
        <v>2</v>
      </c>
      <c r="G1924">
        <v>1</v>
      </c>
      <c r="H1924" s="7">
        <v>0</v>
      </c>
      <c r="I1924" s="7">
        <v>1</v>
      </c>
      <c r="J1924" t="s">
        <v>2</v>
      </c>
      <c r="K1924" t="s">
        <v>3</v>
      </c>
      <c r="L1924" t="s">
        <v>4</v>
      </c>
      <c r="M1924" t="s">
        <v>4</v>
      </c>
      <c r="N1924" s="1">
        <v>60.166666666666664</v>
      </c>
      <c r="O1924" s="1">
        <v>75.785714285714292</v>
      </c>
      <c r="P1924" s="1">
        <v>46.872166581031863</v>
      </c>
      <c r="Q1924" s="1">
        <v>59.615434243155519</v>
      </c>
      <c r="R1924" s="1">
        <v>38.637286496795177</v>
      </c>
      <c r="S1924" s="1">
        <v>52.284737795292884</v>
      </c>
      <c r="T1924" s="1">
        <v>8.2348800842366856</v>
      </c>
      <c r="U1924" s="1">
        <v>7.3306964478626355</v>
      </c>
      <c r="V1924" s="13">
        <v>2014</v>
      </c>
      <c r="W1924" s="13" t="s">
        <v>10</v>
      </c>
      <c r="X1924" s="13" t="s">
        <v>58</v>
      </c>
      <c r="Y1924" s="14">
        <f>VLOOKUP(B1924,'2. n_obs_id1'!$A:$B,2,FALSE)</f>
        <v>158</v>
      </c>
      <c r="Z1924" s="14">
        <f>IF(ISERROR(VLOOKUP(C1924,'2. n_obs_id1'!$A:$B,2,FALSE)),0,VLOOKUP(C1924,'2. n_obs_id1'!$A:$B,2,FALSE))</f>
        <v>128</v>
      </c>
    </row>
    <row r="1925" spans="1:26" x14ac:dyDescent="0.2">
      <c r="A1925">
        <v>1924</v>
      </c>
      <c r="B1925" t="s">
        <v>154</v>
      </c>
      <c r="C1925" t="s">
        <v>151</v>
      </c>
      <c r="D1925">
        <v>0</v>
      </c>
      <c r="E1925">
        <v>1</v>
      </c>
      <c r="F1925">
        <v>2</v>
      </c>
      <c r="G1925">
        <v>1</v>
      </c>
      <c r="H1925" s="7">
        <v>0</v>
      </c>
      <c r="I1925" s="7">
        <v>1</v>
      </c>
      <c r="J1925" t="s">
        <v>2</v>
      </c>
      <c r="K1925" t="s">
        <v>3</v>
      </c>
      <c r="L1925" t="s">
        <v>4</v>
      </c>
      <c r="M1925" t="s">
        <v>4</v>
      </c>
      <c r="N1925" s="1">
        <v>60.166666666666664</v>
      </c>
      <c r="O1925" s="1">
        <v>75.785714285714292</v>
      </c>
      <c r="P1925" s="1">
        <v>46.872166581031863</v>
      </c>
      <c r="Q1925" s="1">
        <v>59.615434243155519</v>
      </c>
      <c r="R1925" s="1">
        <v>38.637286496795177</v>
      </c>
      <c r="S1925" s="1">
        <v>52.284737795292884</v>
      </c>
      <c r="T1925" s="1">
        <v>8.2348800842366856</v>
      </c>
      <c r="U1925" s="1">
        <v>7.3306964478626355</v>
      </c>
      <c r="V1925" s="13">
        <v>2014</v>
      </c>
      <c r="W1925" s="13" t="s">
        <v>10</v>
      </c>
      <c r="X1925" s="13" t="s">
        <v>58</v>
      </c>
      <c r="Y1925" s="14">
        <f>VLOOKUP(B1925,'2. n_obs_id1'!$A:$B,2,FALSE)</f>
        <v>158</v>
      </c>
      <c r="Z1925" s="14">
        <f>IF(ISERROR(VLOOKUP(C1925,'2. n_obs_id1'!$A:$B,2,FALSE)),0,VLOOKUP(C1925,'2. n_obs_id1'!$A:$B,2,FALSE))</f>
        <v>128</v>
      </c>
    </row>
    <row r="1926" spans="1:26" x14ac:dyDescent="0.2">
      <c r="A1926">
        <v>1925</v>
      </c>
      <c r="B1926" t="s">
        <v>151</v>
      </c>
      <c r="C1926" t="s">
        <v>157</v>
      </c>
      <c r="D1926">
        <v>1</v>
      </c>
      <c r="E1926">
        <v>0</v>
      </c>
      <c r="F1926">
        <v>1</v>
      </c>
      <c r="G1926">
        <v>2</v>
      </c>
      <c r="H1926" s="7">
        <v>1</v>
      </c>
      <c r="I1926" s="7">
        <v>0</v>
      </c>
      <c r="J1926" t="s">
        <v>3</v>
      </c>
      <c r="K1926" t="s">
        <v>2</v>
      </c>
      <c r="L1926" t="s">
        <v>4</v>
      </c>
      <c r="M1926" t="s">
        <v>6</v>
      </c>
      <c r="N1926" s="1">
        <v>75.785714285714292</v>
      </c>
      <c r="O1926" s="1">
        <v>81.400000000000006</v>
      </c>
      <c r="P1926" s="1">
        <v>59.615434243155519</v>
      </c>
      <c r="Q1926" s="1">
        <v>156.38733964103361</v>
      </c>
      <c r="R1926" s="1">
        <v>53.670982228208608</v>
      </c>
      <c r="S1926" s="1">
        <v>147.46769362274719</v>
      </c>
      <c r="T1926" s="1">
        <v>5.9444520149469113</v>
      </c>
      <c r="U1926" s="1">
        <v>8.9196460182864143</v>
      </c>
      <c r="V1926" s="13">
        <v>2014</v>
      </c>
      <c r="W1926" s="13" t="s">
        <v>10</v>
      </c>
      <c r="X1926" s="13" t="s">
        <v>58</v>
      </c>
      <c r="Y1926" s="14">
        <f>VLOOKUP(B1926,'2. n_obs_id1'!$A:$B,2,FALSE)</f>
        <v>128</v>
      </c>
      <c r="Z1926" s="14">
        <f>IF(ISERROR(VLOOKUP(C1926,'2. n_obs_id1'!$A:$B,2,FALSE)),0,VLOOKUP(C1926,'2. n_obs_id1'!$A:$B,2,FALSE))</f>
        <v>70</v>
      </c>
    </row>
    <row r="1927" spans="1:26" x14ac:dyDescent="0.2">
      <c r="A1927">
        <v>1926</v>
      </c>
      <c r="B1927" t="s">
        <v>151</v>
      </c>
      <c r="C1927" t="s">
        <v>154</v>
      </c>
      <c r="D1927">
        <v>1</v>
      </c>
      <c r="E1927">
        <v>0</v>
      </c>
      <c r="F1927">
        <v>2</v>
      </c>
      <c r="G1927">
        <v>1</v>
      </c>
      <c r="H1927" s="7">
        <v>1</v>
      </c>
      <c r="I1927" s="7">
        <v>0</v>
      </c>
      <c r="J1927" t="s">
        <v>3</v>
      </c>
      <c r="K1927" t="s">
        <v>2</v>
      </c>
      <c r="L1927" t="s">
        <v>4</v>
      </c>
      <c r="M1927" t="s">
        <v>4</v>
      </c>
      <c r="N1927" s="1">
        <v>75.785714285714292</v>
      </c>
      <c r="O1927" s="1">
        <v>60.166666666666664</v>
      </c>
      <c r="P1927" s="1">
        <v>59.615434243155519</v>
      </c>
      <c r="Q1927" s="1">
        <v>46.872166581031863</v>
      </c>
      <c r="R1927" s="1">
        <v>53.670982228208608</v>
      </c>
      <c r="S1927" s="1">
        <v>38.502524349691555</v>
      </c>
      <c r="T1927" s="1">
        <v>5.9444520149469113</v>
      </c>
      <c r="U1927" s="1">
        <v>8.3696422313403076</v>
      </c>
      <c r="V1927" s="13">
        <v>2014</v>
      </c>
      <c r="W1927" s="13" t="s">
        <v>10</v>
      </c>
      <c r="X1927" s="13" t="s">
        <v>58</v>
      </c>
      <c r="Y1927" s="14">
        <f>VLOOKUP(B1927,'2. n_obs_id1'!$A:$B,2,FALSE)</f>
        <v>128</v>
      </c>
      <c r="Z1927" s="14">
        <f>IF(ISERROR(VLOOKUP(C1927,'2. n_obs_id1'!$A:$B,2,FALSE)),0,VLOOKUP(C1927,'2. n_obs_id1'!$A:$B,2,FALSE))</f>
        <v>158</v>
      </c>
    </row>
    <row r="1928" spans="1:26" x14ac:dyDescent="0.2">
      <c r="A1928">
        <v>1927</v>
      </c>
      <c r="B1928" t="s">
        <v>157</v>
      </c>
      <c r="C1928" t="s">
        <v>151</v>
      </c>
      <c r="D1928">
        <v>1</v>
      </c>
      <c r="E1928">
        <v>0</v>
      </c>
      <c r="F1928">
        <v>2</v>
      </c>
      <c r="G1928">
        <v>1</v>
      </c>
      <c r="H1928" s="7">
        <v>1</v>
      </c>
      <c r="I1928" s="7">
        <v>0</v>
      </c>
      <c r="J1928" t="s">
        <v>2</v>
      </c>
      <c r="K1928" t="s">
        <v>3</v>
      </c>
      <c r="L1928" t="s">
        <v>6</v>
      </c>
      <c r="M1928" t="s">
        <v>4</v>
      </c>
      <c r="N1928" s="1">
        <v>81.400000000000006</v>
      </c>
      <c r="O1928" s="1">
        <v>75.785714285714292</v>
      </c>
      <c r="P1928" s="1">
        <v>156.38733964103361</v>
      </c>
      <c r="Q1928" s="1">
        <v>59.615434243155519</v>
      </c>
      <c r="R1928" s="1">
        <v>159.82581889712145</v>
      </c>
      <c r="S1928" s="1">
        <v>52.284737795292884</v>
      </c>
      <c r="T1928" s="1">
        <v>-3.4384792560878452</v>
      </c>
      <c r="U1928" s="1">
        <v>7.3306964478626355</v>
      </c>
      <c r="V1928" s="13">
        <v>2014</v>
      </c>
      <c r="W1928" s="13" t="s">
        <v>10</v>
      </c>
      <c r="X1928" s="13" t="s">
        <v>58</v>
      </c>
      <c r="Y1928" s="14">
        <f>VLOOKUP(B1928,'2. n_obs_id1'!$A:$B,2,FALSE)</f>
        <v>70</v>
      </c>
      <c r="Z1928" s="14">
        <f>IF(ISERROR(VLOOKUP(C1928,'2. n_obs_id1'!$A:$B,2,FALSE)),0,VLOOKUP(C1928,'2. n_obs_id1'!$A:$B,2,FALSE))</f>
        <v>128</v>
      </c>
    </row>
    <row r="1929" spans="1:26" x14ac:dyDescent="0.2">
      <c r="A1929">
        <v>1928</v>
      </c>
      <c r="B1929" t="s">
        <v>154</v>
      </c>
      <c r="C1929" t="s">
        <v>157</v>
      </c>
      <c r="D1929">
        <v>1</v>
      </c>
      <c r="E1929">
        <v>0</v>
      </c>
      <c r="F1929">
        <v>2</v>
      </c>
      <c r="G1929">
        <v>1</v>
      </c>
      <c r="H1929" s="7">
        <v>0</v>
      </c>
      <c r="I1929" s="7">
        <v>1</v>
      </c>
      <c r="J1929" t="s">
        <v>2</v>
      </c>
      <c r="K1929" t="s">
        <v>2</v>
      </c>
      <c r="L1929" t="s">
        <v>4</v>
      </c>
      <c r="M1929" t="s">
        <v>6</v>
      </c>
      <c r="N1929" s="1">
        <v>60.166666666666664</v>
      </c>
      <c r="O1929" s="1">
        <v>81.400000000000006</v>
      </c>
      <c r="P1929" s="1">
        <v>46.872166581031863</v>
      </c>
      <c r="Q1929" s="1">
        <v>156.38733964103361</v>
      </c>
      <c r="R1929" s="1">
        <v>38.637286496795177</v>
      </c>
      <c r="S1929" s="1">
        <v>147.46769362274719</v>
      </c>
      <c r="T1929" s="1">
        <v>8.2348800842366856</v>
      </c>
      <c r="U1929" s="1">
        <v>8.9196460182864143</v>
      </c>
      <c r="V1929" s="13">
        <v>2014</v>
      </c>
      <c r="W1929" s="13" t="s">
        <v>10</v>
      </c>
      <c r="X1929" s="13" t="s">
        <v>58</v>
      </c>
      <c r="Y1929" s="14">
        <f>VLOOKUP(B1929,'2. n_obs_id1'!$A:$B,2,FALSE)</f>
        <v>158</v>
      </c>
      <c r="Z1929" s="14">
        <f>IF(ISERROR(VLOOKUP(C1929,'2. n_obs_id1'!$A:$B,2,FALSE)),0,VLOOKUP(C1929,'2. n_obs_id1'!$A:$B,2,FALSE))</f>
        <v>70</v>
      </c>
    </row>
    <row r="1930" spans="1:26" x14ac:dyDescent="0.2">
      <c r="A1930">
        <v>1929</v>
      </c>
      <c r="B1930" t="s">
        <v>154</v>
      </c>
      <c r="C1930" t="s">
        <v>151</v>
      </c>
      <c r="D1930">
        <v>0</v>
      </c>
      <c r="E1930">
        <v>1</v>
      </c>
      <c r="F1930">
        <v>1</v>
      </c>
      <c r="G1930">
        <v>2</v>
      </c>
      <c r="H1930" s="7">
        <v>1</v>
      </c>
      <c r="I1930" s="7">
        <v>0</v>
      </c>
      <c r="J1930" t="s">
        <v>2</v>
      </c>
      <c r="K1930" t="s">
        <v>3</v>
      </c>
      <c r="L1930" t="s">
        <v>4</v>
      </c>
      <c r="M1930" t="s">
        <v>4</v>
      </c>
      <c r="N1930" s="1">
        <v>60.166666666666664</v>
      </c>
      <c r="O1930" s="1">
        <v>75.785714285714292</v>
      </c>
      <c r="P1930" s="1">
        <v>46.872166581031863</v>
      </c>
      <c r="Q1930" s="1">
        <v>59.615434243155519</v>
      </c>
      <c r="R1930" s="1">
        <v>38.637286496795177</v>
      </c>
      <c r="S1930" s="1">
        <v>52.284737795292884</v>
      </c>
      <c r="T1930" s="1">
        <v>8.2348800842366856</v>
      </c>
      <c r="U1930" s="1">
        <v>7.3306964478626355</v>
      </c>
      <c r="V1930" s="13">
        <v>2014</v>
      </c>
      <c r="W1930" s="13" t="s">
        <v>10</v>
      </c>
      <c r="X1930" s="13" t="s">
        <v>58</v>
      </c>
      <c r="Y1930" s="14">
        <f>VLOOKUP(B1930,'2. n_obs_id1'!$A:$B,2,FALSE)</f>
        <v>158</v>
      </c>
      <c r="Z1930" s="14">
        <f>IF(ISERROR(VLOOKUP(C1930,'2. n_obs_id1'!$A:$B,2,FALSE)),0,VLOOKUP(C1930,'2. n_obs_id1'!$A:$B,2,FALSE))</f>
        <v>128</v>
      </c>
    </row>
    <row r="1931" spans="1:26" x14ac:dyDescent="0.2">
      <c r="A1931">
        <v>1930</v>
      </c>
      <c r="B1931" t="s">
        <v>151</v>
      </c>
      <c r="C1931" t="s">
        <v>157</v>
      </c>
      <c r="D1931">
        <v>1</v>
      </c>
      <c r="E1931">
        <v>0</v>
      </c>
      <c r="F1931">
        <v>1</v>
      </c>
      <c r="G1931">
        <v>2</v>
      </c>
      <c r="H1931" s="7">
        <v>1</v>
      </c>
      <c r="I1931" s="7">
        <v>0</v>
      </c>
      <c r="J1931" t="s">
        <v>3</v>
      </c>
      <c r="K1931" t="s">
        <v>2</v>
      </c>
      <c r="L1931" t="s">
        <v>4</v>
      </c>
      <c r="M1931" t="s">
        <v>6</v>
      </c>
      <c r="N1931" s="1">
        <v>75.785714285714292</v>
      </c>
      <c r="O1931" s="1">
        <v>81.400000000000006</v>
      </c>
      <c r="P1931" s="1">
        <v>59.615434243155519</v>
      </c>
      <c r="Q1931" s="1">
        <v>156.38733964103361</v>
      </c>
      <c r="R1931" s="1">
        <v>53.670982228208608</v>
      </c>
      <c r="S1931" s="1">
        <v>147.46769362274719</v>
      </c>
      <c r="T1931" s="1">
        <v>5.9444520149469113</v>
      </c>
      <c r="U1931" s="1">
        <v>8.9196460182864143</v>
      </c>
      <c r="V1931" s="13">
        <v>2014</v>
      </c>
      <c r="W1931" s="13" t="s">
        <v>10</v>
      </c>
      <c r="X1931" s="13" t="s">
        <v>58</v>
      </c>
      <c r="Y1931" s="14">
        <f>VLOOKUP(B1931,'2. n_obs_id1'!$A:$B,2,FALSE)</f>
        <v>128</v>
      </c>
      <c r="Z1931" s="14">
        <f>IF(ISERROR(VLOOKUP(C1931,'2. n_obs_id1'!$A:$B,2,FALSE)),0,VLOOKUP(C1931,'2. n_obs_id1'!$A:$B,2,FALSE))</f>
        <v>70</v>
      </c>
    </row>
    <row r="1932" spans="1:26" x14ac:dyDescent="0.2">
      <c r="A1932">
        <v>1931</v>
      </c>
      <c r="B1932" t="s">
        <v>154</v>
      </c>
      <c r="C1932" t="s">
        <v>151</v>
      </c>
      <c r="D1932">
        <v>1</v>
      </c>
      <c r="E1932">
        <v>0</v>
      </c>
      <c r="F1932">
        <v>2</v>
      </c>
      <c r="G1932">
        <v>1</v>
      </c>
      <c r="H1932" s="7">
        <v>1</v>
      </c>
      <c r="I1932" s="7">
        <v>0</v>
      </c>
      <c r="J1932" t="s">
        <v>2</v>
      </c>
      <c r="K1932" t="s">
        <v>3</v>
      </c>
      <c r="L1932" t="s">
        <v>4</v>
      </c>
      <c r="M1932" t="s">
        <v>4</v>
      </c>
      <c r="N1932" s="1">
        <v>60.166666666666664</v>
      </c>
      <c r="O1932" s="1">
        <v>75.785714285714292</v>
      </c>
      <c r="P1932" s="1">
        <v>46.872166581031863</v>
      </c>
      <c r="Q1932" s="1">
        <v>59.615434243155519</v>
      </c>
      <c r="R1932" s="1">
        <v>38.637286496795177</v>
      </c>
      <c r="S1932" s="1">
        <v>52.284737795292884</v>
      </c>
      <c r="T1932" s="1">
        <v>8.2348800842366856</v>
      </c>
      <c r="U1932" s="1">
        <v>7.3306964478626355</v>
      </c>
      <c r="V1932" s="13">
        <v>2014</v>
      </c>
      <c r="W1932" s="13" t="s">
        <v>10</v>
      </c>
      <c r="X1932" s="13" t="s">
        <v>58</v>
      </c>
      <c r="Y1932" s="14">
        <f>VLOOKUP(B1932,'2. n_obs_id1'!$A:$B,2,FALSE)</f>
        <v>158</v>
      </c>
      <c r="Z1932" s="14">
        <f>IF(ISERROR(VLOOKUP(C1932,'2. n_obs_id1'!$A:$B,2,FALSE)),0,VLOOKUP(C1932,'2. n_obs_id1'!$A:$B,2,FALSE))</f>
        <v>128</v>
      </c>
    </row>
    <row r="1933" spans="1:26" x14ac:dyDescent="0.2">
      <c r="A1933">
        <v>1932</v>
      </c>
      <c r="B1933" t="s">
        <v>154</v>
      </c>
      <c r="C1933" t="s">
        <v>157</v>
      </c>
      <c r="D1933">
        <v>1</v>
      </c>
      <c r="E1933">
        <v>0</v>
      </c>
      <c r="F1933">
        <v>1</v>
      </c>
      <c r="G1933">
        <v>2</v>
      </c>
      <c r="H1933" s="7">
        <v>1</v>
      </c>
      <c r="I1933" s="7">
        <v>0</v>
      </c>
      <c r="J1933" t="s">
        <v>2</v>
      </c>
      <c r="K1933" t="s">
        <v>2</v>
      </c>
      <c r="L1933" t="s">
        <v>4</v>
      </c>
      <c r="M1933" t="s">
        <v>6</v>
      </c>
      <c r="N1933" s="1">
        <v>60.166666666666664</v>
      </c>
      <c r="O1933" s="1">
        <v>81.400000000000006</v>
      </c>
      <c r="P1933" s="1">
        <v>46.872166581031863</v>
      </c>
      <c r="Q1933" s="1">
        <v>156.38733964103361</v>
      </c>
      <c r="R1933" s="1">
        <v>38.637286496795177</v>
      </c>
      <c r="S1933" s="1">
        <v>147.46769362274719</v>
      </c>
      <c r="T1933" s="1">
        <v>8.2348800842366856</v>
      </c>
      <c r="U1933" s="1">
        <v>8.9196460182864143</v>
      </c>
      <c r="V1933" s="13">
        <v>2014</v>
      </c>
      <c r="W1933" s="13" t="s">
        <v>10</v>
      </c>
      <c r="X1933" s="13" t="s">
        <v>58</v>
      </c>
      <c r="Y1933" s="14">
        <f>VLOOKUP(B1933,'2. n_obs_id1'!$A:$B,2,FALSE)</f>
        <v>158</v>
      </c>
      <c r="Z1933" s="14">
        <f>IF(ISERROR(VLOOKUP(C1933,'2. n_obs_id1'!$A:$B,2,FALSE)),0,VLOOKUP(C1933,'2. n_obs_id1'!$A:$B,2,FALSE))</f>
        <v>70</v>
      </c>
    </row>
    <row r="1934" spans="1:26" x14ac:dyDescent="0.2">
      <c r="A1934">
        <v>1933</v>
      </c>
      <c r="B1934" t="s">
        <v>151</v>
      </c>
      <c r="C1934" t="s">
        <v>154</v>
      </c>
      <c r="D1934">
        <v>0</v>
      </c>
      <c r="E1934">
        <v>1</v>
      </c>
      <c r="F1934">
        <v>2</v>
      </c>
      <c r="G1934">
        <v>1</v>
      </c>
      <c r="H1934" s="7" t="s">
        <v>5</v>
      </c>
      <c r="I1934" s="7" t="s">
        <v>5</v>
      </c>
      <c r="J1934" t="s">
        <v>3</v>
      </c>
      <c r="K1934" t="s">
        <v>2</v>
      </c>
      <c r="L1934" t="s">
        <v>4</v>
      </c>
      <c r="M1934" t="s">
        <v>4</v>
      </c>
      <c r="N1934" s="1">
        <v>75.785714285714292</v>
      </c>
      <c r="O1934" s="1">
        <v>60.166666666666664</v>
      </c>
      <c r="P1934" s="1">
        <v>59.615434243155519</v>
      </c>
      <c r="Q1934" s="1">
        <v>46.872166581031863</v>
      </c>
      <c r="R1934" s="1">
        <v>53.670982228208608</v>
      </c>
      <c r="S1934" s="1">
        <v>38.502524349691555</v>
      </c>
      <c r="T1934" s="1">
        <v>5.9444520149469113</v>
      </c>
      <c r="U1934" s="1">
        <v>8.3696422313403076</v>
      </c>
      <c r="V1934" s="13">
        <v>2014</v>
      </c>
      <c r="W1934" s="13" t="s">
        <v>10</v>
      </c>
      <c r="X1934" s="13" t="s">
        <v>58</v>
      </c>
      <c r="Y1934" s="14">
        <f>VLOOKUP(B1934,'2. n_obs_id1'!$A:$B,2,FALSE)</f>
        <v>128</v>
      </c>
      <c r="Z1934" s="14">
        <f>IF(ISERROR(VLOOKUP(C1934,'2. n_obs_id1'!$A:$B,2,FALSE)),0,VLOOKUP(C1934,'2. n_obs_id1'!$A:$B,2,FALSE))</f>
        <v>158</v>
      </c>
    </row>
    <row r="1935" spans="1:26" x14ac:dyDescent="0.2">
      <c r="A1935">
        <v>1934</v>
      </c>
      <c r="B1935" t="s">
        <v>137</v>
      </c>
      <c r="C1935" t="s">
        <v>166</v>
      </c>
      <c r="D1935">
        <v>1</v>
      </c>
      <c r="E1935">
        <v>0</v>
      </c>
      <c r="F1935">
        <v>2</v>
      </c>
      <c r="G1935">
        <v>1</v>
      </c>
      <c r="H1935" s="7">
        <v>1</v>
      </c>
      <c r="I1935" s="7">
        <v>0</v>
      </c>
      <c r="J1935" t="s">
        <v>2</v>
      </c>
      <c r="K1935" t="s">
        <v>3</v>
      </c>
      <c r="L1935" t="s">
        <v>4</v>
      </c>
      <c r="M1935" t="s">
        <v>4</v>
      </c>
      <c r="N1935" s="1">
        <v>69.181818181818187</v>
      </c>
      <c r="O1935" s="1">
        <v>76.666666666666671</v>
      </c>
      <c r="P1935" s="1">
        <v>34.058772731852805</v>
      </c>
      <c r="Q1935" s="1">
        <v>84.291162051546067</v>
      </c>
      <c r="R1935" s="1">
        <v>58.402832169616239</v>
      </c>
      <c r="S1935" s="1">
        <v>41.366907862338032</v>
      </c>
      <c r="T1935" s="1">
        <v>-24.344059437763434</v>
      </c>
      <c r="U1935" s="1">
        <v>42.924254189208035</v>
      </c>
      <c r="V1935" s="13">
        <v>2014</v>
      </c>
      <c r="W1935" s="13" t="s">
        <v>10</v>
      </c>
      <c r="X1935" s="13" t="s">
        <v>51</v>
      </c>
      <c r="Y1935" s="14">
        <f>VLOOKUP(B1935,'2. n_obs_id1'!$A:$B,2,FALSE)</f>
        <v>77</v>
      </c>
      <c r="Z1935" s="14">
        <f>IF(ISERROR(VLOOKUP(C1935,'2. n_obs_id1'!$A:$B,2,FALSE)),0,VLOOKUP(C1935,'2. n_obs_id1'!$A:$B,2,FALSE))</f>
        <v>63</v>
      </c>
    </row>
    <row r="1936" spans="1:26" x14ac:dyDescent="0.2">
      <c r="A1936">
        <v>1935</v>
      </c>
      <c r="B1936" t="s">
        <v>166</v>
      </c>
      <c r="C1936" t="s">
        <v>137</v>
      </c>
      <c r="D1936">
        <v>0</v>
      </c>
      <c r="E1936">
        <v>1</v>
      </c>
      <c r="F1936">
        <v>2</v>
      </c>
      <c r="G1936">
        <v>1</v>
      </c>
      <c r="H1936" s="7">
        <v>0</v>
      </c>
      <c r="I1936" s="7">
        <v>1</v>
      </c>
      <c r="J1936" t="s">
        <v>3</v>
      </c>
      <c r="K1936" t="s">
        <v>2</v>
      </c>
      <c r="L1936" t="s">
        <v>4</v>
      </c>
      <c r="M1936" t="s">
        <v>4</v>
      </c>
      <c r="N1936" s="1">
        <v>76.666666666666671</v>
      </c>
      <c r="O1936" s="1">
        <v>69.181818181818187</v>
      </c>
      <c r="P1936" s="1">
        <v>84.291162051546067</v>
      </c>
      <c r="Q1936" s="1">
        <v>34.058772731852805</v>
      </c>
      <c r="R1936" s="1">
        <v>44.413177614464104</v>
      </c>
      <c r="S1936" s="1">
        <v>56.420044614117785</v>
      </c>
      <c r="T1936" s="1">
        <v>39.877984437081963</v>
      </c>
      <c r="U1936" s="1">
        <v>-22.36127188226498</v>
      </c>
      <c r="V1936" s="13">
        <v>2014</v>
      </c>
      <c r="W1936" s="13" t="s">
        <v>10</v>
      </c>
      <c r="X1936" s="13" t="s">
        <v>51</v>
      </c>
      <c r="Y1936" s="14">
        <f>VLOOKUP(B1936,'2. n_obs_id1'!$A:$B,2,FALSE)</f>
        <v>63</v>
      </c>
      <c r="Z1936" s="14">
        <f>IF(ISERROR(VLOOKUP(C1936,'2. n_obs_id1'!$A:$B,2,FALSE)),0,VLOOKUP(C1936,'2. n_obs_id1'!$A:$B,2,FALSE))</f>
        <v>77</v>
      </c>
    </row>
    <row r="1937" spans="1:26" x14ac:dyDescent="0.2">
      <c r="A1937">
        <v>1936</v>
      </c>
      <c r="B1937" t="s">
        <v>166</v>
      </c>
      <c r="C1937" t="s">
        <v>137</v>
      </c>
      <c r="D1937">
        <v>0</v>
      </c>
      <c r="E1937">
        <v>1</v>
      </c>
      <c r="F1937">
        <v>1</v>
      </c>
      <c r="G1937">
        <v>2</v>
      </c>
      <c r="H1937" s="7">
        <v>0</v>
      </c>
      <c r="I1937" s="7">
        <v>1</v>
      </c>
      <c r="J1937" t="s">
        <v>3</v>
      </c>
      <c r="K1937" t="s">
        <v>2</v>
      </c>
      <c r="L1937" t="s">
        <v>4</v>
      </c>
      <c r="M1937" t="s">
        <v>4</v>
      </c>
      <c r="N1937" s="1">
        <v>76.666666666666671</v>
      </c>
      <c r="O1937" s="1">
        <v>69.181818181818187</v>
      </c>
      <c r="P1937" s="1">
        <v>84.291162051546067</v>
      </c>
      <c r="Q1937" s="1">
        <v>34.058772731852805</v>
      </c>
      <c r="R1937" s="1">
        <v>44.413177614464104</v>
      </c>
      <c r="S1937" s="1">
        <v>56.420044614117785</v>
      </c>
      <c r="T1937" s="1">
        <v>39.877984437081963</v>
      </c>
      <c r="U1937" s="1">
        <v>-22.36127188226498</v>
      </c>
      <c r="V1937" s="13">
        <v>2014</v>
      </c>
      <c r="W1937" s="13" t="s">
        <v>10</v>
      </c>
      <c r="X1937" s="13" t="s">
        <v>51</v>
      </c>
      <c r="Y1937" s="14">
        <f>VLOOKUP(B1937,'2. n_obs_id1'!$A:$B,2,FALSE)</f>
        <v>63</v>
      </c>
      <c r="Z1937" s="14">
        <f>IF(ISERROR(VLOOKUP(C1937,'2. n_obs_id1'!$A:$B,2,FALSE)),0,VLOOKUP(C1937,'2. n_obs_id1'!$A:$B,2,FALSE))</f>
        <v>77</v>
      </c>
    </row>
    <row r="1938" spans="1:26" x14ac:dyDescent="0.2">
      <c r="A1938">
        <v>1937</v>
      </c>
      <c r="B1938" t="s">
        <v>166</v>
      </c>
      <c r="C1938" t="s">
        <v>137</v>
      </c>
      <c r="D1938">
        <v>0</v>
      </c>
      <c r="E1938">
        <v>1</v>
      </c>
      <c r="F1938">
        <v>2</v>
      </c>
      <c r="G1938">
        <v>1</v>
      </c>
      <c r="H1938" s="7">
        <v>0</v>
      </c>
      <c r="I1938" s="7">
        <v>1</v>
      </c>
      <c r="J1938" t="s">
        <v>3</v>
      </c>
      <c r="K1938" t="s">
        <v>2</v>
      </c>
      <c r="L1938" t="s">
        <v>4</v>
      </c>
      <c r="M1938" t="s">
        <v>4</v>
      </c>
      <c r="N1938" s="1">
        <v>76.666666666666671</v>
      </c>
      <c r="O1938" s="1">
        <v>69.181818181818187</v>
      </c>
      <c r="P1938" s="1">
        <v>84.291162051546067</v>
      </c>
      <c r="Q1938" s="1">
        <v>34.058772731852805</v>
      </c>
      <c r="R1938" s="1">
        <v>44.413177614464104</v>
      </c>
      <c r="S1938" s="1">
        <v>56.420044614117785</v>
      </c>
      <c r="T1938" s="1">
        <v>39.877984437081963</v>
      </c>
      <c r="U1938" s="1">
        <v>-22.36127188226498</v>
      </c>
      <c r="V1938" s="13">
        <v>2014</v>
      </c>
      <c r="W1938" s="13" t="s">
        <v>10</v>
      </c>
      <c r="X1938" s="13" t="s">
        <v>51</v>
      </c>
      <c r="Y1938" s="14">
        <f>VLOOKUP(B1938,'2. n_obs_id1'!$A:$B,2,FALSE)</f>
        <v>63</v>
      </c>
      <c r="Z1938" s="14">
        <f>IF(ISERROR(VLOOKUP(C1938,'2. n_obs_id1'!$A:$B,2,FALSE)),0,VLOOKUP(C1938,'2. n_obs_id1'!$A:$B,2,FALSE))</f>
        <v>77</v>
      </c>
    </row>
    <row r="1939" spans="1:26" x14ac:dyDescent="0.2">
      <c r="A1939">
        <v>1938</v>
      </c>
      <c r="B1939" t="s">
        <v>137</v>
      </c>
      <c r="C1939" t="s">
        <v>166</v>
      </c>
      <c r="D1939">
        <v>1</v>
      </c>
      <c r="E1939">
        <v>0</v>
      </c>
      <c r="F1939">
        <v>2</v>
      </c>
      <c r="G1939">
        <v>1</v>
      </c>
      <c r="H1939" s="7">
        <v>1</v>
      </c>
      <c r="I1939" s="7">
        <v>0</v>
      </c>
      <c r="J1939" t="s">
        <v>2</v>
      </c>
      <c r="K1939" t="s">
        <v>3</v>
      </c>
      <c r="L1939" t="s">
        <v>4</v>
      </c>
      <c r="M1939" t="s">
        <v>4</v>
      </c>
      <c r="N1939" s="1">
        <v>69.181818181818187</v>
      </c>
      <c r="O1939" s="1">
        <v>76.666666666666671</v>
      </c>
      <c r="P1939" s="1">
        <v>34.058772731852805</v>
      </c>
      <c r="Q1939" s="1">
        <v>84.291162051546067</v>
      </c>
      <c r="R1939" s="1">
        <v>58.402832169616239</v>
      </c>
      <c r="S1939" s="1">
        <v>41.366907862338032</v>
      </c>
      <c r="T1939" s="1">
        <v>-24.344059437763434</v>
      </c>
      <c r="U1939" s="1">
        <v>42.924254189208035</v>
      </c>
      <c r="V1939" s="13">
        <v>2014</v>
      </c>
      <c r="W1939" s="13" t="s">
        <v>10</v>
      </c>
      <c r="X1939" s="13" t="s">
        <v>51</v>
      </c>
      <c r="Y1939" s="14">
        <f>VLOOKUP(B1939,'2. n_obs_id1'!$A:$B,2,FALSE)</f>
        <v>77</v>
      </c>
      <c r="Z1939" s="14">
        <f>IF(ISERROR(VLOOKUP(C1939,'2. n_obs_id1'!$A:$B,2,FALSE)),0,VLOOKUP(C1939,'2. n_obs_id1'!$A:$B,2,FALSE))</f>
        <v>63</v>
      </c>
    </row>
    <row r="1940" spans="1:26" x14ac:dyDescent="0.2">
      <c r="A1940">
        <v>1939</v>
      </c>
      <c r="B1940" t="s">
        <v>99</v>
      </c>
      <c r="C1940" t="s">
        <v>137</v>
      </c>
      <c r="D1940">
        <v>1</v>
      </c>
      <c r="E1940">
        <v>0</v>
      </c>
      <c r="F1940">
        <v>2</v>
      </c>
      <c r="G1940">
        <v>1</v>
      </c>
      <c r="H1940" s="7" t="s">
        <v>5</v>
      </c>
      <c r="I1940" s="7" t="s">
        <v>5</v>
      </c>
      <c r="J1940" t="s">
        <v>2</v>
      </c>
      <c r="K1940" t="s">
        <v>2</v>
      </c>
      <c r="L1940" t="s">
        <v>6</v>
      </c>
      <c r="M1940" t="s">
        <v>4</v>
      </c>
      <c r="N1940" s="1">
        <v>92.214285714285708</v>
      </c>
      <c r="O1940" s="1">
        <v>69.181818181818187</v>
      </c>
      <c r="P1940" s="1">
        <v>105.1094667477673</v>
      </c>
      <c r="Q1940" s="1">
        <v>34.058772731852805</v>
      </c>
      <c r="R1940" s="1">
        <v>54.956700373651238</v>
      </c>
      <c r="S1940" s="1">
        <v>56.420044614117785</v>
      </c>
      <c r="T1940" s="1">
        <v>50.152766374116062</v>
      </c>
      <c r="U1940" s="1">
        <v>-22.36127188226498</v>
      </c>
      <c r="V1940" s="13">
        <v>2014</v>
      </c>
      <c r="W1940" s="13" t="s">
        <v>10</v>
      </c>
      <c r="X1940" s="13" t="s">
        <v>51</v>
      </c>
      <c r="Y1940" s="14">
        <f>VLOOKUP(B1940,'2. n_obs_id1'!$A:$B,2,FALSE)</f>
        <v>60</v>
      </c>
      <c r="Z1940" s="14">
        <f>IF(ISERROR(VLOOKUP(C1940,'2. n_obs_id1'!$A:$B,2,FALSE)),0,VLOOKUP(C1940,'2. n_obs_id1'!$A:$B,2,FALSE))</f>
        <v>77</v>
      </c>
    </row>
    <row r="1941" spans="1:26" x14ac:dyDescent="0.2">
      <c r="A1941">
        <v>1940</v>
      </c>
      <c r="B1941" t="s">
        <v>137</v>
      </c>
      <c r="C1941" t="s">
        <v>99</v>
      </c>
      <c r="D1941">
        <v>1</v>
      </c>
      <c r="E1941">
        <v>0</v>
      </c>
      <c r="F1941">
        <v>2</v>
      </c>
      <c r="G1941">
        <v>1</v>
      </c>
      <c r="H1941" s="7">
        <v>1</v>
      </c>
      <c r="I1941" s="7">
        <v>0</v>
      </c>
      <c r="J1941" t="s">
        <v>2</v>
      </c>
      <c r="K1941" t="s">
        <v>2</v>
      </c>
      <c r="L1941" t="s">
        <v>4</v>
      </c>
      <c r="M1941" t="s">
        <v>6</v>
      </c>
      <c r="N1941" s="1">
        <v>69.181818181818187</v>
      </c>
      <c r="O1941" s="1">
        <v>92.214285714285708</v>
      </c>
      <c r="P1941" s="1">
        <v>34.058772731852805</v>
      </c>
      <c r="Q1941" s="1">
        <v>105.1094667477673</v>
      </c>
      <c r="R1941" s="1">
        <v>58.402832169616239</v>
      </c>
      <c r="S1941" s="1">
        <v>51.800968279513803</v>
      </c>
      <c r="T1941" s="1">
        <v>-24.344059437763434</v>
      </c>
      <c r="U1941" s="1">
        <v>53.308498468253497</v>
      </c>
      <c r="V1941" s="13">
        <v>2014</v>
      </c>
      <c r="W1941" s="13" t="s">
        <v>10</v>
      </c>
      <c r="X1941" s="13" t="s">
        <v>51</v>
      </c>
      <c r="Y1941" s="14">
        <f>VLOOKUP(B1941,'2. n_obs_id1'!$A:$B,2,FALSE)</f>
        <v>77</v>
      </c>
      <c r="Z1941" s="14">
        <f>IF(ISERROR(VLOOKUP(C1941,'2. n_obs_id1'!$A:$B,2,FALSE)),0,VLOOKUP(C1941,'2. n_obs_id1'!$A:$B,2,FALSE))</f>
        <v>60</v>
      </c>
    </row>
    <row r="1942" spans="1:26" x14ac:dyDescent="0.2">
      <c r="A1942">
        <v>1941</v>
      </c>
      <c r="B1942" t="s">
        <v>99</v>
      </c>
      <c r="C1942" t="s">
        <v>137</v>
      </c>
      <c r="D1942">
        <v>0</v>
      </c>
      <c r="E1942">
        <v>1</v>
      </c>
      <c r="F1942">
        <v>2</v>
      </c>
      <c r="G1942">
        <v>1</v>
      </c>
      <c r="H1942" s="7" t="s">
        <v>5</v>
      </c>
      <c r="I1942" s="7" t="s">
        <v>5</v>
      </c>
      <c r="J1942" t="s">
        <v>2</v>
      </c>
      <c r="K1942" t="s">
        <v>2</v>
      </c>
      <c r="L1942" t="s">
        <v>6</v>
      </c>
      <c r="M1942" t="s">
        <v>4</v>
      </c>
      <c r="N1942" s="1">
        <v>92.214285714285708</v>
      </c>
      <c r="O1942" s="1">
        <v>69.181818181818187</v>
      </c>
      <c r="P1942" s="1">
        <v>105.1094667477673</v>
      </c>
      <c r="Q1942" s="1">
        <v>34.058772731852805</v>
      </c>
      <c r="R1942" s="1">
        <v>54.956700373651238</v>
      </c>
      <c r="S1942" s="1">
        <v>56.420044614117785</v>
      </c>
      <c r="T1942" s="1">
        <v>50.152766374116062</v>
      </c>
      <c r="U1942" s="1">
        <v>-22.36127188226498</v>
      </c>
      <c r="V1942" s="13">
        <v>2014</v>
      </c>
      <c r="W1942" s="13" t="s">
        <v>10</v>
      </c>
      <c r="X1942" s="13" t="s">
        <v>51</v>
      </c>
      <c r="Y1942" s="14">
        <f>VLOOKUP(B1942,'2. n_obs_id1'!$A:$B,2,FALSE)</f>
        <v>60</v>
      </c>
      <c r="Z1942" s="14">
        <f>IF(ISERROR(VLOOKUP(C1942,'2. n_obs_id1'!$A:$B,2,FALSE)),0,VLOOKUP(C1942,'2. n_obs_id1'!$A:$B,2,FALSE))</f>
        <v>77</v>
      </c>
    </row>
    <row r="1943" spans="1:26" x14ac:dyDescent="0.2">
      <c r="A1943">
        <v>1942</v>
      </c>
      <c r="B1943" t="s">
        <v>99</v>
      </c>
      <c r="C1943" t="s">
        <v>137</v>
      </c>
      <c r="D1943">
        <v>0</v>
      </c>
      <c r="E1943">
        <v>1</v>
      </c>
      <c r="F1943">
        <v>2</v>
      </c>
      <c r="G1943">
        <v>1</v>
      </c>
      <c r="H1943" s="7">
        <v>0</v>
      </c>
      <c r="I1943" s="7">
        <v>1</v>
      </c>
      <c r="J1943" t="s">
        <v>2</v>
      </c>
      <c r="K1943" t="s">
        <v>2</v>
      </c>
      <c r="L1943" t="s">
        <v>6</v>
      </c>
      <c r="M1943" t="s">
        <v>4</v>
      </c>
      <c r="N1943" s="1">
        <v>92.214285714285708</v>
      </c>
      <c r="O1943" s="1">
        <v>69.181818181818187</v>
      </c>
      <c r="P1943" s="1">
        <v>105.1094667477673</v>
      </c>
      <c r="Q1943" s="1">
        <v>34.058772731852805</v>
      </c>
      <c r="R1943" s="1">
        <v>54.956700373651238</v>
      </c>
      <c r="S1943" s="1">
        <v>56.420044614117785</v>
      </c>
      <c r="T1943" s="1">
        <v>50.152766374116062</v>
      </c>
      <c r="U1943" s="1">
        <v>-22.36127188226498</v>
      </c>
      <c r="V1943" s="13">
        <v>2014</v>
      </c>
      <c r="W1943" s="13" t="s">
        <v>10</v>
      </c>
      <c r="X1943" s="13" t="s">
        <v>51</v>
      </c>
      <c r="Y1943" s="14">
        <f>VLOOKUP(B1943,'2. n_obs_id1'!$A:$B,2,FALSE)</f>
        <v>60</v>
      </c>
      <c r="Z1943" s="14">
        <f>IF(ISERROR(VLOOKUP(C1943,'2. n_obs_id1'!$A:$B,2,FALSE)),0,VLOOKUP(C1943,'2. n_obs_id1'!$A:$B,2,FALSE))</f>
        <v>77</v>
      </c>
    </row>
    <row r="1944" spans="1:26" x14ac:dyDescent="0.2">
      <c r="A1944">
        <v>1943</v>
      </c>
      <c r="B1944" t="s">
        <v>151</v>
      </c>
      <c r="C1944" t="s">
        <v>154</v>
      </c>
      <c r="D1944">
        <v>1</v>
      </c>
      <c r="E1944">
        <v>0</v>
      </c>
      <c r="F1944">
        <v>1</v>
      </c>
      <c r="G1944">
        <v>2</v>
      </c>
      <c r="H1944" s="7">
        <v>1</v>
      </c>
      <c r="I1944" s="7">
        <v>0</v>
      </c>
      <c r="J1944" t="s">
        <v>3</v>
      </c>
      <c r="K1944" t="s">
        <v>2</v>
      </c>
      <c r="L1944" t="s">
        <v>4</v>
      </c>
      <c r="M1944" t="s">
        <v>4</v>
      </c>
      <c r="N1944" s="1">
        <v>75.785714285714292</v>
      </c>
      <c r="O1944" s="1">
        <v>60.166666666666664</v>
      </c>
      <c r="P1944" s="1">
        <v>51.156622249714651</v>
      </c>
      <c r="Q1944" s="1">
        <v>55.317266743757322</v>
      </c>
      <c r="R1944" s="1">
        <v>53.670982228208608</v>
      </c>
      <c r="S1944" s="1">
        <v>38.502524349691555</v>
      </c>
      <c r="T1944" s="1">
        <v>-2.5143599784939568</v>
      </c>
      <c r="U1944" s="1">
        <v>16.814742394065767</v>
      </c>
      <c r="V1944" s="13">
        <v>2014</v>
      </c>
      <c r="W1944" s="13" t="s">
        <v>10</v>
      </c>
      <c r="X1944" s="13" t="s">
        <v>47</v>
      </c>
      <c r="Y1944" s="14">
        <f>VLOOKUP(B1944,'2. n_obs_id1'!$A:$B,2,FALSE)</f>
        <v>128</v>
      </c>
      <c r="Z1944" s="14">
        <f>IF(ISERROR(VLOOKUP(C1944,'2. n_obs_id1'!$A:$B,2,FALSE)),0,VLOOKUP(C1944,'2. n_obs_id1'!$A:$B,2,FALSE))</f>
        <v>158</v>
      </c>
    </row>
    <row r="1945" spans="1:26" x14ac:dyDescent="0.2">
      <c r="A1945">
        <v>1944</v>
      </c>
      <c r="B1945" t="s">
        <v>154</v>
      </c>
      <c r="C1945" t="s">
        <v>151</v>
      </c>
      <c r="D1945">
        <v>0</v>
      </c>
      <c r="E1945">
        <v>1</v>
      </c>
      <c r="F1945">
        <v>1</v>
      </c>
      <c r="G1945">
        <v>2</v>
      </c>
      <c r="H1945" s="7">
        <v>0</v>
      </c>
      <c r="I1945" s="7">
        <v>1</v>
      </c>
      <c r="J1945" t="s">
        <v>2</v>
      </c>
      <c r="K1945" t="s">
        <v>3</v>
      </c>
      <c r="L1945" t="s">
        <v>4</v>
      </c>
      <c r="M1945" t="s">
        <v>4</v>
      </c>
      <c r="N1945" s="1">
        <v>60.166666666666664</v>
      </c>
      <c r="O1945" s="1">
        <v>75.785714285714292</v>
      </c>
      <c r="P1945" s="1">
        <v>55.317266743757322</v>
      </c>
      <c r="Q1945" s="1">
        <v>51.156622249714651</v>
      </c>
      <c r="R1945" s="1">
        <v>38.637286496795177</v>
      </c>
      <c r="S1945" s="1">
        <v>52.284737795292884</v>
      </c>
      <c r="T1945" s="1">
        <v>16.679980246962145</v>
      </c>
      <c r="U1945" s="1">
        <v>-1.1281155455782326</v>
      </c>
      <c r="V1945" s="13">
        <v>2014</v>
      </c>
      <c r="W1945" s="13" t="s">
        <v>10</v>
      </c>
      <c r="X1945" s="13" t="s">
        <v>47</v>
      </c>
      <c r="Y1945" s="14">
        <f>VLOOKUP(B1945,'2. n_obs_id1'!$A:$B,2,FALSE)</f>
        <v>158</v>
      </c>
      <c r="Z1945" s="14">
        <f>IF(ISERROR(VLOOKUP(C1945,'2. n_obs_id1'!$A:$B,2,FALSE)),0,VLOOKUP(C1945,'2. n_obs_id1'!$A:$B,2,FALSE))</f>
        <v>128</v>
      </c>
    </row>
    <row r="1946" spans="1:26" x14ac:dyDescent="0.2">
      <c r="A1946">
        <v>1945</v>
      </c>
      <c r="B1946" t="s">
        <v>157</v>
      </c>
      <c r="C1946" t="s">
        <v>151</v>
      </c>
      <c r="D1946">
        <v>0</v>
      </c>
      <c r="E1946">
        <v>1</v>
      </c>
      <c r="F1946">
        <v>2</v>
      </c>
      <c r="G1946">
        <v>1</v>
      </c>
      <c r="H1946" s="7">
        <v>0</v>
      </c>
      <c r="I1946" s="7">
        <v>1</v>
      </c>
      <c r="J1946" t="s">
        <v>2</v>
      </c>
      <c r="K1946" t="s">
        <v>3</v>
      </c>
      <c r="L1946" t="s">
        <v>6</v>
      </c>
      <c r="M1946" t="s">
        <v>4</v>
      </c>
      <c r="N1946" s="1">
        <v>81.400000000000006</v>
      </c>
      <c r="O1946" s="1">
        <v>75.785714285714292</v>
      </c>
      <c r="P1946" s="1">
        <v>172.18594600024707</v>
      </c>
      <c r="Q1946" s="1">
        <v>51.156622249714651</v>
      </c>
      <c r="R1946" s="1">
        <v>159.82581889712145</v>
      </c>
      <c r="S1946" s="1">
        <v>52.284737795292884</v>
      </c>
      <c r="T1946" s="1">
        <v>12.36012710312562</v>
      </c>
      <c r="U1946" s="1">
        <v>-1.1281155455782326</v>
      </c>
      <c r="V1946" s="13">
        <v>2014</v>
      </c>
      <c r="W1946" s="13" t="s">
        <v>10</v>
      </c>
      <c r="X1946" s="13" t="s">
        <v>47</v>
      </c>
      <c r="Y1946" s="14">
        <f>VLOOKUP(B1946,'2. n_obs_id1'!$A:$B,2,FALSE)</f>
        <v>70</v>
      </c>
      <c r="Z1946" s="14">
        <f>IF(ISERROR(VLOOKUP(C1946,'2. n_obs_id1'!$A:$B,2,FALSE)),0,VLOOKUP(C1946,'2. n_obs_id1'!$A:$B,2,FALSE))</f>
        <v>128</v>
      </c>
    </row>
    <row r="1947" spans="1:26" x14ac:dyDescent="0.2">
      <c r="A1947">
        <v>1946</v>
      </c>
      <c r="B1947" t="s">
        <v>157</v>
      </c>
      <c r="C1947" t="s">
        <v>151</v>
      </c>
      <c r="D1947">
        <v>0</v>
      </c>
      <c r="E1947">
        <v>1</v>
      </c>
      <c r="F1947">
        <v>2</v>
      </c>
      <c r="G1947">
        <v>1</v>
      </c>
      <c r="H1947" s="7">
        <v>0</v>
      </c>
      <c r="I1947" s="7">
        <v>1</v>
      </c>
      <c r="J1947" t="s">
        <v>2</v>
      </c>
      <c r="K1947" t="s">
        <v>3</v>
      </c>
      <c r="L1947" t="s">
        <v>6</v>
      </c>
      <c r="M1947" t="s">
        <v>4</v>
      </c>
      <c r="N1947" s="1">
        <v>81.400000000000006</v>
      </c>
      <c r="O1947" s="1">
        <v>75.785714285714292</v>
      </c>
      <c r="P1947" s="1">
        <v>172.18594600024707</v>
      </c>
      <c r="Q1947" s="1">
        <v>51.156622249714651</v>
      </c>
      <c r="R1947" s="1">
        <v>159.82581889712145</v>
      </c>
      <c r="S1947" s="1">
        <v>52.284737795292884</v>
      </c>
      <c r="T1947" s="1">
        <v>12.36012710312562</v>
      </c>
      <c r="U1947" s="1">
        <v>-1.1281155455782326</v>
      </c>
      <c r="V1947" s="13">
        <v>2014</v>
      </c>
      <c r="W1947" s="13" t="s">
        <v>10</v>
      </c>
      <c r="X1947" s="13" t="s">
        <v>47</v>
      </c>
      <c r="Y1947" s="14">
        <f>VLOOKUP(B1947,'2. n_obs_id1'!$A:$B,2,FALSE)</f>
        <v>70</v>
      </c>
      <c r="Z1947" s="14">
        <f>IF(ISERROR(VLOOKUP(C1947,'2. n_obs_id1'!$A:$B,2,FALSE)),0,VLOOKUP(C1947,'2. n_obs_id1'!$A:$B,2,FALSE))</f>
        <v>128</v>
      </c>
    </row>
    <row r="1948" spans="1:26" x14ac:dyDescent="0.2">
      <c r="A1948">
        <v>1947</v>
      </c>
      <c r="B1948" t="s">
        <v>154</v>
      </c>
      <c r="C1948" t="s">
        <v>151</v>
      </c>
      <c r="D1948">
        <v>0</v>
      </c>
      <c r="E1948">
        <v>1</v>
      </c>
      <c r="F1948">
        <v>1</v>
      </c>
      <c r="G1948">
        <v>2</v>
      </c>
      <c r="H1948" s="7">
        <v>0</v>
      </c>
      <c r="I1948" s="7">
        <v>1</v>
      </c>
      <c r="J1948" t="s">
        <v>2</v>
      </c>
      <c r="K1948" t="s">
        <v>3</v>
      </c>
      <c r="L1948" t="s">
        <v>4</v>
      </c>
      <c r="M1948" t="s">
        <v>4</v>
      </c>
      <c r="N1948" s="1">
        <v>60.166666666666664</v>
      </c>
      <c r="O1948" s="1">
        <v>75.785714285714292</v>
      </c>
      <c r="P1948" s="1">
        <v>55.317266743757322</v>
      </c>
      <c r="Q1948" s="1">
        <v>51.156622249714651</v>
      </c>
      <c r="R1948" s="1">
        <v>38.637286496795177</v>
      </c>
      <c r="S1948" s="1">
        <v>52.284737795292884</v>
      </c>
      <c r="T1948" s="1">
        <v>16.679980246962145</v>
      </c>
      <c r="U1948" s="1">
        <v>-1.1281155455782326</v>
      </c>
      <c r="V1948" s="13">
        <v>2014</v>
      </c>
      <c r="W1948" s="13" t="s">
        <v>10</v>
      </c>
      <c r="X1948" s="13" t="s">
        <v>47</v>
      </c>
      <c r="Y1948" s="14">
        <f>VLOOKUP(B1948,'2. n_obs_id1'!$A:$B,2,FALSE)</f>
        <v>158</v>
      </c>
      <c r="Z1948" s="14">
        <f>IF(ISERROR(VLOOKUP(C1948,'2. n_obs_id1'!$A:$B,2,FALSE)),0,VLOOKUP(C1948,'2. n_obs_id1'!$A:$B,2,FALSE))</f>
        <v>128</v>
      </c>
    </row>
    <row r="1949" spans="1:26" x14ac:dyDescent="0.2">
      <c r="A1949">
        <v>1948</v>
      </c>
      <c r="B1949" t="s">
        <v>166</v>
      </c>
      <c r="C1949" t="s">
        <v>99</v>
      </c>
      <c r="D1949">
        <v>1</v>
      </c>
      <c r="E1949">
        <v>0</v>
      </c>
      <c r="F1949">
        <v>2</v>
      </c>
      <c r="G1949">
        <v>1</v>
      </c>
      <c r="H1949" s="7">
        <v>1</v>
      </c>
      <c r="I1949" s="7">
        <v>0</v>
      </c>
      <c r="J1949" t="s">
        <v>3</v>
      </c>
      <c r="K1949" t="s">
        <v>2</v>
      </c>
      <c r="L1949" t="s">
        <v>4</v>
      </c>
      <c r="M1949" t="s">
        <v>6</v>
      </c>
      <c r="N1949" s="1">
        <v>76.666666666666671</v>
      </c>
      <c r="O1949" s="1">
        <v>92.214285714285708</v>
      </c>
      <c r="P1949" s="1">
        <v>11.401754250991379</v>
      </c>
      <c r="Q1949" s="1">
        <v>53.075418038862395</v>
      </c>
      <c r="R1949" s="1">
        <v>44.413177614464104</v>
      </c>
      <c r="S1949" s="1">
        <v>51.800968279513803</v>
      </c>
      <c r="T1949" s="1">
        <v>-33.011423363472723</v>
      </c>
      <c r="U1949" s="1">
        <v>1.2744497593485917</v>
      </c>
      <c r="V1949" s="13">
        <v>2014</v>
      </c>
      <c r="W1949" s="13" t="s">
        <v>10</v>
      </c>
      <c r="X1949" s="13" t="s">
        <v>77</v>
      </c>
      <c r="Y1949" s="14">
        <f>VLOOKUP(B1949,'2. n_obs_id1'!$A:$B,2,FALSE)</f>
        <v>63</v>
      </c>
      <c r="Z1949" s="14">
        <f>IF(ISERROR(VLOOKUP(C1949,'2. n_obs_id1'!$A:$B,2,FALSE)),0,VLOOKUP(C1949,'2. n_obs_id1'!$A:$B,2,FALSE))</f>
        <v>60</v>
      </c>
    </row>
    <row r="1950" spans="1:26" x14ac:dyDescent="0.2">
      <c r="A1950">
        <v>1949</v>
      </c>
      <c r="B1950" t="s">
        <v>166</v>
      </c>
      <c r="C1950" t="s">
        <v>99</v>
      </c>
      <c r="D1950">
        <v>1</v>
      </c>
      <c r="E1950">
        <v>0</v>
      </c>
      <c r="F1950">
        <v>2</v>
      </c>
      <c r="G1950">
        <v>1</v>
      </c>
      <c r="H1950" s="7">
        <v>1</v>
      </c>
      <c r="I1950" s="7">
        <v>0</v>
      </c>
      <c r="J1950" t="s">
        <v>3</v>
      </c>
      <c r="K1950" t="s">
        <v>2</v>
      </c>
      <c r="L1950" t="s">
        <v>4</v>
      </c>
      <c r="M1950" t="s">
        <v>6</v>
      </c>
      <c r="N1950" s="1">
        <v>76.666666666666671</v>
      </c>
      <c r="O1950" s="1">
        <v>92.214285714285708</v>
      </c>
      <c r="P1950" s="1">
        <v>11.401754250991379</v>
      </c>
      <c r="Q1950" s="1">
        <v>53.075418038862395</v>
      </c>
      <c r="R1950" s="1">
        <v>44.413177614464104</v>
      </c>
      <c r="S1950" s="1">
        <v>51.800968279513803</v>
      </c>
      <c r="T1950" s="1">
        <v>-33.011423363472723</v>
      </c>
      <c r="U1950" s="1">
        <v>1.2744497593485917</v>
      </c>
      <c r="V1950" s="13">
        <v>2014</v>
      </c>
      <c r="W1950" s="13" t="s">
        <v>10</v>
      </c>
      <c r="X1950" s="13" t="s">
        <v>77</v>
      </c>
      <c r="Y1950" s="14">
        <f>VLOOKUP(B1950,'2. n_obs_id1'!$A:$B,2,FALSE)</f>
        <v>63</v>
      </c>
      <c r="Z1950" s="14">
        <f>IF(ISERROR(VLOOKUP(C1950,'2. n_obs_id1'!$A:$B,2,FALSE)),0,VLOOKUP(C1950,'2. n_obs_id1'!$A:$B,2,FALSE))</f>
        <v>60</v>
      </c>
    </row>
    <row r="1951" spans="1:26" x14ac:dyDescent="0.2">
      <c r="A1951">
        <v>1950</v>
      </c>
      <c r="B1951" t="s">
        <v>157</v>
      </c>
      <c r="C1951" t="s">
        <v>151</v>
      </c>
      <c r="D1951">
        <v>0</v>
      </c>
      <c r="E1951">
        <v>1</v>
      </c>
      <c r="F1951">
        <v>1</v>
      </c>
      <c r="G1951">
        <v>2</v>
      </c>
      <c r="H1951" s="7">
        <v>0</v>
      </c>
      <c r="I1951" s="7">
        <v>1</v>
      </c>
      <c r="J1951" t="s">
        <v>2</v>
      </c>
      <c r="K1951" t="s">
        <v>3</v>
      </c>
      <c r="L1951" t="s">
        <v>6</v>
      </c>
      <c r="M1951" t="s">
        <v>4</v>
      </c>
      <c r="N1951" s="1">
        <v>81.400000000000006</v>
      </c>
      <c r="O1951" s="1">
        <v>75.785714285714292</v>
      </c>
      <c r="P1951" s="1">
        <v>122.00409829181969</v>
      </c>
      <c r="Q1951" s="1">
        <v>102.48902380255166</v>
      </c>
      <c r="R1951" s="1">
        <v>159.82581889712145</v>
      </c>
      <c r="S1951" s="1">
        <v>52.284737795292884</v>
      </c>
      <c r="T1951" s="1">
        <v>-37.821720605301763</v>
      </c>
      <c r="U1951" s="1">
        <v>50.204286007258773</v>
      </c>
      <c r="V1951" s="13">
        <v>2014</v>
      </c>
      <c r="W1951" s="13" t="s">
        <v>10</v>
      </c>
      <c r="X1951" s="13" t="s">
        <v>60</v>
      </c>
      <c r="Y1951" s="14">
        <f>VLOOKUP(B1951,'2. n_obs_id1'!$A:$B,2,FALSE)</f>
        <v>70</v>
      </c>
      <c r="Z1951" s="14">
        <f>IF(ISERROR(VLOOKUP(C1951,'2. n_obs_id1'!$A:$B,2,FALSE)),0,VLOOKUP(C1951,'2. n_obs_id1'!$A:$B,2,FALSE))</f>
        <v>128</v>
      </c>
    </row>
    <row r="1952" spans="1:26" x14ac:dyDescent="0.2">
      <c r="A1952">
        <v>1951</v>
      </c>
      <c r="B1952" t="s">
        <v>157</v>
      </c>
      <c r="C1952" t="s">
        <v>151</v>
      </c>
      <c r="D1952">
        <v>0</v>
      </c>
      <c r="E1952">
        <v>1</v>
      </c>
      <c r="F1952">
        <v>2</v>
      </c>
      <c r="G1952">
        <v>1</v>
      </c>
      <c r="H1952" s="7" t="s">
        <v>5</v>
      </c>
      <c r="I1952" s="7" t="s">
        <v>5</v>
      </c>
      <c r="J1952" t="s">
        <v>2</v>
      </c>
      <c r="K1952" t="s">
        <v>3</v>
      </c>
      <c r="L1952" t="s">
        <v>6</v>
      </c>
      <c r="M1952" t="s">
        <v>4</v>
      </c>
      <c r="N1952" s="1">
        <v>81.400000000000006</v>
      </c>
      <c r="O1952" s="1">
        <v>75.785714285714292</v>
      </c>
      <c r="P1952" s="1">
        <v>122.00409829181969</v>
      </c>
      <c r="Q1952" s="1">
        <v>102.48902380255166</v>
      </c>
      <c r="R1952" s="1">
        <v>159.82581889712145</v>
      </c>
      <c r="S1952" s="1">
        <v>52.284737795292884</v>
      </c>
      <c r="T1952" s="1">
        <v>-37.821720605301763</v>
      </c>
      <c r="U1952" s="1">
        <v>50.204286007258773</v>
      </c>
      <c r="V1952" s="13">
        <v>2014</v>
      </c>
      <c r="W1952" s="13" t="s">
        <v>10</v>
      </c>
      <c r="X1952" s="13" t="s">
        <v>60</v>
      </c>
      <c r="Y1952" s="14">
        <f>VLOOKUP(B1952,'2. n_obs_id1'!$A:$B,2,FALSE)</f>
        <v>70</v>
      </c>
      <c r="Z1952" s="14">
        <f>IF(ISERROR(VLOOKUP(C1952,'2. n_obs_id1'!$A:$B,2,FALSE)),0,VLOOKUP(C1952,'2. n_obs_id1'!$A:$B,2,FALSE))</f>
        <v>128</v>
      </c>
    </row>
    <row r="1953" spans="1:26" x14ac:dyDescent="0.2">
      <c r="A1953">
        <v>1952</v>
      </c>
      <c r="B1953" t="s">
        <v>157</v>
      </c>
      <c r="C1953" t="s">
        <v>151</v>
      </c>
      <c r="D1953">
        <v>0</v>
      </c>
      <c r="E1953">
        <v>1</v>
      </c>
      <c r="F1953">
        <v>2</v>
      </c>
      <c r="G1953">
        <v>1</v>
      </c>
      <c r="H1953" s="7">
        <v>0</v>
      </c>
      <c r="I1953" s="7">
        <v>1</v>
      </c>
      <c r="J1953" t="s">
        <v>2</v>
      </c>
      <c r="K1953" t="s">
        <v>3</v>
      </c>
      <c r="L1953" t="s">
        <v>6</v>
      </c>
      <c r="M1953" t="s">
        <v>4</v>
      </c>
      <c r="N1953" s="1">
        <v>81.400000000000006</v>
      </c>
      <c r="O1953" s="1">
        <v>75.785714285714292</v>
      </c>
      <c r="P1953" s="1">
        <v>122.00409829181969</v>
      </c>
      <c r="Q1953" s="1">
        <v>102.48902380255166</v>
      </c>
      <c r="R1953" s="1">
        <v>159.82581889712145</v>
      </c>
      <c r="S1953" s="1">
        <v>52.284737795292884</v>
      </c>
      <c r="T1953" s="1">
        <v>-37.821720605301763</v>
      </c>
      <c r="U1953" s="1">
        <v>50.204286007258773</v>
      </c>
      <c r="V1953" s="13">
        <v>2014</v>
      </c>
      <c r="W1953" s="13" t="s">
        <v>10</v>
      </c>
      <c r="X1953" s="13" t="s">
        <v>60</v>
      </c>
      <c r="Y1953" s="14">
        <f>VLOOKUP(B1953,'2. n_obs_id1'!$A:$B,2,FALSE)</f>
        <v>70</v>
      </c>
      <c r="Z1953" s="14">
        <f>IF(ISERROR(VLOOKUP(C1953,'2. n_obs_id1'!$A:$B,2,FALSE)),0,VLOOKUP(C1953,'2. n_obs_id1'!$A:$B,2,FALSE))</f>
        <v>128</v>
      </c>
    </row>
    <row r="1954" spans="1:26" x14ac:dyDescent="0.2">
      <c r="A1954">
        <v>1953</v>
      </c>
      <c r="B1954" t="s">
        <v>151</v>
      </c>
      <c r="C1954" t="s">
        <v>157</v>
      </c>
      <c r="D1954">
        <v>1</v>
      </c>
      <c r="E1954">
        <v>0</v>
      </c>
      <c r="F1954">
        <v>1</v>
      </c>
      <c r="G1954">
        <v>2</v>
      </c>
      <c r="H1954" s="7">
        <v>1</v>
      </c>
      <c r="I1954" s="7">
        <v>0</v>
      </c>
      <c r="J1954" t="s">
        <v>3</v>
      </c>
      <c r="K1954" t="s">
        <v>2</v>
      </c>
      <c r="L1954" t="s">
        <v>4</v>
      </c>
      <c r="M1954" t="s">
        <v>6</v>
      </c>
      <c r="N1954" s="1">
        <v>75.785714285714292</v>
      </c>
      <c r="O1954" s="1">
        <v>81.400000000000006</v>
      </c>
      <c r="P1954" s="1">
        <v>102.48902380255166</v>
      </c>
      <c r="Q1954" s="1">
        <v>122.00409829181969</v>
      </c>
      <c r="R1954" s="1">
        <v>53.670982228208608</v>
      </c>
      <c r="S1954" s="1">
        <v>147.46769362274719</v>
      </c>
      <c r="T1954" s="1">
        <v>48.818041574343049</v>
      </c>
      <c r="U1954" s="1">
        <v>-25.463595330927504</v>
      </c>
      <c r="V1954" s="13">
        <v>2014</v>
      </c>
      <c r="W1954" s="13" t="s">
        <v>10</v>
      </c>
      <c r="X1954" s="13" t="s">
        <v>60</v>
      </c>
      <c r="Y1954" s="14">
        <f>VLOOKUP(B1954,'2. n_obs_id1'!$A:$B,2,FALSE)</f>
        <v>128</v>
      </c>
      <c r="Z1954" s="14">
        <f>IF(ISERROR(VLOOKUP(C1954,'2. n_obs_id1'!$A:$B,2,FALSE)),0,VLOOKUP(C1954,'2. n_obs_id1'!$A:$B,2,FALSE))</f>
        <v>70</v>
      </c>
    </row>
    <row r="1955" spans="1:26" x14ac:dyDescent="0.2">
      <c r="A1955">
        <v>1954</v>
      </c>
      <c r="B1955" t="s">
        <v>138</v>
      </c>
      <c r="C1955" t="s">
        <v>99</v>
      </c>
      <c r="D1955">
        <v>1</v>
      </c>
      <c r="E1955">
        <v>0</v>
      </c>
      <c r="F1955">
        <v>2</v>
      </c>
      <c r="G1955">
        <v>1</v>
      </c>
      <c r="H1955" s="7" t="s">
        <v>5</v>
      </c>
      <c r="I1955" s="7" t="s">
        <v>5</v>
      </c>
      <c r="J1955" t="s">
        <v>2</v>
      </c>
      <c r="K1955" t="s">
        <v>2</v>
      </c>
      <c r="L1955" t="s">
        <v>6</v>
      </c>
      <c r="M1955" t="s">
        <v>6</v>
      </c>
      <c r="N1955" s="1">
        <v>78.857142857142861</v>
      </c>
      <c r="O1955" s="1">
        <v>92.214285714285708</v>
      </c>
      <c r="P1955" s="1">
        <v>4</v>
      </c>
      <c r="Q1955" s="1">
        <v>105.1094667477673</v>
      </c>
      <c r="R1955" s="1">
        <v>30.618777590811717</v>
      </c>
      <c r="S1955" s="1">
        <v>51.800968279513803</v>
      </c>
      <c r="T1955" s="1">
        <v>-26.618777590811717</v>
      </c>
      <c r="U1955" s="1">
        <v>53.308498468253497</v>
      </c>
      <c r="V1955" s="13">
        <v>2014</v>
      </c>
      <c r="W1955" s="13" t="s">
        <v>10</v>
      </c>
      <c r="X1955" s="13" t="s">
        <v>51</v>
      </c>
      <c r="Y1955" s="14">
        <f>VLOOKUP(B1955,'2. n_obs_id1'!$A:$B,2,FALSE)</f>
        <v>58</v>
      </c>
      <c r="Z1955" s="14">
        <f>IF(ISERROR(VLOOKUP(C1955,'2. n_obs_id1'!$A:$B,2,FALSE)),0,VLOOKUP(C1955,'2. n_obs_id1'!$A:$B,2,FALSE))</f>
        <v>60</v>
      </c>
    </row>
    <row r="1956" spans="1:26" x14ac:dyDescent="0.2">
      <c r="A1956">
        <v>1955</v>
      </c>
      <c r="B1956" t="s">
        <v>166</v>
      </c>
      <c r="C1956" t="s">
        <v>99</v>
      </c>
      <c r="D1956">
        <v>0</v>
      </c>
      <c r="E1956">
        <v>1</v>
      </c>
      <c r="F1956">
        <v>1</v>
      </c>
      <c r="G1956">
        <v>2</v>
      </c>
      <c r="H1956" s="7">
        <v>0</v>
      </c>
      <c r="I1956" s="7">
        <v>1</v>
      </c>
      <c r="J1956" t="s">
        <v>3</v>
      </c>
      <c r="K1956" t="s">
        <v>2</v>
      </c>
      <c r="L1956" t="s">
        <v>4</v>
      </c>
      <c r="M1956" t="s">
        <v>6</v>
      </c>
      <c r="N1956" s="1">
        <v>76.666666666666671</v>
      </c>
      <c r="O1956" s="1">
        <v>92.214285714285708</v>
      </c>
      <c r="P1956" s="1">
        <v>49.648766349225639</v>
      </c>
      <c r="Q1956" s="1">
        <v>67.720011813348052</v>
      </c>
      <c r="R1956" s="1">
        <v>44.413177614464104</v>
      </c>
      <c r="S1956" s="1">
        <v>51.800968279513803</v>
      </c>
      <c r="T1956" s="1">
        <v>5.2355887347615351</v>
      </c>
      <c r="U1956" s="1">
        <v>15.919043533834248</v>
      </c>
      <c r="V1956" s="13">
        <v>2014</v>
      </c>
      <c r="W1956" s="13" t="s">
        <v>10</v>
      </c>
      <c r="X1956" s="13" t="s">
        <v>45</v>
      </c>
      <c r="Y1956" s="14">
        <f>VLOOKUP(B1956,'2. n_obs_id1'!$A:$B,2,FALSE)</f>
        <v>63</v>
      </c>
      <c r="Z1956" s="14">
        <f>IF(ISERROR(VLOOKUP(C1956,'2. n_obs_id1'!$A:$B,2,FALSE)),0,VLOOKUP(C1956,'2. n_obs_id1'!$A:$B,2,FALSE))</f>
        <v>60</v>
      </c>
    </row>
    <row r="1957" spans="1:26" x14ac:dyDescent="0.2">
      <c r="A1957">
        <v>1956</v>
      </c>
      <c r="B1957" t="s">
        <v>137</v>
      </c>
      <c r="C1957" t="s">
        <v>150</v>
      </c>
      <c r="D1957">
        <v>1</v>
      </c>
      <c r="E1957">
        <v>0</v>
      </c>
      <c r="F1957">
        <v>2</v>
      </c>
      <c r="G1957">
        <v>1</v>
      </c>
      <c r="H1957" s="7">
        <v>0</v>
      </c>
      <c r="I1957" s="7">
        <v>1</v>
      </c>
      <c r="J1957" t="s">
        <v>2</v>
      </c>
      <c r="K1957" t="s">
        <v>3</v>
      </c>
      <c r="L1957" t="s">
        <v>4</v>
      </c>
      <c r="M1957" t="s">
        <v>4</v>
      </c>
      <c r="N1957" s="1">
        <v>69.181818181818187</v>
      </c>
      <c r="O1957" s="1">
        <v>72.25</v>
      </c>
      <c r="P1957" s="1">
        <v>69.835521047673154</v>
      </c>
      <c r="Q1957" s="1">
        <v>8.4852813742385695</v>
      </c>
      <c r="R1957" s="1">
        <v>58.402832169616239</v>
      </c>
      <c r="S1957" s="1">
        <v>41.301151377594778</v>
      </c>
      <c r="T1957" s="1">
        <v>11.432688878056915</v>
      </c>
      <c r="U1957" s="1">
        <v>-32.81587000335621</v>
      </c>
      <c r="V1957" s="13">
        <v>2014</v>
      </c>
      <c r="W1957" s="13" t="s">
        <v>10</v>
      </c>
      <c r="X1957" s="13" t="s">
        <v>78</v>
      </c>
      <c r="Y1957" s="14">
        <f>VLOOKUP(B1957,'2. n_obs_id1'!$A:$B,2,FALSE)</f>
        <v>77</v>
      </c>
      <c r="Z1957" s="14">
        <f>IF(ISERROR(VLOOKUP(C1957,'2. n_obs_id1'!$A:$B,2,FALSE)),0,VLOOKUP(C1957,'2. n_obs_id1'!$A:$B,2,FALSE))</f>
        <v>42</v>
      </c>
    </row>
    <row r="1958" spans="1:26" x14ac:dyDescent="0.2">
      <c r="A1958">
        <v>1957</v>
      </c>
      <c r="B1958" t="s">
        <v>150</v>
      </c>
      <c r="C1958" t="s">
        <v>137</v>
      </c>
      <c r="D1958">
        <v>1</v>
      </c>
      <c r="E1958">
        <v>0</v>
      </c>
      <c r="F1958">
        <v>2</v>
      </c>
      <c r="G1958">
        <v>1</v>
      </c>
      <c r="H1958" s="7">
        <v>1</v>
      </c>
      <c r="I1958" s="7">
        <v>0</v>
      </c>
      <c r="J1958" t="s">
        <v>3</v>
      </c>
      <c r="K1958" t="s">
        <v>2</v>
      </c>
      <c r="L1958" t="s">
        <v>4</v>
      </c>
      <c r="M1958" t="s">
        <v>4</v>
      </c>
      <c r="N1958" s="1">
        <v>72.25</v>
      </c>
      <c r="O1958" s="1">
        <v>69.181818181818187</v>
      </c>
      <c r="P1958" s="1">
        <v>8.4852813742385695</v>
      </c>
      <c r="Q1958" s="1">
        <v>69.835521047673154</v>
      </c>
      <c r="R1958" s="1">
        <v>34.36519945571272</v>
      </c>
      <c r="S1958" s="1">
        <v>56.420044614117785</v>
      </c>
      <c r="T1958" s="1">
        <v>-25.879918081474152</v>
      </c>
      <c r="U1958" s="1">
        <v>13.415476433555369</v>
      </c>
      <c r="V1958" s="13">
        <v>2014</v>
      </c>
      <c r="W1958" s="13" t="s">
        <v>10</v>
      </c>
      <c r="X1958" s="13" t="s">
        <v>78</v>
      </c>
      <c r="Y1958" s="14">
        <f>VLOOKUP(B1958,'2. n_obs_id1'!$A:$B,2,FALSE)</f>
        <v>42</v>
      </c>
      <c r="Z1958" s="14">
        <f>IF(ISERROR(VLOOKUP(C1958,'2. n_obs_id1'!$A:$B,2,FALSE)),0,VLOOKUP(C1958,'2. n_obs_id1'!$A:$B,2,FALSE))</f>
        <v>77</v>
      </c>
    </row>
    <row r="1959" spans="1:26" x14ac:dyDescent="0.2">
      <c r="A1959">
        <v>1958</v>
      </c>
      <c r="B1959" t="s">
        <v>150</v>
      </c>
      <c r="C1959" t="s">
        <v>137</v>
      </c>
      <c r="D1959">
        <v>1</v>
      </c>
      <c r="E1959">
        <v>0</v>
      </c>
      <c r="F1959">
        <v>1</v>
      </c>
      <c r="G1959">
        <v>2</v>
      </c>
      <c r="H1959" s="7">
        <v>1</v>
      </c>
      <c r="I1959" s="7">
        <v>0</v>
      </c>
      <c r="J1959" t="s">
        <v>3</v>
      </c>
      <c r="K1959" t="s">
        <v>2</v>
      </c>
      <c r="L1959" t="s">
        <v>4</v>
      </c>
      <c r="M1959" t="s">
        <v>4</v>
      </c>
      <c r="N1959" s="1">
        <v>72.25</v>
      </c>
      <c r="O1959" s="1">
        <v>69.181818181818187</v>
      </c>
      <c r="P1959" s="1">
        <v>8.4852813742385695</v>
      </c>
      <c r="Q1959" s="1">
        <v>69.835521047673154</v>
      </c>
      <c r="R1959" s="1">
        <v>34.36519945571272</v>
      </c>
      <c r="S1959" s="1">
        <v>56.420044614117785</v>
      </c>
      <c r="T1959" s="1">
        <v>-25.879918081474152</v>
      </c>
      <c r="U1959" s="1">
        <v>13.415476433555369</v>
      </c>
      <c r="V1959" s="13">
        <v>2014</v>
      </c>
      <c r="W1959" s="13" t="s">
        <v>10</v>
      </c>
      <c r="X1959" s="13" t="s">
        <v>78</v>
      </c>
      <c r="Y1959" s="14">
        <f>VLOOKUP(B1959,'2. n_obs_id1'!$A:$B,2,FALSE)</f>
        <v>42</v>
      </c>
      <c r="Z1959" s="14">
        <f>IF(ISERROR(VLOOKUP(C1959,'2. n_obs_id1'!$A:$B,2,FALSE)),0,VLOOKUP(C1959,'2. n_obs_id1'!$A:$B,2,FALSE))</f>
        <v>77</v>
      </c>
    </row>
    <row r="1960" spans="1:26" x14ac:dyDescent="0.2">
      <c r="A1960">
        <v>1959</v>
      </c>
      <c r="B1960" t="s">
        <v>137</v>
      </c>
      <c r="C1960" t="s">
        <v>150</v>
      </c>
      <c r="D1960">
        <v>0</v>
      </c>
      <c r="E1960">
        <v>1</v>
      </c>
      <c r="F1960">
        <v>2</v>
      </c>
      <c r="G1960">
        <v>1</v>
      </c>
      <c r="H1960" s="7">
        <v>0</v>
      </c>
      <c r="I1960" s="7">
        <v>1</v>
      </c>
      <c r="J1960" t="s">
        <v>2</v>
      </c>
      <c r="K1960" t="s">
        <v>3</v>
      </c>
      <c r="L1960" t="s">
        <v>4</v>
      </c>
      <c r="M1960" t="s">
        <v>4</v>
      </c>
      <c r="N1960" s="1">
        <v>69.181818181818187</v>
      </c>
      <c r="O1960" s="1">
        <v>72.25</v>
      </c>
      <c r="P1960" s="1">
        <v>69.835521047673154</v>
      </c>
      <c r="Q1960" s="1">
        <v>8.4852813742385695</v>
      </c>
      <c r="R1960" s="1">
        <v>58.402832169616239</v>
      </c>
      <c r="S1960" s="1">
        <v>41.301151377594778</v>
      </c>
      <c r="T1960" s="1">
        <v>11.432688878056915</v>
      </c>
      <c r="U1960" s="1">
        <v>-32.81587000335621</v>
      </c>
      <c r="V1960" s="13">
        <v>2014</v>
      </c>
      <c r="W1960" s="13" t="s">
        <v>10</v>
      </c>
      <c r="X1960" s="13" t="s">
        <v>78</v>
      </c>
      <c r="Y1960" s="14">
        <f>VLOOKUP(B1960,'2. n_obs_id1'!$A:$B,2,FALSE)</f>
        <v>77</v>
      </c>
      <c r="Z1960" s="14">
        <f>IF(ISERROR(VLOOKUP(C1960,'2. n_obs_id1'!$A:$B,2,FALSE)),0,VLOOKUP(C1960,'2. n_obs_id1'!$A:$B,2,FALSE))</f>
        <v>42</v>
      </c>
    </row>
    <row r="1961" spans="1:26" x14ac:dyDescent="0.2">
      <c r="A1961">
        <v>1960</v>
      </c>
      <c r="B1961" t="s">
        <v>137</v>
      </c>
      <c r="C1961" t="s">
        <v>150</v>
      </c>
      <c r="D1961">
        <v>0</v>
      </c>
      <c r="E1961">
        <v>1</v>
      </c>
      <c r="F1961">
        <v>1</v>
      </c>
      <c r="G1961">
        <v>2</v>
      </c>
      <c r="H1961" s="7">
        <v>0</v>
      </c>
      <c r="I1961" s="7">
        <v>1</v>
      </c>
      <c r="J1961" t="s">
        <v>2</v>
      </c>
      <c r="K1961" t="s">
        <v>3</v>
      </c>
      <c r="L1961" t="s">
        <v>4</v>
      </c>
      <c r="M1961" t="s">
        <v>4</v>
      </c>
      <c r="N1961" s="1">
        <v>69.181818181818187</v>
      </c>
      <c r="O1961" s="1">
        <v>72.25</v>
      </c>
      <c r="P1961" s="1">
        <v>69.835521047673154</v>
      </c>
      <c r="Q1961" s="1">
        <v>8.4852813742385695</v>
      </c>
      <c r="R1961" s="1">
        <v>58.402832169616239</v>
      </c>
      <c r="S1961" s="1">
        <v>41.301151377594778</v>
      </c>
      <c r="T1961" s="1">
        <v>11.432688878056915</v>
      </c>
      <c r="U1961" s="1">
        <v>-32.81587000335621</v>
      </c>
      <c r="V1961" s="13">
        <v>2014</v>
      </c>
      <c r="W1961" s="13" t="s">
        <v>10</v>
      </c>
      <c r="X1961" s="13" t="s">
        <v>78</v>
      </c>
      <c r="Y1961" s="14">
        <f>VLOOKUP(B1961,'2. n_obs_id1'!$A:$B,2,FALSE)</f>
        <v>77</v>
      </c>
      <c r="Z1961" s="14">
        <f>IF(ISERROR(VLOOKUP(C1961,'2. n_obs_id1'!$A:$B,2,FALSE)),0,VLOOKUP(C1961,'2. n_obs_id1'!$A:$B,2,FALSE))</f>
        <v>42</v>
      </c>
    </row>
    <row r="1962" spans="1:26" x14ac:dyDescent="0.2">
      <c r="A1962">
        <v>1961</v>
      </c>
      <c r="B1962" t="s">
        <v>137</v>
      </c>
      <c r="C1962" t="s">
        <v>150</v>
      </c>
      <c r="D1962">
        <v>0</v>
      </c>
      <c r="E1962">
        <v>1</v>
      </c>
      <c r="F1962">
        <v>2</v>
      </c>
      <c r="G1962">
        <v>1</v>
      </c>
      <c r="H1962" s="7">
        <v>0</v>
      </c>
      <c r="I1962" s="7">
        <v>1</v>
      </c>
      <c r="J1962" t="s">
        <v>2</v>
      </c>
      <c r="K1962" t="s">
        <v>3</v>
      </c>
      <c r="L1962" t="s">
        <v>4</v>
      </c>
      <c r="M1962" t="s">
        <v>4</v>
      </c>
      <c r="N1962" s="1">
        <v>69.181818181818187</v>
      </c>
      <c r="O1962" s="1">
        <v>72.25</v>
      </c>
      <c r="P1962" s="1">
        <v>69.835521047673154</v>
      </c>
      <c r="Q1962" s="1">
        <v>8.4852813742385695</v>
      </c>
      <c r="R1962" s="1">
        <v>58.402832169616239</v>
      </c>
      <c r="S1962" s="1">
        <v>41.301151377594778</v>
      </c>
      <c r="T1962" s="1">
        <v>11.432688878056915</v>
      </c>
      <c r="U1962" s="1">
        <v>-32.81587000335621</v>
      </c>
      <c r="V1962" s="13">
        <v>2014</v>
      </c>
      <c r="W1962" s="13" t="s">
        <v>10</v>
      </c>
      <c r="X1962" s="13" t="s">
        <v>78</v>
      </c>
      <c r="Y1962" s="14">
        <f>VLOOKUP(B1962,'2. n_obs_id1'!$A:$B,2,FALSE)</f>
        <v>77</v>
      </c>
      <c r="Z1962" s="14">
        <f>IF(ISERROR(VLOOKUP(C1962,'2. n_obs_id1'!$A:$B,2,FALSE)),0,VLOOKUP(C1962,'2. n_obs_id1'!$A:$B,2,FALSE))</f>
        <v>42</v>
      </c>
    </row>
    <row r="1963" spans="1:26" x14ac:dyDescent="0.2">
      <c r="A1963">
        <v>1962</v>
      </c>
      <c r="B1963" t="s">
        <v>137</v>
      </c>
      <c r="C1963" t="s">
        <v>150</v>
      </c>
      <c r="D1963">
        <v>0</v>
      </c>
      <c r="E1963">
        <v>1</v>
      </c>
      <c r="F1963">
        <v>2</v>
      </c>
      <c r="G1963">
        <v>1</v>
      </c>
      <c r="H1963" s="7">
        <v>0</v>
      </c>
      <c r="I1963" s="7">
        <v>1</v>
      </c>
      <c r="J1963" t="s">
        <v>2</v>
      </c>
      <c r="K1963" t="s">
        <v>3</v>
      </c>
      <c r="L1963" t="s">
        <v>4</v>
      </c>
      <c r="M1963" t="s">
        <v>4</v>
      </c>
      <c r="N1963" s="1">
        <v>69.181818181818187</v>
      </c>
      <c r="O1963" s="1">
        <v>72.25</v>
      </c>
      <c r="P1963" s="1">
        <v>69.835521047673154</v>
      </c>
      <c r="Q1963" s="1">
        <v>8.4852813742385695</v>
      </c>
      <c r="R1963" s="1">
        <v>58.402832169616239</v>
      </c>
      <c r="S1963" s="1">
        <v>41.301151377594778</v>
      </c>
      <c r="T1963" s="1">
        <v>11.432688878056915</v>
      </c>
      <c r="U1963" s="1">
        <v>-32.81587000335621</v>
      </c>
      <c r="V1963" s="13">
        <v>2014</v>
      </c>
      <c r="W1963" s="13" t="s">
        <v>10</v>
      </c>
      <c r="X1963" s="13" t="s">
        <v>78</v>
      </c>
      <c r="Y1963" s="14">
        <f>VLOOKUP(B1963,'2. n_obs_id1'!$A:$B,2,FALSE)</f>
        <v>77</v>
      </c>
      <c r="Z1963" s="14">
        <f>IF(ISERROR(VLOOKUP(C1963,'2. n_obs_id1'!$A:$B,2,FALSE)),0,VLOOKUP(C1963,'2. n_obs_id1'!$A:$B,2,FALSE))</f>
        <v>42</v>
      </c>
    </row>
    <row r="1964" spans="1:26" x14ac:dyDescent="0.2">
      <c r="A1964">
        <v>1963</v>
      </c>
      <c r="B1964" t="s">
        <v>150</v>
      </c>
      <c r="C1964" t="s">
        <v>137</v>
      </c>
      <c r="D1964">
        <v>0</v>
      </c>
      <c r="E1964">
        <v>1</v>
      </c>
      <c r="F1964">
        <v>1</v>
      </c>
      <c r="G1964">
        <v>2</v>
      </c>
      <c r="H1964" s="7">
        <v>1</v>
      </c>
      <c r="I1964" s="7">
        <v>0</v>
      </c>
      <c r="J1964" t="s">
        <v>3</v>
      </c>
      <c r="K1964" t="s">
        <v>2</v>
      </c>
      <c r="L1964" t="s">
        <v>4</v>
      </c>
      <c r="M1964" t="s">
        <v>4</v>
      </c>
      <c r="N1964" s="1">
        <v>72.25</v>
      </c>
      <c r="O1964" s="1">
        <v>69.181818181818187</v>
      </c>
      <c r="P1964" s="1">
        <v>8.4852813742385695</v>
      </c>
      <c r="Q1964" s="1">
        <v>69.835521047673154</v>
      </c>
      <c r="R1964" s="1">
        <v>34.36519945571272</v>
      </c>
      <c r="S1964" s="1">
        <v>56.420044614117785</v>
      </c>
      <c r="T1964" s="1">
        <v>-25.879918081474152</v>
      </c>
      <c r="U1964" s="1">
        <v>13.415476433555369</v>
      </c>
      <c r="V1964" s="13">
        <v>2014</v>
      </c>
      <c r="W1964" s="13" t="s">
        <v>10</v>
      </c>
      <c r="X1964" s="13" t="s">
        <v>78</v>
      </c>
      <c r="Y1964" s="14">
        <f>VLOOKUP(B1964,'2. n_obs_id1'!$A:$B,2,FALSE)</f>
        <v>42</v>
      </c>
      <c r="Z1964" s="14">
        <f>IF(ISERROR(VLOOKUP(C1964,'2. n_obs_id1'!$A:$B,2,FALSE)),0,VLOOKUP(C1964,'2. n_obs_id1'!$A:$B,2,FALSE))</f>
        <v>77</v>
      </c>
    </row>
    <row r="1965" spans="1:26" x14ac:dyDescent="0.2">
      <c r="A1965">
        <v>1964</v>
      </c>
      <c r="B1965" t="s">
        <v>137</v>
      </c>
      <c r="C1965" t="s">
        <v>150</v>
      </c>
      <c r="D1965">
        <v>0</v>
      </c>
      <c r="E1965">
        <v>1</v>
      </c>
      <c r="F1965">
        <v>1</v>
      </c>
      <c r="G1965">
        <v>2</v>
      </c>
      <c r="H1965" s="7">
        <v>0</v>
      </c>
      <c r="I1965" s="7">
        <v>1</v>
      </c>
      <c r="J1965" t="s">
        <v>2</v>
      </c>
      <c r="K1965" t="s">
        <v>3</v>
      </c>
      <c r="L1965" t="s">
        <v>4</v>
      </c>
      <c r="M1965" t="s">
        <v>4</v>
      </c>
      <c r="N1965" s="1">
        <v>69.181818181818187</v>
      </c>
      <c r="O1965" s="1">
        <v>72.25</v>
      </c>
      <c r="P1965" s="1">
        <v>69.835521047673154</v>
      </c>
      <c r="Q1965" s="1">
        <v>8.4852813742385695</v>
      </c>
      <c r="R1965" s="1">
        <v>58.402832169616239</v>
      </c>
      <c r="S1965" s="1">
        <v>41.301151377594778</v>
      </c>
      <c r="T1965" s="1">
        <v>11.432688878056915</v>
      </c>
      <c r="U1965" s="1">
        <v>-32.81587000335621</v>
      </c>
      <c r="V1965" s="13">
        <v>2014</v>
      </c>
      <c r="W1965" s="13" t="s">
        <v>10</v>
      </c>
      <c r="X1965" s="13" t="s">
        <v>78</v>
      </c>
      <c r="Y1965" s="14">
        <f>VLOOKUP(B1965,'2. n_obs_id1'!$A:$B,2,FALSE)</f>
        <v>77</v>
      </c>
      <c r="Z1965" s="14">
        <f>IF(ISERROR(VLOOKUP(C1965,'2. n_obs_id1'!$A:$B,2,FALSE)),0,VLOOKUP(C1965,'2. n_obs_id1'!$A:$B,2,FALSE))</f>
        <v>42</v>
      </c>
    </row>
    <row r="1966" spans="1:26" x14ac:dyDescent="0.2">
      <c r="A1966">
        <v>1965</v>
      </c>
      <c r="B1966" t="s">
        <v>150</v>
      </c>
      <c r="C1966" t="s">
        <v>137</v>
      </c>
      <c r="D1966">
        <v>1</v>
      </c>
      <c r="E1966">
        <v>0</v>
      </c>
      <c r="F1966">
        <v>2</v>
      </c>
      <c r="G1966">
        <v>1</v>
      </c>
      <c r="H1966" s="7">
        <v>1</v>
      </c>
      <c r="I1966" s="7">
        <v>0</v>
      </c>
      <c r="J1966" t="s">
        <v>3</v>
      </c>
      <c r="K1966" t="s">
        <v>2</v>
      </c>
      <c r="L1966" t="s">
        <v>4</v>
      </c>
      <c r="M1966" t="s">
        <v>4</v>
      </c>
      <c r="N1966" s="1">
        <v>72.25</v>
      </c>
      <c r="O1966" s="1">
        <v>69.181818181818187</v>
      </c>
      <c r="P1966" s="1">
        <v>8.4852813742385695</v>
      </c>
      <c r="Q1966" s="1">
        <v>69.835521047673154</v>
      </c>
      <c r="R1966" s="1">
        <v>34.36519945571272</v>
      </c>
      <c r="S1966" s="1">
        <v>56.420044614117785</v>
      </c>
      <c r="T1966" s="1">
        <v>-25.879918081474152</v>
      </c>
      <c r="U1966" s="1">
        <v>13.415476433555369</v>
      </c>
      <c r="V1966" s="13">
        <v>2014</v>
      </c>
      <c r="W1966" s="13" t="s">
        <v>10</v>
      </c>
      <c r="X1966" s="13" t="s">
        <v>78</v>
      </c>
      <c r="Y1966" s="14">
        <f>VLOOKUP(B1966,'2. n_obs_id1'!$A:$B,2,FALSE)</f>
        <v>42</v>
      </c>
      <c r="Z1966" s="14">
        <f>IF(ISERROR(VLOOKUP(C1966,'2. n_obs_id1'!$A:$B,2,FALSE)),0,VLOOKUP(C1966,'2. n_obs_id1'!$A:$B,2,FALSE))</f>
        <v>77</v>
      </c>
    </row>
    <row r="1967" spans="1:26" x14ac:dyDescent="0.2">
      <c r="A1967">
        <v>1966</v>
      </c>
      <c r="B1967" t="s">
        <v>150</v>
      </c>
      <c r="C1967" t="s">
        <v>137</v>
      </c>
      <c r="D1967">
        <v>0</v>
      </c>
      <c r="E1967">
        <v>1</v>
      </c>
      <c r="F1967">
        <v>1</v>
      </c>
      <c r="G1967">
        <v>2</v>
      </c>
      <c r="H1967" s="7">
        <v>1</v>
      </c>
      <c r="I1967" s="7">
        <v>0</v>
      </c>
      <c r="J1967" t="s">
        <v>3</v>
      </c>
      <c r="K1967" t="s">
        <v>2</v>
      </c>
      <c r="L1967" t="s">
        <v>4</v>
      </c>
      <c r="M1967" t="s">
        <v>4</v>
      </c>
      <c r="N1967" s="1">
        <v>72.25</v>
      </c>
      <c r="O1967" s="1">
        <v>69.181818181818187</v>
      </c>
      <c r="P1967" s="1">
        <v>8.4852813742385695</v>
      </c>
      <c r="Q1967" s="1">
        <v>69.835521047673154</v>
      </c>
      <c r="R1967" s="1">
        <v>34.36519945571272</v>
      </c>
      <c r="S1967" s="1">
        <v>56.420044614117785</v>
      </c>
      <c r="T1967" s="1">
        <v>-25.879918081474152</v>
      </c>
      <c r="U1967" s="1">
        <v>13.415476433555369</v>
      </c>
      <c r="V1967" s="13">
        <v>2014</v>
      </c>
      <c r="W1967" s="13" t="s">
        <v>10</v>
      </c>
      <c r="X1967" s="13" t="s">
        <v>78</v>
      </c>
      <c r="Y1967" s="14">
        <f>VLOOKUP(B1967,'2. n_obs_id1'!$A:$B,2,FALSE)</f>
        <v>42</v>
      </c>
      <c r="Z1967" s="14">
        <f>IF(ISERROR(VLOOKUP(C1967,'2. n_obs_id1'!$A:$B,2,FALSE)),0,VLOOKUP(C1967,'2. n_obs_id1'!$A:$B,2,FALSE))</f>
        <v>77</v>
      </c>
    </row>
    <row r="1968" spans="1:26" x14ac:dyDescent="0.2">
      <c r="A1968">
        <v>1967</v>
      </c>
      <c r="B1968" t="s">
        <v>150</v>
      </c>
      <c r="C1968" t="s">
        <v>137</v>
      </c>
      <c r="D1968">
        <v>1</v>
      </c>
      <c r="E1968">
        <v>0</v>
      </c>
      <c r="F1968">
        <v>1</v>
      </c>
      <c r="G1968">
        <v>2</v>
      </c>
      <c r="H1968" s="7">
        <v>1</v>
      </c>
      <c r="I1968" s="7">
        <v>0</v>
      </c>
      <c r="J1968" t="s">
        <v>3</v>
      </c>
      <c r="K1968" t="s">
        <v>2</v>
      </c>
      <c r="L1968" t="s">
        <v>4</v>
      </c>
      <c r="M1968" t="s">
        <v>4</v>
      </c>
      <c r="N1968" s="1">
        <v>72.25</v>
      </c>
      <c r="O1968" s="1">
        <v>69.181818181818187</v>
      </c>
      <c r="P1968" s="1">
        <v>8.4852813742385695</v>
      </c>
      <c r="Q1968" s="1">
        <v>69.835521047673154</v>
      </c>
      <c r="R1968" s="1">
        <v>34.36519945571272</v>
      </c>
      <c r="S1968" s="1">
        <v>56.420044614117785</v>
      </c>
      <c r="T1968" s="1">
        <v>-25.879918081474152</v>
      </c>
      <c r="U1968" s="1">
        <v>13.415476433555369</v>
      </c>
      <c r="V1968" s="13">
        <v>2014</v>
      </c>
      <c r="W1968" s="13" t="s">
        <v>10</v>
      </c>
      <c r="X1968" s="13" t="s">
        <v>78</v>
      </c>
      <c r="Y1968" s="14">
        <f>VLOOKUP(B1968,'2. n_obs_id1'!$A:$B,2,FALSE)</f>
        <v>42</v>
      </c>
      <c r="Z1968" s="14">
        <f>IF(ISERROR(VLOOKUP(C1968,'2. n_obs_id1'!$A:$B,2,FALSE)),0,VLOOKUP(C1968,'2. n_obs_id1'!$A:$B,2,FALSE))</f>
        <v>77</v>
      </c>
    </row>
    <row r="1969" spans="1:26" x14ac:dyDescent="0.2">
      <c r="A1969">
        <v>1968</v>
      </c>
      <c r="B1969" t="s">
        <v>137</v>
      </c>
      <c r="C1969" t="s">
        <v>150</v>
      </c>
      <c r="D1969">
        <v>0</v>
      </c>
      <c r="E1969">
        <v>1</v>
      </c>
      <c r="F1969">
        <v>2</v>
      </c>
      <c r="G1969">
        <v>1</v>
      </c>
      <c r="H1969" s="7">
        <v>0</v>
      </c>
      <c r="I1969" s="7">
        <v>1</v>
      </c>
      <c r="J1969" t="s">
        <v>2</v>
      </c>
      <c r="K1969" t="s">
        <v>3</v>
      </c>
      <c r="L1969" t="s">
        <v>4</v>
      </c>
      <c r="M1969" t="s">
        <v>4</v>
      </c>
      <c r="N1969" s="1">
        <v>69.181818181818187</v>
      </c>
      <c r="O1969" s="1">
        <v>72.25</v>
      </c>
      <c r="P1969" s="1">
        <v>69.835521047673154</v>
      </c>
      <c r="Q1969" s="1">
        <v>8.4852813742385695</v>
      </c>
      <c r="R1969" s="1">
        <v>58.402832169616239</v>
      </c>
      <c r="S1969" s="1">
        <v>41.301151377594778</v>
      </c>
      <c r="T1969" s="1">
        <v>11.432688878056915</v>
      </c>
      <c r="U1969" s="1">
        <v>-32.81587000335621</v>
      </c>
      <c r="V1969" s="13">
        <v>2014</v>
      </c>
      <c r="W1969" s="13" t="s">
        <v>10</v>
      </c>
      <c r="X1969" s="13" t="s">
        <v>78</v>
      </c>
      <c r="Y1969" s="14">
        <f>VLOOKUP(B1969,'2. n_obs_id1'!$A:$B,2,FALSE)</f>
        <v>77</v>
      </c>
      <c r="Z1969" s="14">
        <f>IF(ISERROR(VLOOKUP(C1969,'2. n_obs_id1'!$A:$B,2,FALSE)),0,VLOOKUP(C1969,'2. n_obs_id1'!$A:$B,2,FALSE))</f>
        <v>42</v>
      </c>
    </row>
    <row r="1970" spans="1:26" x14ac:dyDescent="0.2">
      <c r="A1970">
        <v>1969</v>
      </c>
      <c r="B1970" t="s">
        <v>150</v>
      </c>
      <c r="C1970" t="s">
        <v>137</v>
      </c>
      <c r="D1970">
        <v>1</v>
      </c>
      <c r="E1970">
        <v>0</v>
      </c>
      <c r="F1970">
        <v>2</v>
      </c>
      <c r="G1970">
        <v>1</v>
      </c>
      <c r="H1970" s="7" t="s">
        <v>5</v>
      </c>
      <c r="I1970" s="7" t="s">
        <v>5</v>
      </c>
      <c r="J1970" t="s">
        <v>3</v>
      </c>
      <c r="K1970" t="s">
        <v>2</v>
      </c>
      <c r="L1970" t="s">
        <v>4</v>
      </c>
      <c r="M1970" t="s">
        <v>4</v>
      </c>
      <c r="N1970" s="1">
        <v>72.25</v>
      </c>
      <c r="O1970" s="1">
        <v>69.181818181818187</v>
      </c>
      <c r="P1970" s="1">
        <v>8.4852813742385695</v>
      </c>
      <c r="Q1970" s="1">
        <v>69.835521047673154</v>
      </c>
      <c r="R1970" s="1">
        <v>34.36519945571272</v>
      </c>
      <c r="S1970" s="1">
        <v>56.420044614117785</v>
      </c>
      <c r="T1970" s="1">
        <v>-25.879918081474152</v>
      </c>
      <c r="U1970" s="1">
        <v>13.415476433555369</v>
      </c>
      <c r="V1970" s="13">
        <v>2014</v>
      </c>
      <c r="W1970" s="13" t="s">
        <v>10</v>
      </c>
      <c r="X1970" s="13" t="s">
        <v>78</v>
      </c>
      <c r="Y1970" s="14">
        <f>VLOOKUP(B1970,'2. n_obs_id1'!$A:$B,2,FALSE)</f>
        <v>42</v>
      </c>
      <c r="Z1970" s="14">
        <f>IF(ISERROR(VLOOKUP(C1970,'2. n_obs_id1'!$A:$B,2,FALSE)),0,VLOOKUP(C1970,'2. n_obs_id1'!$A:$B,2,FALSE))</f>
        <v>77</v>
      </c>
    </row>
    <row r="1971" spans="1:26" x14ac:dyDescent="0.2">
      <c r="A1971">
        <v>1970</v>
      </c>
      <c r="B1971" t="s">
        <v>100</v>
      </c>
      <c r="C1971" t="s">
        <v>154</v>
      </c>
      <c r="D1971">
        <v>1</v>
      </c>
      <c r="E1971">
        <v>0</v>
      </c>
      <c r="F1971">
        <v>2</v>
      </c>
      <c r="G1971">
        <v>1</v>
      </c>
      <c r="H1971" s="7" t="s">
        <v>5</v>
      </c>
      <c r="I1971" s="7" t="s">
        <v>5</v>
      </c>
      <c r="J1971" t="s">
        <v>2</v>
      </c>
      <c r="K1971" t="s">
        <v>2</v>
      </c>
      <c r="L1971" t="s">
        <v>6</v>
      </c>
      <c r="M1971" t="s">
        <v>4</v>
      </c>
      <c r="N1971" s="1">
        <v>85.666666666666671</v>
      </c>
      <c r="O1971" s="1">
        <v>60.166666666666664</v>
      </c>
      <c r="P1971" s="1">
        <v>22.472205054244231</v>
      </c>
      <c r="Q1971" s="1">
        <v>29.732137494637012</v>
      </c>
      <c r="R1971" s="1">
        <v>23.09909307574117</v>
      </c>
      <c r="S1971" s="1">
        <v>38.502524349691555</v>
      </c>
      <c r="T1971" s="1">
        <v>-0.62688802149693856</v>
      </c>
      <c r="U1971" s="1">
        <v>-8.770386855054543</v>
      </c>
      <c r="V1971" s="13">
        <v>2014</v>
      </c>
      <c r="W1971" s="13" t="s">
        <v>10</v>
      </c>
      <c r="X1971" s="13" t="s">
        <v>71</v>
      </c>
      <c r="Y1971" s="14">
        <f>VLOOKUP(B1971,'2. n_obs_id1'!$A:$B,2,FALSE)</f>
        <v>42</v>
      </c>
      <c r="Z1971" s="14">
        <f>IF(ISERROR(VLOOKUP(C1971,'2. n_obs_id1'!$A:$B,2,FALSE)),0,VLOOKUP(C1971,'2. n_obs_id1'!$A:$B,2,FALSE))</f>
        <v>158</v>
      </c>
    </row>
    <row r="1972" spans="1:26" x14ac:dyDescent="0.2">
      <c r="A1972">
        <v>1971</v>
      </c>
      <c r="B1972" t="s">
        <v>154</v>
      </c>
      <c r="C1972" t="s">
        <v>100</v>
      </c>
      <c r="D1972">
        <v>0</v>
      </c>
      <c r="E1972">
        <v>1</v>
      </c>
      <c r="F1972">
        <v>1</v>
      </c>
      <c r="G1972">
        <v>2</v>
      </c>
      <c r="H1972" s="7">
        <v>0</v>
      </c>
      <c r="I1972" s="7">
        <v>1</v>
      </c>
      <c r="J1972" t="s">
        <v>2</v>
      </c>
      <c r="K1972" t="s">
        <v>2</v>
      </c>
      <c r="L1972" t="s">
        <v>4</v>
      </c>
      <c r="M1972" t="s">
        <v>6</v>
      </c>
      <c r="N1972" s="1">
        <v>60.166666666666664</v>
      </c>
      <c r="O1972" s="1">
        <v>85.666666666666671</v>
      </c>
      <c r="P1972" s="1">
        <v>29.732137494637012</v>
      </c>
      <c r="Q1972" s="1">
        <v>22.472205054244231</v>
      </c>
      <c r="R1972" s="1">
        <v>38.637286496795177</v>
      </c>
      <c r="S1972" s="1">
        <v>25.466237699519432</v>
      </c>
      <c r="T1972" s="1">
        <v>-8.905149002158165</v>
      </c>
      <c r="U1972" s="1">
        <v>-2.9940326452752011</v>
      </c>
      <c r="V1972" s="13">
        <v>2014</v>
      </c>
      <c r="W1972" s="13" t="s">
        <v>10</v>
      </c>
      <c r="X1972" s="13" t="s">
        <v>71</v>
      </c>
      <c r="Y1972" s="14">
        <f>VLOOKUP(B1972,'2. n_obs_id1'!$A:$B,2,FALSE)</f>
        <v>158</v>
      </c>
      <c r="Z1972" s="14">
        <f>IF(ISERROR(VLOOKUP(C1972,'2. n_obs_id1'!$A:$B,2,FALSE)),0,VLOOKUP(C1972,'2. n_obs_id1'!$A:$B,2,FALSE))</f>
        <v>42</v>
      </c>
    </row>
    <row r="1973" spans="1:26" x14ac:dyDescent="0.2">
      <c r="A1973">
        <v>1972</v>
      </c>
      <c r="B1973" t="s">
        <v>100</v>
      </c>
      <c r="C1973" t="s">
        <v>154</v>
      </c>
      <c r="D1973">
        <v>1</v>
      </c>
      <c r="E1973">
        <v>0</v>
      </c>
      <c r="F1973">
        <v>1</v>
      </c>
      <c r="G1973">
        <v>2</v>
      </c>
      <c r="H1973" s="7">
        <v>1</v>
      </c>
      <c r="I1973" s="7">
        <v>0</v>
      </c>
      <c r="J1973" t="s">
        <v>2</v>
      </c>
      <c r="K1973" t="s">
        <v>2</v>
      </c>
      <c r="L1973" t="s">
        <v>6</v>
      </c>
      <c r="M1973" t="s">
        <v>4</v>
      </c>
      <c r="N1973" s="1">
        <v>85.666666666666671</v>
      </c>
      <c r="O1973" s="1">
        <v>60.166666666666664</v>
      </c>
      <c r="P1973" s="1">
        <v>22.472205054244231</v>
      </c>
      <c r="Q1973" s="1">
        <v>29.732137494637012</v>
      </c>
      <c r="R1973" s="1">
        <v>23.09909307574117</v>
      </c>
      <c r="S1973" s="1">
        <v>38.502524349691555</v>
      </c>
      <c r="T1973" s="1">
        <v>-0.62688802149693856</v>
      </c>
      <c r="U1973" s="1">
        <v>-8.770386855054543</v>
      </c>
      <c r="V1973" s="13">
        <v>2014</v>
      </c>
      <c r="W1973" s="13" t="s">
        <v>10</v>
      </c>
      <c r="X1973" s="13" t="s">
        <v>71</v>
      </c>
      <c r="Y1973" s="14">
        <f>VLOOKUP(B1973,'2. n_obs_id1'!$A:$B,2,FALSE)</f>
        <v>42</v>
      </c>
      <c r="Z1973" s="14">
        <f>IF(ISERROR(VLOOKUP(C1973,'2. n_obs_id1'!$A:$B,2,FALSE)),0,VLOOKUP(C1973,'2. n_obs_id1'!$A:$B,2,FALSE))</f>
        <v>158</v>
      </c>
    </row>
    <row r="1974" spans="1:26" x14ac:dyDescent="0.2">
      <c r="A1974">
        <v>1973</v>
      </c>
      <c r="B1974" t="s">
        <v>154</v>
      </c>
      <c r="C1974" t="s">
        <v>100</v>
      </c>
      <c r="D1974">
        <v>0</v>
      </c>
      <c r="E1974">
        <v>1</v>
      </c>
      <c r="F1974">
        <v>1</v>
      </c>
      <c r="G1974">
        <v>2</v>
      </c>
      <c r="H1974" s="7">
        <v>0</v>
      </c>
      <c r="I1974" s="7">
        <v>1</v>
      </c>
      <c r="J1974" t="s">
        <v>2</v>
      </c>
      <c r="K1974" t="s">
        <v>2</v>
      </c>
      <c r="L1974" t="s">
        <v>4</v>
      </c>
      <c r="M1974" t="s">
        <v>6</v>
      </c>
      <c r="N1974" s="1">
        <v>60.166666666666664</v>
      </c>
      <c r="O1974" s="1">
        <v>85.666666666666671</v>
      </c>
      <c r="P1974" s="1">
        <v>29.732137494637012</v>
      </c>
      <c r="Q1974" s="1">
        <v>22.472205054244231</v>
      </c>
      <c r="R1974" s="1">
        <v>38.637286496795177</v>
      </c>
      <c r="S1974" s="1">
        <v>25.466237699519432</v>
      </c>
      <c r="T1974" s="1">
        <v>-8.905149002158165</v>
      </c>
      <c r="U1974" s="1">
        <v>-2.9940326452752011</v>
      </c>
      <c r="V1974" s="13">
        <v>2014</v>
      </c>
      <c r="W1974" s="13" t="s">
        <v>10</v>
      </c>
      <c r="X1974" s="13" t="s">
        <v>71</v>
      </c>
      <c r="Y1974" s="14">
        <f>VLOOKUP(B1974,'2. n_obs_id1'!$A:$B,2,FALSE)</f>
        <v>158</v>
      </c>
      <c r="Z1974" s="14">
        <f>IF(ISERROR(VLOOKUP(C1974,'2. n_obs_id1'!$A:$B,2,FALSE)),0,VLOOKUP(C1974,'2. n_obs_id1'!$A:$B,2,FALSE))</f>
        <v>42</v>
      </c>
    </row>
    <row r="1975" spans="1:26" x14ac:dyDescent="0.2">
      <c r="A1975">
        <v>1974</v>
      </c>
      <c r="B1975" t="s">
        <v>146</v>
      </c>
      <c r="C1975" t="s">
        <v>147</v>
      </c>
      <c r="D1975">
        <v>0</v>
      </c>
      <c r="E1975">
        <v>1</v>
      </c>
      <c r="F1975">
        <v>2</v>
      </c>
      <c r="G1975">
        <v>1</v>
      </c>
      <c r="H1975" s="7">
        <v>0</v>
      </c>
      <c r="I1975" s="7">
        <v>1</v>
      </c>
      <c r="J1975" t="s">
        <v>3</v>
      </c>
      <c r="K1975" t="s">
        <v>2</v>
      </c>
      <c r="L1975" t="s">
        <v>6</v>
      </c>
      <c r="M1975" t="s">
        <v>6</v>
      </c>
      <c r="N1975" s="1">
        <v>80.333333333333329</v>
      </c>
      <c r="O1975" s="1">
        <v>87.888888888888886</v>
      </c>
      <c r="P1975" s="1">
        <v>5.8309518948453007</v>
      </c>
      <c r="Q1975" s="1">
        <v>8.4852813742385695</v>
      </c>
      <c r="R1975" s="1">
        <v>14.41907343481949</v>
      </c>
      <c r="S1975" s="1">
        <v>15.68883500618103</v>
      </c>
      <c r="T1975" s="1">
        <v>-8.588121539974189</v>
      </c>
      <c r="U1975" s="1">
        <v>-7.2035536319424605</v>
      </c>
      <c r="V1975" s="13">
        <v>2014</v>
      </c>
      <c r="W1975" s="13" t="s">
        <v>10</v>
      </c>
      <c r="X1975" s="13" t="s">
        <v>86</v>
      </c>
      <c r="Y1975" s="14">
        <f>VLOOKUP(B1975,'2. n_obs_id1'!$A:$B,2,FALSE)</f>
        <v>49</v>
      </c>
      <c r="Z1975" s="14">
        <f>IF(ISERROR(VLOOKUP(C1975,'2. n_obs_id1'!$A:$B,2,FALSE)),0,VLOOKUP(C1975,'2. n_obs_id1'!$A:$B,2,FALSE))</f>
        <v>49</v>
      </c>
    </row>
    <row r="1976" spans="1:26" x14ac:dyDescent="0.2">
      <c r="A1976">
        <v>1975</v>
      </c>
      <c r="B1976" t="s">
        <v>146</v>
      </c>
      <c r="C1976" t="s">
        <v>147</v>
      </c>
      <c r="D1976">
        <v>0</v>
      </c>
      <c r="E1976">
        <v>1</v>
      </c>
      <c r="F1976">
        <v>1</v>
      </c>
      <c r="G1976">
        <v>2</v>
      </c>
      <c r="H1976" s="7">
        <v>0</v>
      </c>
      <c r="I1976" s="7">
        <v>1</v>
      </c>
      <c r="J1976" t="s">
        <v>3</v>
      </c>
      <c r="K1976" t="s">
        <v>2</v>
      </c>
      <c r="L1976" t="s">
        <v>6</v>
      </c>
      <c r="M1976" t="s">
        <v>6</v>
      </c>
      <c r="N1976" s="1">
        <v>80.333333333333329</v>
      </c>
      <c r="O1976" s="1">
        <v>87.888888888888886</v>
      </c>
      <c r="P1976" s="1">
        <v>5.8309518948453007</v>
      </c>
      <c r="Q1976" s="1">
        <v>8.4852813742385695</v>
      </c>
      <c r="R1976" s="1">
        <v>14.41907343481949</v>
      </c>
      <c r="S1976" s="1">
        <v>15.68883500618103</v>
      </c>
      <c r="T1976" s="1">
        <v>-8.588121539974189</v>
      </c>
      <c r="U1976" s="1">
        <v>-7.2035536319424605</v>
      </c>
      <c r="V1976" s="13">
        <v>2014</v>
      </c>
      <c r="W1976" s="13" t="s">
        <v>10</v>
      </c>
      <c r="X1976" s="13" t="s">
        <v>86</v>
      </c>
      <c r="Y1976" s="14">
        <f>VLOOKUP(B1976,'2. n_obs_id1'!$A:$B,2,FALSE)</f>
        <v>49</v>
      </c>
      <c r="Z1976" s="14">
        <f>IF(ISERROR(VLOOKUP(C1976,'2. n_obs_id1'!$A:$B,2,FALSE)),0,VLOOKUP(C1976,'2. n_obs_id1'!$A:$B,2,FALSE))</f>
        <v>49</v>
      </c>
    </row>
    <row r="1977" spans="1:26" x14ac:dyDescent="0.2">
      <c r="A1977">
        <v>1976</v>
      </c>
      <c r="B1977" t="s">
        <v>147</v>
      </c>
      <c r="C1977" t="s">
        <v>146</v>
      </c>
      <c r="D1977">
        <v>1</v>
      </c>
      <c r="E1977">
        <v>0</v>
      </c>
      <c r="F1977">
        <v>1</v>
      </c>
      <c r="G1977">
        <v>2</v>
      </c>
      <c r="H1977" s="7" t="s">
        <v>5</v>
      </c>
      <c r="I1977" s="7" t="s">
        <v>5</v>
      </c>
      <c r="J1977" t="s">
        <v>2</v>
      </c>
      <c r="K1977" t="s">
        <v>3</v>
      </c>
      <c r="L1977" t="s">
        <v>6</v>
      </c>
      <c r="M1977" t="s">
        <v>6</v>
      </c>
      <c r="N1977" s="1">
        <v>87.888888888888886</v>
      </c>
      <c r="O1977" s="1">
        <v>80.333333333333329</v>
      </c>
      <c r="P1977" s="1">
        <v>8.4852813742385695</v>
      </c>
      <c r="Q1977" s="1">
        <v>5.8309518948453007</v>
      </c>
      <c r="R1977" s="1">
        <v>15.187135483622992</v>
      </c>
      <c r="S1977" s="1">
        <v>21.45114967092038</v>
      </c>
      <c r="T1977" s="1">
        <v>-6.7018541093844224</v>
      </c>
      <c r="U1977" s="1">
        <v>-15.620197776075079</v>
      </c>
      <c r="V1977" s="13">
        <v>2014</v>
      </c>
      <c r="W1977" s="13" t="s">
        <v>10</v>
      </c>
      <c r="X1977" s="13" t="s">
        <v>86</v>
      </c>
      <c r="Y1977" s="14">
        <f>VLOOKUP(B1977,'2. n_obs_id1'!$A:$B,2,FALSE)</f>
        <v>49</v>
      </c>
      <c r="Z1977" s="14">
        <f>IF(ISERROR(VLOOKUP(C1977,'2. n_obs_id1'!$A:$B,2,FALSE)),0,VLOOKUP(C1977,'2. n_obs_id1'!$A:$B,2,FALSE))</f>
        <v>49</v>
      </c>
    </row>
    <row r="1978" spans="1:26" x14ac:dyDescent="0.2">
      <c r="A1978">
        <v>1977</v>
      </c>
      <c r="B1978" t="s">
        <v>147</v>
      </c>
      <c r="C1978" t="s">
        <v>146</v>
      </c>
      <c r="D1978">
        <v>1</v>
      </c>
      <c r="E1978">
        <v>0</v>
      </c>
      <c r="F1978">
        <v>2</v>
      </c>
      <c r="G1978">
        <v>1</v>
      </c>
      <c r="H1978" s="7" t="s">
        <v>5</v>
      </c>
      <c r="I1978" s="7" t="s">
        <v>5</v>
      </c>
      <c r="J1978" t="s">
        <v>2</v>
      </c>
      <c r="K1978" t="s">
        <v>3</v>
      </c>
      <c r="L1978" t="s">
        <v>6</v>
      </c>
      <c r="M1978" t="s">
        <v>6</v>
      </c>
      <c r="N1978" s="1">
        <v>87.888888888888886</v>
      </c>
      <c r="O1978" s="1">
        <v>80.333333333333329</v>
      </c>
      <c r="P1978" s="1">
        <v>8.4852813742385695</v>
      </c>
      <c r="Q1978" s="1">
        <v>5.8309518948453007</v>
      </c>
      <c r="R1978" s="1">
        <v>15.187135483622992</v>
      </c>
      <c r="S1978" s="1">
        <v>21.45114967092038</v>
      </c>
      <c r="T1978" s="1">
        <v>-6.7018541093844224</v>
      </c>
      <c r="U1978" s="1">
        <v>-15.620197776075079</v>
      </c>
      <c r="V1978" s="13">
        <v>2014</v>
      </c>
      <c r="W1978" s="13" t="s">
        <v>10</v>
      </c>
      <c r="X1978" s="13" t="s">
        <v>86</v>
      </c>
      <c r="Y1978" s="14">
        <f>VLOOKUP(B1978,'2. n_obs_id1'!$A:$B,2,FALSE)</f>
        <v>49</v>
      </c>
      <c r="Z1978" s="14">
        <f>IF(ISERROR(VLOOKUP(C1978,'2. n_obs_id1'!$A:$B,2,FALSE)),0,VLOOKUP(C1978,'2. n_obs_id1'!$A:$B,2,FALSE))</f>
        <v>49</v>
      </c>
    </row>
    <row r="1979" spans="1:26" x14ac:dyDescent="0.2">
      <c r="A1979">
        <v>1978</v>
      </c>
      <c r="B1979" t="s">
        <v>146</v>
      </c>
      <c r="C1979" t="s">
        <v>147</v>
      </c>
      <c r="D1979">
        <v>0</v>
      </c>
      <c r="E1979">
        <v>1</v>
      </c>
      <c r="F1979">
        <v>1</v>
      </c>
      <c r="G1979">
        <v>2</v>
      </c>
      <c r="H1979" s="7">
        <v>0</v>
      </c>
      <c r="I1979" s="7">
        <v>1</v>
      </c>
      <c r="J1979" t="s">
        <v>3</v>
      </c>
      <c r="K1979" t="s">
        <v>2</v>
      </c>
      <c r="L1979" t="s">
        <v>6</v>
      </c>
      <c r="M1979" t="s">
        <v>6</v>
      </c>
      <c r="N1979" s="1">
        <v>80.333333333333329</v>
      </c>
      <c r="O1979" s="1">
        <v>87.888888888888886</v>
      </c>
      <c r="P1979" s="1">
        <v>5.8309518948453007</v>
      </c>
      <c r="Q1979" s="1">
        <v>8.4852813742385695</v>
      </c>
      <c r="R1979" s="1">
        <v>14.41907343481949</v>
      </c>
      <c r="S1979" s="1">
        <v>15.68883500618103</v>
      </c>
      <c r="T1979" s="1">
        <v>-8.588121539974189</v>
      </c>
      <c r="U1979" s="1">
        <v>-7.2035536319424605</v>
      </c>
      <c r="V1979" s="13">
        <v>2014</v>
      </c>
      <c r="W1979" s="13" t="s">
        <v>10</v>
      </c>
      <c r="X1979" s="13" t="s">
        <v>86</v>
      </c>
      <c r="Y1979" s="14">
        <f>VLOOKUP(B1979,'2. n_obs_id1'!$A:$B,2,FALSE)</f>
        <v>49</v>
      </c>
      <c r="Z1979" s="14">
        <f>IF(ISERROR(VLOOKUP(C1979,'2. n_obs_id1'!$A:$B,2,FALSE)),0,VLOOKUP(C1979,'2. n_obs_id1'!$A:$B,2,FALSE))</f>
        <v>49</v>
      </c>
    </row>
    <row r="1980" spans="1:26" x14ac:dyDescent="0.2">
      <c r="A1980">
        <v>1979</v>
      </c>
      <c r="B1980" t="s">
        <v>146</v>
      </c>
      <c r="C1980" t="s">
        <v>147</v>
      </c>
      <c r="D1980">
        <v>0</v>
      </c>
      <c r="E1980">
        <v>1</v>
      </c>
      <c r="F1980">
        <v>2</v>
      </c>
      <c r="G1980">
        <v>1</v>
      </c>
      <c r="H1980" s="7">
        <v>0</v>
      </c>
      <c r="I1980" s="7">
        <v>1</v>
      </c>
      <c r="J1980" t="s">
        <v>3</v>
      </c>
      <c r="K1980" t="s">
        <v>2</v>
      </c>
      <c r="L1980" t="s">
        <v>6</v>
      </c>
      <c r="M1980" t="s">
        <v>6</v>
      </c>
      <c r="N1980" s="1">
        <v>80.333333333333329</v>
      </c>
      <c r="O1980" s="1">
        <v>87.888888888888886</v>
      </c>
      <c r="P1980" s="1">
        <v>5.8309518948453007</v>
      </c>
      <c r="Q1980" s="1">
        <v>8.4852813742385695</v>
      </c>
      <c r="R1980" s="1">
        <v>14.41907343481949</v>
      </c>
      <c r="S1980" s="1">
        <v>15.68883500618103</v>
      </c>
      <c r="T1980" s="1">
        <v>-8.588121539974189</v>
      </c>
      <c r="U1980" s="1">
        <v>-7.2035536319424605</v>
      </c>
      <c r="V1980" s="13">
        <v>2014</v>
      </c>
      <c r="W1980" s="13" t="s">
        <v>10</v>
      </c>
      <c r="X1980" s="13" t="s">
        <v>86</v>
      </c>
      <c r="Y1980" s="14">
        <f>VLOOKUP(B1980,'2. n_obs_id1'!$A:$B,2,FALSE)</f>
        <v>49</v>
      </c>
      <c r="Z1980" s="14">
        <f>IF(ISERROR(VLOOKUP(C1980,'2. n_obs_id1'!$A:$B,2,FALSE)),0,VLOOKUP(C1980,'2. n_obs_id1'!$A:$B,2,FALSE))</f>
        <v>49</v>
      </c>
    </row>
    <row r="1981" spans="1:26" x14ac:dyDescent="0.2">
      <c r="A1981">
        <v>1980</v>
      </c>
      <c r="B1981" t="s">
        <v>146</v>
      </c>
      <c r="C1981" t="s">
        <v>147</v>
      </c>
      <c r="D1981">
        <v>0</v>
      </c>
      <c r="E1981">
        <v>1</v>
      </c>
      <c r="F1981">
        <v>2</v>
      </c>
      <c r="G1981">
        <v>1</v>
      </c>
      <c r="H1981" s="7">
        <v>0</v>
      </c>
      <c r="I1981" s="7">
        <v>1</v>
      </c>
      <c r="J1981" t="s">
        <v>3</v>
      </c>
      <c r="K1981" t="s">
        <v>2</v>
      </c>
      <c r="L1981" t="s">
        <v>6</v>
      </c>
      <c r="M1981" t="s">
        <v>6</v>
      </c>
      <c r="N1981" s="1">
        <v>80.333333333333329</v>
      </c>
      <c r="O1981" s="1">
        <v>87.888888888888886</v>
      </c>
      <c r="P1981" s="1">
        <v>5.8309518948453007</v>
      </c>
      <c r="Q1981" s="1">
        <v>8.4852813742385695</v>
      </c>
      <c r="R1981" s="1">
        <v>14.41907343481949</v>
      </c>
      <c r="S1981" s="1">
        <v>15.68883500618103</v>
      </c>
      <c r="T1981" s="1">
        <v>-8.588121539974189</v>
      </c>
      <c r="U1981" s="1">
        <v>-7.2035536319424605</v>
      </c>
      <c r="V1981" s="13">
        <v>2014</v>
      </c>
      <c r="W1981" s="13" t="s">
        <v>10</v>
      </c>
      <c r="X1981" s="13" t="s">
        <v>86</v>
      </c>
      <c r="Y1981" s="14">
        <f>VLOOKUP(B1981,'2. n_obs_id1'!$A:$B,2,FALSE)</f>
        <v>49</v>
      </c>
      <c r="Z1981" s="14">
        <f>IF(ISERROR(VLOOKUP(C1981,'2. n_obs_id1'!$A:$B,2,FALSE)),0,VLOOKUP(C1981,'2. n_obs_id1'!$A:$B,2,FALSE))</f>
        <v>49</v>
      </c>
    </row>
    <row r="1982" spans="1:26" x14ac:dyDescent="0.2">
      <c r="A1982">
        <v>1981</v>
      </c>
      <c r="B1982" t="s">
        <v>146</v>
      </c>
      <c r="C1982" t="s">
        <v>147</v>
      </c>
      <c r="D1982">
        <v>0</v>
      </c>
      <c r="E1982">
        <v>1</v>
      </c>
      <c r="F1982">
        <v>1</v>
      </c>
      <c r="G1982">
        <v>2</v>
      </c>
      <c r="H1982" s="7">
        <v>0</v>
      </c>
      <c r="I1982" s="7">
        <v>1</v>
      </c>
      <c r="J1982" t="s">
        <v>3</v>
      </c>
      <c r="K1982" t="s">
        <v>2</v>
      </c>
      <c r="L1982" t="s">
        <v>6</v>
      </c>
      <c r="M1982" t="s">
        <v>6</v>
      </c>
      <c r="N1982" s="1">
        <v>80.333333333333329</v>
      </c>
      <c r="O1982" s="1">
        <v>87.888888888888886</v>
      </c>
      <c r="P1982" s="1">
        <v>5.8309518948453007</v>
      </c>
      <c r="Q1982" s="1">
        <v>8.4852813742385695</v>
      </c>
      <c r="R1982" s="1">
        <v>14.41907343481949</v>
      </c>
      <c r="S1982" s="1">
        <v>15.68883500618103</v>
      </c>
      <c r="T1982" s="1">
        <v>-8.588121539974189</v>
      </c>
      <c r="U1982" s="1">
        <v>-7.2035536319424605</v>
      </c>
      <c r="V1982" s="13">
        <v>2014</v>
      </c>
      <c r="W1982" s="13" t="s">
        <v>10</v>
      </c>
      <c r="X1982" s="13" t="s">
        <v>86</v>
      </c>
      <c r="Y1982" s="14">
        <f>VLOOKUP(B1982,'2. n_obs_id1'!$A:$B,2,FALSE)</f>
        <v>49</v>
      </c>
      <c r="Z1982" s="14">
        <f>IF(ISERROR(VLOOKUP(C1982,'2. n_obs_id1'!$A:$B,2,FALSE)),0,VLOOKUP(C1982,'2. n_obs_id1'!$A:$B,2,FALSE))</f>
        <v>49</v>
      </c>
    </row>
    <row r="1983" spans="1:26" x14ac:dyDescent="0.2">
      <c r="A1983">
        <v>1982</v>
      </c>
      <c r="B1983" t="s">
        <v>147</v>
      </c>
      <c r="C1983" t="s">
        <v>146</v>
      </c>
      <c r="D1983">
        <v>1</v>
      </c>
      <c r="E1983">
        <v>0</v>
      </c>
      <c r="F1983">
        <v>1</v>
      </c>
      <c r="G1983">
        <v>2</v>
      </c>
      <c r="H1983" s="7">
        <v>1</v>
      </c>
      <c r="I1983" s="7">
        <v>0</v>
      </c>
      <c r="J1983" t="s">
        <v>2</v>
      </c>
      <c r="K1983" t="s">
        <v>3</v>
      </c>
      <c r="L1983" t="s">
        <v>6</v>
      </c>
      <c r="M1983" t="s">
        <v>6</v>
      </c>
      <c r="N1983" s="1">
        <v>87.888888888888886</v>
      </c>
      <c r="O1983" s="1">
        <v>80.333333333333329</v>
      </c>
      <c r="P1983" s="1">
        <v>8.4852813742385695</v>
      </c>
      <c r="Q1983" s="1">
        <v>5.8309518948453007</v>
      </c>
      <c r="R1983" s="1">
        <v>15.187135483622992</v>
      </c>
      <c r="S1983" s="1">
        <v>21.45114967092038</v>
      </c>
      <c r="T1983" s="1">
        <v>-6.7018541093844224</v>
      </c>
      <c r="U1983" s="1">
        <v>-15.620197776075079</v>
      </c>
      <c r="V1983" s="13">
        <v>2014</v>
      </c>
      <c r="W1983" s="13" t="s">
        <v>10</v>
      </c>
      <c r="X1983" s="13" t="s">
        <v>86</v>
      </c>
      <c r="Y1983" s="14">
        <f>VLOOKUP(B1983,'2. n_obs_id1'!$A:$B,2,FALSE)</f>
        <v>49</v>
      </c>
      <c r="Z1983" s="14">
        <f>IF(ISERROR(VLOOKUP(C1983,'2. n_obs_id1'!$A:$B,2,FALSE)),0,VLOOKUP(C1983,'2. n_obs_id1'!$A:$B,2,FALSE))</f>
        <v>49</v>
      </c>
    </row>
    <row r="1984" spans="1:26" x14ac:dyDescent="0.2">
      <c r="A1984">
        <v>1983</v>
      </c>
      <c r="B1984" t="s">
        <v>146</v>
      </c>
      <c r="C1984" t="s">
        <v>147</v>
      </c>
      <c r="D1984">
        <v>0</v>
      </c>
      <c r="E1984">
        <v>1</v>
      </c>
      <c r="F1984">
        <v>2</v>
      </c>
      <c r="G1984">
        <v>1</v>
      </c>
      <c r="H1984" s="7">
        <v>0</v>
      </c>
      <c r="I1984" s="7">
        <v>1</v>
      </c>
      <c r="J1984" t="s">
        <v>3</v>
      </c>
      <c r="K1984" t="s">
        <v>2</v>
      </c>
      <c r="L1984" t="s">
        <v>6</v>
      </c>
      <c r="M1984" t="s">
        <v>6</v>
      </c>
      <c r="N1984" s="1">
        <v>80.333333333333329</v>
      </c>
      <c r="O1984" s="1">
        <v>87.888888888888886</v>
      </c>
      <c r="P1984" s="1">
        <v>5.8309518948453007</v>
      </c>
      <c r="Q1984" s="1">
        <v>8.4852813742385695</v>
      </c>
      <c r="R1984" s="1">
        <v>14.41907343481949</v>
      </c>
      <c r="S1984" s="1">
        <v>15.68883500618103</v>
      </c>
      <c r="T1984" s="1">
        <v>-8.588121539974189</v>
      </c>
      <c r="U1984" s="1">
        <v>-7.2035536319424605</v>
      </c>
      <c r="V1984" s="13">
        <v>2014</v>
      </c>
      <c r="W1984" s="13" t="s">
        <v>10</v>
      </c>
      <c r="X1984" s="13" t="s">
        <v>86</v>
      </c>
      <c r="Y1984" s="14">
        <f>VLOOKUP(B1984,'2. n_obs_id1'!$A:$B,2,FALSE)</f>
        <v>49</v>
      </c>
      <c r="Z1984" s="14">
        <f>IF(ISERROR(VLOOKUP(C1984,'2. n_obs_id1'!$A:$B,2,FALSE)),0,VLOOKUP(C1984,'2. n_obs_id1'!$A:$B,2,FALSE))</f>
        <v>49</v>
      </c>
    </row>
    <row r="1985" spans="1:26" x14ac:dyDescent="0.2">
      <c r="A1985">
        <v>1984</v>
      </c>
      <c r="B1985" t="s">
        <v>146</v>
      </c>
      <c r="C1985" t="s">
        <v>147</v>
      </c>
      <c r="D1985">
        <v>1</v>
      </c>
      <c r="E1985">
        <v>0</v>
      </c>
      <c r="F1985">
        <v>2</v>
      </c>
      <c r="G1985">
        <v>1</v>
      </c>
      <c r="H1985" s="7">
        <v>0</v>
      </c>
      <c r="I1985" s="7">
        <v>1</v>
      </c>
      <c r="J1985" t="s">
        <v>3</v>
      </c>
      <c r="K1985" t="s">
        <v>2</v>
      </c>
      <c r="L1985" t="s">
        <v>6</v>
      </c>
      <c r="M1985" t="s">
        <v>6</v>
      </c>
      <c r="N1985" s="1">
        <v>80.333333333333329</v>
      </c>
      <c r="O1985" s="1">
        <v>87.888888888888886</v>
      </c>
      <c r="P1985" s="1">
        <v>5.8309518948453007</v>
      </c>
      <c r="Q1985" s="1">
        <v>8.4852813742385695</v>
      </c>
      <c r="R1985" s="1">
        <v>14.41907343481949</v>
      </c>
      <c r="S1985" s="1">
        <v>15.68883500618103</v>
      </c>
      <c r="T1985" s="1">
        <v>-8.588121539974189</v>
      </c>
      <c r="U1985" s="1">
        <v>-7.2035536319424605</v>
      </c>
      <c r="V1985" s="13">
        <v>2014</v>
      </c>
      <c r="W1985" s="13" t="s">
        <v>10</v>
      </c>
      <c r="X1985" s="13" t="s">
        <v>86</v>
      </c>
      <c r="Y1985" s="14">
        <f>VLOOKUP(B1985,'2. n_obs_id1'!$A:$B,2,FALSE)</f>
        <v>49</v>
      </c>
      <c r="Z1985" s="14">
        <f>IF(ISERROR(VLOOKUP(C1985,'2. n_obs_id1'!$A:$B,2,FALSE)),0,VLOOKUP(C1985,'2. n_obs_id1'!$A:$B,2,FALSE))</f>
        <v>49</v>
      </c>
    </row>
    <row r="1986" spans="1:26" x14ac:dyDescent="0.2">
      <c r="A1986">
        <v>1985</v>
      </c>
      <c r="B1986" t="s">
        <v>147</v>
      </c>
      <c r="C1986" t="s">
        <v>146</v>
      </c>
      <c r="D1986">
        <v>1</v>
      </c>
      <c r="E1986">
        <v>0</v>
      </c>
      <c r="F1986">
        <v>2</v>
      </c>
      <c r="G1986">
        <v>1</v>
      </c>
      <c r="H1986" s="7">
        <v>1</v>
      </c>
      <c r="I1986" s="7">
        <v>0</v>
      </c>
      <c r="J1986" t="s">
        <v>2</v>
      </c>
      <c r="K1986" t="s">
        <v>3</v>
      </c>
      <c r="L1986" t="s">
        <v>6</v>
      </c>
      <c r="M1986" t="s">
        <v>6</v>
      </c>
      <c r="N1986" s="1">
        <v>87.888888888888886</v>
      </c>
      <c r="O1986" s="1">
        <v>80.333333333333329</v>
      </c>
      <c r="P1986" s="1">
        <v>8.4852813742385695</v>
      </c>
      <c r="Q1986" s="1">
        <v>5.8309518948453007</v>
      </c>
      <c r="R1986" s="1">
        <v>15.187135483622992</v>
      </c>
      <c r="S1986" s="1">
        <v>21.45114967092038</v>
      </c>
      <c r="T1986" s="1">
        <v>-6.7018541093844224</v>
      </c>
      <c r="U1986" s="1">
        <v>-15.620197776075079</v>
      </c>
      <c r="V1986" s="13">
        <v>2014</v>
      </c>
      <c r="W1986" s="13" t="s">
        <v>10</v>
      </c>
      <c r="X1986" s="13" t="s">
        <v>86</v>
      </c>
      <c r="Y1986" s="14">
        <f>VLOOKUP(B1986,'2. n_obs_id1'!$A:$B,2,FALSE)</f>
        <v>49</v>
      </c>
      <c r="Z1986" s="14">
        <f>IF(ISERROR(VLOOKUP(C1986,'2. n_obs_id1'!$A:$B,2,FALSE)),0,VLOOKUP(C1986,'2. n_obs_id1'!$A:$B,2,FALSE))</f>
        <v>49</v>
      </c>
    </row>
    <row r="1987" spans="1:26" x14ac:dyDescent="0.2">
      <c r="A1987">
        <v>1986</v>
      </c>
      <c r="B1987" t="s">
        <v>147</v>
      </c>
      <c r="C1987" t="s">
        <v>146</v>
      </c>
      <c r="D1987">
        <v>1</v>
      </c>
      <c r="E1987">
        <v>0</v>
      </c>
      <c r="F1987">
        <v>1</v>
      </c>
      <c r="G1987">
        <v>2</v>
      </c>
      <c r="H1987" s="7">
        <v>1</v>
      </c>
      <c r="I1987" s="7">
        <v>0</v>
      </c>
      <c r="J1987" t="s">
        <v>2</v>
      </c>
      <c r="K1987" t="s">
        <v>3</v>
      </c>
      <c r="L1987" t="s">
        <v>6</v>
      </c>
      <c r="M1987" t="s">
        <v>6</v>
      </c>
      <c r="N1987" s="1">
        <v>87.888888888888886</v>
      </c>
      <c r="O1987" s="1">
        <v>80.333333333333329</v>
      </c>
      <c r="P1987" s="1">
        <v>8.4852813742385695</v>
      </c>
      <c r="Q1987" s="1">
        <v>5.8309518948453007</v>
      </c>
      <c r="R1987" s="1">
        <v>15.187135483622992</v>
      </c>
      <c r="S1987" s="1">
        <v>21.45114967092038</v>
      </c>
      <c r="T1987" s="1">
        <v>-6.7018541093844224</v>
      </c>
      <c r="U1987" s="1">
        <v>-15.620197776075079</v>
      </c>
      <c r="V1987" s="13">
        <v>2014</v>
      </c>
      <c r="W1987" s="13" t="s">
        <v>10</v>
      </c>
      <c r="X1987" s="13" t="s">
        <v>86</v>
      </c>
      <c r="Y1987" s="14">
        <f>VLOOKUP(B1987,'2. n_obs_id1'!$A:$B,2,FALSE)</f>
        <v>49</v>
      </c>
      <c r="Z1987" s="14">
        <f>IF(ISERROR(VLOOKUP(C1987,'2. n_obs_id1'!$A:$B,2,FALSE)),0,VLOOKUP(C1987,'2. n_obs_id1'!$A:$B,2,FALSE))</f>
        <v>49</v>
      </c>
    </row>
    <row r="1988" spans="1:26" x14ac:dyDescent="0.2">
      <c r="A1988">
        <v>1987</v>
      </c>
      <c r="B1988" t="s">
        <v>146</v>
      </c>
      <c r="C1988" t="s">
        <v>147</v>
      </c>
      <c r="D1988">
        <v>0</v>
      </c>
      <c r="E1988">
        <v>1</v>
      </c>
      <c r="F1988">
        <v>2</v>
      </c>
      <c r="G1988">
        <v>1</v>
      </c>
      <c r="H1988" s="7" t="s">
        <v>5</v>
      </c>
      <c r="I1988" s="7" t="s">
        <v>5</v>
      </c>
      <c r="J1988" t="s">
        <v>3</v>
      </c>
      <c r="K1988" t="s">
        <v>2</v>
      </c>
      <c r="L1988" t="s">
        <v>6</v>
      </c>
      <c r="M1988" t="s">
        <v>6</v>
      </c>
      <c r="N1988" s="1">
        <v>80.333333333333329</v>
      </c>
      <c r="O1988" s="1">
        <v>87.888888888888886</v>
      </c>
      <c r="P1988" s="1">
        <v>5.8309518948453007</v>
      </c>
      <c r="Q1988" s="1">
        <v>8.4852813742385695</v>
      </c>
      <c r="R1988" s="1">
        <v>14.41907343481949</v>
      </c>
      <c r="S1988" s="1">
        <v>15.68883500618103</v>
      </c>
      <c r="T1988" s="1">
        <v>-8.588121539974189</v>
      </c>
      <c r="U1988" s="1">
        <v>-7.2035536319424605</v>
      </c>
      <c r="V1988" s="13">
        <v>2014</v>
      </c>
      <c r="W1988" s="13" t="s">
        <v>10</v>
      </c>
      <c r="X1988" s="13" t="s">
        <v>86</v>
      </c>
      <c r="Y1988" s="14">
        <f>VLOOKUP(B1988,'2. n_obs_id1'!$A:$B,2,FALSE)</f>
        <v>49</v>
      </c>
      <c r="Z1988" s="14">
        <f>IF(ISERROR(VLOOKUP(C1988,'2. n_obs_id1'!$A:$B,2,FALSE)),0,VLOOKUP(C1988,'2. n_obs_id1'!$A:$B,2,FALSE))</f>
        <v>49</v>
      </c>
    </row>
    <row r="1989" spans="1:26" x14ac:dyDescent="0.2">
      <c r="A1989">
        <v>1988</v>
      </c>
      <c r="B1989" t="s">
        <v>147</v>
      </c>
      <c r="C1989" t="s">
        <v>146</v>
      </c>
      <c r="D1989">
        <v>1</v>
      </c>
      <c r="E1989">
        <v>0</v>
      </c>
      <c r="F1989">
        <v>2</v>
      </c>
      <c r="G1989">
        <v>1</v>
      </c>
      <c r="H1989" s="7">
        <v>1</v>
      </c>
      <c r="I1989" s="7">
        <v>0</v>
      </c>
      <c r="J1989" t="s">
        <v>2</v>
      </c>
      <c r="K1989" t="s">
        <v>3</v>
      </c>
      <c r="L1989" t="s">
        <v>6</v>
      </c>
      <c r="M1989" t="s">
        <v>6</v>
      </c>
      <c r="N1989" s="1">
        <v>87.888888888888886</v>
      </c>
      <c r="O1989" s="1">
        <v>80.333333333333329</v>
      </c>
      <c r="P1989" s="1">
        <v>8.4852813742385695</v>
      </c>
      <c r="Q1989" s="1">
        <v>5.8309518948453007</v>
      </c>
      <c r="R1989" s="1">
        <v>15.187135483622992</v>
      </c>
      <c r="S1989" s="1">
        <v>21.45114967092038</v>
      </c>
      <c r="T1989" s="1">
        <v>-6.7018541093844224</v>
      </c>
      <c r="U1989" s="1">
        <v>-15.620197776075079</v>
      </c>
      <c r="V1989" s="13">
        <v>2014</v>
      </c>
      <c r="W1989" s="13" t="s">
        <v>10</v>
      </c>
      <c r="X1989" s="13" t="s">
        <v>86</v>
      </c>
      <c r="Y1989" s="14">
        <f>VLOOKUP(B1989,'2. n_obs_id1'!$A:$B,2,FALSE)</f>
        <v>49</v>
      </c>
      <c r="Z1989" s="14">
        <f>IF(ISERROR(VLOOKUP(C1989,'2. n_obs_id1'!$A:$B,2,FALSE)),0,VLOOKUP(C1989,'2. n_obs_id1'!$A:$B,2,FALSE))</f>
        <v>49</v>
      </c>
    </row>
    <row r="1990" spans="1:26" x14ac:dyDescent="0.2">
      <c r="A1990">
        <v>1989</v>
      </c>
      <c r="B1990" t="s">
        <v>147</v>
      </c>
      <c r="C1990" t="s">
        <v>146</v>
      </c>
      <c r="D1990">
        <v>1</v>
      </c>
      <c r="E1990">
        <v>0</v>
      </c>
      <c r="F1990">
        <v>1</v>
      </c>
      <c r="G1990">
        <v>2</v>
      </c>
      <c r="H1990" s="7">
        <v>1</v>
      </c>
      <c r="I1990" s="7">
        <v>0</v>
      </c>
      <c r="J1990" t="s">
        <v>2</v>
      </c>
      <c r="K1990" t="s">
        <v>3</v>
      </c>
      <c r="L1990" t="s">
        <v>6</v>
      </c>
      <c r="M1990" t="s">
        <v>6</v>
      </c>
      <c r="N1990" s="1">
        <v>87.888888888888886</v>
      </c>
      <c r="O1990" s="1">
        <v>80.333333333333329</v>
      </c>
      <c r="P1990" s="1">
        <v>8.4852813742385695</v>
      </c>
      <c r="Q1990" s="1">
        <v>5.8309518948453007</v>
      </c>
      <c r="R1990" s="1">
        <v>15.187135483622992</v>
      </c>
      <c r="S1990" s="1">
        <v>21.45114967092038</v>
      </c>
      <c r="T1990" s="1">
        <v>-6.7018541093844224</v>
      </c>
      <c r="U1990" s="1">
        <v>-15.620197776075079</v>
      </c>
      <c r="V1990" s="13">
        <v>2014</v>
      </c>
      <c r="W1990" s="13" t="s">
        <v>10</v>
      </c>
      <c r="X1990" s="13" t="s">
        <v>86</v>
      </c>
      <c r="Y1990" s="14">
        <f>VLOOKUP(B1990,'2. n_obs_id1'!$A:$B,2,FALSE)</f>
        <v>49</v>
      </c>
      <c r="Z1990" s="14">
        <f>IF(ISERROR(VLOOKUP(C1990,'2. n_obs_id1'!$A:$B,2,FALSE)),0,VLOOKUP(C1990,'2. n_obs_id1'!$A:$B,2,FALSE))</f>
        <v>49</v>
      </c>
    </row>
    <row r="1991" spans="1:26" x14ac:dyDescent="0.2">
      <c r="A1991">
        <v>1990</v>
      </c>
      <c r="B1991" t="s">
        <v>146</v>
      </c>
      <c r="C1991" t="s">
        <v>147</v>
      </c>
      <c r="D1991">
        <v>0</v>
      </c>
      <c r="E1991">
        <v>1</v>
      </c>
      <c r="F1991">
        <v>1</v>
      </c>
      <c r="G1991">
        <v>2</v>
      </c>
      <c r="H1991" s="7">
        <v>0</v>
      </c>
      <c r="I1991" s="7">
        <v>1</v>
      </c>
      <c r="J1991" t="s">
        <v>3</v>
      </c>
      <c r="K1991" t="s">
        <v>2</v>
      </c>
      <c r="L1991" t="s">
        <v>6</v>
      </c>
      <c r="M1991" t="s">
        <v>6</v>
      </c>
      <c r="N1991" s="1">
        <v>80.333333333333329</v>
      </c>
      <c r="O1991" s="1">
        <v>87.888888888888886</v>
      </c>
      <c r="P1991" s="1">
        <v>5.8309518948453007</v>
      </c>
      <c r="Q1991" s="1">
        <v>8.4852813742385695</v>
      </c>
      <c r="R1991" s="1">
        <v>14.41907343481949</v>
      </c>
      <c r="S1991" s="1">
        <v>15.68883500618103</v>
      </c>
      <c r="T1991" s="1">
        <v>-8.588121539974189</v>
      </c>
      <c r="U1991" s="1">
        <v>-7.2035536319424605</v>
      </c>
      <c r="V1991" s="13">
        <v>2014</v>
      </c>
      <c r="W1991" s="13" t="s">
        <v>10</v>
      </c>
      <c r="X1991" s="13" t="s">
        <v>86</v>
      </c>
      <c r="Y1991" s="14">
        <f>VLOOKUP(B1991,'2. n_obs_id1'!$A:$B,2,FALSE)</f>
        <v>49</v>
      </c>
      <c r="Z1991" s="14">
        <f>IF(ISERROR(VLOOKUP(C1991,'2. n_obs_id1'!$A:$B,2,FALSE)),0,VLOOKUP(C1991,'2. n_obs_id1'!$A:$B,2,FALSE))</f>
        <v>49</v>
      </c>
    </row>
    <row r="1992" spans="1:26" x14ac:dyDescent="0.2">
      <c r="A1992">
        <v>1991</v>
      </c>
      <c r="B1992" t="s">
        <v>146</v>
      </c>
      <c r="C1992" t="s">
        <v>147</v>
      </c>
      <c r="D1992">
        <v>0</v>
      </c>
      <c r="E1992">
        <v>1</v>
      </c>
      <c r="F1992">
        <v>2</v>
      </c>
      <c r="G1992">
        <v>1</v>
      </c>
      <c r="H1992" s="7" t="s">
        <v>5</v>
      </c>
      <c r="I1992" s="7" t="s">
        <v>5</v>
      </c>
      <c r="J1992" t="s">
        <v>3</v>
      </c>
      <c r="K1992" t="s">
        <v>2</v>
      </c>
      <c r="L1992" t="s">
        <v>6</v>
      </c>
      <c r="M1992" t="s">
        <v>6</v>
      </c>
      <c r="N1992" s="1">
        <v>80.333333333333329</v>
      </c>
      <c r="O1992" s="1">
        <v>87.888888888888886</v>
      </c>
      <c r="P1992" s="1">
        <v>5.8309518948453007</v>
      </c>
      <c r="Q1992" s="1">
        <v>8.4852813742385695</v>
      </c>
      <c r="R1992" s="1">
        <v>14.41907343481949</v>
      </c>
      <c r="S1992" s="1">
        <v>15.68883500618103</v>
      </c>
      <c r="T1992" s="1">
        <v>-8.588121539974189</v>
      </c>
      <c r="U1992" s="1">
        <v>-7.2035536319424605</v>
      </c>
      <c r="V1992" s="13">
        <v>2014</v>
      </c>
      <c r="W1992" s="13" t="s">
        <v>10</v>
      </c>
      <c r="X1992" s="13" t="s">
        <v>86</v>
      </c>
      <c r="Y1992" s="14">
        <f>VLOOKUP(B1992,'2. n_obs_id1'!$A:$B,2,FALSE)</f>
        <v>49</v>
      </c>
      <c r="Z1992" s="14">
        <f>IF(ISERROR(VLOOKUP(C1992,'2. n_obs_id1'!$A:$B,2,FALSE)),0,VLOOKUP(C1992,'2. n_obs_id1'!$A:$B,2,FALSE))</f>
        <v>49</v>
      </c>
    </row>
    <row r="1993" spans="1:26" x14ac:dyDescent="0.2">
      <c r="A1993">
        <v>1992</v>
      </c>
      <c r="B1993" t="s">
        <v>147</v>
      </c>
      <c r="C1993" t="s">
        <v>146</v>
      </c>
      <c r="D1993">
        <v>1</v>
      </c>
      <c r="E1993">
        <v>0</v>
      </c>
      <c r="F1993">
        <v>1</v>
      </c>
      <c r="G1993">
        <v>2</v>
      </c>
      <c r="H1993" s="7">
        <v>1</v>
      </c>
      <c r="I1993" s="7">
        <v>0</v>
      </c>
      <c r="J1993" t="s">
        <v>2</v>
      </c>
      <c r="K1993" t="s">
        <v>3</v>
      </c>
      <c r="L1993" t="s">
        <v>6</v>
      </c>
      <c r="M1993" t="s">
        <v>6</v>
      </c>
      <c r="N1993" s="1">
        <v>87.888888888888886</v>
      </c>
      <c r="O1993" s="1">
        <v>80.333333333333329</v>
      </c>
      <c r="P1993" s="1">
        <v>8.4852813742385695</v>
      </c>
      <c r="Q1993" s="1">
        <v>5.8309518948453007</v>
      </c>
      <c r="R1993" s="1">
        <v>15.187135483622992</v>
      </c>
      <c r="S1993" s="1">
        <v>21.45114967092038</v>
      </c>
      <c r="T1993" s="1">
        <v>-6.7018541093844224</v>
      </c>
      <c r="U1993" s="1">
        <v>-15.620197776075079</v>
      </c>
      <c r="V1993" s="13">
        <v>2014</v>
      </c>
      <c r="W1993" s="13" t="s">
        <v>10</v>
      </c>
      <c r="X1993" s="13" t="s">
        <v>86</v>
      </c>
      <c r="Y1993" s="14">
        <f>VLOOKUP(B1993,'2. n_obs_id1'!$A:$B,2,FALSE)</f>
        <v>49</v>
      </c>
      <c r="Z1993" s="14">
        <f>IF(ISERROR(VLOOKUP(C1993,'2. n_obs_id1'!$A:$B,2,FALSE)),0,VLOOKUP(C1993,'2. n_obs_id1'!$A:$B,2,FALSE))</f>
        <v>49</v>
      </c>
    </row>
    <row r="1994" spans="1:26" x14ac:dyDescent="0.2">
      <c r="A1994">
        <v>1993</v>
      </c>
      <c r="B1994" t="s">
        <v>147</v>
      </c>
      <c r="C1994" t="s">
        <v>146</v>
      </c>
      <c r="D1994">
        <v>1</v>
      </c>
      <c r="E1994">
        <v>0</v>
      </c>
      <c r="F1994">
        <v>2</v>
      </c>
      <c r="G1994">
        <v>1</v>
      </c>
      <c r="H1994" s="7">
        <v>1</v>
      </c>
      <c r="I1994" s="7">
        <v>0</v>
      </c>
      <c r="J1994" t="s">
        <v>2</v>
      </c>
      <c r="K1994" t="s">
        <v>3</v>
      </c>
      <c r="L1994" t="s">
        <v>6</v>
      </c>
      <c r="M1994" t="s">
        <v>6</v>
      </c>
      <c r="N1994" s="1">
        <v>87.888888888888886</v>
      </c>
      <c r="O1994" s="1">
        <v>80.333333333333329</v>
      </c>
      <c r="P1994" s="1">
        <v>8.4852813742385695</v>
      </c>
      <c r="Q1994" s="1">
        <v>5.8309518948453007</v>
      </c>
      <c r="R1994" s="1">
        <v>15.187135483622992</v>
      </c>
      <c r="S1994" s="1">
        <v>21.45114967092038</v>
      </c>
      <c r="T1994" s="1">
        <v>-6.7018541093844224</v>
      </c>
      <c r="U1994" s="1">
        <v>-15.620197776075079</v>
      </c>
      <c r="V1994" s="13">
        <v>2014</v>
      </c>
      <c r="W1994" s="13" t="s">
        <v>10</v>
      </c>
      <c r="X1994" s="13" t="s">
        <v>86</v>
      </c>
      <c r="Y1994" s="14">
        <f>VLOOKUP(B1994,'2. n_obs_id1'!$A:$B,2,FALSE)</f>
        <v>49</v>
      </c>
      <c r="Z1994" s="14">
        <f>IF(ISERROR(VLOOKUP(C1994,'2. n_obs_id1'!$A:$B,2,FALSE)),0,VLOOKUP(C1994,'2. n_obs_id1'!$A:$B,2,FALSE))</f>
        <v>49</v>
      </c>
    </row>
    <row r="1995" spans="1:26" x14ac:dyDescent="0.2">
      <c r="A1995">
        <v>1994</v>
      </c>
      <c r="B1995" t="s">
        <v>146</v>
      </c>
      <c r="C1995" t="s">
        <v>147</v>
      </c>
      <c r="D1995">
        <v>0</v>
      </c>
      <c r="E1995">
        <v>1</v>
      </c>
      <c r="F1995">
        <v>1</v>
      </c>
      <c r="G1995">
        <v>2</v>
      </c>
      <c r="H1995" s="7">
        <v>0</v>
      </c>
      <c r="I1995" s="7">
        <v>1</v>
      </c>
      <c r="J1995" t="s">
        <v>3</v>
      </c>
      <c r="K1995" t="s">
        <v>2</v>
      </c>
      <c r="L1995" t="s">
        <v>6</v>
      </c>
      <c r="M1995" t="s">
        <v>6</v>
      </c>
      <c r="N1995" s="1">
        <v>80.333333333333329</v>
      </c>
      <c r="O1995" s="1">
        <v>87.888888888888886</v>
      </c>
      <c r="P1995" s="1">
        <v>5.8309518948453007</v>
      </c>
      <c r="Q1995" s="1">
        <v>8.4852813742385695</v>
      </c>
      <c r="R1995" s="1">
        <v>14.41907343481949</v>
      </c>
      <c r="S1995" s="1">
        <v>15.68883500618103</v>
      </c>
      <c r="T1995" s="1">
        <v>-8.588121539974189</v>
      </c>
      <c r="U1995" s="1">
        <v>-7.2035536319424605</v>
      </c>
      <c r="V1995" s="13">
        <v>2014</v>
      </c>
      <c r="W1995" s="13" t="s">
        <v>10</v>
      </c>
      <c r="X1995" s="13" t="s">
        <v>86</v>
      </c>
      <c r="Y1995" s="14">
        <f>VLOOKUP(B1995,'2. n_obs_id1'!$A:$B,2,FALSE)</f>
        <v>49</v>
      </c>
      <c r="Z1995" s="14">
        <f>IF(ISERROR(VLOOKUP(C1995,'2. n_obs_id1'!$A:$B,2,FALSE)),0,VLOOKUP(C1995,'2. n_obs_id1'!$A:$B,2,FALSE))</f>
        <v>49</v>
      </c>
    </row>
    <row r="1996" spans="1:26" x14ac:dyDescent="0.2">
      <c r="A1996">
        <v>1995</v>
      </c>
      <c r="B1996" t="s">
        <v>128</v>
      </c>
      <c r="C1996" t="s">
        <v>132</v>
      </c>
      <c r="D1996">
        <v>1</v>
      </c>
      <c r="E1996">
        <v>0</v>
      </c>
      <c r="F1996">
        <v>2</v>
      </c>
      <c r="G1996">
        <v>1</v>
      </c>
      <c r="H1996" s="7" t="s">
        <v>5</v>
      </c>
      <c r="I1996" s="7" t="s">
        <v>5</v>
      </c>
      <c r="J1996" t="s">
        <v>3</v>
      </c>
      <c r="K1996" t="s">
        <v>2</v>
      </c>
      <c r="L1996" t="s">
        <v>6</v>
      </c>
      <c r="M1996" t="s">
        <v>6</v>
      </c>
      <c r="N1996" s="1">
        <v>93</v>
      </c>
      <c r="O1996" s="1">
        <v>78.86666666666666</v>
      </c>
      <c r="P1996" s="1">
        <v>10.440306508910551</v>
      </c>
      <c r="Q1996" s="1">
        <v>41.109609582188931</v>
      </c>
      <c r="R1996" s="1">
        <v>10.440306508910551</v>
      </c>
      <c r="S1996" s="1">
        <v>41.109609582188973</v>
      </c>
      <c r="T1996" s="1">
        <v>0</v>
      </c>
      <c r="U1996" s="1">
        <v>0</v>
      </c>
      <c r="V1996" s="13">
        <v>2014</v>
      </c>
      <c r="W1996" s="13" t="s">
        <v>10</v>
      </c>
      <c r="X1996" s="13" t="s">
        <v>80</v>
      </c>
      <c r="Y1996" s="14">
        <f>VLOOKUP(B1996,'2. n_obs_id1'!$A:$B,2,FALSE)</f>
        <v>11</v>
      </c>
      <c r="Z1996" s="14">
        <f>IF(ISERROR(VLOOKUP(C1996,'2. n_obs_id1'!$A:$B,2,FALSE)),0,VLOOKUP(C1996,'2. n_obs_id1'!$A:$B,2,FALSE))</f>
        <v>46</v>
      </c>
    </row>
    <row r="1997" spans="1:26" x14ac:dyDescent="0.2">
      <c r="A1997">
        <v>1996</v>
      </c>
      <c r="B1997" t="s">
        <v>132</v>
      </c>
      <c r="C1997" t="s">
        <v>137</v>
      </c>
      <c r="D1997">
        <v>0</v>
      </c>
      <c r="E1997">
        <v>1</v>
      </c>
      <c r="F1997">
        <v>1</v>
      </c>
      <c r="G1997">
        <v>2</v>
      </c>
      <c r="H1997" s="7">
        <v>1</v>
      </c>
      <c r="I1997" s="7">
        <v>0</v>
      </c>
      <c r="J1997" t="s">
        <v>2</v>
      </c>
      <c r="K1997" t="s">
        <v>2</v>
      </c>
      <c r="L1997" t="s">
        <v>6</v>
      </c>
      <c r="M1997" t="s">
        <v>4</v>
      </c>
      <c r="N1997" s="1">
        <v>78.86666666666666</v>
      </c>
      <c r="O1997" s="1">
        <v>69.181818181818187</v>
      </c>
      <c r="P1997" s="1">
        <v>41.109609582188931</v>
      </c>
      <c r="Q1997" s="1">
        <v>57.974132162542979</v>
      </c>
      <c r="R1997" s="1">
        <v>41.109609582188966</v>
      </c>
      <c r="S1997" s="1">
        <v>56.420044614117785</v>
      </c>
      <c r="T1997" s="1">
        <v>0</v>
      </c>
      <c r="U1997" s="1">
        <v>1.5540875484251941</v>
      </c>
      <c r="V1997" s="13">
        <v>2014</v>
      </c>
      <c r="W1997" s="13" t="s">
        <v>10</v>
      </c>
      <c r="X1997" s="13" t="s">
        <v>80</v>
      </c>
      <c r="Y1997" s="14">
        <f>VLOOKUP(B1997,'2. n_obs_id1'!$A:$B,2,FALSE)</f>
        <v>46</v>
      </c>
      <c r="Z1997" s="14">
        <f>IF(ISERROR(VLOOKUP(C1997,'2. n_obs_id1'!$A:$B,2,FALSE)),0,VLOOKUP(C1997,'2. n_obs_id1'!$A:$B,2,FALSE))</f>
        <v>77</v>
      </c>
    </row>
    <row r="1998" spans="1:26" x14ac:dyDescent="0.2">
      <c r="A1998">
        <v>1997</v>
      </c>
      <c r="B1998" t="s">
        <v>137</v>
      </c>
      <c r="C1998" t="s">
        <v>128</v>
      </c>
      <c r="D1998">
        <v>0</v>
      </c>
      <c r="E1998">
        <v>1</v>
      </c>
      <c r="F1998">
        <v>1</v>
      </c>
      <c r="G1998">
        <v>2</v>
      </c>
      <c r="H1998" s="7">
        <v>0</v>
      </c>
      <c r="I1998" s="7">
        <v>1</v>
      </c>
      <c r="J1998" t="s">
        <v>2</v>
      </c>
      <c r="K1998" t="s">
        <v>3</v>
      </c>
      <c r="L1998" t="s">
        <v>4</v>
      </c>
      <c r="M1998" t="s">
        <v>6</v>
      </c>
      <c r="N1998" s="1">
        <v>69.181818181818187</v>
      </c>
      <c r="O1998" s="1">
        <v>93</v>
      </c>
      <c r="P1998" s="1">
        <v>57.974132162542979</v>
      </c>
      <c r="Q1998" s="1">
        <v>10.440306508910551</v>
      </c>
      <c r="R1998" s="1">
        <v>58.402832169616239</v>
      </c>
      <c r="S1998" s="1">
        <v>9.2120351549210735</v>
      </c>
      <c r="T1998" s="1">
        <v>-0.42870000707326028</v>
      </c>
      <c r="U1998" s="1">
        <v>1.2282713539894772</v>
      </c>
      <c r="V1998" s="13">
        <v>2014</v>
      </c>
      <c r="W1998" s="13" t="s">
        <v>10</v>
      </c>
      <c r="X1998" s="13" t="s">
        <v>80</v>
      </c>
      <c r="Y1998" s="14">
        <f>VLOOKUP(B1998,'2. n_obs_id1'!$A:$B,2,FALSE)</f>
        <v>77</v>
      </c>
      <c r="Z1998" s="14">
        <f>IF(ISERROR(VLOOKUP(C1998,'2. n_obs_id1'!$A:$B,2,FALSE)),0,VLOOKUP(C1998,'2. n_obs_id1'!$A:$B,2,FALSE))</f>
        <v>11</v>
      </c>
    </row>
    <row r="1999" spans="1:26" x14ac:dyDescent="0.2">
      <c r="A1999">
        <v>1998</v>
      </c>
      <c r="B1999" t="s">
        <v>128</v>
      </c>
      <c r="C1999" t="s">
        <v>132</v>
      </c>
      <c r="D1999">
        <v>1</v>
      </c>
      <c r="E1999">
        <v>0</v>
      </c>
      <c r="F1999">
        <v>1</v>
      </c>
      <c r="G1999">
        <v>2</v>
      </c>
      <c r="H1999" s="7">
        <v>1</v>
      </c>
      <c r="I1999" s="7">
        <v>0</v>
      </c>
      <c r="J1999" t="s">
        <v>3</v>
      </c>
      <c r="K1999" t="s">
        <v>2</v>
      </c>
      <c r="L1999" t="s">
        <v>6</v>
      </c>
      <c r="M1999" t="s">
        <v>6</v>
      </c>
      <c r="N1999" s="1">
        <v>93</v>
      </c>
      <c r="O1999" s="1">
        <v>78.86666666666666</v>
      </c>
      <c r="P1999" s="1">
        <v>10.440306508910551</v>
      </c>
      <c r="Q1999" s="1">
        <v>41.109609582188931</v>
      </c>
      <c r="R1999" s="1">
        <v>10.440306508910551</v>
      </c>
      <c r="S1999" s="1">
        <v>41.109609582188973</v>
      </c>
      <c r="T1999" s="1">
        <v>0</v>
      </c>
      <c r="U1999" s="1">
        <v>0</v>
      </c>
      <c r="V1999" s="13">
        <v>2014</v>
      </c>
      <c r="W1999" s="13" t="s">
        <v>10</v>
      </c>
      <c r="X1999" s="13" t="s">
        <v>80</v>
      </c>
      <c r="Y1999" s="14">
        <f>VLOOKUP(B1999,'2. n_obs_id1'!$A:$B,2,FALSE)</f>
        <v>11</v>
      </c>
      <c r="Z1999" s="14">
        <f>IF(ISERROR(VLOOKUP(C1999,'2. n_obs_id1'!$A:$B,2,FALSE)),0,VLOOKUP(C1999,'2. n_obs_id1'!$A:$B,2,FALSE))</f>
        <v>46</v>
      </c>
    </row>
    <row r="2000" spans="1:26" x14ac:dyDescent="0.2">
      <c r="A2000">
        <v>1999</v>
      </c>
      <c r="B2000" t="s">
        <v>128</v>
      </c>
      <c r="C2000" t="s">
        <v>137</v>
      </c>
      <c r="D2000">
        <v>1</v>
      </c>
      <c r="E2000">
        <v>0</v>
      </c>
      <c r="F2000">
        <v>1</v>
      </c>
      <c r="G2000">
        <v>2</v>
      </c>
      <c r="H2000" s="7">
        <v>1</v>
      </c>
      <c r="I2000" s="7">
        <v>0</v>
      </c>
      <c r="J2000" t="s">
        <v>3</v>
      </c>
      <c r="K2000" t="s">
        <v>2</v>
      </c>
      <c r="L2000" t="s">
        <v>6</v>
      </c>
      <c r="M2000" t="s">
        <v>4</v>
      </c>
      <c r="N2000" s="1">
        <v>93</v>
      </c>
      <c r="O2000" s="1">
        <v>69.181818181818187</v>
      </c>
      <c r="P2000" s="1">
        <v>10.440306508910551</v>
      </c>
      <c r="Q2000" s="1">
        <v>57.974132162542979</v>
      </c>
      <c r="R2000" s="1">
        <v>10.440306508910551</v>
      </c>
      <c r="S2000" s="1">
        <v>56.420044614117785</v>
      </c>
      <c r="T2000" s="1">
        <v>0</v>
      </c>
      <c r="U2000" s="1">
        <v>1.5540875484251941</v>
      </c>
      <c r="V2000" s="13">
        <v>2014</v>
      </c>
      <c r="W2000" s="13" t="s">
        <v>10</v>
      </c>
      <c r="X2000" s="13" t="s">
        <v>80</v>
      </c>
      <c r="Y2000" s="14">
        <f>VLOOKUP(B2000,'2. n_obs_id1'!$A:$B,2,FALSE)</f>
        <v>11</v>
      </c>
      <c r="Z2000" s="14">
        <f>IF(ISERROR(VLOOKUP(C2000,'2. n_obs_id1'!$A:$B,2,FALSE)),0,VLOOKUP(C2000,'2. n_obs_id1'!$A:$B,2,FALSE))</f>
        <v>77</v>
      </c>
    </row>
    <row r="2001" spans="1:26" x14ac:dyDescent="0.2">
      <c r="A2001">
        <v>2000</v>
      </c>
      <c r="B2001" t="s">
        <v>137</v>
      </c>
      <c r="C2001" t="s">
        <v>132</v>
      </c>
      <c r="D2001">
        <v>0</v>
      </c>
      <c r="E2001">
        <v>1</v>
      </c>
      <c r="F2001">
        <v>1</v>
      </c>
      <c r="G2001">
        <v>2</v>
      </c>
      <c r="H2001" s="7" t="s">
        <v>5</v>
      </c>
      <c r="I2001" s="7" t="s">
        <v>5</v>
      </c>
      <c r="J2001" t="s">
        <v>2</v>
      </c>
      <c r="K2001" t="s">
        <v>2</v>
      </c>
      <c r="L2001" t="s">
        <v>4</v>
      </c>
      <c r="M2001" t="s">
        <v>6</v>
      </c>
      <c r="N2001" s="1">
        <v>69.181818181818187</v>
      </c>
      <c r="O2001" s="1">
        <v>78.86666666666666</v>
      </c>
      <c r="P2001" s="1">
        <v>57.974132162542979</v>
      </c>
      <c r="Q2001" s="1">
        <v>41.109609582188931</v>
      </c>
      <c r="R2001" s="1">
        <v>58.402832169616239</v>
      </c>
      <c r="S2001" s="1">
        <v>41.109609582188973</v>
      </c>
      <c r="T2001" s="1">
        <v>-0.42870000707326028</v>
      </c>
      <c r="U2001" s="1">
        <v>0</v>
      </c>
      <c r="V2001" s="13">
        <v>2014</v>
      </c>
      <c r="W2001" s="13" t="s">
        <v>10</v>
      </c>
      <c r="X2001" s="13" t="s">
        <v>80</v>
      </c>
      <c r="Y2001" s="14">
        <f>VLOOKUP(B2001,'2. n_obs_id1'!$A:$B,2,FALSE)</f>
        <v>77</v>
      </c>
      <c r="Z2001" s="14">
        <f>IF(ISERROR(VLOOKUP(C2001,'2. n_obs_id1'!$A:$B,2,FALSE)),0,VLOOKUP(C2001,'2. n_obs_id1'!$A:$B,2,FALSE))</f>
        <v>46</v>
      </c>
    </row>
    <row r="2002" spans="1:26" x14ac:dyDescent="0.2">
      <c r="A2002">
        <v>2001</v>
      </c>
      <c r="B2002" t="s">
        <v>132</v>
      </c>
      <c r="C2002" t="s">
        <v>137</v>
      </c>
      <c r="D2002">
        <v>1</v>
      </c>
      <c r="E2002">
        <v>0</v>
      </c>
      <c r="F2002">
        <v>1</v>
      </c>
      <c r="G2002">
        <v>2</v>
      </c>
      <c r="H2002" s="7" t="s">
        <v>5</v>
      </c>
      <c r="I2002" s="7" t="s">
        <v>5</v>
      </c>
      <c r="J2002" t="s">
        <v>2</v>
      </c>
      <c r="K2002" t="s">
        <v>2</v>
      </c>
      <c r="L2002" t="s">
        <v>6</v>
      </c>
      <c r="M2002" t="s">
        <v>4</v>
      </c>
      <c r="N2002" s="1">
        <v>78.86666666666666</v>
      </c>
      <c r="O2002" s="1">
        <v>69.181818181818187</v>
      </c>
      <c r="P2002" s="1">
        <v>41.109609582188931</v>
      </c>
      <c r="Q2002" s="1">
        <v>57.974132162542979</v>
      </c>
      <c r="R2002" s="1">
        <v>41.109609582188966</v>
      </c>
      <c r="S2002" s="1">
        <v>56.420044614117785</v>
      </c>
      <c r="T2002" s="1">
        <v>0</v>
      </c>
      <c r="U2002" s="1">
        <v>1.5540875484251941</v>
      </c>
      <c r="V2002" s="13">
        <v>2014</v>
      </c>
      <c r="W2002" s="13" t="s">
        <v>10</v>
      </c>
      <c r="X2002" s="13" t="s">
        <v>80</v>
      </c>
      <c r="Y2002" s="14">
        <f>VLOOKUP(B2002,'2. n_obs_id1'!$A:$B,2,FALSE)</f>
        <v>46</v>
      </c>
      <c r="Z2002" s="14">
        <f>IF(ISERROR(VLOOKUP(C2002,'2. n_obs_id1'!$A:$B,2,FALSE)),0,VLOOKUP(C2002,'2. n_obs_id1'!$A:$B,2,FALSE))</f>
        <v>77</v>
      </c>
    </row>
    <row r="2003" spans="1:26" x14ac:dyDescent="0.2">
      <c r="A2003">
        <v>2002</v>
      </c>
      <c r="B2003" t="s">
        <v>137</v>
      </c>
      <c r="C2003" t="s">
        <v>132</v>
      </c>
      <c r="D2003">
        <v>0</v>
      </c>
      <c r="E2003">
        <v>1</v>
      </c>
      <c r="F2003">
        <v>2</v>
      </c>
      <c r="G2003">
        <v>1</v>
      </c>
      <c r="H2003" s="7" t="s">
        <v>5</v>
      </c>
      <c r="I2003" s="7" t="s">
        <v>5</v>
      </c>
      <c r="J2003" t="s">
        <v>2</v>
      </c>
      <c r="K2003" t="s">
        <v>2</v>
      </c>
      <c r="L2003" t="s">
        <v>4</v>
      </c>
      <c r="M2003" t="s">
        <v>6</v>
      </c>
      <c r="N2003" s="1">
        <v>69.181818181818187</v>
      </c>
      <c r="O2003" s="1">
        <v>78.86666666666666</v>
      </c>
      <c r="P2003" s="1">
        <v>57.974132162542979</v>
      </c>
      <c r="Q2003" s="1">
        <v>41.109609582188931</v>
      </c>
      <c r="R2003" s="1">
        <v>58.402832169616239</v>
      </c>
      <c r="S2003" s="1">
        <v>41.109609582188973</v>
      </c>
      <c r="T2003" s="1">
        <v>-0.42870000707326028</v>
      </c>
      <c r="U2003" s="1">
        <v>0</v>
      </c>
      <c r="V2003" s="13">
        <v>2014</v>
      </c>
      <c r="W2003" s="13" t="s">
        <v>10</v>
      </c>
      <c r="X2003" s="13" t="s">
        <v>80</v>
      </c>
      <c r="Y2003" s="14">
        <f>VLOOKUP(B2003,'2. n_obs_id1'!$A:$B,2,FALSE)</f>
        <v>77</v>
      </c>
      <c r="Z2003" s="14">
        <f>IF(ISERROR(VLOOKUP(C2003,'2. n_obs_id1'!$A:$B,2,FALSE)),0,VLOOKUP(C2003,'2. n_obs_id1'!$A:$B,2,FALSE))</f>
        <v>46</v>
      </c>
    </row>
    <row r="2004" spans="1:26" x14ac:dyDescent="0.2">
      <c r="A2004">
        <v>2003</v>
      </c>
      <c r="B2004" t="s">
        <v>137</v>
      </c>
      <c r="C2004" t="s">
        <v>132</v>
      </c>
      <c r="D2004">
        <v>0</v>
      </c>
      <c r="E2004">
        <v>1</v>
      </c>
      <c r="F2004">
        <v>2</v>
      </c>
      <c r="G2004">
        <v>1</v>
      </c>
      <c r="H2004" s="7" t="s">
        <v>5</v>
      </c>
      <c r="I2004" s="7" t="s">
        <v>5</v>
      </c>
      <c r="J2004" t="s">
        <v>2</v>
      </c>
      <c r="K2004" t="s">
        <v>2</v>
      </c>
      <c r="L2004" t="s">
        <v>4</v>
      </c>
      <c r="M2004" t="s">
        <v>6</v>
      </c>
      <c r="N2004" s="1">
        <v>69.181818181818187</v>
      </c>
      <c r="O2004" s="1">
        <v>78.86666666666666</v>
      </c>
      <c r="P2004" s="1">
        <v>57.974132162542979</v>
      </c>
      <c r="Q2004" s="1">
        <v>41.109609582188931</v>
      </c>
      <c r="R2004" s="1">
        <v>58.402832169616239</v>
      </c>
      <c r="S2004" s="1">
        <v>41.109609582188973</v>
      </c>
      <c r="T2004" s="1">
        <v>-0.42870000707326028</v>
      </c>
      <c r="U2004" s="1">
        <v>0</v>
      </c>
      <c r="V2004" s="13">
        <v>2014</v>
      </c>
      <c r="W2004" s="13" t="s">
        <v>10</v>
      </c>
      <c r="X2004" s="13" t="s">
        <v>80</v>
      </c>
      <c r="Y2004" s="14">
        <f>VLOOKUP(B2004,'2. n_obs_id1'!$A:$B,2,FALSE)</f>
        <v>77</v>
      </c>
      <c r="Z2004" s="14">
        <f>IF(ISERROR(VLOOKUP(C2004,'2. n_obs_id1'!$A:$B,2,FALSE)),0,VLOOKUP(C2004,'2. n_obs_id1'!$A:$B,2,FALSE))</f>
        <v>46</v>
      </c>
    </row>
    <row r="2005" spans="1:26" x14ac:dyDescent="0.2">
      <c r="A2005">
        <v>2004</v>
      </c>
      <c r="B2005" t="s">
        <v>137</v>
      </c>
      <c r="C2005" t="s">
        <v>132</v>
      </c>
      <c r="D2005">
        <v>0</v>
      </c>
      <c r="E2005">
        <v>1</v>
      </c>
      <c r="F2005">
        <v>2</v>
      </c>
      <c r="G2005">
        <v>1</v>
      </c>
      <c r="H2005" s="7">
        <v>0</v>
      </c>
      <c r="I2005" s="7">
        <v>1</v>
      </c>
      <c r="J2005" t="s">
        <v>2</v>
      </c>
      <c r="K2005" t="s">
        <v>2</v>
      </c>
      <c r="L2005" t="s">
        <v>4</v>
      </c>
      <c r="M2005" t="s">
        <v>6</v>
      </c>
      <c r="N2005" s="1">
        <v>69.181818181818187</v>
      </c>
      <c r="O2005" s="1">
        <v>78.86666666666666</v>
      </c>
      <c r="P2005" s="1">
        <v>57.974132162542979</v>
      </c>
      <c r="Q2005" s="1">
        <v>41.109609582188931</v>
      </c>
      <c r="R2005" s="1">
        <v>58.402832169616239</v>
      </c>
      <c r="S2005" s="1">
        <v>41.109609582188973</v>
      </c>
      <c r="T2005" s="1">
        <v>-0.42870000707326028</v>
      </c>
      <c r="U2005" s="1">
        <v>0</v>
      </c>
      <c r="V2005" s="13">
        <v>2014</v>
      </c>
      <c r="W2005" s="13" t="s">
        <v>10</v>
      </c>
      <c r="X2005" s="13" t="s">
        <v>80</v>
      </c>
      <c r="Y2005" s="14">
        <f>VLOOKUP(B2005,'2. n_obs_id1'!$A:$B,2,FALSE)</f>
        <v>77</v>
      </c>
      <c r="Z2005" s="14">
        <f>IF(ISERROR(VLOOKUP(C2005,'2. n_obs_id1'!$A:$B,2,FALSE)),0,VLOOKUP(C2005,'2. n_obs_id1'!$A:$B,2,FALSE))</f>
        <v>46</v>
      </c>
    </row>
    <row r="2006" spans="1:26" x14ac:dyDescent="0.2">
      <c r="A2006">
        <v>2005</v>
      </c>
      <c r="B2006" t="s">
        <v>132</v>
      </c>
      <c r="C2006" t="s">
        <v>128</v>
      </c>
      <c r="D2006">
        <v>0</v>
      </c>
      <c r="E2006">
        <v>1</v>
      </c>
      <c r="F2006">
        <v>1</v>
      </c>
      <c r="G2006">
        <v>2</v>
      </c>
      <c r="H2006" s="7">
        <v>0</v>
      </c>
      <c r="I2006" s="7">
        <v>1</v>
      </c>
      <c r="J2006" t="s">
        <v>2</v>
      </c>
      <c r="K2006" t="s">
        <v>3</v>
      </c>
      <c r="L2006" t="s">
        <v>6</v>
      </c>
      <c r="M2006" t="s">
        <v>6</v>
      </c>
      <c r="N2006" s="1">
        <v>78.86666666666666</v>
      </c>
      <c r="O2006" s="1">
        <v>93</v>
      </c>
      <c r="P2006" s="1">
        <v>41.109609582188931</v>
      </c>
      <c r="Q2006" s="1">
        <v>10.440306508910551</v>
      </c>
      <c r="R2006" s="1">
        <v>41.109609582188966</v>
      </c>
      <c r="S2006" s="1">
        <v>9.2120351549210735</v>
      </c>
      <c r="T2006" s="1">
        <v>0</v>
      </c>
      <c r="U2006" s="1">
        <v>1.2282713539894772</v>
      </c>
      <c r="V2006" s="13">
        <v>2014</v>
      </c>
      <c r="W2006" s="13" t="s">
        <v>10</v>
      </c>
      <c r="X2006" s="13" t="s">
        <v>80</v>
      </c>
      <c r="Y2006" s="14">
        <f>VLOOKUP(B2006,'2. n_obs_id1'!$A:$B,2,FALSE)</f>
        <v>46</v>
      </c>
      <c r="Z2006" s="14">
        <f>IF(ISERROR(VLOOKUP(C2006,'2. n_obs_id1'!$A:$B,2,FALSE)),0,VLOOKUP(C2006,'2. n_obs_id1'!$A:$B,2,FALSE))</f>
        <v>11</v>
      </c>
    </row>
    <row r="2007" spans="1:26" x14ac:dyDescent="0.2">
      <c r="A2007">
        <v>2006</v>
      </c>
      <c r="B2007" t="s">
        <v>132</v>
      </c>
      <c r="C2007" t="s">
        <v>128</v>
      </c>
      <c r="D2007">
        <v>0</v>
      </c>
      <c r="E2007">
        <v>1</v>
      </c>
      <c r="F2007">
        <v>2</v>
      </c>
      <c r="G2007">
        <v>1</v>
      </c>
      <c r="H2007" s="7" t="s">
        <v>5</v>
      </c>
      <c r="I2007" s="7" t="s">
        <v>5</v>
      </c>
      <c r="J2007" t="s">
        <v>2</v>
      </c>
      <c r="K2007" t="s">
        <v>3</v>
      </c>
      <c r="L2007" t="s">
        <v>6</v>
      </c>
      <c r="M2007" t="s">
        <v>6</v>
      </c>
      <c r="N2007" s="1">
        <v>78.86666666666666</v>
      </c>
      <c r="O2007" s="1">
        <v>93</v>
      </c>
      <c r="P2007" s="1">
        <v>41.109609582188931</v>
      </c>
      <c r="Q2007" s="1">
        <v>10.440306508910551</v>
      </c>
      <c r="R2007" s="1">
        <v>41.109609582188966</v>
      </c>
      <c r="S2007" s="1">
        <v>9.2120351549210735</v>
      </c>
      <c r="T2007" s="1">
        <v>0</v>
      </c>
      <c r="U2007" s="1">
        <v>1.2282713539894772</v>
      </c>
      <c r="V2007" s="13">
        <v>2014</v>
      </c>
      <c r="W2007" s="13" t="s">
        <v>10</v>
      </c>
      <c r="X2007" s="13" t="s">
        <v>80</v>
      </c>
      <c r="Y2007" s="14">
        <f>VLOOKUP(B2007,'2. n_obs_id1'!$A:$B,2,FALSE)</f>
        <v>46</v>
      </c>
      <c r="Z2007" s="14">
        <f>IF(ISERROR(VLOOKUP(C2007,'2. n_obs_id1'!$A:$B,2,FALSE)),0,VLOOKUP(C2007,'2. n_obs_id1'!$A:$B,2,FALSE))</f>
        <v>11</v>
      </c>
    </row>
    <row r="2008" spans="1:26" x14ac:dyDescent="0.2">
      <c r="A2008">
        <v>2007</v>
      </c>
      <c r="B2008" t="s">
        <v>137</v>
      </c>
      <c r="C2008" t="s">
        <v>128</v>
      </c>
      <c r="D2008">
        <v>0</v>
      </c>
      <c r="E2008">
        <v>1</v>
      </c>
      <c r="F2008">
        <v>2</v>
      </c>
      <c r="G2008">
        <v>1</v>
      </c>
      <c r="H2008" s="7">
        <v>0</v>
      </c>
      <c r="I2008" s="7">
        <v>1</v>
      </c>
      <c r="J2008" t="s">
        <v>2</v>
      </c>
      <c r="K2008" t="s">
        <v>3</v>
      </c>
      <c r="L2008" t="s">
        <v>4</v>
      </c>
      <c r="M2008" t="s">
        <v>6</v>
      </c>
      <c r="N2008" s="1">
        <v>69.181818181818187</v>
      </c>
      <c r="O2008" s="1">
        <v>93</v>
      </c>
      <c r="P2008" s="1">
        <v>57.974132162542979</v>
      </c>
      <c r="Q2008" s="1">
        <v>10.440306508910551</v>
      </c>
      <c r="R2008" s="1">
        <v>58.402832169616239</v>
      </c>
      <c r="S2008" s="1">
        <v>9.2120351549210735</v>
      </c>
      <c r="T2008" s="1">
        <v>-0.42870000707326028</v>
      </c>
      <c r="U2008" s="1">
        <v>1.2282713539894772</v>
      </c>
      <c r="V2008" s="13">
        <v>2014</v>
      </c>
      <c r="W2008" s="13" t="s">
        <v>10</v>
      </c>
      <c r="X2008" s="13" t="s">
        <v>80</v>
      </c>
      <c r="Y2008" s="14">
        <f>VLOOKUP(B2008,'2. n_obs_id1'!$A:$B,2,FALSE)</f>
        <v>77</v>
      </c>
      <c r="Z2008" s="14">
        <f>IF(ISERROR(VLOOKUP(C2008,'2. n_obs_id1'!$A:$B,2,FALSE)),0,VLOOKUP(C2008,'2. n_obs_id1'!$A:$B,2,FALSE))</f>
        <v>11</v>
      </c>
    </row>
    <row r="2009" spans="1:26" x14ac:dyDescent="0.2">
      <c r="A2009">
        <v>2008</v>
      </c>
      <c r="B2009" t="s">
        <v>128</v>
      </c>
      <c r="C2009" t="s">
        <v>137</v>
      </c>
      <c r="D2009">
        <v>1</v>
      </c>
      <c r="E2009">
        <v>0</v>
      </c>
      <c r="F2009">
        <v>2</v>
      </c>
      <c r="G2009">
        <v>1</v>
      </c>
      <c r="H2009" s="7">
        <v>1</v>
      </c>
      <c r="I2009" s="7">
        <v>0</v>
      </c>
      <c r="J2009" t="s">
        <v>3</v>
      </c>
      <c r="K2009" t="s">
        <v>2</v>
      </c>
      <c r="L2009" t="s">
        <v>6</v>
      </c>
      <c r="M2009" t="s">
        <v>4</v>
      </c>
      <c r="N2009" s="1">
        <v>93</v>
      </c>
      <c r="O2009" s="1">
        <v>69.181818181818187</v>
      </c>
      <c r="P2009" s="1">
        <v>10.440306508910551</v>
      </c>
      <c r="Q2009" s="1">
        <v>57.974132162542979</v>
      </c>
      <c r="R2009" s="1">
        <v>10.440306508910551</v>
      </c>
      <c r="S2009" s="1">
        <v>56.420044614117785</v>
      </c>
      <c r="T2009" s="1">
        <v>0</v>
      </c>
      <c r="U2009" s="1">
        <v>1.5540875484251941</v>
      </c>
      <c r="V2009" s="13">
        <v>2014</v>
      </c>
      <c r="W2009" s="13" t="s">
        <v>10</v>
      </c>
      <c r="X2009" s="13" t="s">
        <v>80</v>
      </c>
      <c r="Y2009" s="14">
        <f>VLOOKUP(B2009,'2. n_obs_id1'!$A:$B,2,FALSE)</f>
        <v>11</v>
      </c>
      <c r="Z2009" s="14">
        <f>IF(ISERROR(VLOOKUP(C2009,'2. n_obs_id1'!$A:$B,2,FALSE)),0,VLOOKUP(C2009,'2. n_obs_id1'!$A:$B,2,FALSE))</f>
        <v>77</v>
      </c>
    </row>
    <row r="2010" spans="1:26" x14ac:dyDescent="0.2">
      <c r="A2010">
        <v>2009</v>
      </c>
      <c r="B2010" t="s">
        <v>128</v>
      </c>
      <c r="C2010" t="s">
        <v>132</v>
      </c>
      <c r="D2010">
        <v>1</v>
      </c>
      <c r="E2010">
        <v>0</v>
      </c>
      <c r="F2010">
        <v>2</v>
      </c>
      <c r="G2010">
        <v>1</v>
      </c>
      <c r="H2010" s="7" t="s">
        <v>5</v>
      </c>
      <c r="I2010" s="7" t="s">
        <v>5</v>
      </c>
      <c r="J2010" t="s">
        <v>3</v>
      </c>
      <c r="K2010" t="s">
        <v>2</v>
      </c>
      <c r="L2010" t="s">
        <v>6</v>
      </c>
      <c r="M2010" t="s">
        <v>6</v>
      </c>
      <c r="N2010" s="1">
        <v>93</v>
      </c>
      <c r="O2010" s="1">
        <v>78.86666666666666</v>
      </c>
      <c r="P2010" s="1">
        <v>10.440306508910551</v>
      </c>
      <c r="Q2010" s="1">
        <v>41.109609582188931</v>
      </c>
      <c r="R2010" s="1">
        <v>10.440306508910551</v>
      </c>
      <c r="S2010" s="1">
        <v>41.109609582188973</v>
      </c>
      <c r="T2010" s="1">
        <v>0</v>
      </c>
      <c r="U2010" s="1">
        <v>0</v>
      </c>
      <c r="V2010" s="13">
        <v>2014</v>
      </c>
      <c r="W2010" s="13" t="s">
        <v>10</v>
      </c>
      <c r="X2010" s="13" t="s">
        <v>80</v>
      </c>
      <c r="Y2010" s="14">
        <f>VLOOKUP(B2010,'2. n_obs_id1'!$A:$B,2,FALSE)</f>
        <v>11</v>
      </c>
      <c r="Z2010" s="14">
        <f>IF(ISERROR(VLOOKUP(C2010,'2. n_obs_id1'!$A:$B,2,FALSE)),0,VLOOKUP(C2010,'2. n_obs_id1'!$A:$B,2,FALSE))</f>
        <v>46</v>
      </c>
    </row>
    <row r="2011" spans="1:26" x14ac:dyDescent="0.2">
      <c r="A2011">
        <v>2010</v>
      </c>
      <c r="B2011" t="s">
        <v>137</v>
      </c>
      <c r="C2011" t="s">
        <v>128</v>
      </c>
      <c r="D2011">
        <v>0</v>
      </c>
      <c r="E2011">
        <v>1</v>
      </c>
      <c r="F2011">
        <v>1</v>
      </c>
      <c r="G2011">
        <v>2</v>
      </c>
      <c r="H2011" s="7" t="s">
        <v>5</v>
      </c>
      <c r="I2011" s="7" t="s">
        <v>5</v>
      </c>
      <c r="J2011" t="s">
        <v>2</v>
      </c>
      <c r="K2011" t="s">
        <v>3</v>
      </c>
      <c r="L2011" t="s">
        <v>4</v>
      </c>
      <c r="M2011" t="s">
        <v>6</v>
      </c>
      <c r="N2011" s="1">
        <v>69.181818181818187</v>
      </c>
      <c r="O2011" s="1">
        <v>93</v>
      </c>
      <c r="P2011" s="1">
        <v>57.974132162542979</v>
      </c>
      <c r="Q2011" s="1">
        <v>10.440306508910551</v>
      </c>
      <c r="R2011" s="1">
        <v>58.402832169616239</v>
      </c>
      <c r="S2011" s="1">
        <v>9.2120351549210735</v>
      </c>
      <c r="T2011" s="1">
        <v>-0.42870000707326028</v>
      </c>
      <c r="U2011" s="1">
        <v>1.2282713539894772</v>
      </c>
      <c r="V2011" s="13">
        <v>2014</v>
      </c>
      <c r="W2011" s="13" t="s">
        <v>10</v>
      </c>
      <c r="X2011" s="13" t="s">
        <v>80</v>
      </c>
      <c r="Y2011" s="14">
        <f>VLOOKUP(B2011,'2. n_obs_id1'!$A:$B,2,FALSE)</f>
        <v>77</v>
      </c>
      <c r="Z2011" s="14">
        <f>IF(ISERROR(VLOOKUP(C2011,'2. n_obs_id1'!$A:$B,2,FALSE)),0,VLOOKUP(C2011,'2. n_obs_id1'!$A:$B,2,FALSE))</f>
        <v>11</v>
      </c>
    </row>
    <row r="2012" spans="1:26" x14ac:dyDescent="0.2">
      <c r="A2012">
        <v>2011</v>
      </c>
      <c r="B2012" t="s">
        <v>132</v>
      </c>
      <c r="C2012" t="s">
        <v>128</v>
      </c>
      <c r="D2012">
        <v>0</v>
      </c>
      <c r="E2012">
        <v>1</v>
      </c>
      <c r="F2012">
        <v>1</v>
      </c>
      <c r="G2012">
        <v>2</v>
      </c>
      <c r="H2012" s="7" t="s">
        <v>5</v>
      </c>
      <c r="I2012" s="7" t="s">
        <v>5</v>
      </c>
      <c r="J2012" t="s">
        <v>2</v>
      </c>
      <c r="K2012" t="s">
        <v>3</v>
      </c>
      <c r="L2012" t="s">
        <v>6</v>
      </c>
      <c r="M2012" t="s">
        <v>6</v>
      </c>
      <c r="N2012" s="1">
        <v>78.86666666666666</v>
      </c>
      <c r="O2012" s="1">
        <v>93</v>
      </c>
      <c r="P2012" s="1">
        <v>41.109609582188931</v>
      </c>
      <c r="Q2012" s="1">
        <v>10.440306508910551</v>
      </c>
      <c r="R2012" s="1">
        <v>41.109609582188966</v>
      </c>
      <c r="S2012" s="1">
        <v>9.2120351549210735</v>
      </c>
      <c r="T2012" s="1">
        <v>0</v>
      </c>
      <c r="U2012" s="1">
        <v>1.2282713539894772</v>
      </c>
      <c r="V2012" s="13">
        <v>2014</v>
      </c>
      <c r="W2012" s="13" t="s">
        <v>10</v>
      </c>
      <c r="X2012" s="13" t="s">
        <v>80</v>
      </c>
      <c r="Y2012" s="14">
        <f>VLOOKUP(B2012,'2. n_obs_id1'!$A:$B,2,FALSE)</f>
        <v>46</v>
      </c>
      <c r="Z2012" s="14">
        <f>IF(ISERROR(VLOOKUP(C2012,'2. n_obs_id1'!$A:$B,2,FALSE)),0,VLOOKUP(C2012,'2. n_obs_id1'!$A:$B,2,FALSE))</f>
        <v>11</v>
      </c>
    </row>
    <row r="2013" spans="1:26" x14ac:dyDescent="0.2">
      <c r="A2013">
        <v>2012</v>
      </c>
      <c r="B2013" t="s">
        <v>132</v>
      </c>
      <c r="C2013" t="s">
        <v>128</v>
      </c>
      <c r="D2013">
        <v>0</v>
      </c>
      <c r="E2013">
        <v>1</v>
      </c>
      <c r="F2013">
        <v>1</v>
      </c>
      <c r="G2013">
        <v>2</v>
      </c>
      <c r="H2013" s="7">
        <v>0</v>
      </c>
      <c r="I2013" s="7">
        <v>1</v>
      </c>
      <c r="J2013" t="s">
        <v>2</v>
      </c>
      <c r="K2013" t="s">
        <v>3</v>
      </c>
      <c r="L2013" t="s">
        <v>6</v>
      </c>
      <c r="M2013" t="s">
        <v>6</v>
      </c>
      <c r="N2013" s="1">
        <v>78.86666666666666</v>
      </c>
      <c r="O2013" s="1">
        <v>93</v>
      </c>
      <c r="P2013" s="1">
        <v>41.109609582188931</v>
      </c>
      <c r="Q2013" s="1">
        <v>10.440306508910551</v>
      </c>
      <c r="R2013" s="1">
        <v>41.109609582188966</v>
      </c>
      <c r="S2013" s="1">
        <v>9.2120351549210735</v>
      </c>
      <c r="T2013" s="1">
        <v>0</v>
      </c>
      <c r="U2013" s="1">
        <v>1.2282713539894772</v>
      </c>
      <c r="V2013" s="13">
        <v>2014</v>
      </c>
      <c r="W2013" s="13" t="s">
        <v>10</v>
      </c>
      <c r="X2013" s="13" t="s">
        <v>80</v>
      </c>
      <c r="Y2013" s="14">
        <f>VLOOKUP(B2013,'2. n_obs_id1'!$A:$B,2,FALSE)</f>
        <v>46</v>
      </c>
      <c r="Z2013" s="14">
        <f>IF(ISERROR(VLOOKUP(C2013,'2. n_obs_id1'!$A:$B,2,FALSE)),0,VLOOKUP(C2013,'2. n_obs_id1'!$A:$B,2,FALSE))</f>
        <v>11</v>
      </c>
    </row>
    <row r="2014" spans="1:26" x14ac:dyDescent="0.2">
      <c r="A2014">
        <v>2013</v>
      </c>
      <c r="B2014" t="s">
        <v>137</v>
      </c>
      <c r="C2014" t="s">
        <v>132</v>
      </c>
      <c r="D2014">
        <v>0</v>
      </c>
      <c r="E2014">
        <v>1</v>
      </c>
      <c r="F2014">
        <v>1</v>
      </c>
      <c r="G2014">
        <v>2</v>
      </c>
      <c r="H2014" s="7" t="s">
        <v>5</v>
      </c>
      <c r="I2014" s="7" t="s">
        <v>5</v>
      </c>
      <c r="J2014" t="s">
        <v>2</v>
      </c>
      <c r="K2014" t="s">
        <v>2</v>
      </c>
      <c r="L2014" t="s">
        <v>4</v>
      </c>
      <c r="M2014" t="s">
        <v>6</v>
      </c>
      <c r="N2014" s="1">
        <v>69.181818181818187</v>
      </c>
      <c r="O2014" s="1">
        <v>78.86666666666666</v>
      </c>
      <c r="P2014" s="1">
        <v>57.974132162542979</v>
      </c>
      <c r="Q2014" s="1">
        <v>41.109609582188931</v>
      </c>
      <c r="R2014" s="1">
        <v>58.402832169616239</v>
      </c>
      <c r="S2014" s="1">
        <v>41.109609582188973</v>
      </c>
      <c r="T2014" s="1">
        <v>-0.42870000707326028</v>
      </c>
      <c r="U2014" s="1">
        <v>0</v>
      </c>
      <c r="V2014" s="13">
        <v>2014</v>
      </c>
      <c r="W2014" s="13" t="s">
        <v>10</v>
      </c>
      <c r="X2014" s="13" t="s">
        <v>80</v>
      </c>
      <c r="Y2014" s="14">
        <f>VLOOKUP(B2014,'2. n_obs_id1'!$A:$B,2,FALSE)</f>
        <v>77</v>
      </c>
      <c r="Z2014" s="14">
        <f>IF(ISERROR(VLOOKUP(C2014,'2. n_obs_id1'!$A:$B,2,FALSE)),0,VLOOKUP(C2014,'2. n_obs_id1'!$A:$B,2,FALSE))</f>
        <v>46</v>
      </c>
    </row>
    <row r="2015" spans="1:26" x14ac:dyDescent="0.2">
      <c r="A2015">
        <v>2014</v>
      </c>
      <c r="B2015" t="s">
        <v>152</v>
      </c>
      <c r="C2015" t="s">
        <v>138</v>
      </c>
      <c r="D2015">
        <v>0</v>
      </c>
      <c r="E2015">
        <v>1</v>
      </c>
      <c r="F2015">
        <v>1</v>
      </c>
      <c r="G2015">
        <v>2</v>
      </c>
      <c r="H2015" s="7" t="s">
        <v>5</v>
      </c>
      <c r="I2015" s="7" t="s">
        <v>5</v>
      </c>
      <c r="J2015" t="s">
        <v>2</v>
      </c>
      <c r="K2015" t="s">
        <v>2</v>
      </c>
      <c r="L2015" t="s">
        <v>6</v>
      </c>
      <c r="M2015" t="s">
        <v>6</v>
      </c>
      <c r="N2015" s="1">
        <v>92.333333333333329</v>
      </c>
      <c r="O2015" s="1">
        <v>78.857142857142861</v>
      </c>
      <c r="P2015" s="1">
        <v>18.110770276274835</v>
      </c>
      <c r="Q2015" s="1">
        <v>73.600271738628791</v>
      </c>
      <c r="R2015" s="1">
        <v>33.698602058570671</v>
      </c>
      <c r="S2015" s="1">
        <v>38.572545498119524</v>
      </c>
      <c r="T2015" s="1">
        <v>-15.587831782295837</v>
      </c>
      <c r="U2015" s="1">
        <v>35.027726240509267</v>
      </c>
      <c r="V2015" s="13">
        <v>2014</v>
      </c>
      <c r="W2015" s="13" t="s">
        <v>10</v>
      </c>
      <c r="X2015" s="13" t="s">
        <v>74</v>
      </c>
      <c r="Y2015" s="14">
        <f>VLOOKUP(B2015,'2. n_obs_id1'!$A:$B,2,FALSE)</f>
        <v>87</v>
      </c>
      <c r="Z2015" s="14">
        <f>IF(ISERROR(VLOOKUP(C2015,'2. n_obs_id1'!$A:$B,2,FALSE)),0,VLOOKUP(C2015,'2. n_obs_id1'!$A:$B,2,FALSE))</f>
        <v>58</v>
      </c>
    </row>
    <row r="2016" spans="1:26" x14ac:dyDescent="0.2">
      <c r="A2016">
        <v>2015</v>
      </c>
      <c r="B2016" t="s">
        <v>138</v>
      </c>
      <c r="C2016" t="s">
        <v>152</v>
      </c>
      <c r="D2016">
        <v>0</v>
      </c>
      <c r="E2016">
        <v>1</v>
      </c>
      <c r="F2016">
        <v>1</v>
      </c>
      <c r="G2016">
        <v>2</v>
      </c>
      <c r="H2016" s="7">
        <v>0</v>
      </c>
      <c r="I2016" s="7">
        <v>1</v>
      </c>
      <c r="J2016" t="s">
        <v>2</v>
      </c>
      <c r="K2016" t="s">
        <v>2</v>
      </c>
      <c r="L2016" t="s">
        <v>6</v>
      </c>
      <c r="M2016" t="s">
        <v>6</v>
      </c>
      <c r="N2016" s="1">
        <v>78.857142857142861</v>
      </c>
      <c r="O2016" s="1">
        <v>92.333333333333329</v>
      </c>
      <c r="P2016" s="1">
        <v>73.600271738628791</v>
      </c>
      <c r="Q2016" s="1">
        <v>18.110770276274835</v>
      </c>
      <c r="R2016" s="1">
        <v>30.618777590811717</v>
      </c>
      <c r="S2016" s="1">
        <v>34.012528718814842</v>
      </c>
      <c r="T2016" s="1">
        <v>42.981494147817074</v>
      </c>
      <c r="U2016" s="1">
        <v>-15.901758442540007</v>
      </c>
      <c r="V2016" s="13">
        <v>2014</v>
      </c>
      <c r="W2016" s="13" t="s">
        <v>10</v>
      </c>
      <c r="X2016" s="13" t="s">
        <v>74</v>
      </c>
      <c r="Y2016" s="14">
        <f>VLOOKUP(B2016,'2. n_obs_id1'!$A:$B,2,FALSE)</f>
        <v>58</v>
      </c>
      <c r="Z2016" s="14">
        <f>IF(ISERROR(VLOOKUP(C2016,'2. n_obs_id1'!$A:$B,2,FALSE)),0,VLOOKUP(C2016,'2. n_obs_id1'!$A:$B,2,FALSE))</f>
        <v>87</v>
      </c>
    </row>
    <row r="2017" spans="1:26" x14ac:dyDescent="0.2">
      <c r="A2017">
        <v>2016</v>
      </c>
      <c r="B2017" t="s">
        <v>152</v>
      </c>
      <c r="C2017" t="s">
        <v>138</v>
      </c>
      <c r="D2017">
        <v>1</v>
      </c>
      <c r="E2017">
        <v>0</v>
      </c>
      <c r="F2017">
        <v>2</v>
      </c>
      <c r="G2017">
        <v>1</v>
      </c>
      <c r="H2017" s="7">
        <v>1</v>
      </c>
      <c r="I2017" s="7">
        <v>0</v>
      </c>
      <c r="J2017" t="s">
        <v>2</v>
      </c>
      <c r="K2017" t="s">
        <v>2</v>
      </c>
      <c r="L2017" t="s">
        <v>6</v>
      </c>
      <c r="M2017" t="s">
        <v>6</v>
      </c>
      <c r="N2017" s="1">
        <v>92.333333333333329</v>
      </c>
      <c r="O2017" s="1">
        <v>78.857142857142861</v>
      </c>
      <c r="P2017" s="1">
        <v>18.110770276274835</v>
      </c>
      <c r="Q2017" s="1">
        <v>73.600271738628791</v>
      </c>
      <c r="R2017" s="1">
        <v>33.698602058570671</v>
      </c>
      <c r="S2017" s="1">
        <v>38.572545498119524</v>
      </c>
      <c r="T2017" s="1">
        <v>-15.587831782295837</v>
      </c>
      <c r="U2017" s="1">
        <v>35.027726240509267</v>
      </c>
      <c r="V2017" s="13">
        <v>2014</v>
      </c>
      <c r="W2017" s="13" t="s">
        <v>10</v>
      </c>
      <c r="X2017" s="13" t="s">
        <v>74</v>
      </c>
      <c r="Y2017" s="14">
        <f>VLOOKUP(B2017,'2. n_obs_id1'!$A:$B,2,FALSE)</f>
        <v>87</v>
      </c>
      <c r="Z2017" s="14">
        <f>IF(ISERROR(VLOOKUP(C2017,'2. n_obs_id1'!$A:$B,2,FALSE)),0,VLOOKUP(C2017,'2. n_obs_id1'!$A:$B,2,FALSE))</f>
        <v>58</v>
      </c>
    </row>
    <row r="2018" spans="1:26" x14ac:dyDescent="0.2">
      <c r="A2018">
        <v>2017</v>
      </c>
      <c r="B2018" t="s">
        <v>152</v>
      </c>
      <c r="C2018" t="s">
        <v>138</v>
      </c>
      <c r="D2018">
        <v>1</v>
      </c>
      <c r="E2018">
        <v>0</v>
      </c>
      <c r="F2018">
        <v>1</v>
      </c>
      <c r="G2018">
        <v>2</v>
      </c>
      <c r="H2018" s="7">
        <v>1</v>
      </c>
      <c r="I2018" s="7">
        <v>0</v>
      </c>
      <c r="J2018" t="s">
        <v>2</v>
      </c>
      <c r="K2018" t="s">
        <v>2</v>
      </c>
      <c r="L2018" t="s">
        <v>6</v>
      </c>
      <c r="M2018" t="s">
        <v>6</v>
      </c>
      <c r="N2018" s="1">
        <v>92.333333333333329</v>
      </c>
      <c r="O2018" s="1">
        <v>78.857142857142861</v>
      </c>
      <c r="P2018" s="1">
        <v>18.110770276274835</v>
      </c>
      <c r="Q2018" s="1">
        <v>73.600271738628791</v>
      </c>
      <c r="R2018" s="1">
        <v>33.698602058570671</v>
      </c>
      <c r="S2018" s="1">
        <v>38.572545498119524</v>
      </c>
      <c r="T2018" s="1">
        <v>-15.587831782295837</v>
      </c>
      <c r="U2018" s="1">
        <v>35.027726240509267</v>
      </c>
      <c r="V2018" s="13">
        <v>2014</v>
      </c>
      <c r="W2018" s="13" t="s">
        <v>10</v>
      </c>
      <c r="X2018" s="13" t="s">
        <v>74</v>
      </c>
      <c r="Y2018" s="14">
        <f>VLOOKUP(B2018,'2. n_obs_id1'!$A:$B,2,FALSE)</f>
        <v>87</v>
      </c>
      <c r="Z2018" s="14">
        <f>IF(ISERROR(VLOOKUP(C2018,'2. n_obs_id1'!$A:$B,2,FALSE)),0,VLOOKUP(C2018,'2. n_obs_id1'!$A:$B,2,FALSE))</f>
        <v>58</v>
      </c>
    </row>
    <row r="2019" spans="1:26" x14ac:dyDescent="0.2">
      <c r="A2019">
        <v>2018</v>
      </c>
      <c r="B2019" t="s">
        <v>138</v>
      </c>
      <c r="C2019" t="s">
        <v>152</v>
      </c>
      <c r="D2019">
        <v>0</v>
      </c>
      <c r="E2019">
        <v>1</v>
      </c>
      <c r="F2019">
        <v>2</v>
      </c>
      <c r="G2019">
        <v>1</v>
      </c>
      <c r="H2019" s="7">
        <v>0</v>
      </c>
      <c r="I2019" s="7">
        <v>1</v>
      </c>
      <c r="J2019" t="s">
        <v>2</v>
      </c>
      <c r="K2019" t="s">
        <v>2</v>
      </c>
      <c r="L2019" t="s">
        <v>6</v>
      </c>
      <c r="M2019" t="s">
        <v>6</v>
      </c>
      <c r="N2019" s="1">
        <v>78.857142857142861</v>
      </c>
      <c r="O2019" s="1">
        <v>92.333333333333329</v>
      </c>
      <c r="P2019" s="1">
        <v>73.600271738628791</v>
      </c>
      <c r="Q2019" s="1">
        <v>18.110770276274835</v>
      </c>
      <c r="R2019" s="1">
        <v>30.618777590811717</v>
      </c>
      <c r="S2019" s="1">
        <v>34.012528718814842</v>
      </c>
      <c r="T2019" s="1">
        <v>42.981494147817074</v>
      </c>
      <c r="U2019" s="1">
        <v>-15.901758442540007</v>
      </c>
      <c r="V2019" s="13">
        <v>2014</v>
      </c>
      <c r="W2019" s="13" t="s">
        <v>10</v>
      </c>
      <c r="X2019" s="13" t="s">
        <v>74</v>
      </c>
      <c r="Y2019" s="14">
        <f>VLOOKUP(B2019,'2. n_obs_id1'!$A:$B,2,FALSE)</f>
        <v>58</v>
      </c>
      <c r="Z2019" s="14">
        <f>IF(ISERROR(VLOOKUP(C2019,'2. n_obs_id1'!$A:$B,2,FALSE)),0,VLOOKUP(C2019,'2. n_obs_id1'!$A:$B,2,FALSE))</f>
        <v>87</v>
      </c>
    </row>
    <row r="2020" spans="1:26" x14ac:dyDescent="0.2">
      <c r="A2020">
        <v>2019</v>
      </c>
      <c r="B2020" t="s">
        <v>152</v>
      </c>
      <c r="C2020" t="s">
        <v>138</v>
      </c>
      <c r="D2020">
        <v>1</v>
      </c>
      <c r="E2020">
        <v>0</v>
      </c>
      <c r="F2020">
        <v>1</v>
      </c>
      <c r="G2020">
        <v>2</v>
      </c>
      <c r="H2020" s="7">
        <v>1</v>
      </c>
      <c r="I2020" s="7">
        <v>0</v>
      </c>
      <c r="J2020" t="s">
        <v>2</v>
      </c>
      <c r="K2020" t="s">
        <v>2</v>
      </c>
      <c r="L2020" t="s">
        <v>6</v>
      </c>
      <c r="M2020" t="s">
        <v>6</v>
      </c>
      <c r="N2020" s="1">
        <v>92.333333333333329</v>
      </c>
      <c r="O2020" s="1">
        <v>78.857142857142861</v>
      </c>
      <c r="P2020" s="1">
        <v>18.110770276274835</v>
      </c>
      <c r="Q2020" s="1">
        <v>73.600271738628791</v>
      </c>
      <c r="R2020" s="1">
        <v>33.698602058570671</v>
      </c>
      <c r="S2020" s="1">
        <v>38.572545498119524</v>
      </c>
      <c r="T2020" s="1">
        <v>-15.587831782295837</v>
      </c>
      <c r="U2020" s="1">
        <v>35.027726240509267</v>
      </c>
      <c r="V2020" s="13">
        <v>2014</v>
      </c>
      <c r="W2020" s="13" t="s">
        <v>10</v>
      </c>
      <c r="X2020" s="13" t="s">
        <v>74</v>
      </c>
      <c r="Y2020" s="14">
        <f>VLOOKUP(B2020,'2. n_obs_id1'!$A:$B,2,FALSE)</f>
        <v>87</v>
      </c>
      <c r="Z2020" s="14">
        <f>IF(ISERROR(VLOOKUP(C2020,'2. n_obs_id1'!$A:$B,2,FALSE)),0,VLOOKUP(C2020,'2. n_obs_id1'!$A:$B,2,FALSE))</f>
        <v>58</v>
      </c>
    </row>
    <row r="2021" spans="1:26" x14ac:dyDescent="0.2">
      <c r="A2021">
        <v>2020</v>
      </c>
      <c r="B2021" t="s">
        <v>152</v>
      </c>
      <c r="C2021" t="s">
        <v>138</v>
      </c>
      <c r="D2021">
        <v>1</v>
      </c>
      <c r="E2021">
        <v>0</v>
      </c>
      <c r="F2021">
        <v>1</v>
      </c>
      <c r="G2021">
        <v>2</v>
      </c>
      <c r="H2021" s="7">
        <v>1</v>
      </c>
      <c r="I2021" s="7">
        <v>0</v>
      </c>
      <c r="J2021" t="s">
        <v>2</v>
      </c>
      <c r="K2021" t="s">
        <v>2</v>
      </c>
      <c r="L2021" t="s">
        <v>6</v>
      </c>
      <c r="M2021" t="s">
        <v>6</v>
      </c>
      <c r="N2021" s="1">
        <v>92.333333333333329</v>
      </c>
      <c r="O2021" s="1">
        <v>78.857142857142861</v>
      </c>
      <c r="P2021" s="1">
        <v>18.110770276274835</v>
      </c>
      <c r="Q2021" s="1">
        <v>73.600271738628791</v>
      </c>
      <c r="R2021" s="1">
        <v>33.698602058570671</v>
      </c>
      <c r="S2021" s="1">
        <v>38.572545498119524</v>
      </c>
      <c r="T2021" s="1">
        <v>-15.587831782295837</v>
      </c>
      <c r="U2021" s="1">
        <v>35.027726240509267</v>
      </c>
      <c r="V2021" s="13">
        <v>2014</v>
      </c>
      <c r="W2021" s="13" t="s">
        <v>10</v>
      </c>
      <c r="X2021" s="13" t="s">
        <v>74</v>
      </c>
      <c r="Y2021" s="14">
        <f>VLOOKUP(B2021,'2. n_obs_id1'!$A:$B,2,FALSE)</f>
        <v>87</v>
      </c>
      <c r="Z2021" s="14">
        <f>IF(ISERROR(VLOOKUP(C2021,'2. n_obs_id1'!$A:$B,2,FALSE)),0,VLOOKUP(C2021,'2. n_obs_id1'!$A:$B,2,FALSE))</f>
        <v>58</v>
      </c>
    </row>
    <row r="2022" spans="1:26" x14ac:dyDescent="0.2">
      <c r="A2022">
        <v>2021</v>
      </c>
      <c r="B2022" t="s">
        <v>152</v>
      </c>
      <c r="C2022" t="s">
        <v>138</v>
      </c>
      <c r="D2022">
        <v>1</v>
      </c>
      <c r="E2022">
        <v>0</v>
      </c>
      <c r="F2022">
        <v>1</v>
      </c>
      <c r="G2022">
        <v>2</v>
      </c>
      <c r="H2022" s="7">
        <v>1</v>
      </c>
      <c r="I2022" s="7">
        <v>0</v>
      </c>
      <c r="J2022" t="s">
        <v>2</v>
      </c>
      <c r="K2022" t="s">
        <v>2</v>
      </c>
      <c r="L2022" t="s">
        <v>6</v>
      </c>
      <c r="M2022" t="s">
        <v>6</v>
      </c>
      <c r="N2022" s="1">
        <v>92.333333333333329</v>
      </c>
      <c r="O2022" s="1">
        <v>78.857142857142861</v>
      </c>
      <c r="P2022" s="1">
        <v>18.110770276274835</v>
      </c>
      <c r="Q2022" s="1">
        <v>73.600271738628791</v>
      </c>
      <c r="R2022" s="1">
        <v>33.698602058570671</v>
      </c>
      <c r="S2022" s="1">
        <v>38.572545498119524</v>
      </c>
      <c r="T2022" s="1">
        <v>-15.587831782295837</v>
      </c>
      <c r="U2022" s="1">
        <v>35.027726240509267</v>
      </c>
      <c r="V2022" s="13">
        <v>2014</v>
      </c>
      <c r="W2022" s="13" t="s">
        <v>10</v>
      </c>
      <c r="X2022" s="13" t="s">
        <v>74</v>
      </c>
      <c r="Y2022" s="14">
        <f>VLOOKUP(B2022,'2. n_obs_id1'!$A:$B,2,FALSE)</f>
        <v>87</v>
      </c>
      <c r="Z2022" s="14">
        <f>IF(ISERROR(VLOOKUP(C2022,'2. n_obs_id1'!$A:$B,2,FALSE)),0,VLOOKUP(C2022,'2. n_obs_id1'!$A:$B,2,FALSE))</f>
        <v>58</v>
      </c>
    </row>
    <row r="2023" spans="1:26" x14ac:dyDescent="0.2">
      <c r="A2023">
        <v>2022</v>
      </c>
      <c r="B2023" t="s">
        <v>152</v>
      </c>
      <c r="C2023" t="s">
        <v>138</v>
      </c>
      <c r="D2023">
        <v>1</v>
      </c>
      <c r="E2023">
        <v>0</v>
      </c>
      <c r="F2023">
        <v>1</v>
      </c>
      <c r="G2023">
        <v>2</v>
      </c>
      <c r="H2023" s="7">
        <v>1</v>
      </c>
      <c r="I2023" s="7">
        <v>0</v>
      </c>
      <c r="J2023" t="s">
        <v>2</v>
      </c>
      <c r="K2023" t="s">
        <v>2</v>
      </c>
      <c r="L2023" t="s">
        <v>6</v>
      </c>
      <c r="M2023" t="s">
        <v>6</v>
      </c>
      <c r="N2023" s="1">
        <v>92.333333333333329</v>
      </c>
      <c r="O2023" s="1">
        <v>78.857142857142861</v>
      </c>
      <c r="P2023" s="1">
        <v>18.110770276274835</v>
      </c>
      <c r="Q2023" s="1">
        <v>73.600271738628791</v>
      </c>
      <c r="R2023" s="1">
        <v>33.698602058570671</v>
      </c>
      <c r="S2023" s="1">
        <v>38.572545498119524</v>
      </c>
      <c r="T2023" s="1">
        <v>-15.587831782295837</v>
      </c>
      <c r="U2023" s="1">
        <v>35.027726240509267</v>
      </c>
      <c r="V2023" s="13">
        <v>2014</v>
      </c>
      <c r="W2023" s="13" t="s">
        <v>10</v>
      </c>
      <c r="X2023" s="13" t="s">
        <v>74</v>
      </c>
      <c r="Y2023" s="14">
        <f>VLOOKUP(B2023,'2. n_obs_id1'!$A:$B,2,FALSE)</f>
        <v>87</v>
      </c>
      <c r="Z2023" s="14">
        <f>IF(ISERROR(VLOOKUP(C2023,'2. n_obs_id1'!$A:$B,2,FALSE)),0,VLOOKUP(C2023,'2. n_obs_id1'!$A:$B,2,FALSE))</f>
        <v>58</v>
      </c>
    </row>
    <row r="2024" spans="1:26" x14ac:dyDescent="0.2">
      <c r="A2024">
        <v>2023</v>
      </c>
      <c r="B2024" t="s">
        <v>138</v>
      </c>
      <c r="C2024" t="s">
        <v>152</v>
      </c>
      <c r="D2024">
        <v>0</v>
      </c>
      <c r="E2024">
        <v>1</v>
      </c>
      <c r="F2024">
        <v>1</v>
      </c>
      <c r="G2024">
        <v>2</v>
      </c>
      <c r="H2024" s="7">
        <v>0</v>
      </c>
      <c r="I2024" s="7">
        <v>1</v>
      </c>
      <c r="J2024" t="s">
        <v>2</v>
      </c>
      <c r="K2024" t="s">
        <v>2</v>
      </c>
      <c r="L2024" t="s">
        <v>6</v>
      </c>
      <c r="M2024" t="s">
        <v>6</v>
      </c>
      <c r="N2024" s="1">
        <v>78.857142857142861</v>
      </c>
      <c r="O2024" s="1">
        <v>92.333333333333329</v>
      </c>
      <c r="P2024" s="1">
        <v>73.600271738628791</v>
      </c>
      <c r="Q2024" s="1">
        <v>18.110770276274835</v>
      </c>
      <c r="R2024" s="1">
        <v>30.618777590811717</v>
      </c>
      <c r="S2024" s="1">
        <v>34.012528718814842</v>
      </c>
      <c r="T2024" s="1">
        <v>42.981494147817074</v>
      </c>
      <c r="U2024" s="1">
        <v>-15.901758442540007</v>
      </c>
      <c r="V2024" s="13">
        <v>2014</v>
      </c>
      <c r="W2024" s="13" t="s">
        <v>10</v>
      </c>
      <c r="X2024" s="13" t="s">
        <v>74</v>
      </c>
      <c r="Y2024" s="14">
        <f>VLOOKUP(B2024,'2. n_obs_id1'!$A:$B,2,FALSE)</f>
        <v>58</v>
      </c>
      <c r="Z2024" s="14">
        <f>IF(ISERROR(VLOOKUP(C2024,'2. n_obs_id1'!$A:$B,2,FALSE)),0,VLOOKUP(C2024,'2. n_obs_id1'!$A:$B,2,FALSE))</f>
        <v>87</v>
      </c>
    </row>
    <row r="2025" spans="1:26" x14ac:dyDescent="0.2">
      <c r="A2025">
        <v>2024</v>
      </c>
      <c r="B2025" t="s">
        <v>152</v>
      </c>
      <c r="C2025" t="s">
        <v>138</v>
      </c>
      <c r="D2025">
        <v>1</v>
      </c>
      <c r="E2025">
        <v>0</v>
      </c>
      <c r="F2025">
        <v>1</v>
      </c>
      <c r="G2025">
        <v>2</v>
      </c>
      <c r="H2025" s="7">
        <v>1</v>
      </c>
      <c r="I2025" s="7">
        <v>0</v>
      </c>
      <c r="J2025" t="s">
        <v>2</v>
      </c>
      <c r="K2025" t="s">
        <v>2</v>
      </c>
      <c r="L2025" t="s">
        <v>6</v>
      </c>
      <c r="M2025" t="s">
        <v>6</v>
      </c>
      <c r="N2025" s="1">
        <v>92.333333333333329</v>
      </c>
      <c r="O2025" s="1">
        <v>78.857142857142861</v>
      </c>
      <c r="P2025" s="1">
        <v>18.110770276274835</v>
      </c>
      <c r="Q2025" s="1">
        <v>73.600271738628791</v>
      </c>
      <c r="R2025" s="1">
        <v>33.698602058570671</v>
      </c>
      <c r="S2025" s="1">
        <v>38.572545498119524</v>
      </c>
      <c r="T2025" s="1">
        <v>-15.587831782295837</v>
      </c>
      <c r="U2025" s="1">
        <v>35.027726240509267</v>
      </c>
      <c r="V2025" s="13">
        <v>2014</v>
      </c>
      <c r="W2025" s="13" t="s">
        <v>10</v>
      </c>
      <c r="X2025" s="13" t="s">
        <v>74</v>
      </c>
      <c r="Y2025" s="14">
        <f>VLOOKUP(B2025,'2. n_obs_id1'!$A:$B,2,FALSE)</f>
        <v>87</v>
      </c>
      <c r="Z2025" s="14">
        <f>IF(ISERROR(VLOOKUP(C2025,'2. n_obs_id1'!$A:$B,2,FALSE)),0,VLOOKUP(C2025,'2. n_obs_id1'!$A:$B,2,FALSE))</f>
        <v>58</v>
      </c>
    </row>
    <row r="2026" spans="1:26" x14ac:dyDescent="0.2">
      <c r="A2026">
        <v>2025</v>
      </c>
      <c r="B2026" t="s">
        <v>152</v>
      </c>
      <c r="C2026" t="s">
        <v>138</v>
      </c>
      <c r="D2026">
        <v>1</v>
      </c>
      <c r="E2026">
        <v>0</v>
      </c>
      <c r="F2026">
        <v>1</v>
      </c>
      <c r="G2026">
        <v>2</v>
      </c>
      <c r="H2026" s="7">
        <v>1</v>
      </c>
      <c r="I2026" s="7">
        <v>0</v>
      </c>
      <c r="J2026" t="s">
        <v>2</v>
      </c>
      <c r="K2026" t="s">
        <v>2</v>
      </c>
      <c r="L2026" t="s">
        <v>6</v>
      </c>
      <c r="M2026" t="s">
        <v>6</v>
      </c>
      <c r="N2026" s="1">
        <v>92.333333333333329</v>
      </c>
      <c r="O2026" s="1">
        <v>78.857142857142861</v>
      </c>
      <c r="P2026" s="1">
        <v>18.110770276274835</v>
      </c>
      <c r="Q2026" s="1">
        <v>73.600271738628791</v>
      </c>
      <c r="R2026" s="1">
        <v>33.698602058570671</v>
      </c>
      <c r="S2026" s="1">
        <v>38.572545498119524</v>
      </c>
      <c r="T2026" s="1">
        <v>-15.587831782295837</v>
      </c>
      <c r="U2026" s="1">
        <v>35.027726240509267</v>
      </c>
      <c r="V2026" s="13">
        <v>2014</v>
      </c>
      <c r="W2026" s="13" t="s">
        <v>10</v>
      </c>
      <c r="X2026" s="13" t="s">
        <v>74</v>
      </c>
      <c r="Y2026" s="14">
        <f>VLOOKUP(B2026,'2. n_obs_id1'!$A:$B,2,FALSE)</f>
        <v>87</v>
      </c>
      <c r="Z2026" s="14">
        <f>IF(ISERROR(VLOOKUP(C2026,'2. n_obs_id1'!$A:$B,2,FALSE)),0,VLOOKUP(C2026,'2. n_obs_id1'!$A:$B,2,FALSE))</f>
        <v>58</v>
      </c>
    </row>
    <row r="2027" spans="1:26" x14ac:dyDescent="0.2">
      <c r="A2027">
        <v>2026</v>
      </c>
      <c r="B2027" t="s">
        <v>138</v>
      </c>
      <c r="C2027" t="s">
        <v>152</v>
      </c>
      <c r="D2027">
        <v>0</v>
      </c>
      <c r="E2027">
        <v>1</v>
      </c>
      <c r="F2027">
        <v>2</v>
      </c>
      <c r="G2027">
        <v>1</v>
      </c>
      <c r="H2027" s="7">
        <v>0</v>
      </c>
      <c r="I2027" s="7">
        <v>1</v>
      </c>
      <c r="J2027" t="s">
        <v>2</v>
      </c>
      <c r="K2027" t="s">
        <v>2</v>
      </c>
      <c r="L2027" t="s">
        <v>6</v>
      </c>
      <c r="M2027" t="s">
        <v>6</v>
      </c>
      <c r="N2027" s="1">
        <v>78.857142857142861</v>
      </c>
      <c r="O2027" s="1">
        <v>92.333333333333329</v>
      </c>
      <c r="P2027" s="1">
        <v>73.600271738628791</v>
      </c>
      <c r="Q2027" s="1">
        <v>18.110770276274835</v>
      </c>
      <c r="R2027" s="1">
        <v>30.618777590811717</v>
      </c>
      <c r="S2027" s="1">
        <v>34.012528718814842</v>
      </c>
      <c r="T2027" s="1">
        <v>42.981494147817074</v>
      </c>
      <c r="U2027" s="1">
        <v>-15.901758442540007</v>
      </c>
      <c r="V2027" s="13">
        <v>2014</v>
      </c>
      <c r="W2027" s="13" t="s">
        <v>10</v>
      </c>
      <c r="X2027" s="13" t="s">
        <v>74</v>
      </c>
      <c r="Y2027" s="14">
        <f>VLOOKUP(B2027,'2. n_obs_id1'!$A:$B,2,FALSE)</f>
        <v>58</v>
      </c>
      <c r="Z2027" s="14">
        <f>IF(ISERROR(VLOOKUP(C2027,'2. n_obs_id1'!$A:$B,2,FALSE)),0,VLOOKUP(C2027,'2. n_obs_id1'!$A:$B,2,FALSE))</f>
        <v>87</v>
      </c>
    </row>
    <row r="2028" spans="1:26" x14ac:dyDescent="0.2">
      <c r="A2028">
        <v>2027</v>
      </c>
      <c r="B2028" t="s">
        <v>152</v>
      </c>
      <c r="C2028" t="s">
        <v>138</v>
      </c>
      <c r="D2028">
        <v>1</v>
      </c>
      <c r="E2028">
        <v>0</v>
      </c>
      <c r="F2028">
        <v>1</v>
      </c>
      <c r="G2028">
        <v>2</v>
      </c>
      <c r="H2028" s="7">
        <v>1</v>
      </c>
      <c r="I2028" s="7">
        <v>0</v>
      </c>
      <c r="J2028" t="s">
        <v>2</v>
      </c>
      <c r="K2028" t="s">
        <v>2</v>
      </c>
      <c r="L2028" t="s">
        <v>6</v>
      </c>
      <c r="M2028" t="s">
        <v>6</v>
      </c>
      <c r="N2028" s="1">
        <v>92.333333333333329</v>
      </c>
      <c r="O2028" s="1">
        <v>78.857142857142861</v>
      </c>
      <c r="P2028" s="1">
        <v>18.110770276274835</v>
      </c>
      <c r="Q2028" s="1">
        <v>73.600271738628791</v>
      </c>
      <c r="R2028" s="1">
        <v>33.698602058570671</v>
      </c>
      <c r="S2028" s="1">
        <v>38.572545498119524</v>
      </c>
      <c r="T2028" s="1">
        <v>-15.587831782295837</v>
      </c>
      <c r="U2028" s="1">
        <v>35.027726240509267</v>
      </c>
      <c r="V2028" s="13">
        <v>2014</v>
      </c>
      <c r="W2028" s="13" t="s">
        <v>10</v>
      </c>
      <c r="X2028" s="13" t="s">
        <v>74</v>
      </c>
      <c r="Y2028" s="14">
        <f>VLOOKUP(B2028,'2. n_obs_id1'!$A:$B,2,FALSE)</f>
        <v>87</v>
      </c>
      <c r="Z2028" s="14">
        <f>IF(ISERROR(VLOOKUP(C2028,'2. n_obs_id1'!$A:$B,2,FALSE)),0,VLOOKUP(C2028,'2. n_obs_id1'!$A:$B,2,FALSE))</f>
        <v>58</v>
      </c>
    </row>
    <row r="2029" spans="1:26" x14ac:dyDescent="0.2">
      <c r="A2029">
        <v>2028</v>
      </c>
      <c r="B2029" t="s">
        <v>138</v>
      </c>
      <c r="C2029" t="s">
        <v>152</v>
      </c>
      <c r="D2029">
        <v>0</v>
      </c>
      <c r="E2029">
        <v>1</v>
      </c>
      <c r="F2029">
        <v>2</v>
      </c>
      <c r="G2029">
        <v>1</v>
      </c>
      <c r="H2029" s="7">
        <v>0</v>
      </c>
      <c r="I2029" s="7">
        <v>1</v>
      </c>
      <c r="J2029" t="s">
        <v>2</v>
      </c>
      <c r="K2029" t="s">
        <v>2</v>
      </c>
      <c r="L2029" t="s">
        <v>6</v>
      </c>
      <c r="M2029" t="s">
        <v>6</v>
      </c>
      <c r="N2029" s="1">
        <v>78.857142857142861</v>
      </c>
      <c r="O2029" s="1">
        <v>92.333333333333329</v>
      </c>
      <c r="P2029" s="1">
        <v>73.600271738628791</v>
      </c>
      <c r="Q2029" s="1">
        <v>18.110770276274835</v>
      </c>
      <c r="R2029" s="1">
        <v>30.618777590811717</v>
      </c>
      <c r="S2029" s="1">
        <v>34.012528718814842</v>
      </c>
      <c r="T2029" s="1">
        <v>42.981494147817074</v>
      </c>
      <c r="U2029" s="1">
        <v>-15.901758442540007</v>
      </c>
      <c r="V2029" s="13">
        <v>2014</v>
      </c>
      <c r="W2029" s="13" t="s">
        <v>10</v>
      </c>
      <c r="X2029" s="13" t="s">
        <v>74</v>
      </c>
      <c r="Y2029" s="14">
        <f>VLOOKUP(B2029,'2. n_obs_id1'!$A:$B,2,FALSE)</f>
        <v>58</v>
      </c>
      <c r="Z2029" s="14">
        <f>IF(ISERROR(VLOOKUP(C2029,'2. n_obs_id1'!$A:$B,2,FALSE)),0,VLOOKUP(C2029,'2. n_obs_id1'!$A:$B,2,FALSE))</f>
        <v>87</v>
      </c>
    </row>
    <row r="2030" spans="1:26" x14ac:dyDescent="0.2">
      <c r="A2030">
        <v>2029</v>
      </c>
      <c r="B2030" t="s">
        <v>138</v>
      </c>
      <c r="C2030" t="s">
        <v>152</v>
      </c>
      <c r="D2030">
        <v>0</v>
      </c>
      <c r="E2030">
        <v>1</v>
      </c>
      <c r="F2030">
        <v>2</v>
      </c>
      <c r="G2030">
        <v>1</v>
      </c>
      <c r="H2030" s="7">
        <v>0</v>
      </c>
      <c r="I2030" s="7">
        <v>1</v>
      </c>
      <c r="J2030" t="s">
        <v>2</v>
      </c>
      <c r="K2030" t="s">
        <v>2</v>
      </c>
      <c r="L2030" t="s">
        <v>6</v>
      </c>
      <c r="M2030" t="s">
        <v>6</v>
      </c>
      <c r="N2030" s="1">
        <v>78.857142857142861</v>
      </c>
      <c r="O2030" s="1">
        <v>92.333333333333329</v>
      </c>
      <c r="P2030" s="1">
        <v>73.600271738628791</v>
      </c>
      <c r="Q2030" s="1">
        <v>18.110770276274835</v>
      </c>
      <c r="R2030" s="1">
        <v>30.618777590811717</v>
      </c>
      <c r="S2030" s="1">
        <v>34.012528718814842</v>
      </c>
      <c r="T2030" s="1">
        <v>42.981494147817074</v>
      </c>
      <c r="U2030" s="1">
        <v>-15.901758442540007</v>
      </c>
      <c r="V2030" s="13">
        <v>2014</v>
      </c>
      <c r="W2030" s="13" t="s">
        <v>10</v>
      </c>
      <c r="X2030" s="13" t="s">
        <v>74</v>
      </c>
      <c r="Y2030" s="14">
        <f>VLOOKUP(B2030,'2. n_obs_id1'!$A:$B,2,FALSE)</f>
        <v>58</v>
      </c>
      <c r="Z2030" s="14">
        <f>IF(ISERROR(VLOOKUP(C2030,'2. n_obs_id1'!$A:$B,2,FALSE)),0,VLOOKUP(C2030,'2. n_obs_id1'!$A:$B,2,FALSE))</f>
        <v>87</v>
      </c>
    </row>
    <row r="2031" spans="1:26" x14ac:dyDescent="0.2">
      <c r="A2031">
        <v>2030</v>
      </c>
      <c r="B2031" t="s">
        <v>138</v>
      </c>
      <c r="C2031" t="s">
        <v>152</v>
      </c>
      <c r="D2031">
        <v>0</v>
      </c>
      <c r="E2031">
        <v>1</v>
      </c>
      <c r="F2031">
        <v>2</v>
      </c>
      <c r="G2031">
        <v>1</v>
      </c>
      <c r="H2031" s="7">
        <v>0</v>
      </c>
      <c r="I2031" s="7">
        <v>1</v>
      </c>
      <c r="J2031" t="s">
        <v>2</v>
      </c>
      <c r="K2031" t="s">
        <v>2</v>
      </c>
      <c r="L2031" t="s">
        <v>6</v>
      </c>
      <c r="M2031" t="s">
        <v>6</v>
      </c>
      <c r="N2031" s="1">
        <v>78.857142857142861</v>
      </c>
      <c r="O2031" s="1">
        <v>92.333333333333329</v>
      </c>
      <c r="P2031" s="1">
        <v>73.600271738628791</v>
      </c>
      <c r="Q2031" s="1">
        <v>18.110770276274835</v>
      </c>
      <c r="R2031" s="1">
        <v>30.618777590811717</v>
      </c>
      <c r="S2031" s="1">
        <v>34.012528718814842</v>
      </c>
      <c r="T2031" s="1">
        <v>42.981494147817074</v>
      </c>
      <c r="U2031" s="1">
        <v>-15.901758442540007</v>
      </c>
      <c r="V2031" s="13">
        <v>2014</v>
      </c>
      <c r="W2031" s="13" t="s">
        <v>10</v>
      </c>
      <c r="X2031" s="13" t="s">
        <v>74</v>
      </c>
      <c r="Y2031" s="14">
        <f>VLOOKUP(B2031,'2. n_obs_id1'!$A:$B,2,FALSE)</f>
        <v>58</v>
      </c>
      <c r="Z2031" s="14">
        <f>IF(ISERROR(VLOOKUP(C2031,'2. n_obs_id1'!$A:$B,2,FALSE)),0,VLOOKUP(C2031,'2. n_obs_id1'!$A:$B,2,FALSE))</f>
        <v>87</v>
      </c>
    </row>
    <row r="2032" spans="1:26" x14ac:dyDescent="0.2">
      <c r="A2032">
        <v>2031</v>
      </c>
      <c r="B2032" t="s">
        <v>138</v>
      </c>
      <c r="C2032" t="s">
        <v>152</v>
      </c>
      <c r="D2032">
        <v>0</v>
      </c>
      <c r="E2032">
        <v>1</v>
      </c>
      <c r="F2032">
        <v>1</v>
      </c>
      <c r="G2032">
        <v>2</v>
      </c>
      <c r="H2032" s="7">
        <v>0</v>
      </c>
      <c r="I2032" s="7">
        <v>1</v>
      </c>
      <c r="J2032" t="s">
        <v>2</v>
      </c>
      <c r="K2032" t="s">
        <v>2</v>
      </c>
      <c r="L2032" t="s">
        <v>6</v>
      </c>
      <c r="M2032" t="s">
        <v>6</v>
      </c>
      <c r="N2032" s="1">
        <v>78.857142857142861</v>
      </c>
      <c r="O2032" s="1">
        <v>92.333333333333329</v>
      </c>
      <c r="P2032" s="1">
        <v>73.600271738628791</v>
      </c>
      <c r="Q2032" s="1">
        <v>18.110770276274835</v>
      </c>
      <c r="R2032" s="1">
        <v>30.618777590811717</v>
      </c>
      <c r="S2032" s="1">
        <v>34.012528718814842</v>
      </c>
      <c r="T2032" s="1">
        <v>42.981494147817074</v>
      </c>
      <c r="U2032" s="1">
        <v>-15.901758442540007</v>
      </c>
      <c r="V2032" s="13">
        <v>2014</v>
      </c>
      <c r="W2032" s="13" t="s">
        <v>10</v>
      </c>
      <c r="X2032" s="13" t="s">
        <v>74</v>
      </c>
      <c r="Y2032" s="14">
        <f>VLOOKUP(B2032,'2. n_obs_id1'!$A:$B,2,FALSE)</f>
        <v>58</v>
      </c>
      <c r="Z2032" s="14">
        <f>IF(ISERROR(VLOOKUP(C2032,'2. n_obs_id1'!$A:$B,2,FALSE)),0,VLOOKUP(C2032,'2. n_obs_id1'!$A:$B,2,FALSE))</f>
        <v>87</v>
      </c>
    </row>
    <row r="2033" spans="1:26" x14ac:dyDescent="0.2">
      <c r="A2033">
        <v>2032</v>
      </c>
      <c r="B2033" t="s">
        <v>138</v>
      </c>
      <c r="C2033" t="s">
        <v>152</v>
      </c>
      <c r="D2033">
        <v>0</v>
      </c>
      <c r="E2033">
        <v>1</v>
      </c>
      <c r="F2033">
        <v>2</v>
      </c>
      <c r="G2033">
        <v>1</v>
      </c>
      <c r="H2033" s="7">
        <v>0</v>
      </c>
      <c r="I2033" s="7">
        <v>1</v>
      </c>
      <c r="J2033" t="s">
        <v>2</v>
      </c>
      <c r="K2033" t="s">
        <v>2</v>
      </c>
      <c r="L2033" t="s">
        <v>6</v>
      </c>
      <c r="M2033" t="s">
        <v>6</v>
      </c>
      <c r="N2033" s="1">
        <v>78.857142857142861</v>
      </c>
      <c r="O2033" s="1">
        <v>92.333333333333329</v>
      </c>
      <c r="P2033" s="1">
        <v>73.600271738628791</v>
      </c>
      <c r="Q2033" s="1">
        <v>18.110770276274835</v>
      </c>
      <c r="R2033" s="1">
        <v>30.618777590811717</v>
      </c>
      <c r="S2033" s="1">
        <v>34.012528718814842</v>
      </c>
      <c r="T2033" s="1">
        <v>42.981494147817074</v>
      </c>
      <c r="U2033" s="1">
        <v>-15.901758442540007</v>
      </c>
      <c r="V2033" s="13">
        <v>2014</v>
      </c>
      <c r="W2033" s="13" t="s">
        <v>10</v>
      </c>
      <c r="X2033" s="13" t="s">
        <v>74</v>
      </c>
      <c r="Y2033" s="14">
        <f>VLOOKUP(B2033,'2. n_obs_id1'!$A:$B,2,FALSE)</f>
        <v>58</v>
      </c>
      <c r="Z2033" s="14">
        <f>IF(ISERROR(VLOOKUP(C2033,'2. n_obs_id1'!$A:$B,2,FALSE)),0,VLOOKUP(C2033,'2. n_obs_id1'!$A:$B,2,FALSE))</f>
        <v>87</v>
      </c>
    </row>
    <row r="2034" spans="1:26" x14ac:dyDescent="0.2">
      <c r="A2034">
        <v>2033</v>
      </c>
      <c r="B2034" t="s">
        <v>138</v>
      </c>
      <c r="C2034" t="s">
        <v>152</v>
      </c>
      <c r="D2034">
        <v>0</v>
      </c>
      <c r="E2034">
        <v>1</v>
      </c>
      <c r="F2034">
        <v>2</v>
      </c>
      <c r="G2034">
        <v>1</v>
      </c>
      <c r="H2034" s="7">
        <v>0</v>
      </c>
      <c r="I2034" s="7">
        <v>1</v>
      </c>
      <c r="J2034" t="s">
        <v>2</v>
      </c>
      <c r="K2034" t="s">
        <v>2</v>
      </c>
      <c r="L2034" t="s">
        <v>6</v>
      </c>
      <c r="M2034" t="s">
        <v>6</v>
      </c>
      <c r="N2034" s="1">
        <v>78.857142857142861</v>
      </c>
      <c r="O2034" s="1">
        <v>92.333333333333329</v>
      </c>
      <c r="P2034" s="1">
        <v>73.600271738628791</v>
      </c>
      <c r="Q2034" s="1">
        <v>18.110770276274835</v>
      </c>
      <c r="R2034" s="1">
        <v>30.618777590811717</v>
      </c>
      <c r="S2034" s="1">
        <v>34.012528718814842</v>
      </c>
      <c r="T2034" s="1">
        <v>42.981494147817074</v>
      </c>
      <c r="U2034" s="1">
        <v>-15.901758442540007</v>
      </c>
      <c r="V2034" s="13">
        <v>2014</v>
      </c>
      <c r="W2034" s="13" t="s">
        <v>10</v>
      </c>
      <c r="X2034" s="13" t="s">
        <v>74</v>
      </c>
      <c r="Y2034" s="14">
        <f>VLOOKUP(B2034,'2. n_obs_id1'!$A:$B,2,FALSE)</f>
        <v>58</v>
      </c>
      <c r="Z2034" s="14">
        <f>IF(ISERROR(VLOOKUP(C2034,'2. n_obs_id1'!$A:$B,2,FALSE)),0,VLOOKUP(C2034,'2. n_obs_id1'!$A:$B,2,FALSE))</f>
        <v>87</v>
      </c>
    </row>
    <row r="2035" spans="1:26" x14ac:dyDescent="0.2">
      <c r="A2035">
        <v>2034</v>
      </c>
      <c r="B2035" t="s">
        <v>152</v>
      </c>
      <c r="C2035" t="s">
        <v>138</v>
      </c>
      <c r="D2035">
        <v>1</v>
      </c>
      <c r="E2035">
        <v>0</v>
      </c>
      <c r="F2035">
        <v>1</v>
      </c>
      <c r="G2035">
        <v>2</v>
      </c>
      <c r="H2035" s="7">
        <v>1</v>
      </c>
      <c r="I2035" s="7">
        <v>0</v>
      </c>
      <c r="J2035" t="s">
        <v>2</v>
      </c>
      <c r="K2035" t="s">
        <v>2</v>
      </c>
      <c r="L2035" t="s">
        <v>6</v>
      </c>
      <c r="M2035" t="s">
        <v>6</v>
      </c>
      <c r="N2035" s="1">
        <v>92.333333333333329</v>
      </c>
      <c r="O2035" s="1">
        <v>78.857142857142861</v>
      </c>
      <c r="P2035" s="1">
        <v>18.110770276274835</v>
      </c>
      <c r="Q2035" s="1">
        <v>73.600271738628791</v>
      </c>
      <c r="R2035" s="1">
        <v>33.698602058570671</v>
      </c>
      <c r="S2035" s="1">
        <v>38.572545498119524</v>
      </c>
      <c r="T2035" s="1">
        <v>-15.587831782295837</v>
      </c>
      <c r="U2035" s="1">
        <v>35.027726240509267</v>
      </c>
      <c r="V2035" s="13">
        <v>2014</v>
      </c>
      <c r="W2035" s="13" t="s">
        <v>10</v>
      </c>
      <c r="X2035" s="13" t="s">
        <v>74</v>
      </c>
      <c r="Y2035" s="14">
        <f>VLOOKUP(B2035,'2. n_obs_id1'!$A:$B,2,FALSE)</f>
        <v>87</v>
      </c>
      <c r="Z2035" s="14">
        <f>IF(ISERROR(VLOOKUP(C2035,'2. n_obs_id1'!$A:$B,2,FALSE)),0,VLOOKUP(C2035,'2. n_obs_id1'!$A:$B,2,FALSE))</f>
        <v>58</v>
      </c>
    </row>
    <row r="2036" spans="1:26" x14ac:dyDescent="0.2">
      <c r="A2036">
        <v>2035</v>
      </c>
      <c r="B2036" t="s">
        <v>152</v>
      </c>
      <c r="C2036" t="s">
        <v>138</v>
      </c>
      <c r="D2036">
        <v>1</v>
      </c>
      <c r="E2036">
        <v>0</v>
      </c>
      <c r="F2036">
        <v>1</v>
      </c>
      <c r="G2036">
        <v>2</v>
      </c>
      <c r="H2036" s="7">
        <v>1</v>
      </c>
      <c r="I2036" s="7">
        <v>0</v>
      </c>
      <c r="J2036" t="s">
        <v>2</v>
      </c>
      <c r="K2036" t="s">
        <v>2</v>
      </c>
      <c r="L2036" t="s">
        <v>6</v>
      </c>
      <c r="M2036" t="s">
        <v>6</v>
      </c>
      <c r="N2036" s="1">
        <v>92.333333333333329</v>
      </c>
      <c r="O2036" s="1">
        <v>78.857142857142861</v>
      </c>
      <c r="P2036" s="1">
        <v>18.110770276274835</v>
      </c>
      <c r="Q2036" s="1">
        <v>73.600271738628791</v>
      </c>
      <c r="R2036" s="1">
        <v>33.698602058570671</v>
      </c>
      <c r="S2036" s="1">
        <v>38.572545498119524</v>
      </c>
      <c r="T2036" s="1">
        <v>-15.587831782295837</v>
      </c>
      <c r="U2036" s="1">
        <v>35.027726240509267</v>
      </c>
      <c r="V2036" s="13">
        <v>2014</v>
      </c>
      <c r="W2036" s="13" t="s">
        <v>10</v>
      </c>
      <c r="X2036" s="13" t="s">
        <v>74</v>
      </c>
      <c r="Y2036" s="14">
        <f>VLOOKUP(B2036,'2. n_obs_id1'!$A:$B,2,FALSE)</f>
        <v>87</v>
      </c>
      <c r="Z2036" s="14">
        <f>IF(ISERROR(VLOOKUP(C2036,'2. n_obs_id1'!$A:$B,2,FALSE)),0,VLOOKUP(C2036,'2. n_obs_id1'!$A:$B,2,FALSE))</f>
        <v>58</v>
      </c>
    </row>
    <row r="2037" spans="1:26" x14ac:dyDescent="0.2">
      <c r="A2037">
        <v>2036</v>
      </c>
      <c r="B2037" t="s">
        <v>152</v>
      </c>
      <c r="C2037" t="s">
        <v>138</v>
      </c>
      <c r="D2037">
        <v>1</v>
      </c>
      <c r="E2037">
        <v>0</v>
      </c>
      <c r="F2037">
        <v>1</v>
      </c>
      <c r="G2037">
        <v>2</v>
      </c>
      <c r="H2037" s="7">
        <v>1</v>
      </c>
      <c r="I2037" s="7">
        <v>0</v>
      </c>
      <c r="J2037" t="s">
        <v>2</v>
      </c>
      <c r="K2037" t="s">
        <v>2</v>
      </c>
      <c r="L2037" t="s">
        <v>6</v>
      </c>
      <c r="M2037" t="s">
        <v>6</v>
      </c>
      <c r="N2037" s="1">
        <v>92.333333333333329</v>
      </c>
      <c r="O2037" s="1">
        <v>78.857142857142861</v>
      </c>
      <c r="P2037" s="1">
        <v>18.110770276274835</v>
      </c>
      <c r="Q2037" s="1">
        <v>73.600271738628791</v>
      </c>
      <c r="R2037" s="1">
        <v>33.698602058570671</v>
      </c>
      <c r="S2037" s="1">
        <v>38.572545498119524</v>
      </c>
      <c r="T2037" s="1">
        <v>-15.587831782295837</v>
      </c>
      <c r="U2037" s="1">
        <v>35.027726240509267</v>
      </c>
      <c r="V2037" s="13">
        <v>2014</v>
      </c>
      <c r="W2037" s="13" t="s">
        <v>10</v>
      </c>
      <c r="X2037" s="13" t="s">
        <v>74</v>
      </c>
      <c r="Y2037" s="14">
        <f>VLOOKUP(B2037,'2. n_obs_id1'!$A:$B,2,FALSE)</f>
        <v>87</v>
      </c>
      <c r="Z2037" s="14">
        <f>IF(ISERROR(VLOOKUP(C2037,'2. n_obs_id1'!$A:$B,2,FALSE)),0,VLOOKUP(C2037,'2. n_obs_id1'!$A:$B,2,FALSE))</f>
        <v>58</v>
      </c>
    </row>
    <row r="2038" spans="1:26" x14ac:dyDescent="0.2">
      <c r="A2038">
        <v>2037</v>
      </c>
      <c r="B2038" t="s">
        <v>152</v>
      </c>
      <c r="C2038" t="s">
        <v>138</v>
      </c>
      <c r="D2038">
        <v>0</v>
      </c>
      <c r="E2038">
        <v>1</v>
      </c>
      <c r="F2038">
        <v>1</v>
      </c>
      <c r="G2038">
        <v>2</v>
      </c>
      <c r="H2038" s="7">
        <v>1</v>
      </c>
      <c r="I2038" s="7">
        <v>0</v>
      </c>
      <c r="J2038" t="s">
        <v>2</v>
      </c>
      <c r="K2038" t="s">
        <v>2</v>
      </c>
      <c r="L2038" t="s">
        <v>6</v>
      </c>
      <c r="M2038" t="s">
        <v>6</v>
      </c>
      <c r="N2038" s="1">
        <v>92.333333333333329</v>
      </c>
      <c r="O2038" s="1">
        <v>78.857142857142861</v>
      </c>
      <c r="P2038" s="1">
        <v>18.110770276274835</v>
      </c>
      <c r="Q2038" s="1">
        <v>73.600271738628791</v>
      </c>
      <c r="R2038" s="1">
        <v>33.698602058570671</v>
      </c>
      <c r="S2038" s="1">
        <v>38.572545498119524</v>
      </c>
      <c r="T2038" s="1">
        <v>-15.587831782295837</v>
      </c>
      <c r="U2038" s="1">
        <v>35.027726240509267</v>
      </c>
      <c r="V2038" s="13">
        <v>2014</v>
      </c>
      <c r="W2038" s="13" t="s">
        <v>10</v>
      </c>
      <c r="X2038" s="13" t="s">
        <v>74</v>
      </c>
      <c r="Y2038" s="14">
        <f>VLOOKUP(B2038,'2. n_obs_id1'!$A:$B,2,FALSE)</f>
        <v>87</v>
      </c>
      <c r="Z2038" s="14">
        <f>IF(ISERROR(VLOOKUP(C2038,'2. n_obs_id1'!$A:$B,2,FALSE)),0,VLOOKUP(C2038,'2. n_obs_id1'!$A:$B,2,FALSE))</f>
        <v>58</v>
      </c>
    </row>
    <row r="2039" spans="1:26" x14ac:dyDescent="0.2">
      <c r="A2039">
        <v>2038</v>
      </c>
      <c r="B2039" t="s">
        <v>138</v>
      </c>
      <c r="C2039" t="s">
        <v>152</v>
      </c>
      <c r="D2039">
        <v>0</v>
      </c>
      <c r="E2039">
        <v>1</v>
      </c>
      <c r="F2039">
        <v>2</v>
      </c>
      <c r="G2039">
        <v>1</v>
      </c>
      <c r="H2039" s="7">
        <v>0</v>
      </c>
      <c r="I2039" s="7">
        <v>1</v>
      </c>
      <c r="J2039" t="s">
        <v>2</v>
      </c>
      <c r="K2039" t="s">
        <v>2</v>
      </c>
      <c r="L2039" t="s">
        <v>6</v>
      </c>
      <c r="M2039" t="s">
        <v>6</v>
      </c>
      <c r="N2039" s="1">
        <v>78.857142857142861</v>
      </c>
      <c r="O2039" s="1">
        <v>92.333333333333329</v>
      </c>
      <c r="P2039" s="1">
        <v>73.600271738628791</v>
      </c>
      <c r="Q2039" s="1">
        <v>18.110770276274835</v>
      </c>
      <c r="R2039" s="1">
        <v>30.618777590811717</v>
      </c>
      <c r="S2039" s="1">
        <v>34.012528718814842</v>
      </c>
      <c r="T2039" s="1">
        <v>42.981494147817074</v>
      </c>
      <c r="U2039" s="1">
        <v>-15.901758442540007</v>
      </c>
      <c r="V2039" s="13">
        <v>2014</v>
      </c>
      <c r="W2039" s="13" t="s">
        <v>10</v>
      </c>
      <c r="X2039" s="13" t="s">
        <v>74</v>
      </c>
      <c r="Y2039" s="14">
        <f>VLOOKUP(B2039,'2. n_obs_id1'!$A:$B,2,FALSE)</f>
        <v>58</v>
      </c>
      <c r="Z2039" s="14">
        <f>IF(ISERROR(VLOOKUP(C2039,'2. n_obs_id1'!$A:$B,2,FALSE)),0,VLOOKUP(C2039,'2. n_obs_id1'!$A:$B,2,FALSE))</f>
        <v>87</v>
      </c>
    </row>
    <row r="2040" spans="1:26" x14ac:dyDescent="0.2">
      <c r="A2040">
        <v>2039</v>
      </c>
      <c r="B2040" t="s">
        <v>152</v>
      </c>
      <c r="C2040" t="s">
        <v>138</v>
      </c>
      <c r="D2040">
        <v>1</v>
      </c>
      <c r="E2040">
        <v>0</v>
      </c>
      <c r="F2040">
        <v>1</v>
      </c>
      <c r="G2040">
        <v>2</v>
      </c>
      <c r="H2040" s="7">
        <v>1</v>
      </c>
      <c r="I2040" s="7">
        <v>0</v>
      </c>
      <c r="J2040" t="s">
        <v>2</v>
      </c>
      <c r="K2040" t="s">
        <v>2</v>
      </c>
      <c r="L2040" t="s">
        <v>6</v>
      </c>
      <c r="M2040" t="s">
        <v>6</v>
      </c>
      <c r="N2040" s="1">
        <v>92.333333333333329</v>
      </c>
      <c r="O2040" s="1">
        <v>78.857142857142861</v>
      </c>
      <c r="P2040" s="1">
        <v>18.110770276274835</v>
      </c>
      <c r="Q2040" s="1">
        <v>73.600271738628791</v>
      </c>
      <c r="R2040" s="1">
        <v>33.698602058570671</v>
      </c>
      <c r="S2040" s="1">
        <v>38.572545498119524</v>
      </c>
      <c r="T2040" s="1">
        <v>-15.587831782295837</v>
      </c>
      <c r="U2040" s="1">
        <v>35.027726240509267</v>
      </c>
      <c r="V2040" s="13">
        <v>2014</v>
      </c>
      <c r="W2040" s="13" t="s">
        <v>10</v>
      </c>
      <c r="X2040" s="13" t="s">
        <v>74</v>
      </c>
      <c r="Y2040" s="14">
        <f>VLOOKUP(B2040,'2. n_obs_id1'!$A:$B,2,FALSE)</f>
        <v>87</v>
      </c>
      <c r="Z2040" s="14">
        <f>IF(ISERROR(VLOOKUP(C2040,'2. n_obs_id1'!$A:$B,2,FALSE)),0,VLOOKUP(C2040,'2. n_obs_id1'!$A:$B,2,FALSE))</f>
        <v>58</v>
      </c>
    </row>
    <row r="2041" spans="1:26" x14ac:dyDescent="0.2">
      <c r="A2041">
        <v>2040</v>
      </c>
      <c r="B2041" t="s">
        <v>138</v>
      </c>
      <c r="C2041" t="s">
        <v>152</v>
      </c>
      <c r="D2041">
        <v>0</v>
      </c>
      <c r="E2041">
        <v>1</v>
      </c>
      <c r="F2041">
        <v>2</v>
      </c>
      <c r="G2041">
        <v>1</v>
      </c>
      <c r="H2041" s="7">
        <v>0</v>
      </c>
      <c r="I2041" s="7">
        <v>1</v>
      </c>
      <c r="J2041" t="s">
        <v>2</v>
      </c>
      <c r="K2041" t="s">
        <v>2</v>
      </c>
      <c r="L2041" t="s">
        <v>6</v>
      </c>
      <c r="M2041" t="s">
        <v>6</v>
      </c>
      <c r="N2041" s="1">
        <v>78.857142857142861</v>
      </c>
      <c r="O2041" s="1">
        <v>92.333333333333329</v>
      </c>
      <c r="P2041" s="1">
        <v>73.600271738628791</v>
      </c>
      <c r="Q2041" s="1">
        <v>18.110770276274835</v>
      </c>
      <c r="R2041" s="1">
        <v>30.618777590811717</v>
      </c>
      <c r="S2041" s="1">
        <v>34.012528718814842</v>
      </c>
      <c r="T2041" s="1">
        <v>42.981494147817074</v>
      </c>
      <c r="U2041" s="1">
        <v>-15.901758442540007</v>
      </c>
      <c r="V2041" s="13">
        <v>2014</v>
      </c>
      <c r="W2041" s="13" t="s">
        <v>10</v>
      </c>
      <c r="X2041" s="13" t="s">
        <v>74</v>
      </c>
      <c r="Y2041" s="14">
        <f>VLOOKUP(B2041,'2. n_obs_id1'!$A:$B,2,FALSE)</f>
        <v>58</v>
      </c>
      <c r="Z2041" s="14">
        <f>IF(ISERROR(VLOOKUP(C2041,'2. n_obs_id1'!$A:$B,2,FALSE)),0,VLOOKUP(C2041,'2. n_obs_id1'!$A:$B,2,FALSE))</f>
        <v>87</v>
      </c>
    </row>
    <row r="2042" spans="1:26" x14ac:dyDescent="0.2">
      <c r="A2042">
        <v>2041</v>
      </c>
      <c r="B2042" t="s">
        <v>149</v>
      </c>
      <c r="C2042" t="s">
        <v>139</v>
      </c>
      <c r="D2042">
        <v>0</v>
      </c>
      <c r="E2042">
        <v>1</v>
      </c>
      <c r="F2042">
        <v>1</v>
      </c>
      <c r="G2042">
        <v>2</v>
      </c>
      <c r="H2042" s="7">
        <v>0</v>
      </c>
      <c r="I2042" s="7">
        <v>1</v>
      </c>
      <c r="J2042" t="s">
        <v>3</v>
      </c>
      <c r="K2042" t="s">
        <v>3</v>
      </c>
      <c r="L2042" t="s">
        <v>6</v>
      </c>
      <c r="M2042" t="s">
        <v>6</v>
      </c>
      <c r="N2042" s="1">
        <v>88.5</v>
      </c>
      <c r="O2042" s="1">
        <v>89.166666666666671</v>
      </c>
      <c r="P2042" s="1">
        <v>21.633307652783937</v>
      </c>
      <c r="Q2042" s="1">
        <v>18.681541692269406</v>
      </c>
      <c r="R2042" s="1">
        <v>20.648255174349245</v>
      </c>
      <c r="S2042" s="1">
        <v>18.262697468884333</v>
      </c>
      <c r="T2042" s="1">
        <v>0.98505247843469235</v>
      </c>
      <c r="U2042" s="1">
        <v>0.41884422338507221</v>
      </c>
      <c r="V2042" s="13">
        <v>2014</v>
      </c>
      <c r="W2042" s="13" t="s">
        <v>10</v>
      </c>
      <c r="X2042" s="13" t="s">
        <v>83</v>
      </c>
      <c r="Y2042" s="14">
        <f>VLOOKUP(B2042,'2. n_obs_id1'!$A:$B,2,FALSE)</f>
        <v>27</v>
      </c>
      <c r="Z2042" s="14">
        <f>IF(ISERROR(VLOOKUP(C2042,'2. n_obs_id1'!$A:$B,2,FALSE)),0,VLOOKUP(C2042,'2. n_obs_id1'!$A:$B,2,FALSE))</f>
        <v>51</v>
      </c>
    </row>
    <row r="2043" spans="1:26" x14ac:dyDescent="0.2">
      <c r="A2043">
        <v>2042</v>
      </c>
      <c r="B2043" t="s">
        <v>139</v>
      </c>
      <c r="C2043" t="s">
        <v>149</v>
      </c>
      <c r="D2043">
        <v>1</v>
      </c>
      <c r="E2043">
        <v>0</v>
      </c>
      <c r="F2043">
        <v>1</v>
      </c>
      <c r="G2043">
        <v>2</v>
      </c>
      <c r="H2043" s="7">
        <v>1</v>
      </c>
      <c r="I2043" s="7">
        <v>0</v>
      </c>
      <c r="J2043" t="s">
        <v>3</v>
      </c>
      <c r="K2043" t="s">
        <v>3</v>
      </c>
      <c r="L2043" t="s">
        <v>6</v>
      </c>
      <c r="M2043" t="s">
        <v>6</v>
      </c>
      <c r="N2043" s="1">
        <v>89.166666666666671</v>
      </c>
      <c r="O2043" s="1">
        <v>88.5</v>
      </c>
      <c r="P2043" s="1">
        <v>18.681541692269406</v>
      </c>
      <c r="Q2043" s="1">
        <v>21.633307652783937</v>
      </c>
      <c r="R2043" s="1">
        <v>20.133436566864216</v>
      </c>
      <c r="S2043" s="1">
        <v>21.349988333867785</v>
      </c>
      <c r="T2043" s="1">
        <v>-1.4518948745948101</v>
      </c>
      <c r="U2043" s="1">
        <v>0.2833193189161527</v>
      </c>
      <c r="V2043" s="13">
        <v>2014</v>
      </c>
      <c r="W2043" s="13" t="s">
        <v>10</v>
      </c>
      <c r="X2043" s="13" t="s">
        <v>83</v>
      </c>
      <c r="Y2043" s="14">
        <f>VLOOKUP(B2043,'2. n_obs_id1'!$A:$B,2,FALSE)</f>
        <v>51</v>
      </c>
      <c r="Z2043" s="14">
        <f>IF(ISERROR(VLOOKUP(C2043,'2. n_obs_id1'!$A:$B,2,FALSE)),0,VLOOKUP(C2043,'2. n_obs_id1'!$A:$B,2,FALSE))</f>
        <v>27</v>
      </c>
    </row>
    <row r="2044" spans="1:26" x14ac:dyDescent="0.2">
      <c r="A2044">
        <v>2043</v>
      </c>
      <c r="B2044" t="s">
        <v>149</v>
      </c>
      <c r="C2044" t="s">
        <v>139</v>
      </c>
      <c r="D2044">
        <v>0</v>
      </c>
      <c r="E2044">
        <v>1</v>
      </c>
      <c r="F2044">
        <v>2</v>
      </c>
      <c r="G2044">
        <v>1</v>
      </c>
      <c r="H2044" s="7">
        <v>0</v>
      </c>
      <c r="I2044" s="7">
        <v>1</v>
      </c>
      <c r="J2044" t="s">
        <v>3</v>
      </c>
      <c r="K2044" t="s">
        <v>3</v>
      </c>
      <c r="L2044" t="s">
        <v>6</v>
      </c>
      <c r="M2044" t="s">
        <v>6</v>
      </c>
      <c r="N2044" s="1">
        <v>88.5</v>
      </c>
      <c r="O2044" s="1">
        <v>89.166666666666671</v>
      </c>
      <c r="P2044" s="1">
        <v>21.633307652783937</v>
      </c>
      <c r="Q2044" s="1">
        <v>18.681541692269406</v>
      </c>
      <c r="R2044" s="1">
        <v>20.648255174349245</v>
      </c>
      <c r="S2044" s="1">
        <v>18.262697468884333</v>
      </c>
      <c r="T2044" s="1">
        <v>0.98505247843469235</v>
      </c>
      <c r="U2044" s="1">
        <v>0.41884422338507221</v>
      </c>
      <c r="V2044" s="13">
        <v>2014</v>
      </c>
      <c r="W2044" s="13" t="s">
        <v>10</v>
      </c>
      <c r="X2044" s="13" t="s">
        <v>83</v>
      </c>
      <c r="Y2044" s="14">
        <f>VLOOKUP(B2044,'2. n_obs_id1'!$A:$B,2,FALSE)</f>
        <v>27</v>
      </c>
      <c r="Z2044" s="14">
        <f>IF(ISERROR(VLOOKUP(C2044,'2. n_obs_id1'!$A:$B,2,FALSE)),0,VLOOKUP(C2044,'2. n_obs_id1'!$A:$B,2,FALSE))</f>
        <v>51</v>
      </c>
    </row>
    <row r="2045" spans="1:26" x14ac:dyDescent="0.2">
      <c r="A2045">
        <v>2044</v>
      </c>
      <c r="B2045" t="s">
        <v>149</v>
      </c>
      <c r="C2045" t="s">
        <v>139</v>
      </c>
      <c r="D2045">
        <v>0</v>
      </c>
      <c r="E2045">
        <v>1</v>
      </c>
      <c r="F2045">
        <v>2</v>
      </c>
      <c r="G2045">
        <v>1</v>
      </c>
      <c r="H2045" s="7">
        <v>0</v>
      </c>
      <c r="I2045" s="7">
        <v>1</v>
      </c>
      <c r="J2045" t="s">
        <v>3</v>
      </c>
      <c r="K2045" t="s">
        <v>3</v>
      </c>
      <c r="L2045" t="s">
        <v>6</v>
      </c>
      <c r="M2045" t="s">
        <v>6</v>
      </c>
      <c r="N2045" s="1">
        <v>88.5</v>
      </c>
      <c r="O2045" s="1">
        <v>89.166666666666671</v>
      </c>
      <c r="P2045" s="1">
        <v>21.633307652783937</v>
      </c>
      <c r="Q2045" s="1">
        <v>18.681541692269406</v>
      </c>
      <c r="R2045" s="1">
        <v>20.648255174349245</v>
      </c>
      <c r="S2045" s="1">
        <v>18.262697468884333</v>
      </c>
      <c r="T2045" s="1">
        <v>0.98505247843469235</v>
      </c>
      <c r="U2045" s="1">
        <v>0.41884422338507221</v>
      </c>
      <c r="V2045" s="13">
        <v>2014</v>
      </c>
      <c r="W2045" s="13" t="s">
        <v>10</v>
      </c>
      <c r="X2045" s="13" t="s">
        <v>83</v>
      </c>
      <c r="Y2045" s="14">
        <f>VLOOKUP(B2045,'2. n_obs_id1'!$A:$B,2,FALSE)</f>
        <v>27</v>
      </c>
      <c r="Z2045" s="14">
        <f>IF(ISERROR(VLOOKUP(C2045,'2. n_obs_id1'!$A:$B,2,FALSE)),0,VLOOKUP(C2045,'2. n_obs_id1'!$A:$B,2,FALSE))</f>
        <v>51</v>
      </c>
    </row>
    <row r="2046" spans="1:26" x14ac:dyDescent="0.2">
      <c r="A2046">
        <v>2045</v>
      </c>
      <c r="B2046" t="s">
        <v>149</v>
      </c>
      <c r="C2046" t="s">
        <v>139</v>
      </c>
      <c r="D2046">
        <v>0</v>
      </c>
      <c r="E2046">
        <v>1</v>
      </c>
      <c r="F2046">
        <v>1</v>
      </c>
      <c r="G2046">
        <v>2</v>
      </c>
      <c r="H2046" s="7">
        <v>0</v>
      </c>
      <c r="I2046" s="7">
        <v>1</v>
      </c>
      <c r="J2046" t="s">
        <v>3</v>
      </c>
      <c r="K2046" t="s">
        <v>3</v>
      </c>
      <c r="L2046" t="s">
        <v>6</v>
      </c>
      <c r="M2046" t="s">
        <v>6</v>
      </c>
      <c r="N2046" s="1">
        <v>88.5</v>
      </c>
      <c r="O2046" s="1">
        <v>89.166666666666671</v>
      </c>
      <c r="P2046" s="1">
        <v>21.633307652783937</v>
      </c>
      <c r="Q2046" s="1">
        <v>18.681541692269406</v>
      </c>
      <c r="R2046" s="1">
        <v>20.648255174349245</v>
      </c>
      <c r="S2046" s="1">
        <v>18.262697468884333</v>
      </c>
      <c r="T2046" s="1">
        <v>0.98505247843469235</v>
      </c>
      <c r="U2046" s="1">
        <v>0.41884422338507221</v>
      </c>
      <c r="V2046" s="13">
        <v>2014</v>
      </c>
      <c r="W2046" s="13" t="s">
        <v>10</v>
      </c>
      <c r="X2046" s="13" t="s">
        <v>83</v>
      </c>
      <c r="Y2046" s="14">
        <f>VLOOKUP(B2046,'2. n_obs_id1'!$A:$B,2,FALSE)</f>
        <v>27</v>
      </c>
      <c r="Z2046" s="14">
        <f>IF(ISERROR(VLOOKUP(C2046,'2. n_obs_id1'!$A:$B,2,FALSE)),0,VLOOKUP(C2046,'2. n_obs_id1'!$A:$B,2,FALSE))</f>
        <v>51</v>
      </c>
    </row>
    <row r="2047" spans="1:26" x14ac:dyDescent="0.2">
      <c r="A2047">
        <v>2046</v>
      </c>
      <c r="B2047" t="s">
        <v>149</v>
      </c>
      <c r="C2047" t="s">
        <v>139</v>
      </c>
      <c r="D2047">
        <v>0</v>
      </c>
      <c r="E2047">
        <v>1</v>
      </c>
      <c r="F2047">
        <v>2</v>
      </c>
      <c r="G2047">
        <v>1</v>
      </c>
      <c r="H2047" s="7">
        <v>0</v>
      </c>
      <c r="I2047" s="7">
        <v>1</v>
      </c>
      <c r="J2047" t="s">
        <v>3</v>
      </c>
      <c r="K2047" t="s">
        <v>3</v>
      </c>
      <c r="L2047" t="s">
        <v>6</v>
      </c>
      <c r="M2047" t="s">
        <v>6</v>
      </c>
      <c r="N2047" s="1">
        <v>88.5</v>
      </c>
      <c r="O2047" s="1">
        <v>89.166666666666671</v>
      </c>
      <c r="P2047" s="1">
        <v>21.633307652783937</v>
      </c>
      <c r="Q2047" s="1">
        <v>18.681541692269406</v>
      </c>
      <c r="R2047" s="1">
        <v>20.648255174349245</v>
      </c>
      <c r="S2047" s="1">
        <v>18.262697468884333</v>
      </c>
      <c r="T2047" s="1">
        <v>0.98505247843469235</v>
      </c>
      <c r="U2047" s="1">
        <v>0.41884422338507221</v>
      </c>
      <c r="V2047" s="13">
        <v>2014</v>
      </c>
      <c r="W2047" s="13" t="s">
        <v>10</v>
      </c>
      <c r="X2047" s="13" t="s">
        <v>83</v>
      </c>
      <c r="Y2047" s="14">
        <f>VLOOKUP(B2047,'2. n_obs_id1'!$A:$B,2,FALSE)</f>
        <v>27</v>
      </c>
      <c r="Z2047" s="14">
        <f>IF(ISERROR(VLOOKUP(C2047,'2. n_obs_id1'!$A:$B,2,FALSE)),0,VLOOKUP(C2047,'2. n_obs_id1'!$A:$B,2,FALSE))</f>
        <v>51</v>
      </c>
    </row>
    <row r="2048" spans="1:26" x14ac:dyDescent="0.2">
      <c r="A2048">
        <v>2047</v>
      </c>
      <c r="B2048" t="s">
        <v>149</v>
      </c>
      <c r="C2048" t="s">
        <v>139</v>
      </c>
      <c r="D2048">
        <v>0</v>
      </c>
      <c r="E2048">
        <v>1</v>
      </c>
      <c r="F2048">
        <v>2</v>
      </c>
      <c r="G2048">
        <v>1</v>
      </c>
      <c r="H2048" s="7">
        <v>0</v>
      </c>
      <c r="I2048" s="7">
        <v>1</v>
      </c>
      <c r="J2048" t="s">
        <v>3</v>
      </c>
      <c r="K2048" t="s">
        <v>3</v>
      </c>
      <c r="L2048" t="s">
        <v>6</v>
      </c>
      <c r="M2048" t="s">
        <v>6</v>
      </c>
      <c r="N2048" s="1">
        <v>88.5</v>
      </c>
      <c r="O2048" s="1">
        <v>89.166666666666671</v>
      </c>
      <c r="P2048" s="1">
        <v>21.633307652783937</v>
      </c>
      <c r="Q2048" s="1">
        <v>18.681541692269406</v>
      </c>
      <c r="R2048" s="1">
        <v>20.648255174349245</v>
      </c>
      <c r="S2048" s="1">
        <v>18.262697468884333</v>
      </c>
      <c r="T2048" s="1">
        <v>0.98505247843469235</v>
      </c>
      <c r="U2048" s="1">
        <v>0.41884422338507221</v>
      </c>
      <c r="V2048" s="13">
        <v>2014</v>
      </c>
      <c r="W2048" s="13" t="s">
        <v>10</v>
      </c>
      <c r="X2048" s="13" t="s">
        <v>83</v>
      </c>
      <c r="Y2048" s="14">
        <f>VLOOKUP(B2048,'2. n_obs_id1'!$A:$B,2,FALSE)</f>
        <v>27</v>
      </c>
      <c r="Z2048" s="14">
        <f>IF(ISERROR(VLOOKUP(C2048,'2. n_obs_id1'!$A:$B,2,FALSE)),0,VLOOKUP(C2048,'2. n_obs_id1'!$A:$B,2,FALSE))</f>
        <v>51</v>
      </c>
    </row>
    <row r="2049" spans="1:26" x14ac:dyDescent="0.2">
      <c r="A2049">
        <v>2048</v>
      </c>
      <c r="B2049" t="s">
        <v>139</v>
      </c>
      <c r="C2049" t="s">
        <v>149</v>
      </c>
      <c r="D2049">
        <v>1</v>
      </c>
      <c r="E2049">
        <v>0</v>
      </c>
      <c r="F2049">
        <v>2</v>
      </c>
      <c r="G2049">
        <v>1</v>
      </c>
      <c r="H2049" s="7">
        <v>1</v>
      </c>
      <c r="I2049" s="7">
        <v>0</v>
      </c>
      <c r="J2049" t="s">
        <v>3</v>
      </c>
      <c r="K2049" t="s">
        <v>3</v>
      </c>
      <c r="L2049" t="s">
        <v>6</v>
      </c>
      <c r="M2049" t="s">
        <v>6</v>
      </c>
      <c r="N2049" s="1">
        <v>89.166666666666671</v>
      </c>
      <c r="O2049" s="1">
        <v>88.5</v>
      </c>
      <c r="P2049" s="1">
        <v>18.681541692269406</v>
      </c>
      <c r="Q2049" s="1">
        <v>21.633307652783937</v>
      </c>
      <c r="R2049" s="1">
        <v>20.133436566864216</v>
      </c>
      <c r="S2049" s="1">
        <v>21.349988333867785</v>
      </c>
      <c r="T2049" s="1">
        <v>-1.4518948745948101</v>
      </c>
      <c r="U2049" s="1">
        <v>0.2833193189161527</v>
      </c>
      <c r="V2049" s="13">
        <v>2014</v>
      </c>
      <c r="W2049" s="13" t="s">
        <v>10</v>
      </c>
      <c r="X2049" s="13" t="s">
        <v>83</v>
      </c>
      <c r="Y2049" s="14">
        <f>VLOOKUP(B2049,'2. n_obs_id1'!$A:$B,2,FALSE)</f>
        <v>51</v>
      </c>
      <c r="Z2049" s="14">
        <f>IF(ISERROR(VLOOKUP(C2049,'2. n_obs_id1'!$A:$B,2,FALSE)),0,VLOOKUP(C2049,'2. n_obs_id1'!$A:$B,2,FALSE))</f>
        <v>27</v>
      </c>
    </row>
    <row r="2050" spans="1:26" x14ac:dyDescent="0.2">
      <c r="A2050">
        <v>2049</v>
      </c>
      <c r="B2050" t="s">
        <v>139</v>
      </c>
      <c r="C2050" t="s">
        <v>149</v>
      </c>
      <c r="D2050">
        <v>1</v>
      </c>
      <c r="E2050">
        <v>0</v>
      </c>
      <c r="F2050">
        <v>2</v>
      </c>
      <c r="G2050">
        <v>1</v>
      </c>
      <c r="H2050" s="7">
        <v>1</v>
      </c>
      <c r="I2050" s="7">
        <v>0</v>
      </c>
      <c r="J2050" t="s">
        <v>3</v>
      </c>
      <c r="K2050" t="s">
        <v>3</v>
      </c>
      <c r="L2050" t="s">
        <v>6</v>
      </c>
      <c r="M2050" t="s">
        <v>6</v>
      </c>
      <c r="N2050" s="1">
        <v>89.166666666666671</v>
      </c>
      <c r="O2050" s="1">
        <v>88.5</v>
      </c>
      <c r="P2050" s="1">
        <v>18.681541692269406</v>
      </c>
      <c r="Q2050" s="1">
        <v>21.633307652783937</v>
      </c>
      <c r="R2050" s="1">
        <v>20.133436566864216</v>
      </c>
      <c r="S2050" s="1">
        <v>21.349988333867785</v>
      </c>
      <c r="T2050" s="1">
        <v>-1.4518948745948101</v>
      </c>
      <c r="U2050" s="1">
        <v>0.2833193189161527</v>
      </c>
      <c r="V2050" s="13">
        <v>2014</v>
      </c>
      <c r="W2050" s="13" t="s">
        <v>10</v>
      </c>
      <c r="X2050" s="13" t="s">
        <v>83</v>
      </c>
      <c r="Y2050" s="14">
        <f>VLOOKUP(B2050,'2. n_obs_id1'!$A:$B,2,FALSE)</f>
        <v>51</v>
      </c>
      <c r="Z2050" s="14">
        <f>IF(ISERROR(VLOOKUP(C2050,'2. n_obs_id1'!$A:$B,2,FALSE)),0,VLOOKUP(C2050,'2. n_obs_id1'!$A:$B,2,FALSE))</f>
        <v>27</v>
      </c>
    </row>
    <row r="2051" spans="1:26" x14ac:dyDescent="0.2">
      <c r="A2051">
        <v>2050</v>
      </c>
      <c r="B2051" t="s">
        <v>154</v>
      </c>
      <c r="C2051" t="s">
        <v>139</v>
      </c>
      <c r="D2051">
        <v>0</v>
      </c>
      <c r="E2051">
        <v>1</v>
      </c>
      <c r="F2051">
        <v>1</v>
      </c>
      <c r="G2051">
        <v>2</v>
      </c>
      <c r="H2051" s="7">
        <v>0</v>
      </c>
      <c r="I2051" s="7">
        <v>1</v>
      </c>
      <c r="J2051" t="s">
        <v>2</v>
      </c>
      <c r="K2051" t="s">
        <v>3</v>
      </c>
      <c r="L2051" t="s">
        <v>4</v>
      </c>
      <c r="M2051" t="s">
        <v>6</v>
      </c>
      <c r="N2051" s="1">
        <v>60.166666666666664</v>
      </c>
      <c r="O2051" s="1">
        <v>89.166666666666671</v>
      </c>
      <c r="P2051" s="1">
        <v>61.611687202997452</v>
      </c>
      <c r="Q2051" s="1">
        <v>18.681541692269406</v>
      </c>
      <c r="R2051" s="1">
        <v>38.637286496795177</v>
      </c>
      <c r="S2051" s="1">
        <v>18.262697468884333</v>
      </c>
      <c r="T2051" s="1">
        <v>22.974400706202275</v>
      </c>
      <c r="U2051" s="1">
        <v>0.41884422338507221</v>
      </c>
      <c r="V2051" s="13">
        <v>2014</v>
      </c>
      <c r="W2051" s="13" t="s">
        <v>10</v>
      </c>
      <c r="X2051" s="13" t="s">
        <v>83</v>
      </c>
      <c r="Y2051" s="14">
        <f>VLOOKUP(B2051,'2. n_obs_id1'!$A:$B,2,FALSE)</f>
        <v>158</v>
      </c>
      <c r="Z2051" s="14">
        <f>IF(ISERROR(VLOOKUP(C2051,'2. n_obs_id1'!$A:$B,2,FALSE)),0,VLOOKUP(C2051,'2. n_obs_id1'!$A:$B,2,FALSE))</f>
        <v>51</v>
      </c>
    </row>
    <row r="2052" spans="1:26" x14ac:dyDescent="0.2">
      <c r="A2052">
        <v>2051</v>
      </c>
      <c r="B2052" t="s">
        <v>139</v>
      </c>
      <c r="C2052" t="s">
        <v>149</v>
      </c>
      <c r="D2052">
        <v>1</v>
      </c>
      <c r="E2052">
        <v>0</v>
      </c>
      <c r="F2052">
        <v>2</v>
      </c>
      <c r="G2052">
        <v>1</v>
      </c>
      <c r="H2052" s="7">
        <v>1</v>
      </c>
      <c r="I2052" s="7">
        <v>0</v>
      </c>
      <c r="J2052" t="s">
        <v>3</v>
      </c>
      <c r="K2052" t="s">
        <v>3</v>
      </c>
      <c r="L2052" t="s">
        <v>6</v>
      </c>
      <c r="M2052" t="s">
        <v>6</v>
      </c>
      <c r="N2052" s="1">
        <v>89.166666666666671</v>
      </c>
      <c r="O2052" s="1">
        <v>88.5</v>
      </c>
      <c r="P2052" s="1">
        <v>18.681541692269406</v>
      </c>
      <c r="Q2052" s="1">
        <v>21.633307652783937</v>
      </c>
      <c r="R2052" s="1">
        <v>20.133436566864216</v>
      </c>
      <c r="S2052" s="1">
        <v>21.349988333867785</v>
      </c>
      <c r="T2052" s="1">
        <v>-1.4518948745948101</v>
      </c>
      <c r="U2052" s="1">
        <v>0.2833193189161527</v>
      </c>
      <c r="V2052" s="13">
        <v>2014</v>
      </c>
      <c r="W2052" s="13" t="s">
        <v>10</v>
      </c>
      <c r="X2052" s="13" t="s">
        <v>83</v>
      </c>
      <c r="Y2052" s="14">
        <f>VLOOKUP(B2052,'2. n_obs_id1'!$A:$B,2,FALSE)</f>
        <v>51</v>
      </c>
      <c r="Z2052" s="14">
        <f>IF(ISERROR(VLOOKUP(C2052,'2. n_obs_id1'!$A:$B,2,FALSE)),0,VLOOKUP(C2052,'2. n_obs_id1'!$A:$B,2,FALSE))</f>
        <v>27</v>
      </c>
    </row>
    <row r="2053" spans="1:26" x14ac:dyDescent="0.2">
      <c r="A2053">
        <v>2052</v>
      </c>
      <c r="B2053" t="s">
        <v>152</v>
      </c>
      <c r="C2053" t="s">
        <v>100</v>
      </c>
      <c r="D2053">
        <v>0</v>
      </c>
      <c r="E2053">
        <v>1</v>
      </c>
      <c r="F2053">
        <v>1</v>
      </c>
      <c r="G2053">
        <v>2</v>
      </c>
      <c r="H2053" s="7">
        <v>0</v>
      </c>
      <c r="I2053" s="7">
        <v>1</v>
      </c>
      <c r="J2053" t="s">
        <v>2</v>
      </c>
      <c r="K2053" t="s">
        <v>2</v>
      </c>
      <c r="L2053" t="s">
        <v>6</v>
      </c>
      <c r="M2053" t="s">
        <v>6</v>
      </c>
      <c r="N2053" s="1">
        <v>92.333333333333329</v>
      </c>
      <c r="O2053" s="1">
        <v>85.666666666666671</v>
      </c>
      <c r="P2053" s="1">
        <v>36.674241641784498</v>
      </c>
      <c r="Q2053" s="1">
        <v>22.472205054244231</v>
      </c>
      <c r="R2053" s="1">
        <v>33.698602058570671</v>
      </c>
      <c r="S2053" s="1">
        <v>25.466237699519432</v>
      </c>
      <c r="T2053" s="1">
        <v>2.9756395832138267</v>
      </c>
      <c r="U2053" s="1">
        <v>-2.9940326452752011</v>
      </c>
      <c r="V2053" s="13">
        <v>2014</v>
      </c>
      <c r="W2053" s="13" t="s">
        <v>10</v>
      </c>
      <c r="X2053" s="13" t="s">
        <v>71</v>
      </c>
      <c r="Y2053" s="14">
        <f>VLOOKUP(B2053,'2. n_obs_id1'!$A:$B,2,FALSE)</f>
        <v>87</v>
      </c>
      <c r="Z2053" s="14">
        <f>IF(ISERROR(VLOOKUP(C2053,'2. n_obs_id1'!$A:$B,2,FALSE)),0,VLOOKUP(C2053,'2. n_obs_id1'!$A:$B,2,FALSE))</f>
        <v>42</v>
      </c>
    </row>
    <row r="2054" spans="1:26" x14ac:dyDescent="0.2">
      <c r="A2054">
        <v>2053</v>
      </c>
      <c r="B2054" t="s">
        <v>152</v>
      </c>
      <c r="C2054" t="s">
        <v>100</v>
      </c>
      <c r="D2054">
        <v>1</v>
      </c>
      <c r="E2054">
        <v>0</v>
      </c>
      <c r="F2054">
        <v>2</v>
      </c>
      <c r="G2054">
        <v>1</v>
      </c>
      <c r="H2054" s="7">
        <v>1</v>
      </c>
      <c r="I2054" s="7">
        <v>0</v>
      </c>
      <c r="J2054" t="s">
        <v>2</v>
      </c>
      <c r="K2054" t="s">
        <v>2</v>
      </c>
      <c r="L2054" t="s">
        <v>6</v>
      </c>
      <c r="M2054" t="s">
        <v>6</v>
      </c>
      <c r="N2054" s="1">
        <v>92.333333333333329</v>
      </c>
      <c r="O2054" s="1">
        <v>85.666666666666671</v>
      </c>
      <c r="P2054" s="1">
        <v>36.674241641784498</v>
      </c>
      <c r="Q2054" s="1">
        <v>22.472205054244231</v>
      </c>
      <c r="R2054" s="1">
        <v>33.698602058570671</v>
      </c>
      <c r="S2054" s="1">
        <v>25.466237699519432</v>
      </c>
      <c r="T2054" s="1">
        <v>2.9756395832138267</v>
      </c>
      <c r="U2054" s="1">
        <v>-2.9940326452752011</v>
      </c>
      <c r="V2054" s="13">
        <v>2014</v>
      </c>
      <c r="W2054" s="13" t="s">
        <v>10</v>
      </c>
      <c r="X2054" s="13" t="s">
        <v>71</v>
      </c>
      <c r="Y2054" s="14">
        <f>VLOOKUP(B2054,'2. n_obs_id1'!$A:$B,2,FALSE)</f>
        <v>87</v>
      </c>
      <c r="Z2054" s="14">
        <f>IF(ISERROR(VLOOKUP(C2054,'2. n_obs_id1'!$A:$B,2,FALSE)),0,VLOOKUP(C2054,'2. n_obs_id1'!$A:$B,2,FALSE))</f>
        <v>42</v>
      </c>
    </row>
    <row r="2055" spans="1:26" x14ac:dyDescent="0.2">
      <c r="A2055">
        <v>2054</v>
      </c>
      <c r="B2055" t="s">
        <v>100</v>
      </c>
      <c r="C2055" t="s">
        <v>152</v>
      </c>
      <c r="D2055">
        <v>0</v>
      </c>
      <c r="E2055">
        <v>1</v>
      </c>
      <c r="F2055">
        <v>2</v>
      </c>
      <c r="G2055">
        <v>1</v>
      </c>
      <c r="H2055" s="7">
        <v>0</v>
      </c>
      <c r="I2055" s="7">
        <v>1</v>
      </c>
      <c r="J2055" t="s">
        <v>2</v>
      </c>
      <c r="K2055" t="s">
        <v>2</v>
      </c>
      <c r="L2055" t="s">
        <v>6</v>
      </c>
      <c r="M2055" t="s">
        <v>6</v>
      </c>
      <c r="N2055" s="1">
        <v>85.666666666666671</v>
      </c>
      <c r="O2055" s="1">
        <v>92.333333333333329</v>
      </c>
      <c r="P2055" s="1">
        <v>22.472205054244231</v>
      </c>
      <c r="Q2055" s="1">
        <v>36.674241641784498</v>
      </c>
      <c r="R2055" s="1">
        <v>23.09909307574117</v>
      </c>
      <c r="S2055" s="1">
        <v>34.012528718814842</v>
      </c>
      <c r="T2055" s="1">
        <v>-0.62688802149693856</v>
      </c>
      <c r="U2055" s="1">
        <v>2.6617129229696559</v>
      </c>
      <c r="V2055" s="13">
        <v>2014</v>
      </c>
      <c r="W2055" s="13" t="s">
        <v>10</v>
      </c>
      <c r="X2055" s="13" t="s">
        <v>71</v>
      </c>
      <c r="Y2055" s="14">
        <f>VLOOKUP(B2055,'2. n_obs_id1'!$A:$B,2,FALSE)</f>
        <v>42</v>
      </c>
      <c r="Z2055" s="14">
        <f>IF(ISERROR(VLOOKUP(C2055,'2. n_obs_id1'!$A:$B,2,FALSE)),0,VLOOKUP(C2055,'2. n_obs_id1'!$A:$B,2,FALSE))</f>
        <v>87</v>
      </c>
    </row>
    <row r="2056" spans="1:26" x14ac:dyDescent="0.2">
      <c r="A2056">
        <v>2055</v>
      </c>
      <c r="B2056" t="s">
        <v>100</v>
      </c>
      <c r="C2056" t="s">
        <v>152</v>
      </c>
      <c r="D2056">
        <v>0</v>
      </c>
      <c r="E2056">
        <v>1</v>
      </c>
      <c r="F2056">
        <v>1</v>
      </c>
      <c r="G2056">
        <v>2</v>
      </c>
      <c r="H2056" s="7">
        <v>0</v>
      </c>
      <c r="I2056" s="7">
        <v>1</v>
      </c>
      <c r="J2056" t="s">
        <v>2</v>
      </c>
      <c r="K2056" t="s">
        <v>2</v>
      </c>
      <c r="L2056" t="s">
        <v>6</v>
      </c>
      <c r="M2056" t="s">
        <v>6</v>
      </c>
      <c r="N2056" s="1">
        <v>85.666666666666671</v>
      </c>
      <c r="O2056" s="1">
        <v>92.333333333333329</v>
      </c>
      <c r="P2056" s="1">
        <v>22.472205054244231</v>
      </c>
      <c r="Q2056" s="1">
        <v>36.674241641784498</v>
      </c>
      <c r="R2056" s="1">
        <v>23.09909307574117</v>
      </c>
      <c r="S2056" s="1">
        <v>34.012528718814842</v>
      </c>
      <c r="T2056" s="1">
        <v>-0.62688802149693856</v>
      </c>
      <c r="U2056" s="1">
        <v>2.6617129229696559</v>
      </c>
      <c r="V2056" s="13">
        <v>2014</v>
      </c>
      <c r="W2056" s="13" t="s">
        <v>10</v>
      </c>
      <c r="X2056" s="13" t="s">
        <v>71</v>
      </c>
      <c r="Y2056" s="14">
        <f>VLOOKUP(B2056,'2. n_obs_id1'!$A:$B,2,FALSE)</f>
        <v>42</v>
      </c>
      <c r="Z2056" s="14">
        <f>IF(ISERROR(VLOOKUP(C2056,'2. n_obs_id1'!$A:$B,2,FALSE)),0,VLOOKUP(C2056,'2. n_obs_id1'!$A:$B,2,FALSE))</f>
        <v>87</v>
      </c>
    </row>
    <row r="2057" spans="1:26" x14ac:dyDescent="0.2">
      <c r="A2057">
        <v>2056</v>
      </c>
      <c r="B2057" t="s">
        <v>100</v>
      </c>
      <c r="C2057" t="s">
        <v>152</v>
      </c>
      <c r="D2057">
        <v>0</v>
      </c>
      <c r="E2057">
        <v>1</v>
      </c>
      <c r="F2057">
        <v>2</v>
      </c>
      <c r="G2057">
        <v>1</v>
      </c>
      <c r="H2057" s="7">
        <v>0</v>
      </c>
      <c r="I2057" s="7">
        <v>1</v>
      </c>
      <c r="J2057" t="s">
        <v>2</v>
      </c>
      <c r="K2057" t="s">
        <v>2</v>
      </c>
      <c r="L2057" t="s">
        <v>6</v>
      </c>
      <c r="M2057" t="s">
        <v>6</v>
      </c>
      <c r="N2057" s="1">
        <v>85.666666666666671</v>
      </c>
      <c r="O2057" s="1">
        <v>92.333333333333329</v>
      </c>
      <c r="P2057" s="1">
        <v>22.472205054244231</v>
      </c>
      <c r="Q2057" s="1">
        <v>36.674241641784498</v>
      </c>
      <c r="R2057" s="1">
        <v>23.09909307574117</v>
      </c>
      <c r="S2057" s="1">
        <v>34.012528718814842</v>
      </c>
      <c r="T2057" s="1">
        <v>-0.62688802149693856</v>
      </c>
      <c r="U2057" s="1">
        <v>2.6617129229696559</v>
      </c>
      <c r="V2057" s="13">
        <v>2014</v>
      </c>
      <c r="W2057" s="13" t="s">
        <v>10</v>
      </c>
      <c r="X2057" s="13" t="s">
        <v>71</v>
      </c>
      <c r="Y2057" s="14">
        <f>VLOOKUP(B2057,'2. n_obs_id1'!$A:$B,2,FALSE)</f>
        <v>42</v>
      </c>
      <c r="Z2057" s="14">
        <f>IF(ISERROR(VLOOKUP(C2057,'2. n_obs_id1'!$A:$B,2,FALSE)),0,VLOOKUP(C2057,'2. n_obs_id1'!$A:$B,2,FALSE))</f>
        <v>87</v>
      </c>
    </row>
    <row r="2058" spans="1:26" x14ac:dyDescent="0.2">
      <c r="A2058">
        <v>2057</v>
      </c>
      <c r="B2058" t="s">
        <v>100</v>
      </c>
      <c r="C2058" t="s">
        <v>152</v>
      </c>
      <c r="D2058">
        <v>0</v>
      </c>
      <c r="E2058">
        <v>1</v>
      </c>
      <c r="F2058">
        <v>2</v>
      </c>
      <c r="G2058">
        <v>1</v>
      </c>
      <c r="H2058" s="7">
        <v>0</v>
      </c>
      <c r="I2058" s="7">
        <v>1</v>
      </c>
      <c r="J2058" t="s">
        <v>2</v>
      </c>
      <c r="K2058" t="s">
        <v>2</v>
      </c>
      <c r="L2058" t="s">
        <v>6</v>
      </c>
      <c r="M2058" t="s">
        <v>6</v>
      </c>
      <c r="N2058" s="1">
        <v>85.666666666666671</v>
      </c>
      <c r="O2058" s="1">
        <v>92.333333333333329</v>
      </c>
      <c r="P2058" s="1">
        <v>22.472205054244231</v>
      </c>
      <c r="Q2058" s="1">
        <v>36.674241641784498</v>
      </c>
      <c r="R2058" s="1">
        <v>23.09909307574117</v>
      </c>
      <c r="S2058" s="1">
        <v>34.012528718814842</v>
      </c>
      <c r="T2058" s="1">
        <v>-0.62688802149693856</v>
      </c>
      <c r="U2058" s="1">
        <v>2.6617129229696559</v>
      </c>
      <c r="V2058" s="13">
        <v>2014</v>
      </c>
      <c r="W2058" s="13" t="s">
        <v>10</v>
      </c>
      <c r="X2058" s="13" t="s">
        <v>71</v>
      </c>
      <c r="Y2058" s="14">
        <f>VLOOKUP(B2058,'2. n_obs_id1'!$A:$B,2,FALSE)</f>
        <v>42</v>
      </c>
      <c r="Z2058" s="14">
        <f>IF(ISERROR(VLOOKUP(C2058,'2. n_obs_id1'!$A:$B,2,FALSE)),0,VLOOKUP(C2058,'2. n_obs_id1'!$A:$B,2,FALSE))</f>
        <v>87</v>
      </c>
    </row>
    <row r="2059" spans="1:26" x14ac:dyDescent="0.2">
      <c r="A2059">
        <v>2058</v>
      </c>
      <c r="B2059" t="s">
        <v>152</v>
      </c>
      <c r="C2059" t="s">
        <v>100</v>
      </c>
      <c r="D2059">
        <v>1</v>
      </c>
      <c r="E2059">
        <v>0</v>
      </c>
      <c r="F2059">
        <v>1</v>
      </c>
      <c r="G2059">
        <v>2</v>
      </c>
      <c r="H2059" s="7">
        <v>1</v>
      </c>
      <c r="I2059" s="7">
        <v>0</v>
      </c>
      <c r="J2059" t="s">
        <v>2</v>
      </c>
      <c r="K2059" t="s">
        <v>2</v>
      </c>
      <c r="L2059" t="s">
        <v>6</v>
      </c>
      <c r="M2059" t="s">
        <v>6</v>
      </c>
      <c r="N2059" s="1">
        <v>92.333333333333329</v>
      </c>
      <c r="O2059" s="1">
        <v>85.666666666666671</v>
      </c>
      <c r="P2059" s="1">
        <v>36.674241641784498</v>
      </c>
      <c r="Q2059" s="1">
        <v>22.472205054244231</v>
      </c>
      <c r="R2059" s="1">
        <v>33.698602058570671</v>
      </c>
      <c r="S2059" s="1">
        <v>25.466237699519432</v>
      </c>
      <c r="T2059" s="1">
        <v>2.9756395832138267</v>
      </c>
      <c r="U2059" s="1">
        <v>-2.9940326452752011</v>
      </c>
      <c r="V2059" s="13">
        <v>2014</v>
      </c>
      <c r="W2059" s="13" t="s">
        <v>10</v>
      </c>
      <c r="X2059" s="13" t="s">
        <v>71</v>
      </c>
      <c r="Y2059" s="14">
        <f>VLOOKUP(B2059,'2. n_obs_id1'!$A:$B,2,FALSE)</f>
        <v>87</v>
      </c>
      <c r="Z2059" s="14">
        <f>IF(ISERROR(VLOOKUP(C2059,'2. n_obs_id1'!$A:$B,2,FALSE)),0,VLOOKUP(C2059,'2. n_obs_id1'!$A:$B,2,FALSE))</f>
        <v>42</v>
      </c>
    </row>
    <row r="2060" spans="1:26" x14ac:dyDescent="0.2">
      <c r="A2060">
        <v>2059</v>
      </c>
      <c r="B2060" t="s">
        <v>100</v>
      </c>
      <c r="C2060" t="s">
        <v>152</v>
      </c>
      <c r="D2060">
        <v>0</v>
      </c>
      <c r="E2060">
        <v>1</v>
      </c>
      <c r="F2060">
        <v>1</v>
      </c>
      <c r="G2060">
        <v>2</v>
      </c>
      <c r="H2060" s="7" t="s">
        <v>5</v>
      </c>
      <c r="I2060" s="7" t="s">
        <v>5</v>
      </c>
      <c r="J2060" t="s">
        <v>2</v>
      </c>
      <c r="K2060" t="s">
        <v>2</v>
      </c>
      <c r="L2060" t="s">
        <v>6</v>
      </c>
      <c r="M2060" t="s">
        <v>6</v>
      </c>
      <c r="N2060" s="1">
        <v>85.666666666666671</v>
      </c>
      <c r="O2060" s="1">
        <v>92.333333333333329</v>
      </c>
      <c r="P2060" s="1">
        <v>22.472205054244231</v>
      </c>
      <c r="Q2060" s="1">
        <v>36.674241641784498</v>
      </c>
      <c r="R2060" s="1">
        <v>23.09909307574117</v>
      </c>
      <c r="S2060" s="1">
        <v>34.012528718814842</v>
      </c>
      <c r="T2060" s="1">
        <v>-0.62688802149693856</v>
      </c>
      <c r="U2060" s="1">
        <v>2.6617129229696559</v>
      </c>
      <c r="V2060" s="13">
        <v>2014</v>
      </c>
      <c r="W2060" s="13" t="s">
        <v>10</v>
      </c>
      <c r="X2060" s="13" t="s">
        <v>71</v>
      </c>
      <c r="Y2060" s="14">
        <f>VLOOKUP(B2060,'2. n_obs_id1'!$A:$B,2,FALSE)</f>
        <v>42</v>
      </c>
      <c r="Z2060" s="14">
        <f>IF(ISERROR(VLOOKUP(C2060,'2. n_obs_id1'!$A:$B,2,FALSE)),0,VLOOKUP(C2060,'2. n_obs_id1'!$A:$B,2,FALSE))</f>
        <v>87</v>
      </c>
    </row>
    <row r="2061" spans="1:26" x14ac:dyDescent="0.2">
      <c r="A2061">
        <v>2060</v>
      </c>
      <c r="B2061" t="s">
        <v>152</v>
      </c>
      <c r="C2061" t="s">
        <v>154</v>
      </c>
      <c r="D2061">
        <v>1</v>
      </c>
      <c r="E2061">
        <v>0</v>
      </c>
      <c r="F2061">
        <v>1</v>
      </c>
      <c r="G2061">
        <v>2</v>
      </c>
      <c r="H2061" s="7">
        <v>1</v>
      </c>
      <c r="I2061" s="7">
        <v>0</v>
      </c>
      <c r="J2061" t="s">
        <v>2</v>
      </c>
      <c r="K2061" t="s">
        <v>2</v>
      </c>
      <c r="L2061" t="s">
        <v>6</v>
      </c>
      <c r="M2061" t="s">
        <v>4</v>
      </c>
      <c r="N2061" s="1">
        <v>92.333333333333329</v>
      </c>
      <c r="O2061" s="1">
        <v>60.166666666666664</v>
      </c>
      <c r="P2061" s="1">
        <v>36.674241641784498</v>
      </c>
      <c r="Q2061" s="1">
        <v>29.732137494637012</v>
      </c>
      <c r="R2061" s="1">
        <v>33.698602058570671</v>
      </c>
      <c r="S2061" s="1">
        <v>38.502524349691555</v>
      </c>
      <c r="T2061" s="1">
        <v>2.9756395832138267</v>
      </c>
      <c r="U2061" s="1">
        <v>-8.770386855054543</v>
      </c>
      <c r="V2061" s="13">
        <v>2014</v>
      </c>
      <c r="W2061" s="13" t="s">
        <v>10</v>
      </c>
      <c r="X2061" s="13" t="s">
        <v>71</v>
      </c>
      <c r="Y2061" s="14">
        <f>VLOOKUP(B2061,'2. n_obs_id1'!$A:$B,2,FALSE)</f>
        <v>87</v>
      </c>
      <c r="Z2061" s="14">
        <f>IF(ISERROR(VLOOKUP(C2061,'2. n_obs_id1'!$A:$B,2,FALSE)),0,VLOOKUP(C2061,'2. n_obs_id1'!$A:$B,2,FALSE))</f>
        <v>158</v>
      </c>
    </row>
    <row r="2062" spans="1:26" x14ac:dyDescent="0.2">
      <c r="A2062">
        <v>2061</v>
      </c>
      <c r="B2062" t="s">
        <v>154</v>
      </c>
      <c r="C2062" t="s">
        <v>152</v>
      </c>
      <c r="D2062">
        <v>0</v>
      </c>
      <c r="E2062">
        <v>1</v>
      </c>
      <c r="F2062">
        <v>2</v>
      </c>
      <c r="G2062">
        <v>1</v>
      </c>
      <c r="H2062" s="7">
        <v>0</v>
      </c>
      <c r="I2062" s="7">
        <v>1</v>
      </c>
      <c r="J2062" t="s">
        <v>2</v>
      </c>
      <c r="K2062" t="s">
        <v>2</v>
      </c>
      <c r="L2062" t="s">
        <v>4</v>
      </c>
      <c r="M2062" t="s">
        <v>6</v>
      </c>
      <c r="N2062" s="1">
        <v>60.166666666666664</v>
      </c>
      <c r="O2062" s="1">
        <v>92.333333333333329</v>
      </c>
      <c r="P2062" s="1">
        <v>29.732137494637012</v>
      </c>
      <c r="Q2062" s="1">
        <v>36.674241641784498</v>
      </c>
      <c r="R2062" s="1">
        <v>38.637286496795177</v>
      </c>
      <c r="S2062" s="1">
        <v>34.012528718814842</v>
      </c>
      <c r="T2062" s="1">
        <v>-8.905149002158165</v>
      </c>
      <c r="U2062" s="1">
        <v>2.6617129229696559</v>
      </c>
      <c r="V2062" s="13">
        <v>2014</v>
      </c>
      <c r="W2062" s="13" t="s">
        <v>10</v>
      </c>
      <c r="X2062" s="13" t="s">
        <v>71</v>
      </c>
      <c r="Y2062" s="14">
        <f>VLOOKUP(B2062,'2. n_obs_id1'!$A:$B,2,FALSE)</f>
        <v>158</v>
      </c>
      <c r="Z2062" s="14">
        <f>IF(ISERROR(VLOOKUP(C2062,'2. n_obs_id1'!$A:$B,2,FALSE)),0,VLOOKUP(C2062,'2. n_obs_id1'!$A:$B,2,FALSE))</f>
        <v>87</v>
      </c>
    </row>
    <row r="2063" spans="1:26" x14ac:dyDescent="0.2">
      <c r="A2063">
        <v>2062</v>
      </c>
      <c r="B2063" t="s">
        <v>152</v>
      </c>
      <c r="C2063" t="s">
        <v>154</v>
      </c>
      <c r="D2063">
        <v>1</v>
      </c>
      <c r="E2063">
        <v>0</v>
      </c>
      <c r="F2063">
        <v>2</v>
      </c>
      <c r="G2063">
        <v>1</v>
      </c>
      <c r="H2063" s="7" t="s">
        <v>5</v>
      </c>
      <c r="I2063" s="7" t="s">
        <v>5</v>
      </c>
      <c r="J2063" t="s">
        <v>2</v>
      </c>
      <c r="K2063" t="s">
        <v>2</v>
      </c>
      <c r="L2063" t="s">
        <v>6</v>
      </c>
      <c r="M2063" t="s">
        <v>4</v>
      </c>
      <c r="N2063" s="1">
        <v>92.333333333333329</v>
      </c>
      <c r="O2063" s="1">
        <v>60.166666666666664</v>
      </c>
      <c r="P2063" s="1">
        <v>36.674241641784498</v>
      </c>
      <c r="Q2063" s="1">
        <v>29.732137494637012</v>
      </c>
      <c r="R2063" s="1">
        <v>33.698602058570671</v>
      </c>
      <c r="S2063" s="1">
        <v>38.502524349691555</v>
      </c>
      <c r="T2063" s="1">
        <v>2.9756395832138267</v>
      </c>
      <c r="U2063" s="1">
        <v>-8.770386855054543</v>
      </c>
      <c r="V2063" s="13">
        <v>2014</v>
      </c>
      <c r="W2063" s="13" t="s">
        <v>10</v>
      </c>
      <c r="X2063" s="13" t="s">
        <v>71</v>
      </c>
      <c r="Y2063" s="14">
        <f>VLOOKUP(B2063,'2. n_obs_id1'!$A:$B,2,FALSE)</f>
        <v>87</v>
      </c>
      <c r="Z2063" s="14">
        <f>IF(ISERROR(VLOOKUP(C2063,'2. n_obs_id1'!$A:$B,2,FALSE)),0,VLOOKUP(C2063,'2. n_obs_id1'!$A:$B,2,FALSE))</f>
        <v>158</v>
      </c>
    </row>
    <row r="2064" spans="1:26" x14ac:dyDescent="0.2">
      <c r="A2064">
        <v>2063</v>
      </c>
      <c r="B2064" t="s">
        <v>154</v>
      </c>
      <c r="C2064" t="s">
        <v>152</v>
      </c>
      <c r="D2064">
        <v>0</v>
      </c>
      <c r="E2064">
        <v>1</v>
      </c>
      <c r="F2064">
        <v>2</v>
      </c>
      <c r="G2064">
        <v>1</v>
      </c>
      <c r="H2064" s="7">
        <v>0</v>
      </c>
      <c r="I2064" s="7">
        <v>1</v>
      </c>
      <c r="J2064" t="s">
        <v>2</v>
      </c>
      <c r="K2064" t="s">
        <v>2</v>
      </c>
      <c r="L2064" t="s">
        <v>4</v>
      </c>
      <c r="M2064" t="s">
        <v>6</v>
      </c>
      <c r="N2064" s="1">
        <v>60.166666666666664</v>
      </c>
      <c r="O2064" s="1">
        <v>92.333333333333329</v>
      </c>
      <c r="P2064" s="1">
        <v>29.732137494637012</v>
      </c>
      <c r="Q2064" s="1">
        <v>36.674241641784498</v>
      </c>
      <c r="R2064" s="1">
        <v>38.637286496795177</v>
      </c>
      <c r="S2064" s="1">
        <v>34.012528718814842</v>
      </c>
      <c r="T2064" s="1">
        <v>-8.905149002158165</v>
      </c>
      <c r="U2064" s="1">
        <v>2.6617129229696559</v>
      </c>
      <c r="V2064" s="13">
        <v>2014</v>
      </c>
      <c r="W2064" s="13" t="s">
        <v>10</v>
      </c>
      <c r="X2064" s="13" t="s">
        <v>71</v>
      </c>
      <c r="Y2064" s="14">
        <f>VLOOKUP(B2064,'2. n_obs_id1'!$A:$B,2,FALSE)</f>
        <v>158</v>
      </c>
      <c r="Z2064" s="14">
        <f>IF(ISERROR(VLOOKUP(C2064,'2. n_obs_id1'!$A:$B,2,FALSE)),0,VLOOKUP(C2064,'2. n_obs_id1'!$A:$B,2,FALSE))</f>
        <v>87</v>
      </c>
    </row>
    <row r="2065" spans="1:26" x14ac:dyDescent="0.2">
      <c r="A2065">
        <v>2064</v>
      </c>
      <c r="B2065" t="s">
        <v>152</v>
      </c>
      <c r="C2065" t="s">
        <v>100</v>
      </c>
      <c r="D2065">
        <v>1</v>
      </c>
      <c r="E2065">
        <v>0</v>
      </c>
      <c r="F2065">
        <v>1</v>
      </c>
      <c r="G2065">
        <v>2</v>
      </c>
      <c r="H2065" s="7" t="s">
        <v>5</v>
      </c>
      <c r="I2065" s="7" t="s">
        <v>5</v>
      </c>
      <c r="J2065" t="s">
        <v>2</v>
      </c>
      <c r="K2065" t="s">
        <v>2</v>
      </c>
      <c r="L2065" t="s">
        <v>6</v>
      </c>
      <c r="M2065" t="s">
        <v>6</v>
      </c>
      <c r="N2065" s="1">
        <v>92.333333333333329</v>
      </c>
      <c r="O2065" s="1">
        <v>85.666666666666671</v>
      </c>
      <c r="P2065" s="1">
        <v>36.674241641784498</v>
      </c>
      <c r="Q2065" s="1">
        <v>22.472205054244231</v>
      </c>
      <c r="R2065" s="1">
        <v>33.698602058570671</v>
      </c>
      <c r="S2065" s="1">
        <v>25.466237699519432</v>
      </c>
      <c r="T2065" s="1">
        <v>2.9756395832138267</v>
      </c>
      <c r="U2065" s="1">
        <v>-2.9940326452752011</v>
      </c>
      <c r="V2065" s="13">
        <v>2014</v>
      </c>
      <c r="W2065" s="13" t="s">
        <v>10</v>
      </c>
      <c r="X2065" s="13" t="s">
        <v>71</v>
      </c>
      <c r="Y2065" s="14">
        <f>VLOOKUP(B2065,'2. n_obs_id1'!$A:$B,2,FALSE)</f>
        <v>87</v>
      </c>
      <c r="Z2065" s="14">
        <f>IF(ISERROR(VLOOKUP(C2065,'2. n_obs_id1'!$A:$B,2,FALSE)),0,VLOOKUP(C2065,'2. n_obs_id1'!$A:$B,2,FALSE))</f>
        <v>42</v>
      </c>
    </row>
    <row r="2066" spans="1:26" x14ac:dyDescent="0.2">
      <c r="A2066">
        <v>2065</v>
      </c>
      <c r="B2066" t="s">
        <v>152</v>
      </c>
      <c r="C2066" t="s">
        <v>100</v>
      </c>
      <c r="D2066">
        <v>1</v>
      </c>
      <c r="E2066">
        <v>0</v>
      </c>
      <c r="F2066">
        <v>1</v>
      </c>
      <c r="G2066">
        <v>2</v>
      </c>
      <c r="H2066" s="7">
        <v>1</v>
      </c>
      <c r="I2066" s="7">
        <v>0</v>
      </c>
      <c r="J2066" t="s">
        <v>2</v>
      </c>
      <c r="K2066" t="s">
        <v>2</v>
      </c>
      <c r="L2066" t="s">
        <v>6</v>
      </c>
      <c r="M2066" t="s">
        <v>6</v>
      </c>
      <c r="N2066" s="1">
        <v>92.333333333333329</v>
      </c>
      <c r="O2066" s="1">
        <v>85.666666666666671</v>
      </c>
      <c r="P2066" s="1">
        <v>36.674241641784498</v>
      </c>
      <c r="Q2066" s="1">
        <v>22.472205054244231</v>
      </c>
      <c r="R2066" s="1">
        <v>33.698602058570671</v>
      </c>
      <c r="S2066" s="1">
        <v>25.466237699519432</v>
      </c>
      <c r="T2066" s="1">
        <v>2.9756395832138267</v>
      </c>
      <c r="U2066" s="1">
        <v>-2.9940326452752011</v>
      </c>
      <c r="V2066" s="13">
        <v>2014</v>
      </c>
      <c r="W2066" s="13" t="s">
        <v>10</v>
      </c>
      <c r="X2066" s="13" t="s">
        <v>71</v>
      </c>
      <c r="Y2066" s="14">
        <f>VLOOKUP(B2066,'2. n_obs_id1'!$A:$B,2,FALSE)</f>
        <v>87</v>
      </c>
      <c r="Z2066" s="14">
        <f>IF(ISERROR(VLOOKUP(C2066,'2. n_obs_id1'!$A:$B,2,FALSE)),0,VLOOKUP(C2066,'2. n_obs_id1'!$A:$B,2,FALSE))</f>
        <v>42</v>
      </c>
    </row>
    <row r="2067" spans="1:26" x14ac:dyDescent="0.2">
      <c r="A2067">
        <v>2066</v>
      </c>
      <c r="B2067" t="s">
        <v>152</v>
      </c>
      <c r="C2067" t="s">
        <v>100</v>
      </c>
      <c r="D2067">
        <v>1</v>
      </c>
      <c r="E2067">
        <v>0</v>
      </c>
      <c r="F2067">
        <v>2</v>
      </c>
      <c r="G2067">
        <v>1</v>
      </c>
      <c r="H2067" s="7" t="s">
        <v>5</v>
      </c>
      <c r="I2067" s="7" t="s">
        <v>5</v>
      </c>
      <c r="J2067" t="s">
        <v>2</v>
      </c>
      <c r="K2067" t="s">
        <v>2</v>
      </c>
      <c r="L2067" t="s">
        <v>6</v>
      </c>
      <c r="M2067" t="s">
        <v>6</v>
      </c>
      <c r="N2067" s="1">
        <v>92.333333333333329</v>
      </c>
      <c r="O2067" s="1">
        <v>85.666666666666671</v>
      </c>
      <c r="P2067" s="1">
        <v>36.674241641784498</v>
      </c>
      <c r="Q2067" s="1">
        <v>22.472205054244231</v>
      </c>
      <c r="R2067" s="1">
        <v>33.698602058570671</v>
      </c>
      <c r="S2067" s="1">
        <v>25.466237699519432</v>
      </c>
      <c r="T2067" s="1">
        <v>2.9756395832138267</v>
      </c>
      <c r="U2067" s="1">
        <v>-2.9940326452752011</v>
      </c>
      <c r="V2067" s="13">
        <v>2014</v>
      </c>
      <c r="W2067" s="13" t="s">
        <v>10</v>
      </c>
      <c r="X2067" s="13" t="s">
        <v>71</v>
      </c>
      <c r="Y2067" s="14">
        <f>VLOOKUP(B2067,'2. n_obs_id1'!$A:$B,2,FALSE)</f>
        <v>87</v>
      </c>
      <c r="Z2067" s="14">
        <f>IF(ISERROR(VLOOKUP(C2067,'2. n_obs_id1'!$A:$B,2,FALSE)),0,VLOOKUP(C2067,'2. n_obs_id1'!$A:$B,2,FALSE))</f>
        <v>42</v>
      </c>
    </row>
    <row r="2068" spans="1:26" x14ac:dyDescent="0.2">
      <c r="A2068">
        <v>2067</v>
      </c>
      <c r="B2068" t="s">
        <v>100</v>
      </c>
      <c r="C2068" t="s">
        <v>152</v>
      </c>
      <c r="D2068">
        <v>0</v>
      </c>
      <c r="E2068">
        <v>1</v>
      </c>
      <c r="F2068">
        <v>2</v>
      </c>
      <c r="G2068">
        <v>1</v>
      </c>
      <c r="H2068" s="7">
        <v>0</v>
      </c>
      <c r="I2068" s="7">
        <v>1</v>
      </c>
      <c r="J2068" t="s">
        <v>2</v>
      </c>
      <c r="K2068" t="s">
        <v>2</v>
      </c>
      <c r="L2068" t="s">
        <v>6</v>
      </c>
      <c r="M2068" t="s">
        <v>6</v>
      </c>
      <c r="N2068" s="1">
        <v>85.666666666666671</v>
      </c>
      <c r="O2068" s="1">
        <v>92.333333333333329</v>
      </c>
      <c r="P2068" s="1">
        <v>22.472205054244231</v>
      </c>
      <c r="Q2068" s="1">
        <v>36.674241641784498</v>
      </c>
      <c r="R2068" s="1">
        <v>23.09909307574117</v>
      </c>
      <c r="S2068" s="1">
        <v>34.012528718814842</v>
      </c>
      <c r="T2068" s="1">
        <v>-0.62688802149693856</v>
      </c>
      <c r="U2068" s="1">
        <v>2.6617129229696559</v>
      </c>
      <c r="V2068" s="13">
        <v>2014</v>
      </c>
      <c r="W2068" s="13" t="s">
        <v>10</v>
      </c>
      <c r="X2068" s="13" t="s">
        <v>71</v>
      </c>
      <c r="Y2068" s="14">
        <f>VLOOKUP(B2068,'2. n_obs_id1'!$A:$B,2,FALSE)</f>
        <v>42</v>
      </c>
      <c r="Z2068" s="14">
        <f>IF(ISERROR(VLOOKUP(C2068,'2. n_obs_id1'!$A:$B,2,FALSE)),0,VLOOKUP(C2068,'2. n_obs_id1'!$A:$B,2,FALSE))</f>
        <v>87</v>
      </c>
    </row>
    <row r="2069" spans="1:26" x14ac:dyDescent="0.2">
      <c r="A2069">
        <v>2068</v>
      </c>
      <c r="B2069" t="s">
        <v>100</v>
      </c>
      <c r="C2069" t="s">
        <v>152</v>
      </c>
      <c r="D2069">
        <v>0</v>
      </c>
      <c r="E2069">
        <v>1</v>
      </c>
      <c r="F2069">
        <v>2</v>
      </c>
      <c r="G2069">
        <v>1</v>
      </c>
      <c r="H2069" s="7">
        <v>0</v>
      </c>
      <c r="I2069" s="7">
        <v>1</v>
      </c>
      <c r="J2069" t="s">
        <v>2</v>
      </c>
      <c r="K2069" t="s">
        <v>2</v>
      </c>
      <c r="L2069" t="s">
        <v>6</v>
      </c>
      <c r="M2069" t="s">
        <v>6</v>
      </c>
      <c r="N2069" s="1">
        <v>85.666666666666671</v>
      </c>
      <c r="O2069" s="1">
        <v>92.333333333333329</v>
      </c>
      <c r="P2069" s="1">
        <v>22.472205054244231</v>
      </c>
      <c r="Q2069" s="1">
        <v>36.674241641784498</v>
      </c>
      <c r="R2069" s="1">
        <v>23.09909307574117</v>
      </c>
      <c r="S2069" s="1">
        <v>34.012528718814842</v>
      </c>
      <c r="T2069" s="1">
        <v>-0.62688802149693856</v>
      </c>
      <c r="U2069" s="1">
        <v>2.6617129229696559</v>
      </c>
      <c r="V2069" s="13">
        <v>2014</v>
      </c>
      <c r="W2069" s="13" t="s">
        <v>10</v>
      </c>
      <c r="X2069" s="13" t="s">
        <v>71</v>
      </c>
      <c r="Y2069" s="14">
        <f>VLOOKUP(B2069,'2. n_obs_id1'!$A:$B,2,FALSE)</f>
        <v>42</v>
      </c>
      <c r="Z2069" s="14">
        <f>IF(ISERROR(VLOOKUP(C2069,'2. n_obs_id1'!$A:$B,2,FALSE)),0,VLOOKUP(C2069,'2. n_obs_id1'!$A:$B,2,FALSE))</f>
        <v>87</v>
      </c>
    </row>
    <row r="2070" spans="1:26" x14ac:dyDescent="0.2">
      <c r="A2070">
        <v>2069</v>
      </c>
      <c r="B2070" t="s">
        <v>100</v>
      </c>
      <c r="C2070" t="s">
        <v>152</v>
      </c>
      <c r="D2070">
        <v>0</v>
      </c>
      <c r="E2070">
        <v>1</v>
      </c>
      <c r="F2070">
        <v>2</v>
      </c>
      <c r="G2070">
        <v>1</v>
      </c>
      <c r="H2070" s="7">
        <v>0</v>
      </c>
      <c r="I2070" s="7">
        <v>1</v>
      </c>
      <c r="J2070" t="s">
        <v>2</v>
      </c>
      <c r="K2070" t="s">
        <v>2</v>
      </c>
      <c r="L2070" t="s">
        <v>6</v>
      </c>
      <c r="M2070" t="s">
        <v>6</v>
      </c>
      <c r="N2070" s="1">
        <v>85.666666666666671</v>
      </c>
      <c r="O2070" s="1">
        <v>92.333333333333329</v>
      </c>
      <c r="P2070" s="1">
        <v>22.472205054244231</v>
      </c>
      <c r="Q2070" s="1">
        <v>36.674241641784498</v>
      </c>
      <c r="R2070" s="1">
        <v>23.09909307574117</v>
      </c>
      <c r="S2070" s="1">
        <v>34.012528718814842</v>
      </c>
      <c r="T2070" s="1">
        <v>-0.62688802149693856</v>
      </c>
      <c r="U2070" s="1">
        <v>2.6617129229696559</v>
      </c>
      <c r="V2070" s="13">
        <v>2014</v>
      </c>
      <c r="W2070" s="13" t="s">
        <v>10</v>
      </c>
      <c r="X2070" s="13" t="s">
        <v>71</v>
      </c>
      <c r="Y2070" s="14">
        <f>VLOOKUP(B2070,'2. n_obs_id1'!$A:$B,2,FALSE)</f>
        <v>42</v>
      </c>
      <c r="Z2070" s="14">
        <f>IF(ISERROR(VLOOKUP(C2070,'2. n_obs_id1'!$A:$B,2,FALSE)),0,VLOOKUP(C2070,'2. n_obs_id1'!$A:$B,2,FALSE))</f>
        <v>87</v>
      </c>
    </row>
    <row r="2071" spans="1:26" x14ac:dyDescent="0.2">
      <c r="A2071">
        <v>2070</v>
      </c>
      <c r="B2071" t="s">
        <v>152</v>
      </c>
      <c r="C2071" t="s">
        <v>100</v>
      </c>
      <c r="D2071">
        <v>1</v>
      </c>
      <c r="E2071">
        <v>0</v>
      </c>
      <c r="F2071">
        <v>1</v>
      </c>
      <c r="G2071">
        <v>2</v>
      </c>
      <c r="H2071" s="7">
        <v>1</v>
      </c>
      <c r="I2071" s="7">
        <v>0</v>
      </c>
      <c r="J2071" t="s">
        <v>2</v>
      </c>
      <c r="K2071" t="s">
        <v>2</v>
      </c>
      <c r="L2071" t="s">
        <v>6</v>
      </c>
      <c r="M2071" t="s">
        <v>6</v>
      </c>
      <c r="N2071" s="1">
        <v>92.333333333333329</v>
      </c>
      <c r="O2071" s="1">
        <v>85.666666666666671</v>
      </c>
      <c r="P2071" s="1">
        <v>36.674241641784498</v>
      </c>
      <c r="Q2071" s="1">
        <v>22.472205054244231</v>
      </c>
      <c r="R2071" s="1">
        <v>33.698602058570671</v>
      </c>
      <c r="S2071" s="1">
        <v>25.466237699519432</v>
      </c>
      <c r="T2071" s="1">
        <v>2.9756395832138267</v>
      </c>
      <c r="U2071" s="1">
        <v>-2.9940326452752011</v>
      </c>
      <c r="V2071" s="13">
        <v>2014</v>
      </c>
      <c r="W2071" s="13" t="s">
        <v>10</v>
      </c>
      <c r="X2071" s="13" t="s">
        <v>71</v>
      </c>
      <c r="Y2071" s="14">
        <f>VLOOKUP(B2071,'2. n_obs_id1'!$A:$B,2,FALSE)</f>
        <v>87</v>
      </c>
      <c r="Z2071" s="14">
        <f>IF(ISERROR(VLOOKUP(C2071,'2. n_obs_id1'!$A:$B,2,FALSE)),0,VLOOKUP(C2071,'2. n_obs_id1'!$A:$B,2,FALSE))</f>
        <v>42</v>
      </c>
    </row>
    <row r="2072" spans="1:26" x14ac:dyDescent="0.2">
      <c r="A2072">
        <v>2071</v>
      </c>
      <c r="B2072" t="s">
        <v>100</v>
      </c>
      <c r="C2072" t="s">
        <v>154</v>
      </c>
      <c r="D2072">
        <v>1</v>
      </c>
      <c r="E2072">
        <v>0</v>
      </c>
      <c r="F2072">
        <v>2</v>
      </c>
      <c r="G2072">
        <v>1</v>
      </c>
      <c r="H2072" s="7">
        <v>1</v>
      </c>
      <c r="I2072" s="7">
        <v>0</v>
      </c>
      <c r="J2072" t="s">
        <v>2</v>
      </c>
      <c r="K2072" t="s">
        <v>2</v>
      </c>
      <c r="L2072" t="s">
        <v>6</v>
      </c>
      <c r="M2072" t="s">
        <v>4</v>
      </c>
      <c r="N2072" s="1">
        <v>85.666666666666671</v>
      </c>
      <c r="O2072" s="1">
        <v>60.166666666666664</v>
      </c>
      <c r="P2072" s="1">
        <v>22.472205054244231</v>
      </c>
      <c r="Q2072" s="1">
        <v>29.732137494637012</v>
      </c>
      <c r="R2072" s="1">
        <v>23.09909307574117</v>
      </c>
      <c r="S2072" s="1">
        <v>38.502524349691555</v>
      </c>
      <c r="T2072" s="1">
        <v>-0.62688802149693856</v>
      </c>
      <c r="U2072" s="1">
        <v>-8.770386855054543</v>
      </c>
      <c r="V2072" s="13">
        <v>2014</v>
      </c>
      <c r="W2072" s="13" t="s">
        <v>10</v>
      </c>
      <c r="X2072" s="13" t="s">
        <v>71</v>
      </c>
      <c r="Y2072" s="14">
        <f>VLOOKUP(B2072,'2. n_obs_id1'!$A:$B,2,FALSE)</f>
        <v>42</v>
      </c>
      <c r="Z2072" s="14">
        <f>IF(ISERROR(VLOOKUP(C2072,'2. n_obs_id1'!$A:$B,2,FALSE)),0,VLOOKUP(C2072,'2. n_obs_id1'!$A:$B,2,FALSE))</f>
        <v>158</v>
      </c>
    </row>
    <row r="2073" spans="1:26" x14ac:dyDescent="0.2">
      <c r="A2073">
        <v>2072</v>
      </c>
      <c r="B2073" t="s">
        <v>152</v>
      </c>
      <c r="C2073" t="s">
        <v>100</v>
      </c>
      <c r="D2073">
        <v>1</v>
      </c>
      <c r="E2073">
        <v>0</v>
      </c>
      <c r="F2073">
        <v>2</v>
      </c>
      <c r="G2073">
        <v>1</v>
      </c>
      <c r="H2073" s="7">
        <v>1</v>
      </c>
      <c r="I2073" s="7">
        <v>0</v>
      </c>
      <c r="J2073" t="s">
        <v>2</v>
      </c>
      <c r="K2073" t="s">
        <v>2</v>
      </c>
      <c r="L2073" t="s">
        <v>6</v>
      </c>
      <c r="M2073" t="s">
        <v>6</v>
      </c>
      <c r="N2073" s="1">
        <v>92.333333333333329</v>
      </c>
      <c r="O2073" s="1">
        <v>85.666666666666671</v>
      </c>
      <c r="P2073" s="1">
        <v>36.674241641784498</v>
      </c>
      <c r="Q2073" s="1">
        <v>22.472205054244231</v>
      </c>
      <c r="R2073" s="1">
        <v>33.698602058570671</v>
      </c>
      <c r="S2073" s="1">
        <v>25.466237699519432</v>
      </c>
      <c r="T2073" s="1">
        <v>2.9756395832138267</v>
      </c>
      <c r="U2073" s="1">
        <v>-2.9940326452752011</v>
      </c>
      <c r="V2073" s="13">
        <v>2014</v>
      </c>
      <c r="W2073" s="13" t="s">
        <v>10</v>
      </c>
      <c r="X2073" s="13" t="s">
        <v>71</v>
      </c>
      <c r="Y2073" s="14">
        <f>VLOOKUP(B2073,'2. n_obs_id1'!$A:$B,2,FALSE)</f>
        <v>87</v>
      </c>
      <c r="Z2073" s="14">
        <f>IF(ISERROR(VLOOKUP(C2073,'2. n_obs_id1'!$A:$B,2,FALSE)),0,VLOOKUP(C2073,'2. n_obs_id1'!$A:$B,2,FALSE))</f>
        <v>42</v>
      </c>
    </row>
    <row r="2074" spans="1:26" x14ac:dyDescent="0.2">
      <c r="A2074">
        <v>2073</v>
      </c>
      <c r="B2074" t="s">
        <v>152</v>
      </c>
      <c r="C2074" t="s">
        <v>100</v>
      </c>
      <c r="D2074">
        <v>1</v>
      </c>
      <c r="E2074">
        <v>0</v>
      </c>
      <c r="F2074">
        <v>1</v>
      </c>
      <c r="G2074">
        <v>2</v>
      </c>
      <c r="H2074" s="7">
        <v>1</v>
      </c>
      <c r="I2074" s="7">
        <v>0</v>
      </c>
      <c r="J2074" t="s">
        <v>2</v>
      </c>
      <c r="K2074" t="s">
        <v>2</v>
      </c>
      <c r="L2074" t="s">
        <v>6</v>
      </c>
      <c r="M2074" t="s">
        <v>6</v>
      </c>
      <c r="N2074" s="1">
        <v>92.333333333333329</v>
      </c>
      <c r="O2074" s="1">
        <v>85.666666666666671</v>
      </c>
      <c r="P2074" s="1">
        <v>36.674241641784498</v>
      </c>
      <c r="Q2074" s="1">
        <v>22.472205054244231</v>
      </c>
      <c r="R2074" s="1">
        <v>33.698602058570671</v>
      </c>
      <c r="S2074" s="1">
        <v>25.466237699519432</v>
      </c>
      <c r="T2074" s="1">
        <v>2.9756395832138267</v>
      </c>
      <c r="U2074" s="1">
        <v>-2.9940326452752011</v>
      </c>
      <c r="V2074" s="13">
        <v>2014</v>
      </c>
      <c r="W2074" s="13" t="s">
        <v>10</v>
      </c>
      <c r="X2074" s="13" t="s">
        <v>71</v>
      </c>
      <c r="Y2074" s="14">
        <f>VLOOKUP(B2074,'2. n_obs_id1'!$A:$B,2,FALSE)</f>
        <v>87</v>
      </c>
      <c r="Z2074" s="14">
        <f>IF(ISERROR(VLOOKUP(C2074,'2. n_obs_id1'!$A:$B,2,FALSE)),0,VLOOKUP(C2074,'2. n_obs_id1'!$A:$B,2,FALSE))</f>
        <v>42</v>
      </c>
    </row>
    <row r="2075" spans="1:26" x14ac:dyDescent="0.2">
      <c r="A2075">
        <v>2074</v>
      </c>
      <c r="B2075" t="s">
        <v>152</v>
      </c>
      <c r="C2075" t="s">
        <v>154</v>
      </c>
      <c r="D2075">
        <v>1</v>
      </c>
      <c r="E2075">
        <v>0</v>
      </c>
      <c r="F2075">
        <v>1</v>
      </c>
      <c r="G2075">
        <v>2</v>
      </c>
      <c r="H2075" s="7">
        <v>1</v>
      </c>
      <c r="I2075" s="7">
        <v>0</v>
      </c>
      <c r="J2075" t="s">
        <v>2</v>
      </c>
      <c r="K2075" t="s">
        <v>2</v>
      </c>
      <c r="L2075" t="s">
        <v>6</v>
      </c>
      <c r="M2075" t="s">
        <v>4</v>
      </c>
      <c r="N2075" s="1">
        <v>92.333333333333329</v>
      </c>
      <c r="O2075" s="1">
        <v>60.166666666666664</v>
      </c>
      <c r="P2075" s="1">
        <v>36.674241641784498</v>
      </c>
      <c r="Q2075" s="1">
        <v>29.732137494637012</v>
      </c>
      <c r="R2075" s="1">
        <v>33.698602058570671</v>
      </c>
      <c r="S2075" s="1">
        <v>38.502524349691555</v>
      </c>
      <c r="T2075" s="1">
        <v>2.9756395832138267</v>
      </c>
      <c r="U2075" s="1">
        <v>-8.770386855054543</v>
      </c>
      <c r="V2075" s="13">
        <v>2014</v>
      </c>
      <c r="W2075" s="13" t="s">
        <v>10</v>
      </c>
      <c r="X2075" s="13" t="s">
        <v>71</v>
      </c>
      <c r="Y2075" s="14">
        <f>VLOOKUP(B2075,'2. n_obs_id1'!$A:$B,2,FALSE)</f>
        <v>87</v>
      </c>
      <c r="Z2075" s="14">
        <f>IF(ISERROR(VLOOKUP(C2075,'2. n_obs_id1'!$A:$B,2,FALSE)),0,VLOOKUP(C2075,'2. n_obs_id1'!$A:$B,2,FALSE))</f>
        <v>158</v>
      </c>
    </row>
    <row r="2076" spans="1:26" x14ac:dyDescent="0.2">
      <c r="A2076">
        <v>2075</v>
      </c>
      <c r="B2076" t="s">
        <v>152</v>
      </c>
      <c r="C2076" t="s">
        <v>154</v>
      </c>
      <c r="D2076">
        <v>1</v>
      </c>
      <c r="E2076">
        <v>0</v>
      </c>
      <c r="F2076">
        <v>2</v>
      </c>
      <c r="G2076">
        <v>1</v>
      </c>
      <c r="H2076" s="7">
        <v>1</v>
      </c>
      <c r="I2076" s="7">
        <v>0</v>
      </c>
      <c r="J2076" t="s">
        <v>2</v>
      </c>
      <c r="K2076" t="s">
        <v>2</v>
      </c>
      <c r="L2076" t="s">
        <v>6</v>
      </c>
      <c r="M2076" t="s">
        <v>4</v>
      </c>
      <c r="N2076" s="1">
        <v>92.333333333333329</v>
      </c>
      <c r="O2076" s="1">
        <v>60.166666666666664</v>
      </c>
      <c r="P2076" s="1">
        <v>36.674241641784498</v>
      </c>
      <c r="Q2076" s="1">
        <v>29.732137494637012</v>
      </c>
      <c r="R2076" s="1">
        <v>33.698602058570671</v>
      </c>
      <c r="S2076" s="1">
        <v>38.502524349691555</v>
      </c>
      <c r="T2076" s="1">
        <v>2.9756395832138267</v>
      </c>
      <c r="U2076" s="1">
        <v>-8.770386855054543</v>
      </c>
      <c r="V2076" s="13">
        <v>2014</v>
      </c>
      <c r="W2076" s="13" t="s">
        <v>10</v>
      </c>
      <c r="X2076" s="13" t="s">
        <v>71</v>
      </c>
      <c r="Y2076" s="14">
        <f>VLOOKUP(B2076,'2. n_obs_id1'!$A:$B,2,FALSE)</f>
        <v>87</v>
      </c>
      <c r="Z2076" s="14">
        <f>IF(ISERROR(VLOOKUP(C2076,'2. n_obs_id1'!$A:$B,2,FALSE)),0,VLOOKUP(C2076,'2. n_obs_id1'!$A:$B,2,FALSE))</f>
        <v>158</v>
      </c>
    </row>
    <row r="2077" spans="1:26" x14ac:dyDescent="0.2">
      <c r="A2077">
        <v>2076</v>
      </c>
      <c r="B2077" t="s">
        <v>152</v>
      </c>
      <c r="C2077" t="s">
        <v>100</v>
      </c>
      <c r="D2077">
        <v>1</v>
      </c>
      <c r="E2077">
        <v>0</v>
      </c>
      <c r="F2077">
        <v>1</v>
      </c>
      <c r="G2077">
        <v>2</v>
      </c>
      <c r="H2077" s="7">
        <v>1</v>
      </c>
      <c r="I2077" s="7">
        <v>0</v>
      </c>
      <c r="J2077" t="s">
        <v>2</v>
      </c>
      <c r="K2077" t="s">
        <v>2</v>
      </c>
      <c r="L2077" t="s">
        <v>6</v>
      </c>
      <c r="M2077" t="s">
        <v>6</v>
      </c>
      <c r="N2077" s="1">
        <v>92.333333333333329</v>
      </c>
      <c r="O2077" s="1">
        <v>85.666666666666671</v>
      </c>
      <c r="P2077" s="1">
        <v>36.674241641784498</v>
      </c>
      <c r="Q2077" s="1">
        <v>22.472205054244231</v>
      </c>
      <c r="R2077" s="1">
        <v>33.698602058570671</v>
      </c>
      <c r="S2077" s="1">
        <v>25.466237699519432</v>
      </c>
      <c r="T2077" s="1">
        <v>2.9756395832138267</v>
      </c>
      <c r="U2077" s="1">
        <v>-2.9940326452752011</v>
      </c>
      <c r="V2077" s="13">
        <v>2014</v>
      </c>
      <c r="W2077" s="13" t="s">
        <v>10</v>
      </c>
      <c r="X2077" s="13" t="s">
        <v>71</v>
      </c>
      <c r="Y2077" s="14">
        <f>VLOOKUP(B2077,'2. n_obs_id1'!$A:$B,2,FALSE)</f>
        <v>87</v>
      </c>
      <c r="Z2077" s="14">
        <f>IF(ISERROR(VLOOKUP(C2077,'2. n_obs_id1'!$A:$B,2,FALSE)),0,VLOOKUP(C2077,'2. n_obs_id1'!$A:$B,2,FALSE))</f>
        <v>42</v>
      </c>
    </row>
    <row r="2078" spans="1:26" x14ac:dyDescent="0.2">
      <c r="A2078">
        <v>2077</v>
      </c>
      <c r="B2078" t="s">
        <v>152</v>
      </c>
      <c r="C2078" t="s">
        <v>154</v>
      </c>
      <c r="D2078">
        <v>1</v>
      </c>
      <c r="E2078">
        <v>0</v>
      </c>
      <c r="F2078">
        <v>1</v>
      </c>
      <c r="G2078">
        <v>2</v>
      </c>
      <c r="H2078" s="7">
        <v>1</v>
      </c>
      <c r="I2078" s="7">
        <v>0</v>
      </c>
      <c r="J2078" t="s">
        <v>2</v>
      </c>
      <c r="K2078" t="s">
        <v>2</v>
      </c>
      <c r="L2078" t="s">
        <v>6</v>
      </c>
      <c r="M2078" t="s">
        <v>4</v>
      </c>
      <c r="N2078" s="1">
        <v>92.333333333333329</v>
      </c>
      <c r="O2078" s="1">
        <v>60.166666666666664</v>
      </c>
      <c r="P2078" s="1">
        <v>36.674241641784498</v>
      </c>
      <c r="Q2078" s="1">
        <v>29.732137494637012</v>
      </c>
      <c r="R2078" s="1">
        <v>33.698602058570671</v>
      </c>
      <c r="S2078" s="1">
        <v>38.502524349691555</v>
      </c>
      <c r="T2078" s="1">
        <v>2.9756395832138267</v>
      </c>
      <c r="U2078" s="1">
        <v>-8.770386855054543</v>
      </c>
      <c r="V2078" s="13">
        <v>2014</v>
      </c>
      <c r="W2078" s="13" t="s">
        <v>10</v>
      </c>
      <c r="X2078" s="13" t="s">
        <v>71</v>
      </c>
      <c r="Y2078" s="14">
        <f>VLOOKUP(B2078,'2. n_obs_id1'!$A:$B,2,FALSE)</f>
        <v>87</v>
      </c>
      <c r="Z2078" s="14">
        <f>IF(ISERROR(VLOOKUP(C2078,'2. n_obs_id1'!$A:$B,2,FALSE)),0,VLOOKUP(C2078,'2. n_obs_id1'!$A:$B,2,FALSE))</f>
        <v>158</v>
      </c>
    </row>
    <row r="2079" spans="1:26" x14ac:dyDescent="0.2">
      <c r="A2079">
        <v>2078</v>
      </c>
      <c r="B2079" t="s">
        <v>100</v>
      </c>
      <c r="C2079" t="s">
        <v>154</v>
      </c>
      <c r="D2079">
        <v>0</v>
      </c>
      <c r="E2079">
        <v>1</v>
      </c>
      <c r="F2079">
        <v>1</v>
      </c>
      <c r="G2079">
        <v>2</v>
      </c>
      <c r="H2079" s="7" t="s">
        <v>5</v>
      </c>
      <c r="I2079" s="7" t="s">
        <v>5</v>
      </c>
      <c r="J2079" t="s">
        <v>2</v>
      </c>
      <c r="K2079" t="s">
        <v>2</v>
      </c>
      <c r="L2079" t="s">
        <v>6</v>
      </c>
      <c r="M2079" t="s">
        <v>4</v>
      </c>
      <c r="N2079" s="1">
        <v>85.666666666666671</v>
      </c>
      <c r="O2079" s="1">
        <v>60.166666666666664</v>
      </c>
      <c r="P2079" s="1">
        <v>22.472205054244231</v>
      </c>
      <c r="Q2079" s="1">
        <v>29.732137494637012</v>
      </c>
      <c r="R2079" s="1">
        <v>23.09909307574117</v>
      </c>
      <c r="S2079" s="1">
        <v>38.502524349691555</v>
      </c>
      <c r="T2079" s="1">
        <v>-0.62688802149693856</v>
      </c>
      <c r="U2079" s="1">
        <v>-8.770386855054543</v>
      </c>
      <c r="V2079" s="13">
        <v>2014</v>
      </c>
      <c r="W2079" s="13" t="s">
        <v>10</v>
      </c>
      <c r="X2079" s="13" t="s">
        <v>71</v>
      </c>
      <c r="Y2079" s="14">
        <f>VLOOKUP(B2079,'2. n_obs_id1'!$A:$B,2,FALSE)</f>
        <v>42</v>
      </c>
      <c r="Z2079" s="14">
        <f>IF(ISERROR(VLOOKUP(C2079,'2. n_obs_id1'!$A:$B,2,FALSE)),0,VLOOKUP(C2079,'2. n_obs_id1'!$A:$B,2,FALSE))</f>
        <v>158</v>
      </c>
    </row>
    <row r="2080" spans="1:26" x14ac:dyDescent="0.2">
      <c r="A2080">
        <v>2079</v>
      </c>
      <c r="B2080" t="s">
        <v>100</v>
      </c>
      <c r="C2080" t="s">
        <v>152</v>
      </c>
      <c r="D2080">
        <v>0</v>
      </c>
      <c r="E2080">
        <v>1</v>
      </c>
      <c r="F2080">
        <v>1</v>
      </c>
      <c r="G2080">
        <v>2</v>
      </c>
      <c r="H2080" s="7">
        <v>0</v>
      </c>
      <c r="I2080" s="7">
        <v>1</v>
      </c>
      <c r="J2080" t="s">
        <v>2</v>
      </c>
      <c r="K2080" t="s">
        <v>2</v>
      </c>
      <c r="L2080" t="s">
        <v>6</v>
      </c>
      <c r="M2080" t="s">
        <v>6</v>
      </c>
      <c r="N2080" s="1">
        <v>85.666666666666671</v>
      </c>
      <c r="O2080" s="1">
        <v>92.333333333333329</v>
      </c>
      <c r="P2080" s="1">
        <v>22.472205054244231</v>
      </c>
      <c r="Q2080" s="1">
        <v>36.674241641784498</v>
      </c>
      <c r="R2080" s="1">
        <v>23.09909307574117</v>
      </c>
      <c r="S2080" s="1">
        <v>34.012528718814842</v>
      </c>
      <c r="T2080" s="1">
        <v>-0.62688802149693856</v>
      </c>
      <c r="U2080" s="1">
        <v>2.6617129229696559</v>
      </c>
      <c r="V2080" s="13">
        <v>2014</v>
      </c>
      <c r="W2080" s="13" t="s">
        <v>10</v>
      </c>
      <c r="X2080" s="13" t="s">
        <v>71</v>
      </c>
      <c r="Y2080" s="14">
        <f>VLOOKUP(B2080,'2. n_obs_id1'!$A:$B,2,FALSE)</f>
        <v>42</v>
      </c>
      <c r="Z2080" s="14">
        <f>IF(ISERROR(VLOOKUP(C2080,'2. n_obs_id1'!$A:$B,2,FALSE)),0,VLOOKUP(C2080,'2. n_obs_id1'!$A:$B,2,FALSE))</f>
        <v>87</v>
      </c>
    </row>
    <row r="2081" spans="1:26" x14ac:dyDescent="0.2">
      <c r="A2081">
        <v>2080</v>
      </c>
      <c r="B2081" t="s">
        <v>101</v>
      </c>
      <c r="C2081" t="s">
        <v>131</v>
      </c>
      <c r="D2081">
        <v>1</v>
      </c>
      <c r="E2081">
        <v>0</v>
      </c>
      <c r="F2081">
        <v>1</v>
      </c>
      <c r="G2081">
        <v>2</v>
      </c>
      <c r="H2081" s="7">
        <v>1</v>
      </c>
      <c r="I2081" s="7">
        <v>0</v>
      </c>
      <c r="J2081" t="s">
        <v>3</v>
      </c>
      <c r="K2081" t="s">
        <v>2</v>
      </c>
      <c r="L2081" t="s">
        <v>6</v>
      </c>
      <c r="M2081" t="s">
        <v>6</v>
      </c>
      <c r="N2081" s="1">
        <v>87.625</v>
      </c>
      <c r="O2081" s="1">
        <v>87.461538461538467</v>
      </c>
      <c r="P2081" s="1">
        <v>7.2111025509279782</v>
      </c>
      <c r="Q2081" s="1">
        <v>25.079872407968907</v>
      </c>
      <c r="R2081" s="1">
        <v>7.2111025509279765</v>
      </c>
      <c r="S2081" s="1">
        <v>35.60245842747922</v>
      </c>
      <c r="T2081" s="1">
        <v>0</v>
      </c>
      <c r="U2081" s="1">
        <v>-10.522586019510314</v>
      </c>
      <c r="V2081" s="13">
        <v>2014</v>
      </c>
      <c r="W2081" s="13" t="s">
        <v>10</v>
      </c>
      <c r="X2081" s="13" t="s">
        <v>82</v>
      </c>
      <c r="Y2081" s="14">
        <f>VLOOKUP(B2081,'2. n_obs_id1'!$A:$B,2,FALSE)</f>
        <v>12</v>
      </c>
      <c r="Z2081" s="14">
        <f>IF(ISERROR(VLOOKUP(C2081,'2. n_obs_id1'!$A:$B,2,FALSE)),0,VLOOKUP(C2081,'2. n_obs_id1'!$A:$B,2,FALSE))</f>
        <v>33</v>
      </c>
    </row>
    <row r="2082" spans="1:26" x14ac:dyDescent="0.2">
      <c r="A2082">
        <v>2081</v>
      </c>
      <c r="B2082" t="s">
        <v>101</v>
      </c>
      <c r="C2082" t="s">
        <v>131</v>
      </c>
      <c r="D2082">
        <v>1</v>
      </c>
      <c r="E2082">
        <v>0</v>
      </c>
      <c r="F2082">
        <v>2</v>
      </c>
      <c r="G2082">
        <v>1</v>
      </c>
      <c r="H2082" s="7">
        <v>1</v>
      </c>
      <c r="I2082" s="7">
        <v>0</v>
      </c>
      <c r="J2082" t="s">
        <v>3</v>
      </c>
      <c r="K2082" t="s">
        <v>2</v>
      </c>
      <c r="L2082" t="s">
        <v>6</v>
      </c>
      <c r="M2082" t="s">
        <v>6</v>
      </c>
      <c r="N2082" s="1">
        <v>87.625</v>
      </c>
      <c r="O2082" s="1">
        <v>87.461538461538467</v>
      </c>
      <c r="P2082" s="1">
        <v>7.2111025509279782</v>
      </c>
      <c r="Q2082" s="1">
        <v>25.079872407968907</v>
      </c>
      <c r="R2082" s="1">
        <v>7.2111025509279765</v>
      </c>
      <c r="S2082" s="1">
        <v>35.60245842747922</v>
      </c>
      <c r="T2082" s="1">
        <v>0</v>
      </c>
      <c r="U2082" s="1">
        <v>-10.522586019510314</v>
      </c>
      <c r="V2082" s="13">
        <v>2014</v>
      </c>
      <c r="W2082" s="13" t="s">
        <v>10</v>
      </c>
      <c r="X2082" s="13" t="s">
        <v>82</v>
      </c>
      <c r="Y2082" s="14">
        <f>VLOOKUP(B2082,'2. n_obs_id1'!$A:$B,2,FALSE)</f>
        <v>12</v>
      </c>
      <c r="Z2082" s="14">
        <f>IF(ISERROR(VLOOKUP(C2082,'2. n_obs_id1'!$A:$B,2,FALSE)),0,VLOOKUP(C2082,'2. n_obs_id1'!$A:$B,2,FALSE))</f>
        <v>33</v>
      </c>
    </row>
    <row r="2083" spans="1:26" x14ac:dyDescent="0.2">
      <c r="A2083">
        <v>2082</v>
      </c>
      <c r="B2083" t="s">
        <v>131</v>
      </c>
      <c r="C2083" t="s">
        <v>101</v>
      </c>
      <c r="D2083">
        <v>0</v>
      </c>
      <c r="E2083">
        <v>1</v>
      </c>
      <c r="F2083">
        <v>2</v>
      </c>
      <c r="G2083">
        <v>1</v>
      </c>
      <c r="H2083" s="7">
        <v>0</v>
      </c>
      <c r="I2083" s="7">
        <v>1</v>
      </c>
      <c r="J2083" t="s">
        <v>2</v>
      </c>
      <c r="K2083" t="s">
        <v>3</v>
      </c>
      <c r="L2083" t="s">
        <v>6</v>
      </c>
      <c r="M2083" t="s">
        <v>6</v>
      </c>
      <c r="N2083" s="1">
        <v>87.461538461538467</v>
      </c>
      <c r="O2083" s="1">
        <v>87.625</v>
      </c>
      <c r="P2083" s="1">
        <v>25.079872407968907</v>
      </c>
      <c r="Q2083" s="1">
        <v>7.2111025509279782</v>
      </c>
      <c r="R2083" s="1">
        <v>33.817795629716173</v>
      </c>
      <c r="S2083" s="1">
        <v>7.2111025509279774</v>
      </c>
      <c r="T2083" s="1">
        <v>-8.7379232217472662</v>
      </c>
      <c r="U2083" s="1">
        <v>0</v>
      </c>
      <c r="V2083" s="13">
        <v>2014</v>
      </c>
      <c r="W2083" s="13" t="s">
        <v>10</v>
      </c>
      <c r="X2083" s="13" t="s">
        <v>82</v>
      </c>
      <c r="Y2083" s="14">
        <f>VLOOKUP(B2083,'2. n_obs_id1'!$A:$B,2,FALSE)</f>
        <v>33</v>
      </c>
      <c r="Z2083" s="14">
        <f>IF(ISERROR(VLOOKUP(C2083,'2. n_obs_id1'!$A:$B,2,FALSE)),0,VLOOKUP(C2083,'2. n_obs_id1'!$A:$B,2,FALSE))</f>
        <v>12</v>
      </c>
    </row>
    <row r="2084" spans="1:26" x14ac:dyDescent="0.2">
      <c r="A2084">
        <v>2083</v>
      </c>
      <c r="B2084" t="s">
        <v>131</v>
      </c>
      <c r="C2084" t="s">
        <v>101</v>
      </c>
      <c r="D2084">
        <v>0</v>
      </c>
      <c r="E2084">
        <v>1</v>
      </c>
      <c r="F2084">
        <v>2</v>
      </c>
      <c r="G2084">
        <v>1</v>
      </c>
      <c r="H2084" s="7">
        <v>0</v>
      </c>
      <c r="I2084" s="7">
        <v>1</v>
      </c>
      <c r="J2084" t="s">
        <v>2</v>
      </c>
      <c r="K2084" t="s">
        <v>3</v>
      </c>
      <c r="L2084" t="s">
        <v>6</v>
      </c>
      <c r="M2084" t="s">
        <v>6</v>
      </c>
      <c r="N2084" s="1">
        <v>87.461538461538467</v>
      </c>
      <c r="O2084" s="1">
        <v>87.625</v>
      </c>
      <c r="P2084" s="1">
        <v>25.079872407968907</v>
      </c>
      <c r="Q2084" s="1">
        <v>7.2111025509279782</v>
      </c>
      <c r="R2084" s="1">
        <v>33.817795629716173</v>
      </c>
      <c r="S2084" s="1">
        <v>7.2111025509279774</v>
      </c>
      <c r="T2084" s="1">
        <v>-8.7379232217472662</v>
      </c>
      <c r="U2084" s="1">
        <v>0</v>
      </c>
      <c r="V2084" s="13">
        <v>2014</v>
      </c>
      <c r="W2084" s="13" t="s">
        <v>10</v>
      </c>
      <c r="X2084" s="13" t="s">
        <v>82</v>
      </c>
      <c r="Y2084" s="14">
        <f>VLOOKUP(B2084,'2. n_obs_id1'!$A:$B,2,FALSE)</f>
        <v>33</v>
      </c>
      <c r="Z2084" s="14">
        <f>IF(ISERROR(VLOOKUP(C2084,'2. n_obs_id1'!$A:$B,2,FALSE)),0,VLOOKUP(C2084,'2. n_obs_id1'!$A:$B,2,FALSE))</f>
        <v>12</v>
      </c>
    </row>
    <row r="2085" spans="1:26" x14ac:dyDescent="0.2">
      <c r="A2085">
        <v>2084</v>
      </c>
      <c r="B2085" t="s">
        <v>131</v>
      </c>
      <c r="C2085" t="s">
        <v>101</v>
      </c>
      <c r="D2085">
        <v>0</v>
      </c>
      <c r="E2085">
        <v>1</v>
      </c>
      <c r="F2085">
        <v>1</v>
      </c>
      <c r="G2085">
        <v>2</v>
      </c>
      <c r="H2085" s="7">
        <v>0</v>
      </c>
      <c r="I2085" s="7">
        <v>1</v>
      </c>
      <c r="J2085" t="s">
        <v>2</v>
      </c>
      <c r="K2085" t="s">
        <v>3</v>
      </c>
      <c r="L2085" t="s">
        <v>6</v>
      </c>
      <c r="M2085" t="s">
        <v>6</v>
      </c>
      <c r="N2085" s="1">
        <v>87.461538461538467</v>
      </c>
      <c r="O2085" s="1">
        <v>87.625</v>
      </c>
      <c r="P2085" s="1">
        <v>25.079872407968907</v>
      </c>
      <c r="Q2085" s="1">
        <v>7.2111025509279782</v>
      </c>
      <c r="R2085" s="1">
        <v>33.817795629716173</v>
      </c>
      <c r="S2085" s="1">
        <v>7.2111025509279774</v>
      </c>
      <c r="T2085" s="1">
        <v>-8.7379232217472662</v>
      </c>
      <c r="U2085" s="1">
        <v>0</v>
      </c>
      <c r="V2085" s="13">
        <v>2014</v>
      </c>
      <c r="W2085" s="13" t="s">
        <v>10</v>
      </c>
      <c r="X2085" s="13" t="s">
        <v>82</v>
      </c>
      <c r="Y2085" s="14">
        <f>VLOOKUP(B2085,'2. n_obs_id1'!$A:$B,2,FALSE)</f>
        <v>33</v>
      </c>
      <c r="Z2085" s="14">
        <f>IF(ISERROR(VLOOKUP(C2085,'2. n_obs_id1'!$A:$B,2,FALSE)),0,VLOOKUP(C2085,'2. n_obs_id1'!$A:$B,2,FALSE))</f>
        <v>12</v>
      </c>
    </row>
    <row r="2086" spans="1:26" x14ac:dyDescent="0.2">
      <c r="A2086">
        <v>2085</v>
      </c>
      <c r="B2086" t="s">
        <v>100</v>
      </c>
      <c r="C2086" t="s">
        <v>152</v>
      </c>
      <c r="D2086">
        <v>0</v>
      </c>
      <c r="E2086">
        <v>1</v>
      </c>
      <c r="F2086">
        <v>2</v>
      </c>
      <c r="G2086">
        <v>1</v>
      </c>
      <c r="H2086" s="7">
        <v>0</v>
      </c>
      <c r="I2086" s="7">
        <v>1</v>
      </c>
      <c r="J2086" t="s">
        <v>2</v>
      </c>
      <c r="K2086" t="s">
        <v>2</v>
      </c>
      <c r="L2086" t="s">
        <v>6</v>
      </c>
      <c r="M2086" t="s">
        <v>6</v>
      </c>
      <c r="N2086" s="1">
        <v>85.666666666666671</v>
      </c>
      <c r="O2086" s="1">
        <v>92.333333333333329</v>
      </c>
      <c r="P2086" s="1">
        <v>52.345009313209601</v>
      </c>
      <c r="Q2086" s="1">
        <v>18.110770276274835</v>
      </c>
      <c r="R2086" s="1">
        <v>23.09909307574117</v>
      </c>
      <c r="S2086" s="1">
        <v>34.012528718814842</v>
      </c>
      <c r="T2086" s="1">
        <v>29.245916237468432</v>
      </c>
      <c r="U2086" s="1">
        <v>-15.901758442540007</v>
      </c>
      <c r="V2086" s="13">
        <v>2014</v>
      </c>
      <c r="W2086" s="13" t="s">
        <v>10</v>
      </c>
      <c r="X2086" s="13" t="s">
        <v>74</v>
      </c>
      <c r="Y2086" s="14">
        <f>VLOOKUP(B2086,'2. n_obs_id1'!$A:$B,2,FALSE)</f>
        <v>42</v>
      </c>
      <c r="Z2086" s="14">
        <f>IF(ISERROR(VLOOKUP(C2086,'2. n_obs_id1'!$A:$B,2,FALSE)),0,VLOOKUP(C2086,'2. n_obs_id1'!$A:$B,2,FALSE))</f>
        <v>87</v>
      </c>
    </row>
    <row r="2087" spans="1:26" x14ac:dyDescent="0.2">
      <c r="A2087">
        <v>2086</v>
      </c>
      <c r="B2087" t="s">
        <v>152</v>
      </c>
      <c r="C2087" t="s">
        <v>100</v>
      </c>
      <c r="D2087">
        <v>1</v>
      </c>
      <c r="E2087">
        <v>0</v>
      </c>
      <c r="F2087">
        <v>2</v>
      </c>
      <c r="G2087">
        <v>1</v>
      </c>
      <c r="H2087" s="7">
        <v>1</v>
      </c>
      <c r="I2087" s="7">
        <v>0</v>
      </c>
      <c r="J2087" t="s">
        <v>2</v>
      </c>
      <c r="K2087" t="s">
        <v>2</v>
      </c>
      <c r="L2087" t="s">
        <v>6</v>
      </c>
      <c r="M2087" t="s">
        <v>6</v>
      </c>
      <c r="N2087" s="1">
        <v>92.333333333333329</v>
      </c>
      <c r="O2087" s="1">
        <v>85.666666666666671</v>
      </c>
      <c r="P2087" s="1">
        <v>18.110770276274835</v>
      </c>
      <c r="Q2087" s="1">
        <v>52.345009313209601</v>
      </c>
      <c r="R2087" s="1">
        <v>33.698602058570671</v>
      </c>
      <c r="S2087" s="1">
        <v>25.466237699519432</v>
      </c>
      <c r="T2087" s="1">
        <v>-15.587831782295837</v>
      </c>
      <c r="U2087" s="1">
        <v>26.878771613690169</v>
      </c>
      <c r="V2087" s="13">
        <v>2014</v>
      </c>
      <c r="W2087" s="13" t="s">
        <v>10</v>
      </c>
      <c r="X2087" s="13" t="s">
        <v>74</v>
      </c>
      <c r="Y2087" s="14">
        <f>VLOOKUP(B2087,'2. n_obs_id1'!$A:$B,2,FALSE)</f>
        <v>87</v>
      </c>
      <c r="Z2087" s="14">
        <f>IF(ISERROR(VLOOKUP(C2087,'2. n_obs_id1'!$A:$B,2,FALSE)),0,VLOOKUP(C2087,'2. n_obs_id1'!$A:$B,2,FALSE))</f>
        <v>42</v>
      </c>
    </row>
    <row r="2088" spans="1:26" x14ac:dyDescent="0.2">
      <c r="A2088">
        <v>2087</v>
      </c>
      <c r="B2088" t="s">
        <v>100</v>
      </c>
      <c r="C2088" t="s">
        <v>152</v>
      </c>
      <c r="D2088">
        <v>0</v>
      </c>
      <c r="E2088">
        <v>1</v>
      </c>
      <c r="F2088">
        <v>2</v>
      </c>
      <c r="G2088">
        <v>1</v>
      </c>
      <c r="H2088" s="7">
        <v>0</v>
      </c>
      <c r="I2088" s="7">
        <v>1</v>
      </c>
      <c r="J2088" t="s">
        <v>2</v>
      </c>
      <c r="K2088" t="s">
        <v>2</v>
      </c>
      <c r="L2088" t="s">
        <v>6</v>
      </c>
      <c r="M2088" t="s">
        <v>6</v>
      </c>
      <c r="N2088" s="1">
        <v>85.666666666666671</v>
      </c>
      <c r="O2088" s="1">
        <v>92.333333333333329</v>
      </c>
      <c r="P2088" s="1">
        <v>52.345009313209601</v>
      </c>
      <c r="Q2088" s="1">
        <v>18.110770276274835</v>
      </c>
      <c r="R2088" s="1">
        <v>23.09909307574117</v>
      </c>
      <c r="S2088" s="1">
        <v>34.012528718814842</v>
      </c>
      <c r="T2088" s="1">
        <v>29.245916237468432</v>
      </c>
      <c r="U2088" s="1">
        <v>-15.901758442540007</v>
      </c>
      <c r="V2088" s="13">
        <v>2014</v>
      </c>
      <c r="W2088" s="13" t="s">
        <v>10</v>
      </c>
      <c r="X2088" s="13" t="s">
        <v>74</v>
      </c>
      <c r="Y2088" s="14">
        <f>VLOOKUP(B2088,'2. n_obs_id1'!$A:$B,2,FALSE)</f>
        <v>42</v>
      </c>
      <c r="Z2088" s="14">
        <f>IF(ISERROR(VLOOKUP(C2088,'2. n_obs_id1'!$A:$B,2,FALSE)),0,VLOOKUP(C2088,'2. n_obs_id1'!$A:$B,2,FALSE))</f>
        <v>87</v>
      </c>
    </row>
    <row r="2089" spans="1:26" x14ac:dyDescent="0.2">
      <c r="A2089">
        <v>2088</v>
      </c>
      <c r="B2089" t="s">
        <v>100</v>
      </c>
      <c r="C2089" t="s">
        <v>152</v>
      </c>
      <c r="D2089">
        <v>1</v>
      </c>
      <c r="E2089">
        <v>0</v>
      </c>
      <c r="F2089">
        <v>2</v>
      </c>
      <c r="G2089">
        <v>1</v>
      </c>
      <c r="H2089" s="7">
        <v>0</v>
      </c>
      <c r="I2089" s="7">
        <v>1</v>
      </c>
      <c r="J2089" t="s">
        <v>2</v>
      </c>
      <c r="K2089" t="s">
        <v>2</v>
      </c>
      <c r="L2089" t="s">
        <v>6</v>
      </c>
      <c r="M2089" t="s">
        <v>6</v>
      </c>
      <c r="N2089" s="1">
        <v>85.666666666666671</v>
      </c>
      <c r="O2089" s="1">
        <v>92.333333333333329</v>
      </c>
      <c r="P2089" s="1">
        <v>52.345009313209601</v>
      </c>
      <c r="Q2089" s="1">
        <v>18.110770276274835</v>
      </c>
      <c r="R2089" s="1">
        <v>23.09909307574117</v>
      </c>
      <c r="S2089" s="1">
        <v>34.012528718814842</v>
      </c>
      <c r="T2089" s="1">
        <v>29.245916237468432</v>
      </c>
      <c r="U2089" s="1">
        <v>-15.901758442540007</v>
      </c>
      <c r="V2089" s="13">
        <v>2014</v>
      </c>
      <c r="W2089" s="13" t="s">
        <v>10</v>
      </c>
      <c r="X2089" s="13" t="s">
        <v>74</v>
      </c>
      <c r="Y2089" s="14">
        <f>VLOOKUP(B2089,'2. n_obs_id1'!$A:$B,2,FALSE)</f>
        <v>42</v>
      </c>
      <c r="Z2089" s="14">
        <f>IF(ISERROR(VLOOKUP(C2089,'2. n_obs_id1'!$A:$B,2,FALSE)),0,VLOOKUP(C2089,'2. n_obs_id1'!$A:$B,2,FALSE))</f>
        <v>87</v>
      </c>
    </row>
    <row r="2090" spans="1:26" x14ac:dyDescent="0.2">
      <c r="A2090">
        <v>2089</v>
      </c>
      <c r="B2090" t="s">
        <v>152</v>
      </c>
      <c r="C2090" t="s">
        <v>100</v>
      </c>
      <c r="D2090">
        <v>1</v>
      </c>
      <c r="E2090">
        <v>0</v>
      </c>
      <c r="F2090">
        <v>2</v>
      </c>
      <c r="G2090">
        <v>1</v>
      </c>
      <c r="H2090" s="7">
        <v>1</v>
      </c>
      <c r="I2090" s="7">
        <v>0</v>
      </c>
      <c r="J2090" t="s">
        <v>2</v>
      </c>
      <c r="K2090" t="s">
        <v>2</v>
      </c>
      <c r="L2090" t="s">
        <v>6</v>
      </c>
      <c r="M2090" t="s">
        <v>6</v>
      </c>
      <c r="N2090" s="1">
        <v>92.333333333333329</v>
      </c>
      <c r="O2090" s="1">
        <v>85.666666666666671</v>
      </c>
      <c r="P2090" s="1">
        <v>18.110770276274835</v>
      </c>
      <c r="Q2090" s="1">
        <v>52.345009313209601</v>
      </c>
      <c r="R2090" s="1">
        <v>33.698602058570671</v>
      </c>
      <c r="S2090" s="1">
        <v>25.466237699519432</v>
      </c>
      <c r="T2090" s="1">
        <v>-15.587831782295837</v>
      </c>
      <c r="U2090" s="1">
        <v>26.878771613690169</v>
      </c>
      <c r="V2090" s="13">
        <v>2014</v>
      </c>
      <c r="W2090" s="13" t="s">
        <v>10</v>
      </c>
      <c r="X2090" s="13" t="s">
        <v>74</v>
      </c>
      <c r="Y2090" s="14">
        <f>VLOOKUP(B2090,'2. n_obs_id1'!$A:$B,2,FALSE)</f>
        <v>87</v>
      </c>
      <c r="Z2090" s="14">
        <f>IF(ISERROR(VLOOKUP(C2090,'2. n_obs_id1'!$A:$B,2,FALSE)),0,VLOOKUP(C2090,'2. n_obs_id1'!$A:$B,2,FALSE))</f>
        <v>42</v>
      </c>
    </row>
    <row r="2091" spans="1:26" x14ac:dyDescent="0.2">
      <c r="A2091">
        <v>2090</v>
      </c>
      <c r="B2091" t="s">
        <v>152</v>
      </c>
      <c r="C2091" t="s">
        <v>100</v>
      </c>
      <c r="D2091">
        <v>1</v>
      </c>
      <c r="E2091">
        <v>0</v>
      </c>
      <c r="F2091">
        <v>2</v>
      </c>
      <c r="G2091">
        <v>1</v>
      </c>
      <c r="H2091" s="7" t="s">
        <v>5</v>
      </c>
      <c r="I2091" s="7" t="s">
        <v>5</v>
      </c>
      <c r="J2091" t="s">
        <v>2</v>
      </c>
      <c r="K2091" t="s">
        <v>2</v>
      </c>
      <c r="L2091" t="s">
        <v>6</v>
      </c>
      <c r="M2091" t="s">
        <v>6</v>
      </c>
      <c r="N2091" s="1">
        <v>92.333333333333329</v>
      </c>
      <c r="O2091" s="1">
        <v>85.666666666666671</v>
      </c>
      <c r="P2091" s="1">
        <v>18.110770276274835</v>
      </c>
      <c r="Q2091" s="1">
        <v>52.345009313209601</v>
      </c>
      <c r="R2091" s="1">
        <v>33.698602058570671</v>
      </c>
      <c r="S2091" s="1">
        <v>25.466237699519432</v>
      </c>
      <c r="T2091" s="1">
        <v>-15.587831782295837</v>
      </c>
      <c r="U2091" s="1">
        <v>26.878771613690169</v>
      </c>
      <c r="V2091" s="13">
        <v>2014</v>
      </c>
      <c r="W2091" s="13" t="s">
        <v>10</v>
      </c>
      <c r="X2091" s="13" t="s">
        <v>74</v>
      </c>
      <c r="Y2091" s="14">
        <f>VLOOKUP(B2091,'2. n_obs_id1'!$A:$B,2,FALSE)</f>
        <v>87</v>
      </c>
      <c r="Z2091" s="14">
        <f>IF(ISERROR(VLOOKUP(C2091,'2. n_obs_id1'!$A:$B,2,FALSE)),0,VLOOKUP(C2091,'2. n_obs_id1'!$A:$B,2,FALSE))</f>
        <v>42</v>
      </c>
    </row>
    <row r="2092" spans="1:26" x14ac:dyDescent="0.2">
      <c r="A2092">
        <v>2091</v>
      </c>
      <c r="B2092" t="s">
        <v>152</v>
      </c>
      <c r="C2092" t="s">
        <v>150</v>
      </c>
      <c r="D2092">
        <v>1</v>
      </c>
      <c r="E2092">
        <v>0</v>
      </c>
      <c r="F2092">
        <v>1</v>
      </c>
      <c r="G2092">
        <v>2</v>
      </c>
      <c r="H2092" s="7">
        <v>1</v>
      </c>
      <c r="I2092" s="7">
        <v>0</v>
      </c>
      <c r="J2092" t="s">
        <v>2</v>
      </c>
      <c r="K2092" t="s">
        <v>3</v>
      </c>
      <c r="L2092" t="s">
        <v>6</v>
      </c>
      <c r="M2092" t="s">
        <v>4</v>
      </c>
      <c r="N2092" s="1">
        <v>92.333333333333329</v>
      </c>
      <c r="O2092" s="1">
        <v>72.25</v>
      </c>
      <c r="P2092" s="1">
        <v>18.110770276274835</v>
      </c>
      <c r="Q2092" s="1">
        <v>38.052595180880893</v>
      </c>
      <c r="R2092" s="1">
        <v>33.698602058570671</v>
      </c>
      <c r="S2092" s="1">
        <v>41.301151377594778</v>
      </c>
      <c r="T2092" s="1">
        <v>-15.587831782295837</v>
      </c>
      <c r="U2092" s="1">
        <v>-3.248556196713885</v>
      </c>
      <c r="V2092" s="13">
        <v>2014</v>
      </c>
      <c r="W2092" s="13" t="s">
        <v>10</v>
      </c>
      <c r="X2092" s="13" t="s">
        <v>74</v>
      </c>
      <c r="Y2092" s="14">
        <f>VLOOKUP(B2092,'2. n_obs_id1'!$A:$B,2,FALSE)</f>
        <v>87</v>
      </c>
      <c r="Z2092" s="14">
        <f>IF(ISERROR(VLOOKUP(C2092,'2. n_obs_id1'!$A:$B,2,FALSE)),0,VLOOKUP(C2092,'2. n_obs_id1'!$A:$B,2,FALSE))</f>
        <v>42</v>
      </c>
    </row>
    <row r="2093" spans="1:26" x14ac:dyDescent="0.2">
      <c r="A2093">
        <v>2092</v>
      </c>
      <c r="B2093" t="s">
        <v>150</v>
      </c>
      <c r="C2093" t="s">
        <v>100</v>
      </c>
      <c r="D2093">
        <v>0</v>
      </c>
      <c r="E2093">
        <v>1</v>
      </c>
      <c r="F2093">
        <v>1</v>
      </c>
      <c r="G2093">
        <v>2</v>
      </c>
      <c r="H2093" s="7" t="s">
        <v>5</v>
      </c>
      <c r="I2093" s="7" t="s">
        <v>5</v>
      </c>
      <c r="J2093" t="s">
        <v>3</v>
      </c>
      <c r="K2093" t="s">
        <v>2</v>
      </c>
      <c r="L2093" t="s">
        <v>4</v>
      </c>
      <c r="M2093" t="s">
        <v>6</v>
      </c>
      <c r="N2093" s="1">
        <v>72.25</v>
      </c>
      <c r="O2093" s="1">
        <v>85.666666666666671</v>
      </c>
      <c r="P2093" s="1">
        <v>38.052595180880893</v>
      </c>
      <c r="Q2093" s="1">
        <v>52.345009313209601</v>
      </c>
      <c r="R2093" s="1">
        <v>34.36519945571272</v>
      </c>
      <c r="S2093" s="1">
        <v>25.466237699519432</v>
      </c>
      <c r="T2093" s="1">
        <v>3.687395725168173</v>
      </c>
      <c r="U2093" s="1">
        <v>26.878771613690169</v>
      </c>
      <c r="V2093" s="13">
        <v>2014</v>
      </c>
      <c r="W2093" s="13" t="s">
        <v>10</v>
      </c>
      <c r="X2093" s="13" t="s">
        <v>74</v>
      </c>
      <c r="Y2093" s="14">
        <f>VLOOKUP(B2093,'2. n_obs_id1'!$A:$B,2,FALSE)</f>
        <v>42</v>
      </c>
      <c r="Z2093" s="14">
        <f>IF(ISERROR(VLOOKUP(C2093,'2. n_obs_id1'!$A:$B,2,FALSE)),0,VLOOKUP(C2093,'2. n_obs_id1'!$A:$B,2,FALSE))</f>
        <v>42</v>
      </c>
    </row>
    <row r="2094" spans="1:26" x14ac:dyDescent="0.2">
      <c r="A2094">
        <v>2093</v>
      </c>
      <c r="B2094" t="s">
        <v>153</v>
      </c>
      <c r="C2094" t="s">
        <v>156</v>
      </c>
      <c r="D2094">
        <v>1</v>
      </c>
      <c r="E2094">
        <v>0</v>
      </c>
      <c r="F2094">
        <v>2</v>
      </c>
      <c r="G2094">
        <v>1</v>
      </c>
      <c r="H2094" s="7" t="s">
        <v>5</v>
      </c>
      <c r="I2094" s="7" t="s">
        <v>5</v>
      </c>
      <c r="J2094" t="s">
        <v>3</v>
      </c>
      <c r="K2094" t="s">
        <v>2</v>
      </c>
      <c r="L2094" t="s">
        <v>4</v>
      </c>
      <c r="M2094" t="s">
        <v>4</v>
      </c>
      <c r="N2094" s="1">
        <v>65</v>
      </c>
      <c r="O2094" s="1">
        <v>60.111111111111114</v>
      </c>
      <c r="P2094" s="1">
        <v>31.622776601683793</v>
      </c>
      <c r="Q2094" s="1">
        <v>52.497618993626752</v>
      </c>
      <c r="R2094" s="1">
        <v>35.422521576159134</v>
      </c>
      <c r="S2094" s="1">
        <v>20.126480852225196</v>
      </c>
      <c r="T2094" s="1">
        <v>-3.7997449744753418</v>
      </c>
      <c r="U2094" s="1">
        <v>32.371138141401559</v>
      </c>
      <c r="V2094" s="13">
        <v>2014</v>
      </c>
      <c r="W2094" s="13" t="s">
        <v>33</v>
      </c>
      <c r="X2094" s="13" t="s">
        <v>41</v>
      </c>
      <c r="Y2094" s="14">
        <f>VLOOKUP(B2094,'2. n_obs_id1'!$A:$B,2,FALSE)</f>
        <v>72</v>
      </c>
      <c r="Z2094" s="14">
        <f>IF(ISERROR(VLOOKUP(C2094,'2. n_obs_id1'!$A:$B,2,FALSE)),0,VLOOKUP(C2094,'2. n_obs_id1'!$A:$B,2,FALSE))</f>
        <v>71</v>
      </c>
    </row>
    <row r="2095" spans="1:26" x14ac:dyDescent="0.2">
      <c r="A2095">
        <v>2094</v>
      </c>
      <c r="B2095" t="s">
        <v>156</v>
      </c>
      <c r="C2095" t="s">
        <v>153</v>
      </c>
      <c r="D2095">
        <v>0</v>
      </c>
      <c r="E2095">
        <v>1</v>
      </c>
      <c r="F2095">
        <v>2</v>
      </c>
      <c r="G2095">
        <v>1</v>
      </c>
      <c r="H2095" s="7">
        <v>0</v>
      </c>
      <c r="I2095" s="7">
        <v>1</v>
      </c>
      <c r="J2095" t="s">
        <v>2</v>
      </c>
      <c r="K2095" t="s">
        <v>3</v>
      </c>
      <c r="L2095" t="s">
        <v>4</v>
      </c>
      <c r="M2095" t="s">
        <v>4</v>
      </c>
      <c r="N2095" s="1">
        <v>60.111111111111114</v>
      </c>
      <c r="O2095" s="1">
        <v>65</v>
      </c>
      <c r="P2095" s="1">
        <v>52.497618993626752</v>
      </c>
      <c r="Q2095" s="1">
        <v>31.622776601683793</v>
      </c>
      <c r="R2095" s="1">
        <v>19.530204156534676</v>
      </c>
      <c r="S2095" s="1">
        <v>37.794412898464323</v>
      </c>
      <c r="T2095" s="1">
        <v>32.967414837092079</v>
      </c>
      <c r="U2095" s="1">
        <v>-6.1716362967805303</v>
      </c>
      <c r="V2095" s="13">
        <v>2014</v>
      </c>
      <c r="W2095" s="13" t="s">
        <v>33</v>
      </c>
      <c r="X2095" s="13" t="s">
        <v>41</v>
      </c>
      <c r="Y2095" s="14">
        <f>VLOOKUP(B2095,'2. n_obs_id1'!$A:$B,2,FALSE)</f>
        <v>71</v>
      </c>
      <c r="Z2095" s="14">
        <f>IF(ISERROR(VLOOKUP(C2095,'2. n_obs_id1'!$A:$B,2,FALSE)),0,VLOOKUP(C2095,'2. n_obs_id1'!$A:$B,2,FALSE))</f>
        <v>72</v>
      </c>
    </row>
    <row r="2096" spans="1:26" x14ac:dyDescent="0.2">
      <c r="A2096">
        <v>2095</v>
      </c>
      <c r="B2096" t="s">
        <v>153</v>
      </c>
      <c r="C2096" t="s">
        <v>156</v>
      </c>
      <c r="D2096">
        <v>1</v>
      </c>
      <c r="E2096">
        <v>0</v>
      </c>
      <c r="F2096">
        <v>2</v>
      </c>
      <c r="G2096">
        <v>1</v>
      </c>
      <c r="H2096" s="7">
        <v>1</v>
      </c>
      <c r="I2096" s="7">
        <v>0</v>
      </c>
      <c r="J2096" t="s">
        <v>3</v>
      </c>
      <c r="K2096" t="s">
        <v>2</v>
      </c>
      <c r="L2096" t="s">
        <v>4</v>
      </c>
      <c r="M2096" t="s">
        <v>4</v>
      </c>
      <c r="N2096" s="1">
        <v>65</v>
      </c>
      <c r="O2096" s="1">
        <v>60.111111111111114</v>
      </c>
      <c r="P2096" s="1">
        <v>31.622776601683793</v>
      </c>
      <c r="Q2096" s="1">
        <v>52.497618993626752</v>
      </c>
      <c r="R2096" s="1">
        <v>35.422521576159134</v>
      </c>
      <c r="S2096" s="1">
        <v>20.126480852225196</v>
      </c>
      <c r="T2096" s="1">
        <v>-3.7997449744753418</v>
      </c>
      <c r="U2096" s="1">
        <v>32.371138141401559</v>
      </c>
      <c r="V2096" s="13">
        <v>2014</v>
      </c>
      <c r="W2096" s="13" t="s">
        <v>33</v>
      </c>
      <c r="X2096" s="13" t="s">
        <v>41</v>
      </c>
      <c r="Y2096" s="14">
        <f>VLOOKUP(B2096,'2. n_obs_id1'!$A:$B,2,FALSE)</f>
        <v>72</v>
      </c>
      <c r="Z2096" s="14">
        <f>IF(ISERROR(VLOOKUP(C2096,'2. n_obs_id1'!$A:$B,2,FALSE)),0,VLOOKUP(C2096,'2. n_obs_id1'!$A:$B,2,FALSE))</f>
        <v>71</v>
      </c>
    </row>
    <row r="2097" spans="1:26" x14ac:dyDescent="0.2">
      <c r="A2097">
        <v>2096</v>
      </c>
      <c r="B2097" t="s">
        <v>153</v>
      </c>
      <c r="C2097" t="s">
        <v>124</v>
      </c>
      <c r="D2097">
        <v>1</v>
      </c>
      <c r="E2097">
        <v>0</v>
      </c>
      <c r="F2097">
        <v>1</v>
      </c>
      <c r="G2097">
        <v>2</v>
      </c>
      <c r="H2097" s="7">
        <v>1</v>
      </c>
      <c r="I2097" s="7">
        <v>0</v>
      </c>
      <c r="J2097" t="s">
        <v>3</v>
      </c>
      <c r="K2097" t="s">
        <v>2</v>
      </c>
      <c r="L2097" t="s">
        <v>4</v>
      </c>
      <c r="M2097" t="s">
        <v>6</v>
      </c>
      <c r="N2097" s="1">
        <v>65</v>
      </c>
      <c r="O2097" s="1">
        <v>82.285714285714292</v>
      </c>
      <c r="P2097" s="1">
        <v>10</v>
      </c>
      <c r="Q2097" s="1">
        <v>49.819674828324601</v>
      </c>
      <c r="R2097" s="1">
        <v>35.422521576159134</v>
      </c>
      <c r="S2097" s="1">
        <v>52.443972800256084</v>
      </c>
      <c r="T2097" s="1">
        <v>-25.422521576159134</v>
      </c>
      <c r="U2097" s="1">
        <v>-2.6242979719314832</v>
      </c>
      <c r="V2097" s="13">
        <v>2014</v>
      </c>
      <c r="W2097" s="13" t="s">
        <v>33</v>
      </c>
      <c r="X2097" s="13" t="s">
        <v>73</v>
      </c>
      <c r="Y2097" s="14">
        <f>VLOOKUP(B2097,'2. n_obs_id1'!$A:$B,2,FALSE)</f>
        <v>72</v>
      </c>
      <c r="Z2097" s="14">
        <f>IF(ISERROR(VLOOKUP(C2097,'2. n_obs_id1'!$A:$B,2,FALSE)),0,VLOOKUP(C2097,'2. n_obs_id1'!$A:$B,2,FALSE))</f>
        <v>18</v>
      </c>
    </row>
    <row r="2098" spans="1:26" x14ac:dyDescent="0.2">
      <c r="A2098">
        <v>2097</v>
      </c>
      <c r="B2098" t="s">
        <v>153</v>
      </c>
      <c r="C2098" t="s">
        <v>124</v>
      </c>
      <c r="D2098">
        <v>1</v>
      </c>
      <c r="E2098">
        <v>0</v>
      </c>
      <c r="F2098">
        <v>1</v>
      </c>
      <c r="G2098">
        <v>2</v>
      </c>
      <c r="H2098" s="7">
        <v>1</v>
      </c>
      <c r="I2098" s="7">
        <v>0</v>
      </c>
      <c r="J2098" t="s">
        <v>3</v>
      </c>
      <c r="K2098" t="s">
        <v>2</v>
      </c>
      <c r="L2098" t="s">
        <v>4</v>
      </c>
      <c r="M2098" t="s">
        <v>6</v>
      </c>
      <c r="N2098" s="1">
        <v>65</v>
      </c>
      <c r="O2098" s="1">
        <v>82.285714285714292</v>
      </c>
      <c r="P2098" s="1">
        <v>10</v>
      </c>
      <c r="Q2098" s="1">
        <v>49.819674828324601</v>
      </c>
      <c r="R2098" s="1">
        <v>35.422521576159134</v>
      </c>
      <c r="S2098" s="1">
        <v>52.443972800256084</v>
      </c>
      <c r="T2098" s="1">
        <v>-25.422521576159134</v>
      </c>
      <c r="U2098" s="1">
        <v>-2.6242979719314832</v>
      </c>
      <c r="V2098" s="13">
        <v>2014</v>
      </c>
      <c r="W2098" s="13" t="s">
        <v>33</v>
      </c>
      <c r="X2098" s="13" t="s">
        <v>73</v>
      </c>
      <c r="Y2098" s="14">
        <f>VLOOKUP(B2098,'2. n_obs_id1'!$A:$B,2,FALSE)</f>
        <v>72</v>
      </c>
      <c r="Z2098" s="14">
        <f>IF(ISERROR(VLOOKUP(C2098,'2. n_obs_id1'!$A:$B,2,FALSE)),0,VLOOKUP(C2098,'2. n_obs_id1'!$A:$B,2,FALSE))</f>
        <v>18</v>
      </c>
    </row>
    <row r="2099" spans="1:26" x14ac:dyDescent="0.2">
      <c r="A2099">
        <v>2098</v>
      </c>
      <c r="B2099" t="s">
        <v>161</v>
      </c>
      <c r="C2099" t="s">
        <v>164</v>
      </c>
      <c r="D2099">
        <v>0</v>
      </c>
      <c r="E2099">
        <v>1</v>
      </c>
      <c r="F2099">
        <v>1</v>
      </c>
      <c r="G2099">
        <v>2</v>
      </c>
      <c r="H2099" s="7" t="s">
        <v>5</v>
      </c>
      <c r="I2099" s="7" t="s">
        <v>5</v>
      </c>
      <c r="J2099" t="s">
        <v>3</v>
      </c>
      <c r="K2099" t="s">
        <v>2</v>
      </c>
      <c r="L2099" t="s">
        <v>4</v>
      </c>
      <c r="M2099" t="s">
        <v>4</v>
      </c>
      <c r="N2099" s="1">
        <v>73.25</v>
      </c>
      <c r="O2099" s="1">
        <v>73.833333333333329</v>
      </c>
      <c r="P2099" s="1">
        <v>105.20931517693668</v>
      </c>
      <c r="Q2099" s="1">
        <v>51.478150704935004</v>
      </c>
      <c r="R2099" s="1">
        <v>80.489186226670199</v>
      </c>
      <c r="S2099" s="1">
        <v>46.15696214512824</v>
      </c>
      <c r="T2099" s="1">
        <v>24.720128950266485</v>
      </c>
      <c r="U2099" s="1">
        <v>5.3211885598067639</v>
      </c>
      <c r="V2099" s="13">
        <v>2014</v>
      </c>
      <c r="W2099" s="13" t="s">
        <v>33</v>
      </c>
      <c r="X2099" s="13" t="s">
        <v>85</v>
      </c>
      <c r="Y2099" s="14">
        <f>VLOOKUP(B2099,'2. n_obs_id1'!$A:$B,2,FALSE)</f>
        <v>7</v>
      </c>
      <c r="Z2099" s="14">
        <f>IF(ISERROR(VLOOKUP(C2099,'2. n_obs_id1'!$A:$B,2,FALSE)),0,VLOOKUP(C2099,'2. n_obs_id1'!$A:$B,2,FALSE))</f>
        <v>14</v>
      </c>
    </row>
    <row r="2100" spans="1:26" x14ac:dyDescent="0.2">
      <c r="A2100">
        <v>2099</v>
      </c>
      <c r="B2100" t="s">
        <v>164</v>
      </c>
      <c r="C2100" t="s">
        <v>161</v>
      </c>
      <c r="D2100">
        <v>1</v>
      </c>
      <c r="E2100">
        <v>0</v>
      </c>
      <c r="F2100">
        <v>1</v>
      </c>
      <c r="G2100">
        <v>2</v>
      </c>
      <c r="H2100" s="7">
        <v>1</v>
      </c>
      <c r="I2100" s="7">
        <v>0</v>
      </c>
      <c r="J2100" t="s">
        <v>2</v>
      </c>
      <c r="K2100" t="s">
        <v>3</v>
      </c>
      <c r="L2100" t="s">
        <v>4</v>
      </c>
      <c r="M2100" t="s">
        <v>4</v>
      </c>
      <c r="N2100" s="1">
        <v>73.833333333333329</v>
      </c>
      <c r="O2100" s="1">
        <v>73.25</v>
      </c>
      <c r="P2100" s="1">
        <v>51.478150704935004</v>
      </c>
      <c r="Q2100" s="1">
        <v>105.20931517693668</v>
      </c>
      <c r="R2100" s="1">
        <v>45.500555558602947</v>
      </c>
      <c r="S2100" s="1">
        <v>69.486684946453948</v>
      </c>
      <c r="T2100" s="1">
        <v>5.9775951463320567</v>
      </c>
      <c r="U2100" s="1">
        <v>35.722630230482736</v>
      </c>
      <c r="V2100" s="13">
        <v>2014</v>
      </c>
      <c r="W2100" s="13" t="s">
        <v>33</v>
      </c>
      <c r="X2100" s="13" t="s">
        <v>85</v>
      </c>
      <c r="Y2100" s="14">
        <f>VLOOKUP(B2100,'2. n_obs_id1'!$A:$B,2,FALSE)</f>
        <v>14</v>
      </c>
      <c r="Z2100" s="14">
        <f>IF(ISERROR(VLOOKUP(C2100,'2. n_obs_id1'!$A:$B,2,FALSE)),0,VLOOKUP(C2100,'2. n_obs_id1'!$A:$B,2,FALSE))</f>
        <v>7</v>
      </c>
    </row>
    <row r="2101" spans="1:26" x14ac:dyDescent="0.2">
      <c r="A2101">
        <v>2100</v>
      </c>
      <c r="B2101" t="s">
        <v>162</v>
      </c>
      <c r="C2101" t="s">
        <v>153</v>
      </c>
      <c r="D2101">
        <v>0</v>
      </c>
      <c r="E2101">
        <v>1</v>
      </c>
      <c r="F2101">
        <v>2</v>
      </c>
      <c r="G2101">
        <v>1</v>
      </c>
      <c r="H2101" s="7">
        <v>0</v>
      </c>
      <c r="I2101" s="7">
        <v>1</v>
      </c>
      <c r="J2101" t="s">
        <v>2</v>
      </c>
      <c r="K2101" t="s">
        <v>3</v>
      </c>
      <c r="L2101" t="s">
        <v>4</v>
      </c>
      <c r="M2101" t="s">
        <v>4</v>
      </c>
      <c r="N2101" s="1">
        <v>67.857142857142861</v>
      </c>
      <c r="O2101" s="1">
        <v>65</v>
      </c>
      <c r="P2101" s="1">
        <v>57.454329688892898</v>
      </c>
      <c r="Q2101" s="1">
        <v>39.66106403010388</v>
      </c>
      <c r="R2101" s="1">
        <v>38.237463939636498</v>
      </c>
      <c r="S2101" s="1">
        <v>37.794412898464323</v>
      </c>
      <c r="T2101" s="1">
        <v>19.216865749256399</v>
      </c>
      <c r="U2101" s="1">
        <v>1.8666511316395571</v>
      </c>
      <c r="V2101" s="13">
        <v>2014</v>
      </c>
      <c r="W2101" s="13" t="s">
        <v>33</v>
      </c>
      <c r="X2101" s="13" t="s">
        <v>49</v>
      </c>
      <c r="Y2101" s="14">
        <f>VLOOKUP(B2101,'2. n_obs_id1'!$A:$B,2,FALSE)</f>
        <v>16</v>
      </c>
      <c r="Z2101" s="14">
        <f>IF(ISERROR(VLOOKUP(C2101,'2. n_obs_id1'!$A:$B,2,FALSE)),0,VLOOKUP(C2101,'2. n_obs_id1'!$A:$B,2,FALSE))</f>
        <v>72</v>
      </c>
    </row>
    <row r="2102" spans="1:26" x14ac:dyDescent="0.2">
      <c r="A2102">
        <v>2101</v>
      </c>
      <c r="B2102" t="s">
        <v>153</v>
      </c>
      <c r="C2102" t="s">
        <v>162</v>
      </c>
      <c r="D2102">
        <v>1</v>
      </c>
      <c r="E2102">
        <v>0</v>
      </c>
      <c r="F2102">
        <v>1</v>
      </c>
      <c r="G2102">
        <v>2</v>
      </c>
      <c r="H2102" s="7">
        <v>1</v>
      </c>
      <c r="I2102" s="7">
        <v>0</v>
      </c>
      <c r="J2102" t="s">
        <v>3</v>
      </c>
      <c r="K2102" t="s">
        <v>2</v>
      </c>
      <c r="L2102" t="s">
        <v>4</v>
      </c>
      <c r="M2102" t="s">
        <v>4</v>
      </c>
      <c r="N2102" s="1">
        <v>65</v>
      </c>
      <c r="O2102" s="1">
        <v>67.857142857142861</v>
      </c>
      <c r="P2102" s="1">
        <v>39.66106403010388</v>
      </c>
      <c r="Q2102" s="1">
        <v>57.454329688892898</v>
      </c>
      <c r="R2102" s="1">
        <v>35.422521576159134</v>
      </c>
      <c r="S2102" s="1">
        <v>35.404677884627461</v>
      </c>
      <c r="T2102" s="1">
        <v>4.2385424539447456</v>
      </c>
      <c r="U2102" s="1">
        <v>22.049651804265437</v>
      </c>
      <c r="V2102" s="13">
        <v>2014</v>
      </c>
      <c r="W2102" s="13" t="s">
        <v>33</v>
      </c>
      <c r="X2102" s="13" t="s">
        <v>49</v>
      </c>
      <c r="Y2102" s="14">
        <f>VLOOKUP(B2102,'2. n_obs_id1'!$A:$B,2,FALSE)</f>
        <v>72</v>
      </c>
      <c r="Z2102" s="14">
        <f>IF(ISERROR(VLOOKUP(C2102,'2. n_obs_id1'!$A:$B,2,FALSE)),0,VLOOKUP(C2102,'2. n_obs_id1'!$A:$B,2,FALSE))</f>
        <v>16</v>
      </c>
    </row>
    <row r="2103" spans="1:26" x14ac:dyDescent="0.2">
      <c r="A2103">
        <v>2102</v>
      </c>
      <c r="B2103" t="s">
        <v>153</v>
      </c>
      <c r="C2103" t="s">
        <v>162</v>
      </c>
      <c r="D2103">
        <v>1</v>
      </c>
      <c r="E2103">
        <v>0</v>
      </c>
      <c r="F2103">
        <v>1</v>
      </c>
      <c r="G2103">
        <v>2</v>
      </c>
      <c r="H2103" s="7">
        <v>1</v>
      </c>
      <c r="I2103" s="7">
        <v>0</v>
      </c>
      <c r="J2103" t="s">
        <v>3</v>
      </c>
      <c r="K2103" t="s">
        <v>2</v>
      </c>
      <c r="L2103" t="s">
        <v>4</v>
      </c>
      <c r="M2103" t="s">
        <v>4</v>
      </c>
      <c r="N2103" s="1">
        <v>65</v>
      </c>
      <c r="O2103" s="1">
        <v>67.857142857142861</v>
      </c>
      <c r="P2103" s="1">
        <v>39.66106403010388</v>
      </c>
      <c r="Q2103" s="1">
        <v>57.454329688892898</v>
      </c>
      <c r="R2103" s="1">
        <v>35.422521576159134</v>
      </c>
      <c r="S2103" s="1">
        <v>35.404677884627461</v>
      </c>
      <c r="T2103" s="1">
        <v>4.2385424539447456</v>
      </c>
      <c r="U2103" s="1">
        <v>22.049651804265437</v>
      </c>
      <c r="V2103" s="13">
        <v>2014</v>
      </c>
      <c r="W2103" s="13" t="s">
        <v>33</v>
      </c>
      <c r="X2103" s="13" t="s">
        <v>49</v>
      </c>
      <c r="Y2103" s="14">
        <f>VLOOKUP(B2103,'2. n_obs_id1'!$A:$B,2,FALSE)</f>
        <v>72</v>
      </c>
      <c r="Z2103" s="14">
        <f>IF(ISERROR(VLOOKUP(C2103,'2. n_obs_id1'!$A:$B,2,FALSE)),0,VLOOKUP(C2103,'2. n_obs_id1'!$A:$B,2,FALSE))</f>
        <v>16</v>
      </c>
    </row>
    <row r="2104" spans="1:26" x14ac:dyDescent="0.2">
      <c r="A2104">
        <v>2103</v>
      </c>
      <c r="B2104" t="s">
        <v>153</v>
      </c>
      <c r="C2104" t="s">
        <v>162</v>
      </c>
      <c r="D2104">
        <v>1</v>
      </c>
      <c r="E2104">
        <v>0</v>
      </c>
      <c r="F2104">
        <v>2</v>
      </c>
      <c r="G2104">
        <v>1</v>
      </c>
      <c r="H2104" s="7" t="s">
        <v>5</v>
      </c>
      <c r="I2104" s="7" t="s">
        <v>5</v>
      </c>
      <c r="J2104" t="s">
        <v>3</v>
      </c>
      <c r="K2104" t="s">
        <v>2</v>
      </c>
      <c r="L2104" t="s">
        <v>4</v>
      </c>
      <c r="M2104" t="s">
        <v>4</v>
      </c>
      <c r="N2104" s="1">
        <v>65</v>
      </c>
      <c r="O2104" s="1">
        <v>67.857142857142861</v>
      </c>
      <c r="P2104" s="1">
        <v>39.66106403010388</v>
      </c>
      <c r="Q2104" s="1">
        <v>57.454329688892898</v>
      </c>
      <c r="R2104" s="1">
        <v>35.422521576159134</v>
      </c>
      <c r="S2104" s="1">
        <v>35.404677884627461</v>
      </c>
      <c r="T2104" s="1">
        <v>4.2385424539447456</v>
      </c>
      <c r="U2104" s="1">
        <v>22.049651804265437</v>
      </c>
      <c r="V2104" s="13">
        <v>2014</v>
      </c>
      <c r="W2104" s="13" t="s">
        <v>33</v>
      </c>
      <c r="X2104" s="13" t="s">
        <v>49</v>
      </c>
      <c r="Y2104" s="14">
        <f>VLOOKUP(B2104,'2. n_obs_id1'!$A:$B,2,FALSE)</f>
        <v>72</v>
      </c>
      <c r="Z2104" s="14">
        <f>IF(ISERROR(VLOOKUP(C2104,'2. n_obs_id1'!$A:$B,2,FALSE)),0,VLOOKUP(C2104,'2. n_obs_id1'!$A:$B,2,FALSE))</f>
        <v>16</v>
      </c>
    </row>
    <row r="2105" spans="1:26" x14ac:dyDescent="0.2">
      <c r="A2105">
        <v>2104</v>
      </c>
      <c r="B2105" t="s">
        <v>162</v>
      </c>
      <c r="C2105" t="s">
        <v>153</v>
      </c>
      <c r="D2105">
        <v>0</v>
      </c>
      <c r="E2105">
        <v>1</v>
      </c>
      <c r="F2105">
        <v>2</v>
      </c>
      <c r="G2105">
        <v>1</v>
      </c>
      <c r="H2105" s="7">
        <v>0</v>
      </c>
      <c r="I2105" s="7">
        <v>1</v>
      </c>
      <c r="J2105" t="s">
        <v>2</v>
      </c>
      <c r="K2105" t="s">
        <v>3</v>
      </c>
      <c r="L2105" t="s">
        <v>4</v>
      </c>
      <c r="M2105" t="s">
        <v>4</v>
      </c>
      <c r="N2105" s="1">
        <v>67.857142857142861</v>
      </c>
      <c r="O2105" s="1">
        <v>65</v>
      </c>
      <c r="P2105" s="1">
        <v>57.454329688892898</v>
      </c>
      <c r="Q2105" s="1">
        <v>39.66106403010388</v>
      </c>
      <c r="R2105" s="1">
        <v>38.237463939636498</v>
      </c>
      <c r="S2105" s="1">
        <v>37.794412898464323</v>
      </c>
      <c r="T2105" s="1">
        <v>19.216865749256399</v>
      </c>
      <c r="U2105" s="1">
        <v>1.8666511316395571</v>
      </c>
      <c r="V2105" s="13">
        <v>2014</v>
      </c>
      <c r="W2105" s="13" t="s">
        <v>33</v>
      </c>
      <c r="X2105" s="13" t="s">
        <v>49</v>
      </c>
      <c r="Y2105" s="14">
        <f>VLOOKUP(B2105,'2. n_obs_id1'!$A:$B,2,FALSE)</f>
        <v>16</v>
      </c>
      <c r="Z2105" s="14">
        <f>IF(ISERROR(VLOOKUP(C2105,'2. n_obs_id1'!$A:$B,2,FALSE)),0,VLOOKUP(C2105,'2. n_obs_id1'!$A:$B,2,FALSE))</f>
        <v>72</v>
      </c>
    </row>
    <row r="2106" spans="1:26" x14ac:dyDescent="0.2">
      <c r="A2106">
        <v>2105</v>
      </c>
      <c r="B2106" t="s">
        <v>162</v>
      </c>
      <c r="C2106" t="s">
        <v>153</v>
      </c>
      <c r="D2106">
        <v>0</v>
      </c>
      <c r="E2106">
        <v>1</v>
      </c>
      <c r="F2106">
        <v>1</v>
      </c>
      <c r="G2106">
        <v>2</v>
      </c>
      <c r="H2106" s="7">
        <v>0</v>
      </c>
      <c r="I2106" s="7">
        <v>1</v>
      </c>
      <c r="J2106" t="s">
        <v>2</v>
      </c>
      <c r="K2106" t="s">
        <v>3</v>
      </c>
      <c r="L2106" t="s">
        <v>4</v>
      </c>
      <c r="M2106" t="s">
        <v>4</v>
      </c>
      <c r="N2106" s="1">
        <v>67.857142857142861</v>
      </c>
      <c r="O2106" s="1">
        <v>65</v>
      </c>
      <c r="P2106" s="1">
        <v>57.454329688892898</v>
      </c>
      <c r="Q2106" s="1">
        <v>39.66106403010388</v>
      </c>
      <c r="R2106" s="1">
        <v>38.237463939636498</v>
      </c>
      <c r="S2106" s="1">
        <v>37.794412898464323</v>
      </c>
      <c r="T2106" s="1">
        <v>19.216865749256399</v>
      </c>
      <c r="U2106" s="1">
        <v>1.8666511316395571</v>
      </c>
      <c r="V2106" s="13">
        <v>2014</v>
      </c>
      <c r="W2106" s="13" t="s">
        <v>33</v>
      </c>
      <c r="X2106" s="13" t="s">
        <v>49</v>
      </c>
      <c r="Y2106" s="14">
        <f>VLOOKUP(B2106,'2. n_obs_id1'!$A:$B,2,FALSE)</f>
        <v>16</v>
      </c>
      <c r="Z2106" s="14">
        <f>IF(ISERROR(VLOOKUP(C2106,'2. n_obs_id1'!$A:$B,2,FALSE)),0,VLOOKUP(C2106,'2. n_obs_id1'!$A:$B,2,FALSE))</f>
        <v>72</v>
      </c>
    </row>
    <row r="2107" spans="1:26" x14ac:dyDescent="0.2">
      <c r="A2107">
        <v>2106</v>
      </c>
      <c r="B2107" t="s">
        <v>162</v>
      </c>
      <c r="C2107" t="s">
        <v>153</v>
      </c>
      <c r="D2107">
        <v>0</v>
      </c>
      <c r="E2107">
        <v>1</v>
      </c>
      <c r="F2107">
        <v>2</v>
      </c>
      <c r="G2107">
        <v>1</v>
      </c>
      <c r="H2107" s="7">
        <v>0</v>
      </c>
      <c r="I2107" s="7">
        <v>1</v>
      </c>
      <c r="J2107" t="s">
        <v>2</v>
      </c>
      <c r="K2107" t="s">
        <v>3</v>
      </c>
      <c r="L2107" t="s">
        <v>4</v>
      </c>
      <c r="M2107" t="s">
        <v>4</v>
      </c>
      <c r="N2107" s="1">
        <v>67.857142857142861</v>
      </c>
      <c r="O2107" s="1">
        <v>65</v>
      </c>
      <c r="P2107" s="1">
        <v>57.454329688892898</v>
      </c>
      <c r="Q2107" s="1">
        <v>39.66106403010388</v>
      </c>
      <c r="R2107" s="1">
        <v>38.237463939636498</v>
      </c>
      <c r="S2107" s="1">
        <v>37.794412898464323</v>
      </c>
      <c r="T2107" s="1">
        <v>19.216865749256399</v>
      </c>
      <c r="U2107" s="1">
        <v>1.8666511316395571</v>
      </c>
      <c r="V2107" s="13">
        <v>2014</v>
      </c>
      <c r="W2107" s="13" t="s">
        <v>33</v>
      </c>
      <c r="X2107" s="13" t="s">
        <v>49</v>
      </c>
      <c r="Y2107" s="14">
        <f>VLOOKUP(B2107,'2. n_obs_id1'!$A:$B,2,FALSE)</f>
        <v>16</v>
      </c>
      <c r="Z2107" s="14">
        <f>IF(ISERROR(VLOOKUP(C2107,'2. n_obs_id1'!$A:$B,2,FALSE)),0,VLOOKUP(C2107,'2. n_obs_id1'!$A:$B,2,FALSE))</f>
        <v>72</v>
      </c>
    </row>
    <row r="2108" spans="1:26" x14ac:dyDescent="0.2">
      <c r="A2108">
        <v>2107</v>
      </c>
      <c r="B2108" t="s">
        <v>153</v>
      </c>
      <c r="C2108" t="s">
        <v>162</v>
      </c>
      <c r="D2108">
        <v>1</v>
      </c>
      <c r="E2108">
        <v>0</v>
      </c>
      <c r="F2108">
        <v>2</v>
      </c>
      <c r="G2108">
        <v>1</v>
      </c>
      <c r="H2108" s="7">
        <v>1</v>
      </c>
      <c r="I2108" s="7">
        <v>0</v>
      </c>
      <c r="J2108" t="s">
        <v>3</v>
      </c>
      <c r="K2108" t="s">
        <v>2</v>
      </c>
      <c r="L2108" t="s">
        <v>4</v>
      </c>
      <c r="M2108" t="s">
        <v>4</v>
      </c>
      <c r="N2108" s="1">
        <v>65</v>
      </c>
      <c r="O2108" s="1">
        <v>67.857142857142861</v>
      </c>
      <c r="P2108" s="1">
        <v>39.66106403010388</v>
      </c>
      <c r="Q2108" s="1">
        <v>57.454329688892898</v>
      </c>
      <c r="R2108" s="1">
        <v>35.422521576159134</v>
      </c>
      <c r="S2108" s="1">
        <v>35.404677884627461</v>
      </c>
      <c r="T2108" s="1">
        <v>4.2385424539447456</v>
      </c>
      <c r="U2108" s="1">
        <v>22.049651804265437</v>
      </c>
      <c r="V2108" s="13">
        <v>2014</v>
      </c>
      <c r="W2108" s="13" t="s">
        <v>33</v>
      </c>
      <c r="X2108" s="13" t="s">
        <v>49</v>
      </c>
      <c r="Y2108" s="14">
        <f>VLOOKUP(B2108,'2. n_obs_id1'!$A:$B,2,FALSE)</f>
        <v>72</v>
      </c>
      <c r="Z2108" s="14">
        <f>IF(ISERROR(VLOOKUP(C2108,'2. n_obs_id1'!$A:$B,2,FALSE)),0,VLOOKUP(C2108,'2. n_obs_id1'!$A:$B,2,FALSE))</f>
        <v>16</v>
      </c>
    </row>
    <row r="2109" spans="1:26" x14ac:dyDescent="0.2">
      <c r="A2109">
        <v>2108</v>
      </c>
      <c r="B2109" t="s">
        <v>153</v>
      </c>
      <c r="C2109" t="s">
        <v>145</v>
      </c>
      <c r="D2109">
        <v>0</v>
      </c>
      <c r="E2109">
        <v>1</v>
      </c>
      <c r="F2109">
        <v>1</v>
      </c>
      <c r="G2109">
        <v>2</v>
      </c>
      <c r="H2109" s="7">
        <v>0</v>
      </c>
      <c r="I2109" s="7">
        <v>1</v>
      </c>
      <c r="J2109" t="s">
        <v>3</v>
      </c>
      <c r="K2109" t="s">
        <v>3</v>
      </c>
      <c r="L2109" t="s">
        <v>4</v>
      </c>
      <c r="M2109" t="s">
        <v>6</v>
      </c>
      <c r="N2109" s="1">
        <v>65</v>
      </c>
      <c r="O2109" s="1">
        <v>85.928571428571431</v>
      </c>
      <c r="P2109" s="1">
        <v>31.622776601683793</v>
      </c>
      <c r="Q2109" s="1">
        <v>9.0553851381374173</v>
      </c>
      <c r="R2109" s="1">
        <v>35.422521576159134</v>
      </c>
      <c r="S2109" s="1">
        <v>31.872321130091684</v>
      </c>
      <c r="T2109" s="1">
        <v>-3.7997449744753418</v>
      </c>
      <c r="U2109" s="1">
        <v>-22.816935991954267</v>
      </c>
      <c r="V2109" s="13">
        <v>2014</v>
      </c>
      <c r="W2109" s="13" t="s">
        <v>33</v>
      </c>
      <c r="X2109" s="13" t="s">
        <v>41</v>
      </c>
      <c r="Y2109" s="14">
        <f>VLOOKUP(B2109,'2. n_obs_id1'!$A:$B,2,FALSE)</f>
        <v>72</v>
      </c>
      <c r="Z2109" s="14">
        <f>IF(ISERROR(VLOOKUP(C2109,'2. n_obs_id1'!$A:$B,2,FALSE)),0,VLOOKUP(C2109,'2. n_obs_id1'!$A:$B,2,FALSE))</f>
        <v>73</v>
      </c>
    </row>
    <row r="2110" spans="1:26" x14ac:dyDescent="0.2">
      <c r="A2110">
        <v>2109</v>
      </c>
      <c r="B2110" t="s">
        <v>145</v>
      </c>
      <c r="C2110" t="s">
        <v>153</v>
      </c>
      <c r="D2110">
        <v>1</v>
      </c>
      <c r="E2110">
        <v>0</v>
      </c>
      <c r="F2110">
        <v>2</v>
      </c>
      <c r="G2110">
        <v>1</v>
      </c>
      <c r="H2110" s="7">
        <v>1</v>
      </c>
      <c r="I2110" s="7">
        <v>0</v>
      </c>
      <c r="J2110" t="s">
        <v>3</v>
      </c>
      <c r="K2110" t="s">
        <v>3</v>
      </c>
      <c r="L2110" t="s">
        <v>6</v>
      </c>
      <c r="M2110" t="s">
        <v>4</v>
      </c>
      <c r="N2110" s="1">
        <v>85.928571428571431</v>
      </c>
      <c r="O2110" s="1">
        <v>65</v>
      </c>
      <c r="P2110" s="1">
        <v>41.048751503547585</v>
      </c>
      <c r="Q2110" s="1">
        <v>39.66106403010388</v>
      </c>
      <c r="R2110" s="1">
        <v>33.835625874539616</v>
      </c>
      <c r="S2110" s="1">
        <v>37.794412898464323</v>
      </c>
      <c r="T2110" s="1">
        <v>7.2131256290079691</v>
      </c>
      <c r="U2110" s="1">
        <v>1.8666511316395571</v>
      </c>
      <c r="V2110" s="13">
        <v>2014</v>
      </c>
      <c r="W2110" s="13" t="s">
        <v>33</v>
      </c>
      <c r="X2110" s="13" t="s">
        <v>49</v>
      </c>
      <c r="Y2110" s="14">
        <f>VLOOKUP(B2110,'2. n_obs_id1'!$A:$B,2,FALSE)</f>
        <v>73</v>
      </c>
      <c r="Z2110" s="14">
        <f>IF(ISERROR(VLOOKUP(C2110,'2. n_obs_id1'!$A:$B,2,FALSE)),0,VLOOKUP(C2110,'2. n_obs_id1'!$A:$B,2,FALSE))</f>
        <v>72</v>
      </c>
    </row>
    <row r="2111" spans="1:26" x14ac:dyDescent="0.2">
      <c r="A2111">
        <v>2110</v>
      </c>
      <c r="B2111" t="s">
        <v>153</v>
      </c>
      <c r="C2111" t="s">
        <v>145</v>
      </c>
      <c r="D2111">
        <v>0</v>
      </c>
      <c r="E2111">
        <v>1</v>
      </c>
      <c r="F2111">
        <v>2</v>
      </c>
      <c r="G2111">
        <v>1</v>
      </c>
      <c r="H2111" s="7">
        <v>0</v>
      </c>
      <c r="I2111" s="7">
        <v>1</v>
      </c>
      <c r="J2111" t="s">
        <v>3</v>
      </c>
      <c r="K2111" t="s">
        <v>3</v>
      </c>
      <c r="L2111" t="s">
        <v>4</v>
      </c>
      <c r="M2111" t="s">
        <v>6</v>
      </c>
      <c r="N2111" s="1">
        <v>65</v>
      </c>
      <c r="O2111" s="1">
        <v>85.928571428571431</v>
      </c>
      <c r="P2111" s="1">
        <v>39.66106403010388</v>
      </c>
      <c r="Q2111" s="1">
        <v>41.048751503547585</v>
      </c>
      <c r="R2111" s="1">
        <v>35.422521576159134</v>
      </c>
      <c r="S2111" s="1">
        <v>31.872321130091684</v>
      </c>
      <c r="T2111" s="1">
        <v>4.2385424539447456</v>
      </c>
      <c r="U2111" s="1">
        <v>9.1764303734559007</v>
      </c>
      <c r="V2111" s="13">
        <v>2014</v>
      </c>
      <c r="W2111" s="13" t="s">
        <v>33</v>
      </c>
      <c r="X2111" s="13" t="s">
        <v>49</v>
      </c>
      <c r="Y2111" s="14">
        <f>VLOOKUP(B2111,'2. n_obs_id1'!$A:$B,2,FALSE)</f>
        <v>72</v>
      </c>
      <c r="Z2111" s="14">
        <f>IF(ISERROR(VLOOKUP(C2111,'2. n_obs_id1'!$A:$B,2,FALSE)),0,VLOOKUP(C2111,'2. n_obs_id1'!$A:$B,2,FALSE))</f>
        <v>73</v>
      </c>
    </row>
    <row r="2112" spans="1:26" x14ac:dyDescent="0.2">
      <c r="A2112">
        <v>2111</v>
      </c>
      <c r="B2112" t="s">
        <v>153</v>
      </c>
      <c r="C2112" t="s">
        <v>145</v>
      </c>
      <c r="D2112">
        <v>0</v>
      </c>
      <c r="E2112">
        <v>1</v>
      </c>
      <c r="F2112">
        <v>2</v>
      </c>
      <c r="G2112">
        <v>1</v>
      </c>
      <c r="H2112" s="7">
        <v>0</v>
      </c>
      <c r="I2112" s="7">
        <v>1</v>
      </c>
      <c r="J2112" t="s">
        <v>3</v>
      </c>
      <c r="K2112" t="s">
        <v>3</v>
      </c>
      <c r="L2112" t="s">
        <v>4</v>
      </c>
      <c r="M2112" t="s">
        <v>6</v>
      </c>
      <c r="N2112" s="1">
        <v>65</v>
      </c>
      <c r="O2112" s="1">
        <v>85.928571428571431</v>
      </c>
      <c r="P2112" s="1">
        <v>39.66106403010388</v>
      </c>
      <c r="Q2112" s="1">
        <v>41.048751503547585</v>
      </c>
      <c r="R2112" s="1">
        <v>35.422521576159134</v>
      </c>
      <c r="S2112" s="1">
        <v>31.872321130091684</v>
      </c>
      <c r="T2112" s="1">
        <v>4.2385424539447456</v>
      </c>
      <c r="U2112" s="1">
        <v>9.1764303734559007</v>
      </c>
      <c r="V2112" s="13">
        <v>2014</v>
      </c>
      <c r="W2112" s="13" t="s">
        <v>33</v>
      </c>
      <c r="X2112" s="13" t="s">
        <v>49</v>
      </c>
      <c r="Y2112" s="14">
        <f>VLOOKUP(B2112,'2. n_obs_id1'!$A:$B,2,FALSE)</f>
        <v>72</v>
      </c>
      <c r="Z2112" s="14">
        <f>IF(ISERROR(VLOOKUP(C2112,'2. n_obs_id1'!$A:$B,2,FALSE)),0,VLOOKUP(C2112,'2. n_obs_id1'!$A:$B,2,FALSE))</f>
        <v>73</v>
      </c>
    </row>
    <row r="2113" spans="1:26" x14ac:dyDescent="0.2">
      <c r="A2113">
        <v>2112</v>
      </c>
      <c r="B2113" t="s">
        <v>153</v>
      </c>
      <c r="C2113" t="s">
        <v>145</v>
      </c>
      <c r="D2113">
        <v>0</v>
      </c>
      <c r="E2113">
        <v>1</v>
      </c>
      <c r="F2113">
        <v>2</v>
      </c>
      <c r="G2113">
        <v>1</v>
      </c>
      <c r="H2113" s="7" t="s">
        <v>5</v>
      </c>
      <c r="I2113" s="7" t="s">
        <v>5</v>
      </c>
      <c r="J2113" t="s">
        <v>3</v>
      </c>
      <c r="K2113" t="s">
        <v>3</v>
      </c>
      <c r="L2113" t="s">
        <v>4</v>
      </c>
      <c r="M2113" t="s">
        <v>6</v>
      </c>
      <c r="N2113" s="1">
        <v>65</v>
      </c>
      <c r="O2113" s="1">
        <v>85.928571428571431</v>
      </c>
      <c r="P2113" s="1">
        <v>39.66106403010388</v>
      </c>
      <c r="Q2113" s="1">
        <v>41.048751503547585</v>
      </c>
      <c r="R2113" s="1">
        <v>35.422521576159134</v>
      </c>
      <c r="S2113" s="1">
        <v>31.872321130091684</v>
      </c>
      <c r="T2113" s="1">
        <v>4.2385424539447456</v>
      </c>
      <c r="U2113" s="1">
        <v>9.1764303734559007</v>
      </c>
      <c r="V2113" s="13">
        <v>2014</v>
      </c>
      <c r="W2113" s="13" t="s">
        <v>33</v>
      </c>
      <c r="X2113" s="13" t="s">
        <v>49</v>
      </c>
      <c r="Y2113" s="14">
        <f>VLOOKUP(B2113,'2. n_obs_id1'!$A:$B,2,FALSE)</f>
        <v>72</v>
      </c>
      <c r="Z2113" s="14">
        <f>IF(ISERROR(VLOOKUP(C2113,'2. n_obs_id1'!$A:$B,2,FALSE)),0,VLOOKUP(C2113,'2. n_obs_id1'!$A:$B,2,FALSE))</f>
        <v>73</v>
      </c>
    </row>
    <row r="2114" spans="1:26" x14ac:dyDescent="0.2">
      <c r="A2114">
        <v>2113</v>
      </c>
      <c r="B2114" t="s">
        <v>145</v>
      </c>
      <c r="C2114" t="s">
        <v>153</v>
      </c>
      <c r="D2114">
        <v>1</v>
      </c>
      <c r="E2114">
        <v>0</v>
      </c>
      <c r="F2114">
        <v>1</v>
      </c>
      <c r="G2114">
        <v>2</v>
      </c>
      <c r="H2114" s="7">
        <v>1</v>
      </c>
      <c r="I2114" s="7">
        <v>0</v>
      </c>
      <c r="J2114" t="s">
        <v>3</v>
      </c>
      <c r="K2114" t="s">
        <v>3</v>
      </c>
      <c r="L2114" t="s">
        <v>6</v>
      </c>
      <c r="M2114" t="s">
        <v>4</v>
      </c>
      <c r="N2114" s="1">
        <v>85.928571428571431</v>
      </c>
      <c r="O2114" s="1">
        <v>65</v>
      </c>
      <c r="P2114" s="1">
        <v>41.048751503547585</v>
      </c>
      <c r="Q2114" s="1">
        <v>39.66106403010388</v>
      </c>
      <c r="R2114" s="1">
        <v>33.835625874539616</v>
      </c>
      <c r="S2114" s="1">
        <v>37.794412898464323</v>
      </c>
      <c r="T2114" s="1">
        <v>7.2131256290079691</v>
      </c>
      <c r="U2114" s="1">
        <v>1.8666511316395571</v>
      </c>
      <c r="V2114" s="13">
        <v>2014</v>
      </c>
      <c r="W2114" s="13" t="s">
        <v>33</v>
      </c>
      <c r="X2114" s="13" t="s">
        <v>49</v>
      </c>
      <c r="Y2114" s="14">
        <f>VLOOKUP(B2114,'2. n_obs_id1'!$A:$B,2,FALSE)</f>
        <v>73</v>
      </c>
      <c r="Z2114" s="14">
        <f>IF(ISERROR(VLOOKUP(C2114,'2. n_obs_id1'!$A:$B,2,FALSE)),0,VLOOKUP(C2114,'2. n_obs_id1'!$A:$B,2,FALSE))</f>
        <v>72</v>
      </c>
    </row>
    <row r="2115" spans="1:26" x14ac:dyDescent="0.2">
      <c r="A2115">
        <v>2114</v>
      </c>
      <c r="B2115" t="s">
        <v>153</v>
      </c>
      <c r="C2115" t="s">
        <v>145</v>
      </c>
      <c r="D2115">
        <v>0</v>
      </c>
      <c r="E2115">
        <v>1</v>
      </c>
      <c r="F2115">
        <v>2</v>
      </c>
      <c r="G2115">
        <v>1</v>
      </c>
      <c r="H2115" s="7" t="s">
        <v>5</v>
      </c>
      <c r="I2115" s="7" t="s">
        <v>5</v>
      </c>
      <c r="J2115" t="s">
        <v>3</v>
      </c>
      <c r="K2115" t="s">
        <v>3</v>
      </c>
      <c r="L2115" t="s">
        <v>4</v>
      </c>
      <c r="M2115" t="s">
        <v>6</v>
      </c>
      <c r="N2115" s="1">
        <v>65</v>
      </c>
      <c r="O2115" s="1">
        <v>85.928571428571431</v>
      </c>
      <c r="P2115" s="1">
        <v>39.66106403010388</v>
      </c>
      <c r="Q2115" s="1">
        <v>41.048751503547585</v>
      </c>
      <c r="R2115" s="1">
        <v>35.422521576159134</v>
      </c>
      <c r="S2115" s="1">
        <v>31.872321130091684</v>
      </c>
      <c r="T2115" s="1">
        <v>4.2385424539447456</v>
      </c>
      <c r="U2115" s="1">
        <v>9.1764303734559007</v>
      </c>
      <c r="V2115" s="13">
        <v>2014</v>
      </c>
      <c r="W2115" s="13" t="s">
        <v>33</v>
      </c>
      <c r="X2115" s="13" t="s">
        <v>49</v>
      </c>
      <c r="Y2115" s="14">
        <f>VLOOKUP(B2115,'2. n_obs_id1'!$A:$B,2,FALSE)</f>
        <v>72</v>
      </c>
      <c r="Z2115" s="14">
        <f>IF(ISERROR(VLOOKUP(C2115,'2. n_obs_id1'!$A:$B,2,FALSE)),0,VLOOKUP(C2115,'2. n_obs_id1'!$A:$B,2,FALSE))</f>
        <v>73</v>
      </c>
    </row>
    <row r="2116" spans="1:26" x14ac:dyDescent="0.2">
      <c r="A2116">
        <v>2115</v>
      </c>
      <c r="B2116" t="s">
        <v>156</v>
      </c>
      <c r="C2116" t="s">
        <v>153</v>
      </c>
      <c r="D2116">
        <v>1</v>
      </c>
      <c r="E2116">
        <v>0</v>
      </c>
      <c r="F2116">
        <v>2</v>
      </c>
      <c r="G2116">
        <v>1</v>
      </c>
      <c r="H2116" s="7">
        <v>1</v>
      </c>
      <c r="I2116" s="7">
        <v>0</v>
      </c>
      <c r="J2116" t="s">
        <v>2</v>
      </c>
      <c r="K2116" t="s">
        <v>3</v>
      </c>
      <c r="L2116" t="s">
        <v>4</v>
      </c>
      <c r="M2116" t="s">
        <v>4</v>
      </c>
      <c r="N2116" s="1">
        <v>60.111111111111114</v>
      </c>
      <c r="O2116" s="1">
        <v>65</v>
      </c>
      <c r="P2116" s="1">
        <v>11.661903789690601</v>
      </c>
      <c r="Q2116" s="1">
        <v>50.803543183522152</v>
      </c>
      <c r="R2116" s="1">
        <v>19.530204156534676</v>
      </c>
      <c r="S2116" s="1">
        <v>37.794412898464323</v>
      </c>
      <c r="T2116" s="1">
        <v>-7.8683003668440747</v>
      </c>
      <c r="U2116" s="1">
        <v>13.009130285057829</v>
      </c>
      <c r="V2116" s="13">
        <v>2014</v>
      </c>
      <c r="W2116" s="13" t="s">
        <v>33</v>
      </c>
      <c r="X2116" s="13" t="s">
        <v>54</v>
      </c>
      <c r="Y2116" s="14">
        <f>VLOOKUP(B2116,'2. n_obs_id1'!$A:$B,2,FALSE)</f>
        <v>71</v>
      </c>
      <c r="Z2116" s="14">
        <f>IF(ISERROR(VLOOKUP(C2116,'2. n_obs_id1'!$A:$B,2,FALSE)),0,VLOOKUP(C2116,'2. n_obs_id1'!$A:$B,2,FALSE))</f>
        <v>72</v>
      </c>
    </row>
    <row r="2117" spans="1:26" x14ac:dyDescent="0.2">
      <c r="A2117">
        <v>2116</v>
      </c>
      <c r="B2117" t="s">
        <v>153</v>
      </c>
      <c r="C2117" t="s">
        <v>156</v>
      </c>
      <c r="D2117">
        <v>0</v>
      </c>
      <c r="E2117">
        <v>1</v>
      </c>
      <c r="F2117">
        <v>1</v>
      </c>
      <c r="G2117">
        <v>2</v>
      </c>
      <c r="H2117" s="7" t="s">
        <v>5</v>
      </c>
      <c r="I2117" s="7" t="s">
        <v>5</v>
      </c>
      <c r="J2117" t="s">
        <v>3</v>
      </c>
      <c r="K2117" t="s">
        <v>2</v>
      </c>
      <c r="L2117" t="s">
        <v>4</v>
      </c>
      <c r="M2117" t="s">
        <v>4</v>
      </c>
      <c r="N2117" s="1">
        <v>65</v>
      </c>
      <c r="O2117" s="1">
        <v>60.111111111111114</v>
      </c>
      <c r="P2117" s="1">
        <v>50.803543183522152</v>
      </c>
      <c r="Q2117" s="1">
        <v>11.661903789690601</v>
      </c>
      <c r="R2117" s="1">
        <v>35.422521576159134</v>
      </c>
      <c r="S2117" s="1">
        <v>20.126480852225196</v>
      </c>
      <c r="T2117" s="1">
        <v>15.381021607363017</v>
      </c>
      <c r="U2117" s="1">
        <v>-8.4645770625345946</v>
      </c>
      <c r="V2117" s="13">
        <v>2014</v>
      </c>
      <c r="W2117" s="13" t="s">
        <v>33</v>
      </c>
      <c r="X2117" s="13" t="s">
        <v>54</v>
      </c>
      <c r="Y2117" s="14">
        <f>VLOOKUP(B2117,'2. n_obs_id1'!$A:$B,2,FALSE)</f>
        <v>72</v>
      </c>
      <c r="Z2117" s="14">
        <f>IF(ISERROR(VLOOKUP(C2117,'2. n_obs_id1'!$A:$B,2,FALSE)),0,VLOOKUP(C2117,'2. n_obs_id1'!$A:$B,2,FALSE))</f>
        <v>71</v>
      </c>
    </row>
    <row r="2118" spans="1:26" x14ac:dyDescent="0.2">
      <c r="A2118">
        <v>2117</v>
      </c>
      <c r="B2118" t="s">
        <v>153</v>
      </c>
      <c r="C2118" t="s">
        <v>156</v>
      </c>
      <c r="D2118">
        <v>0</v>
      </c>
      <c r="E2118">
        <v>1</v>
      </c>
      <c r="F2118">
        <v>1</v>
      </c>
      <c r="G2118">
        <v>2</v>
      </c>
      <c r="H2118" s="7">
        <v>0</v>
      </c>
      <c r="I2118" s="7">
        <v>1</v>
      </c>
      <c r="J2118" t="s">
        <v>3</v>
      </c>
      <c r="K2118" t="s">
        <v>2</v>
      </c>
      <c r="L2118" t="s">
        <v>4</v>
      </c>
      <c r="M2118" t="s">
        <v>4</v>
      </c>
      <c r="N2118" s="1">
        <v>65</v>
      </c>
      <c r="O2118" s="1">
        <v>60.111111111111114</v>
      </c>
      <c r="P2118" s="1">
        <v>50.803543183522152</v>
      </c>
      <c r="Q2118" s="1">
        <v>11.661903789690601</v>
      </c>
      <c r="R2118" s="1">
        <v>35.422521576159134</v>
      </c>
      <c r="S2118" s="1">
        <v>20.126480852225196</v>
      </c>
      <c r="T2118" s="1">
        <v>15.381021607363017</v>
      </c>
      <c r="U2118" s="1">
        <v>-8.4645770625345946</v>
      </c>
      <c r="V2118" s="13">
        <v>2014</v>
      </c>
      <c r="W2118" s="13" t="s">
        <v>33</v>
      </c>
      <c r="X2118" s="13" t="s">
        <v>54</v>
      </c>
      <c r="Y2118" s="14">
        <f>VLOOKUP(B2118,'2. n_obs_id1'!$A:$B,2,FALSE)</f>
        <v>72</v>
      </c>
      <c r="Z2118" s="14">
        <f>IF(ISERROR(VLOOKUP(C2118,'2. n_obs_id1'!$A:$B,2,FALSE)),0,VLOOKUP(C2118,'2. n_obs_id1'!$A:$B,2,FALSE))</f>
        <v>71</v>
      </c>
    </row>
    <row r="2119" spans="1:26" x14ac:dyDescent="0.2">
      <c r="A2119">
        <v>2118</v>
      </c>
      <c r="B2119" t="s">
        <v>156</v>
      </c>
      <c r="C2119" t="s">
        <v>153</v>
      </c>
      <c r="D2119">
        <v>1</v>
      </c>
      <c r="E2119">
        <v>0</v>
      </c>
      <c r="F2119">
        <v>1</v>
      </c>
      <c r="G2119">
        <v>2</v>
      </c>
      <c r="H2119" s="7">
        <v>1</v>
      </c>
      <c r="I2119" s="7">
        <v>0</v>
      </c>
      <c r="J2119" t="s">
        <v>2</v>
      </c>
      <c r="K2119" t="s">
        <v>3</v>
      </c>
      <c r="L2119" t="s">
        <v>4</v>
      </c>
      <c r="M2119" t="s">
        <v>4</v>
      </c>
      <c r="N2119" s="1">
        <v>60.111111111111114</v>
      </c>
      <c r="O2119" s="1">
        <v>65</v>
      </c>
      <c r="P2119" s="1">
        <v>11.661903789690601</v>
      </c>
      <c r="Q2119" s="1">
        <v>50.803543183522152</v>
      </c>
      <c r="R2119" s="1">
        <v>19.530204156534676</v>
      </c>
      <c r="S2119" s="1">
        <v>37.794412898464323</v>
      </c>
      <c r="T2119" s="1">
        <v>-7.8683003668440747</v>
      </c>
      <c r="U2119" s="1">
        <v>13.009130285057829</v>
      </c>
      <c r="V2119" s="13">
        <v>2014</v>
      </c>
      <c r="W2119" s="13" t="s">
        <v>33</v>
      </c>
      <c r="X2119" s="13" t="s">
        <v>54</v>
      </c>
      <c r="Y2119" s="14">
        <f>VLOOKUP(B2119,'2. n_obs_id1'!$A:$B,2,FALSE)</f>
        <v>71</v>
      </c>
      <c r="Z2119" s="14">
        <f>IF(ISERROR(VLOOKUP(C2119,'2. n_obs_id1'!$A:$B,2,FALSE)),0,VLOOKUP(C2119,'2. n_obs_id1'!$A:$B,2,FALSE))</f>
        <v>72</v>
      </c>
    </row>
    <row r="2120" spans="1:26" x14ac:dyDescent="0.2">
      <c r="A2120">
        <v>2119</v>
      </c>
      <c r="B2120" t="s">
        <v>145</v>
      </c>
      <c r="C2120" t="s">
        <v>156</v>
      </c>
      <c r="D2120">
        <v>1</v>
      </c>
      <c r="E2120">
        <v>0</v>
      </c>
      <c r="F2120">
        <v>2</v>
      </c>
      <c r="G2120">
        <v>1</v>
      </c>
      <c r="H2120" s="7" t="s">
        <v>5</v>
      </c>
      <c r="I2120" s="7" t="s">
        <v>5</v>
      </c>
      <c r="J2120" t="s">
        <v>3</v>
      </c>
      <c r="K2120" t="s">
        <v>2</v>
      </c>
      <c r="L2120" t="s">
        <v>6</v>
      </c>
      <c r="M2120" t="s">
        <v>4</v>
      </c>
      <c r="N2120" s="1">
        <v>85.928571428571431</v>
      </c>
      <c r="O2120" s="1">
        <v>60.111111111111114</v>
      </c>
      <c r="P2120" s="1">
        <v>22.561028345356956</v>
      </c>
      <c r="Q2120" s="1">
        <v>11.661903789690601</v>
      </c>
      <c r="R2120" s="1">
        <v>33.835625874539616</v>
      </c>
      <c r="S2120" s="1">
        <v>20.126480852225196</v>
      </c>
      <c r="T2120" s="1">
        <v>-11.27459752918266</v>
      </c>
      <c r="U2120" s="1">
        <v>-8.4645770625345946</v>
      </c>
      <c r="V2120" s="13">
        <v>2014</v>
      </c>
      <c r="W2120" s="13" t="s">
        <v>33</v>
      </c>
      <c r="X2120" s="13" t="s">
        <v>54</v>
      </c>
      <c r="Y2120" s="14">
        <f>VLOOKUP(B2120,'2. n_obs_id1'!$A:$B,2,FALSE)</f>
        <v>73</v>
      </c>
      <c r="Z2120" s="14">
        <f>IF(ISERROR(VLOOKUP(C2120,'2. n_obs_id1'!$A:$B,2,FALSE)),0,VLOOKUP(C2120,'2. n_obs_id1'!$A:$B,2,FALSE))</f>
        <v>71</v>
      </c>
    </row>
    <row r="2121" spans="1:26" x14ac:dyDescent="0.2">
      <c r="A2121">
        <v>2120</v>
      </c>
      <c r="B2121" t="s">
        <v>145</v>
      </c>
      <c r="C2121" t="s">
        <v>156</v>
      </c>
      <c r="D2121">
        <v>1</v>
      </c>
      <c r="E2121">
        <v>0</v>
      </c>
      <c r="F2121">
        <v>2</v>
      </c>
      <c r="G2121">
        <v>1</v>
      </c>
      <c r="H2121" s="7">
        <v>1</v>
      </c>
      <c r="I2121" s="7">
        <v>0</v>
      </c>
      <c r="J2121" t="s">
        <v>3</v>
      </c>
      <c r="K2121" t="s">
        <v>2</v>
      </c>
      <c r="L2121" t="s">
        <v>6</v>
      </c>
      <c r="M2121" t="s">
        <v>4</v>
      </c>
      <c r="N2121" s="1">
        <v>85.928571428571431</v>
      </c>
      <c r="O2121" s="1">
        <v>60.111111111111114</v>
      </c>
      <c r="P2121" s="1">
        <v>22.561028345356956</v>
      </c>
      <c r="Q2121" s="1">
        <v>11.661903789690601</v>
      </c>
      <c r="R2121" s="1">
        <v>33.835625874539616</v>
      </c>
      <c r="S2121" s="1">
        <v>20.126480852225196</v>
      </c>
      <c r="T2121" s="1">
        <v>-11.27459752918266</v>
      </c>
      <c r="U2121" s="1">
        <v>-8.4645770625345946</v>
      </c>
      <c r="V2121" s="13">
        <v>2014</v>
      </c>
      <c r="W2121" s="13" t="s">
        <v>33</v>
      </c>
      <c r="X2121" s="13" t="s">
        <v>54</v>
      </c>
      <c r="Y2121" s="14">
        <f>VLOOKUP(B2121,'2. n_obs_id1'!$A:$B,2,FALSE)</f>
        <v>73</v>
      </c>
      <c r="Z2121" s="14">
        <f>IF(ISERROR(VLOOKUP(C2121,'2. n_obs_id1'!$A:$B,2,FALSE)),0,VLOOKUP(C2121,'2. n_obs_id1'!$A:$B,2,FALSE))</f>
        <v>71</v>
      </c>
    </row>
    <row r="2122" spans="1:26" x14ac:dyDescent="0.2">
      <c r="A2122">
        <v>2121</v>
      </c>
      <c r="B2122" t="s">
        <v>112</v>
      </c>
      <c r="C2122" t="s">
        <v>155</v>
      </c>
      <c r="D2122">
        <v>1</v>
      </c>
      <c r="E2122">
        <v>0</v>
      </c>
      <c r="F2122">
        <v>1</v>
      </c>
      <c r="G2122">
        <v>2</v>
      </c>
      <c r="H2122" s="7">
        <v>1</v>
      </c>
      <c r="I2122" s="7">
        <v>0</v>
      </c>
      <c r="J2122" t="s">
        <v>2</v>
      </c>
      <c r="K2122" t="s">
        <v>2</v>
      </c>
      <c r="L2122" t="s">
        <v>6</v>
      </c>
      <c r="M2122" t="s">
        <v>4</v>
      </c>
      <c r="N2122" s="1">
        <v>81.5</v>
      </c>
      <c r="O2122" s="1">
        <v>63.857142857142854</v>
      </c>
      <c r="P2122" s="1">
        <v>61.032778078668514</v>
      </c>
      <c r="Q2122" s="1">
        <v>21.023796041628639</v>
      </c>
      <c r="R2122" s="1">
        <v>72.306326438000568</v>
      </c>
      <c r="S2122" s="1">
        <v>21.023796041628636</v>
      </c>
      <c r="T2122" s="1">
        <v>-11.273548359332054</v>
      </c>
      <c r="U2122" s="1">
        <v>0</v>
      </c>
      <c r="V2122" s="13">
        <v>2014</v>
      </c>
      <c r="W2122" s="13" t="s">
        <v>33</v>
      </c>
      <c r="X2122" s="13" t="s">
        <v>53</v>
      </c>
      <c r="Y2122" s="14">
        <f>VLOOKUP(B2122,'2. n_obs_id1'!$A:$B,2,FALSE)</f>
        <v>84</v>
      </c>
      <c r="Z2122" s="14">
        <f>IF(ISERROR(VLOOKUP(C2122,'2. n_obs_id1'!$A:$B,2,FALSE)),0,VLOOKUP(C2122,'2. n_obs_id1'!$A:$B,2,FALSE))</f>
        <v>9</v>
      </c>
    </row>
    <row r="2123" spans="1:26" x14ac:dyDescent="0.2">
      <c r="A2123">
        <v>2122</v>
      </c>
      <c r="B2123" t="s">
        <v>112</v>
      </c>
      <c r="C2123" t="s">
        <v>155</v>
      </c>
      <c r="D2123">
        <v>1</v>
      </c>
      <c r="E2123">
        <v>0</v>
      </c>
      <c r="F2123">
        <v>1</v>
      </c>
      <c r="G2123">
        <v>2</v>
      </c>
      <c r="H2123" s="7">
        <v>1</v>
      </c>
      <c r="I2123" s="7">
        <v>0</v>
      </c>
      <c r="J2123" t="s">
        <v>2</v>
      </c>
      <c r="K2123" t="s">
        <v>2</v>
      </c>
      <c r="L2123" t="s">
        <v>6</v>
      </c>
      <c r="M2123" t="s">
        <v>4</v>
      </c>
      <c r="N2123" s="1">
        <v>81.5</v>
      </c>
      <c r="O2123" s="1">
        <v>63.857142857142854</v>
      </c>
      <c r="P2123" s="1">
        <v>61.032778078668514</v>
      </c>
      <c r="Q2123" s="1">
        <v>21.023796041628639</v>
      </c>
      <c r="R2123" s="1">
        <v>72.306326438000568</v>
      </c>
      <c r="S2123" s="1">
        <v>21.023796041628636</v>
      </c>
      <c r="T2123" s="1">
        <v>-11.273548359332054</v>
      </c>
      <c r="U2123" s="1">
        <v>0</v>
      </c>
      <c r="V2123" s="13">
        <v>2014</v>
      </c>
      <c r="W2123" s="13" t="s">
        <v>33</v>
      </c>
      <c r="X2123" s="13" t="s">
        <v>53</v>
      </c>
      <c r="Y2123" s="14">
        <f>VLOOKUP(B2123,'2. n_obs_id1'!$A:$B,2,FALSE)</f>
        <v>84</v>
      </c>
      <c r="Z2123" s="14">
        <f>IF(ISERROR(VLOOKUP(C2123,'2. n_obs_id1'!$A:$B,2,FALSE)),0,VLOOKUP(C2123,'2. n_obs_id1'!$A:$B,2,FALSE))</f>
        <v>9</v>
      </c>
    </row>
    <row r="2124" spans="1:26" x14ac:dyDescent="0.2">
      <c r="A2124">
        <v>2123</v>
      </c>
      <c r="B2124" t="s">
        <v>112</v>
      </c>
      <c r="C2124" t="s">
        <v>155</v>
      </c>
      <c r="D2124">
        <v>1</v>
      </c>
      <c r="E2124">
        <v>0</v>
      </c>
      <c r="F2124">
        <v>1</v>
      </c>
      <c r="G2124">
        <v>2</v>
      </c>
      <c r="H2124" s="7">
        <v>1</v>
      </c>
      <c r="I2124" s="7">
        <v>0</v>
      </c>
      <c r="J2124" t="s">
        <v>2</v>
      </c>
      <c r="K2124" t="s">
        <v>2</v>
      </c>
      <c r="L2124" t="s">
        <v>6</v>
      </c>
      <c r="M2124" t="s">
        <v>4</v>
      </c>
      <c r="N2124" s="1">
        <v>81.5</v>
      </c>
      <c r="O2124" s="1">
        <v>63.857142857142854</v>
      </c>
      <c r="P2124" s="1">
        <v>61.032778078668514</v>
      </c>
      <c r="Q2124" s="1">
        <v>21.023796041628639</v>
      </c>
      <c r="R2124" s="1">
        <v>72.306326438000568</v>
      </c>
      <c r="S2124" s="1">
        <v>21.023796041628636</v>
      </c>
      <c r="T2124" s="1">
        <v>-11.273548359332054</v>
      </c>
      <c r="U2124" s="1">
        <v>0</v>
      </c>
      <c r="V2124" s="13">
        <v>2014</v>
      </c>
      <c r="W2124" s="13" t="s">
        <v>33</v>
      </c>
      <c r="X2124" s="13" t="s">
        <v>53</v>
      </c>
      <c r="Y2124" s="14">
        <f>VLOOKUP(B2124,'2. n_obs_id1'!$A:$B,2,FALSE)</f>
        <v>84</v>
      </c>
      <c r="Z2124" s="14">
        <f>IF(ISERROR(VLOOKUP(C2124,'2. n_obs_id1'!$A:$B,2,FALSE)),0,VLOOKUP(C2124,'2. n_obs_id1'!$A:$B,2,FALSE))</f>
        <v>9</v>
      </c>
    </row>
    <row r="2125" spans="1:26" x14ac:dyDescent="0.2">
      <c r="A2125">
        <v>2124</v>
      </c>
      <c r="B2125" t="s">
        <v>155</v>
      </c>
      <c r="C2125" t="s">
        <v>112</v>
      </c>
      <c r="D2125">
        <v>0</v>
      </c>
      <c r="E2125">
        <v>1</v>
      </c>
      <c r="F2125">
        <v>2</v>
      </c>
      <c r="G2125">
        <v>1</v>
      </c>
      <c r="H2125" s="7">
        <v>0</v>
      </c>
      <c r="I2125" s="7">
        <v>1</v>
      </c>
      <c r="J2125" t="s">
        <v>2</v>
      </c>
      <c r="K2125" t="s">
        <v>2</v>
      </c>
      <c r="L2125" t="s">
        <v>4</v>
      </c>
      <c r="M2125" t="s">
        <v>6</v>
      </c>
      <c r="N2125" s="1">
        <v>63.857142857142854</v>
      </c>
      <c r="O2125" s="1">
        <v>81.5</v>
      </c>
      <c r="P2125" s="1">
        <v>21.023796041628639</v>
      </c>
      <c r="Q2125" s="1">
        <v>61.032778078668514</v>
      </c>
      <c r="R2125" s="1">
        <v>21.023796041628639</v>
      </c>
      <c r="S2125" s="1">
        <v>70.320375642312698</v>
      </c>
      <c r="T2125" s="1">
        <v>0</v>
      </c>
      <c r="U2125" s="1">
        <v>-9.2875975636441837</v>
      </c>
      <c r="V2125" s="13">
        <v>2014</v>
      </c>
      <c r="W2125" s="13" t="s">
        <v>33</v>
      </c>
      <c r="X2125" s="13" t="s">
        <v>53</v>
      </c>
      <c r="Y2125" s="14">
        <f>VLOOKUP(B2125,'2. n_obs_id1'!$A:$B,2,FALSE)</f>
        <v>9</v>
      </c>
      <c r="Z2125" s="14">
        <f>IF(ISERROR(VLOOKUP(C2125,'2. n_obs_id1'!$A:$B,2,FALSE)),0,VLOOKUP(C2125,'2. n_obs_id1'!$A:$B,2,FALSE))</f>
        <v>84</v>
      </c>
    </row>
    <row r="2126" spans="1:26" x14ac:dyDescent="0.2">
      <c r="A2126">
        <v>2125</v>
      </c>
      <c r="B2126" t="s">
        <v>112</v>
      </c>
      <c r="C2126" t="s">
        <v>155</v>
      </c>
      <c r="D2126">
        <v>1</v>
      </c>
      <c r="E2126">
        <v>0</v>
      </c>
      <c r="F2126">
        <v>1</v>
      </c>
      <c r="G2126">
        <v>2</v>
      </c>
      <c r="H2126" s="7">
        <v>1</v>
      </c>
      <c r="I2126" s="7">
        <v>0</v>
      </c>
      <c r="J2126" t="s">
        <v>2</v>
      </c>
      <c r="K2126" t="s">
        <v>2</v>
      </c>
      <c r="L2126" t="s">
        <v>6</v>
      </c>
      <c r="M2126" t="s">
        <v>4</v>
      </c>
      <c r="N2126" s="1">
        <v>81.5</v>
      </c>
      <c r="O2126" s="1">
        <v>63.857142857142854</v>
      </c>
      <c r="P2126" s="1">
        <v>61.032778078668514</v>
      </c>
      <c r="Q2126" s="1">
        <v>21.023796041628639</v>
      </c>
      <c r="R2126" s="1">
        <v>72.306326438000568</v>
      </c>
      <c r="S2126" s="1">
        <v>21.023796041628636</v>
      </c>
      <c r="T2126" s="1">
        <v>-11.273548359332054</v>
      </c>
      <c r="U2126" s="1">
        <v>0</v>
      </c>
      <c r="V2126" s="13">
        <v>2014</v>
      </c>
      <c r="W2126" s="13" t="s">
        <v>33</v>
      </c>
      <c r="X2126" s="13" t="s">
        <v>53</v>
      </c>
      <c r="Y2126" s="14">
        <f>VLOOKUP(B2126,'2. n_obs_id1'!$A:$B,2,FALSE)</f>
        <v>84</v>
      </c>
      <c r="Z2126" s="14">
        <f>IF(ISERROR(VLOOKUP(C2126,'2. n_obs_id1'!$A:$B,2,FALSE)),0,VLOOKUP(C2126,'2. n_obs_id1'!$A:$B,2,FALSE))</f>
        <v>9</v>
      </c>
    </row>
    <row r="2127" spans="1:26" x14ac:dyDescent="0.2">
      <c r="A2127">
        <v>2126</v>
      </c>
      <c r="B2127" t="s">
        <v>112</v>
      </c>
      <c r="C2127" t="s">
        <v>155</v>
      </c>
      <c r="D2127">
        <v>1</v>
      </c>
      <c r="E2127">
        <v>0</v>
      </c>
      <c r="F2127">
        <v>1</v>
      </c>
      <c r="G2127">
        <v>2</v>
      </c>
      <c r="H2127" s="7">
        <v>1</v>
      </c>
      <c r="I2127" s="7">
        <v>0</v>
      </c>
      <c r="J2127" t="s">
        <v>2</v>
      </c>
      <c r="K2127" t="s">
        <v>2</v>
      </c>
      <c r="L2127" t="s">
        <v>6</v>
      </c>
      <c r="M2127" t="s">
        <v>4</v>
      </c>
      <c r="N2127" s="1">
        <v>81.5</v>
      </c>
      <c r="O2127" s="1">
        <v>63.857142857142854</v>
      </c>
      <c r="P2127" s="1">
        <v>61.032778078668514</v>
      </c>
      <c r="Q2127" s="1">
        <v>21.023796041628639</v>
      </c>
      <c r="R2127" s="1">
        <v>72.306326438000568</v>
      </c>
      <c r="S2127" s="1">
        <v>21.023796041628636</v>
      </c>
      <c r="T2127" s="1">
        <v>-11.273548359332054</v>
      </c>
      <c r="U2127" s="1">
        <v>0</v>
      </c>
      <c r="V2127" s="13">
        <v>2014</v>
      </c>
      <c r="W2127" s="13" t="s">
        <v>33</v>
      </c>
      <c r="X2127" s="13" t="s">
        <v>53</v>
      </c>
      <c r="Y2127" s="14">
        <f>VLOOKUP(B2127,'2. n_obs_id1'!$A:$B,2,FALSE)</f>
        <v>84</v>
      </c>
      <c r="Z2127" s="14">
        <f>IF(ISERROR(VLOOKUP(C2127,'2. n_obs_id1'!$A:$B,2,FALSE)),0,VLOOKUP(C2127,'2. n_obs_id1'!$A:$B,2,FALSE))</f>
        <v>9</v>
      </c>
    </row>
    <row r="2128" spans="1:26" x14ac:dyDescent="0.2">
      <c r="A2128">
        <v>2127</v>
      </c>
      <c r="B2128" t="s">
        <v>155</v>
      </c>
      <c r="C2128" t="s">
        <v>112</v>
      </c>
      <c r="D2128">
        <v>0</v>
      </c>
      <c r="E2128">
        <v>1</v>
      </c>
      <c r="F2128">
        <v>2</v>
      </c>
      <c r="G2128">
        <v>1</v>
      </c>
      <c r="H2128" s="7">
        <v>0</v>
      </c>
      <c r="I2128" s="7">
        <v>1</v>
      </c>
      <c r="J2128" t="s">
        <v>2</v>
      </c>
      <c r="K2128" t="s">
        <v>2</v>
      </c>
      <c r="L2128" t="s">
        <v>4</v>
      </c>
      <c r="M2128" t="s">
        <v>6</v>
      </c>
      <c r="N2128" s="1">
        <v>63.857142857142854</v>
      </c>
      <c r="O2128" s="1">
        <v>81.5</v>
      </c>
      <c r="P2128" s="1">
        <v>21.023796041628639</v>
      </c>
      <c r="Q2128" s="1">
        <v>61.032778078668514</v>
      </c>
      <c r="R2128" s="1">
        <v>21.023796041628639</v>
      </c>
      <c r="S2128" s="1">
        <v>70.320375642312698</v>
      </c>
      <c r="T2128" s="1">
        <v>0</v>
      </c>
      <c r="U2128" s="1">
        <v>-9.2875975636441837</v>
      </c>
      <c r="V2128" s="13">
        <v>2014</v>
      </c>
      <c r="W2128" s="13" t="s">
        <v>33</v>
      </c>
      <c r="X2128" s="13" t="s">
        <v>53</v>
      </c>
      <c r="Y2128" s="14">
        <f>VLOOKUP(B2128,'2. n_obs_id1'!$A:$B,2,FALSE)</f>
        <v>9</v>
      </c>
      <c r="Z2128" s="14">
        <f>IF(ISERROR(VLOOKUP(C2128,'2. n_obs_id1'!$A:$B,2,FALSE)),0,VLOOKUP(C2128,'2. n_obs_id1'!$A:$B,2,FALSE))</f>
        <v>84</v>
      </c>
    </row>
    <row r="2129" spans="1:26" x14ac:dyDescent="0.2">
      <c r="A2129">
        <v>2128</v>
      </c>
      <c r="B2129" t="s">
        <v>155</v>
      </c>
      <c r="C2129" t="s">
        <v>112</v>
      </c>
      <c r="D2129">
        <v>0</v>
      </c>
      <c r="E2129">
        <v>1</v>
      </c>
      <c r="F2129">
        <v>2</v>
      </c>
      <c r="G2129">
        <v>1</v>
      </c>
      <c r="H2129" s="7">
        <v>0</v>
      </c>
      <c r="I2129" s="7">
        <v>1</v>
      </c>
      <c r="J2129" t="s">
        <v>2</v>
      </c>
      <c r="K2129" t="s">
        <v>2</v>
      </c>
      <c r="L2129" t="s">
        <v>4</v>
      </c>
      <c r="M2129" t="s">
        <v>6</v>
      </c>
      <c r="N2129" s="1">
        <v>63.857142857142854</v>
      </c>
      <c r="O2129" s="1">
        <v>81.5</v>
      </c>
      <c r="P2129" s="1">
        <v>21.023796041628639</v>
      </c>
      <c r="Q2129" s="1">
        <v>61.032778078668514</v>
      </c>
      <c r="R2129" s="1">
        <v>21.023796041628639</v>
      </c>
      <c r="S2129" s="1">
        <v>70.320375642312698</v>
      </c>
      <c r="T2129" s="1">
        <v>0</v>
      </c>
      <c r="U2129" s="1">
        <v>-9.2875975636441837</v>
      </c>
      <c r="V2129" s="13">
        <v>2014</v>
      </c>
      <c r="W2129" s="13" t="s">
        <v>33</v>
      </c>
      <c r="X2129" s="13" t="s">
        <v>53</v>
      </c>
      <c r="Y2129" s="14">
        <f>VLOOKUP(B2129,'2. n_obs_id1'!$A:$B,2,FALSE)</f>
        <v>9</v>
      </c>
      <c r="Z2129" s="14">
        <f>IF(ISERROR(VLOOKUP(C2129,'2. n_obs_id1'!$A:$B,2,FALSE)),0,VLOOKUP(C2129,'2. n_obs_id1'!$A:$B,2,FALSE))</f>
        <v>84</v>
      </c>
    </row>
    <row r="2130" spans="1:26" x14ac:dyDescent="0.2">
      <c r="A2130">
        <v>2129</v>
      </c>
      <c r="B2130" t="s">
        <v>112</v>
      </c>
      <c r="C2130" t="s">
        <v>155</v>
      </c>
      <c r="D2130">
        <v>1</v>
      </c>
      <c r="E2130">
        <v>0</v>
      </c>
      <c r="F2130">
        <v>1</v>
      </c>
      <c r="G2130">
        <v>2</v>
      </c>
      <c r="H2130" s="7">
        <v>1</v>
      </c>
      <c r="I2130" s="7">
        <v>0</v>
      </c>
      <c r="J2130" t="s">
        <v>2</v>
      </c>
      <c r="K2130" t="s">
        <v>2</v>
      </c>
      <c r="L2130" t="s">
        <v>6</v>
      </c>
      <c r="M2130" t="s">
        <v>4</v>
      </c>
      <c r="N2130" s="1">
        <v>81.5</v>
      </c>
      <c r="O2130" s="1">
        <v>63.857142857142854</v>
      </c>
      <c r="P2130" s="1">
        <v>61.032778078668514</v>
      </c>
      <c r="Q2130" s="1">
        <v>21.023796041628639</v>
      </c>
      <c r="R2130" s="1">
        <v>72.306326438000568</v>
      </c>
      <c r="S2130" s="1">
        <v>21.023796041628636</v>
      </c>
      <c r="T2130" s="1">
        <v>-11.273548359332054</v>
      </c>
      <c r="U2130" s="1">
        <v>0</v>
      </c>
      <c r="V2130" s="13">
        <v>2014</v>
      </c>
      <c r="W2130" s="13" t="s">
        <v>33</v>
      </c>
      <c r="X2130" s="13" t="s">
        <v>53</v>
      </c>
      <c r="Y2130" s="14">
        <f>VLOOKUP(B2130,'2. n_obs_id1'!$A:$B,2,FALSE)</f>
        <v>84</v>
      </c>
      <c r="Z2130" s="14">
        <f>IF(ISERROR(VLOOKUP(C2130,'2. n_obs_id1'!$A:$B,2,FALSE)),0,VLOOKUP(C2130,'2. n_obs_id1'!$A:$B,2,FALSE))</f>
        <v>9</v>
      </c>
    </row>
    <row r="2131" spans="1:26" x14ac:dyDescent="0.2">
      <c r="A2131">
        <v>2130</v>
      </c>
      <c r="B2131" t="s">
        <v>112</v>
      </c>
      <c r="C2131" t="s">
        <v>155</v>
      </c>
      <c r="D2131">
        <v>1</v>
      </c>
      <c r="E2131">
        <v>0</v>
      </c>
      <c r="F2131">
        <v>1</v>
      </c>
      <c r="G2131">
        <v>2</v>
      </c>
      <c r="H2131" s="7">
        <v>1</v>
      </c>
      <c r="I2131" s="7">
        <v>0</v>
      </c>
      <c r="J2131" t="s">
        <v>2</v>
      </c>
      <c r="K2131" t="s">
        <v>2</v>
      </c>
      <c r="L2131" t="s">
        <v>6</v>
      </c>
      <c r="M2131" t="s">
        <v>4</v>
      </c>
      <c r="N2131" s="1">
        <v>81.5</v>
      </c>
      <c r="O2131" s="1">
        <v>63.857142857142854</v>
      </c>
      <c r="P2131" s="1">
        <v>61.032778078668514</v>
      </c>
      <c r="Q2131" s="1">
        <v>21.023796041628639</v>
      </c>
      <c r="R2131" s="1">
        <v>72.306326438000568</v>
      </c>
      <c r="S2131" s="1">
        <v>21.023796041628636</v>
      </c>
      <c r="T2131" s="1">
        <v>-11.273548359332054</v>
      </c>
      <c r="U2131" s="1">
        <v>0</v>
      </c>
      <c r="V2131" s="13">
        <v>2014</v>
      </c>
      <c r="W2131" s="13" t="s">
        <v>33</v>
      </c>
      <c r="X2131" s="13" t="s">
        <v>53</v>
      </c>
      <c r="Y2131" s="14">
        <f>VLOOKUP(B2131,'2. n_obs_id1'!$A:$B,2,FALSE)</f>
        <v>84</v>
      </c>
      <c r="Z2131" s="14">
        <f>IF(ISERROR(VLOOKUP(C2131,'2. n_obs_id1'!$A:$B,2,FALSE)),0,VLOOKUP(C2131,'2. n_obs_id1'!$A:$B,2,FALSE))</f>
        <v>9</v>
      </c>
    </row>
    <row r="2132" spans="1:26" x14ac:dyDescent="0.2">
      <c r="A2132">
        <v>2131</v>
      </c>
      <c r="B2132" t="s">
        <v>155</v>
      </c>
      <c r="C2132" t="s">
        <v>112</v>
      </c>
      <c r="D2132">
        <v>0</v>
      </c>
      <c r="E2132">
        <v>1</v>
      </c>
      <c r="F2132">
        <v>1</v>
      </c>
      <c r="G2132">
        <v>2</v>
      </c>
      <c r="H2132" s="7">
        <v>0</v>
      </c>
      <c r="I2132" s="7">
        <v>1</v>
      </c>
      <c r="J2132" t="s">
        <v>2</v>
      </c>
      <c r="K2132" t="s">
        <v>2</v>
      </c>
      <c r="L2132" t="s">
        <v>4</v>
      </c>
      <c r="M2132" t="s">
        <v>6</v>
      </c>
      <c r="N2132" s="1">
        <v>63.857142857142854</v>
      </c>
      <c r="O2132" s="1">
        <v>81.5</v>
      </c>
      <c r="P2132" s="1">
        <v>21.023796041628639</v>
      </c>
      <c r="Q2132" s="1">
        <v>61.032778078668514</v>
      </c>
      <c r="R2132" s="1">
        <v>21.023796041628639</v>
      </c>
      <c r="S2132" s="1">
        <v>70.320375642312698</v>
      </c>
      <c r="T2132" s="1">
        <v>0</v>
      </c>
      <c r="U2132" s="1">
        <v>-9.2875975636441837</v>
      </c>
      <c r="V2132" s="13">
        <v>2014</v>
      </c>
      <c r="W2132" s="13" t="s">
        <v>33</v>
      </c>
      <c r="X2132" s="13" t="s">
        <v>53</v>
      </c>
      <c r="Y2132" s="14">
        <f>VLOOKUP(B2132,'2. n_obs_id1'!$A:$B,2,FALSE)</f>
        <v>9</v>
      </c>
      <c r="Z2132" s="14">
        <f>IF(ISERROR(VLOOKUP(C2132,'2. n_obs_id1'!$A:$B,2,FALSE)),0,VLOOKUP(C2132,'2. n_obs_id1'!$A:$B,2,FALSE))</f>
        <v>84</v>
      </c>
    </row>
    <row r="2133" spans="1:26" x14ac:dyDescent="0.2">
      <c r="A2133">
        <v>2132</v>
      </c>
      <c r="B2133" t="s">
        <v>156</v>
      </c>
      <c r="C2133" t="s">
        <v>112</v>
      </c>
      <c r="D2133">
        <v>1</v>
      </c>
      <c r="E2133">
        <v>0</v>
      </c>
      <c r="F2133">
        <v>2</v>
      </c>
      <c r="G2133">
        <v>1</v>
      </c>
      <c r="H2133" s="7">
        <v>1</v>
      </c>
      <c r="I2133" s="7">
        <v>0</v>
      </c>
      <c r="J2133" t="s">
        <v>2</v>
      </c>
      <c r="K2133" t="s">
        <v>2</v>
      </c>
      <c r="L2133" t="s">
        <v>4</v>
      </c>
      <c r="M2133" t="s">
        <v>6</v>
      </c>
      <c r="N2133" s="1">
        <v>60.111111111111114</v>
      </c>
      <c r="O2133" s="1">
        <v>81.5</v>
      </c>
      <c r="P2133" s="1">
        <v>10</v>
      </c>
      <c r="Q2133" s="1">
        <v>75.663729752107784</v>
      </c>
      <c r="R2133" s="1">
        <v>19.530204156534676</v>
      </c>
      <c r="S2133" s="1">
        <v>70.320375642312698</v>
      </c>
      <c r="T2133" s="1">
        <v>-9.5302041565346762</v>
      </c>
      <c r="U2133" s="1">
        <v>5.3433541097950865</v>
      </c>
      <c r="V2133" s="13">
        <v>2014</v>
      </c>
      <c r="W2133" s="13" t="s">
        <v>33</v>
      </c>
      <c r="X2133" s="13" t="s">
        <v>38</v>
      </c>
      <c r="Y2133" s="14">
        <f>VLOOKUP(B2133,'2. n_obs_id1'!$A:$B,2,FALSE)</f>
        <v>71</v>
      </c>
      <c r="Z2133" s="14">
        <f>IF(ISERROR(VLOOKUP(C2133,'2. n_obs_id1'!$A:$B,2,FALSE)),0,VLOOKUP(C2133,'2. n_obs_id1'!$A:$B,2,FALSE))</f>
        <v>84</v>
      </c>
    </row>
    <row r="2134" spans="1:26" x14ac:dyDescent="0.2">
      <c r="A2134">
        <v>2133</v>
      </c>
      <c r="B2134" t="s">
        <v>112</v>
      </c>
      <c r="C2134" t="s">
        <v>145</v>
      </c>
      <c r="D2134">
        <v>0</v>
      </c>
      <c r="E2134">
        <v>1</v>
      </c>
      <c r="F2134">
        <v>1</v>
      </c>
      <c r="G2134">
        <v>2</v>
      </c>
      <c r="H2134" s="7">
        <v>0</v>
      </c>
      <c r="I2134" s="7">
        <v>1</v>
      </c>
      <c r="J2134" t="s">
        <v>2</v>
      </c>
      <c r="K2134" t="s">
        <v>3</v>
      </c>
      <c r="L2134" t="s">
        <v>6</v>
      </c>
      <c r="M2134" t="s">
        <v>6</v>
      </c>
      <c r="N2134" s="1">
        <v>81.5</v>
      </c>
      <c r="O2134" s="1">
        <v>85.928571428571431</v>
      </c>
      <c r="P2134" s="1">
        <v>75.663729752107784</v>
      </c>
      <c r="Q2134" s="1">
        <v>32.015621187164243</v>
      </c>
      <c r="R2134" s="1">
        <v>72.306326438000568</v>
      </c>
      <c r="S2134" s="1">
        <v>31.872321130091684</v>
      </c>
      <c r="T2134" s="1">
        <v>3.3574033141072164</v>
      </c>
      <c r="U2134" s="1">
        <v>0.14330005707255822</v>
      </c>
      <c r="V2134" s="13">
        <v>2014</v>
      </c>
      <c r="W2134" s="13" t="s">
        <v>33</v>
      </c>
      <c r="X2134" s="13" t="s">
        <v>38</v>
      </c>
      <c r="Y2134" s="14">
        <f>VLOOKUP(B2134,'2. n_obs_id1'!$A:$B,2,FALSE)</f>
        <v>84</v>
      </c>
      <c r="Z2134" s="14">
        <f>IF(ISERROR(VLOOKUP(C2134,'2. n_obs_id1'!$A:$B,2,FALSE)),0,VLOOKUP(C2134,'2. n_obs_id1'!$A:$B,2,FALSE))</f>
        <v>73</v>
      </c>
    </row>
    <row r="2135" spans="1:26" x14ac:dyDescent="0.2">
      <c r="A2135">
        <v>2134</v>
      </c>
      <c r="B2135" t="s">
        <v>112</v>
      </c>
      <c r="C2135" t="s">
        <v>145</v>
      </c>
      <c r="D2135">
        <v>0</v>
      </c>
      <c r="E2135">
        <v>1</v>
      </c>
      <c r="F2135">
        <v>2</v>
      </c>
      <c r="G2135">
        <v>1</v>
      </c>
      <c r="H2135" s="7">
        <v>0</v>
      </c>
      <c r="I2135" s="7">
        <v>1</v>
      </c>
      <c r="J2135" t="s">
        <v>2</v>
      </c>
      <c r="K2135" t="s">
        <v>3</v>
      </c>
      <c r="L2135" t="s">
        <v>6</v>
      </c>
      <c r="M2135" t="s">
        <v>6</v>
      </c>
      <c r="N2135" s="1">
        <v>81.5</v>
      </c>
      <c r="O2135" s="1">
        <v>85.928571428571431</v>
      </c>
      <c r="P2135" s="1">
        <v>75.663729752107784</v>
      </c>
      <c r="Q2135" s="1">
        <v>32.015621187164243</v>
      </c>
      <c r="R2135" s="1">
        <v>72.306326438000568</v>
      </c>
      <c r="S2135" s="1">
        <v>31.872321130091684</v>
      </c>
      <c r="T2135" s="1">
        <v>3.3574033141072164</v>
      </c>
      <c r="U2135" s="1">
        <v>0.14330005707255822</v>
      </c>
      <c r="V2135" s="13">
        <v>2014</v>
      </c>
      <c r="W2135" s="13" t="s">
        <v>33</v>
      </c>
      <c r="X2135" s="13" t="s">
        <v>38</v>
      </c>
      <c r="Y2135" s="14">
        <f>VLOOKUP(B2135,'2. n_obs_id1'!$A:$B,2,FALSE)</f>
        <v>84</v>
      </c>
      <c r="Z2135" s="14">
        <f>IF(ISERROR(VLOOKUP(C2135,'2. n_obs_id1'!$A:$B,2,FALSE)),0,VLOOKUP(C2135,'2. n_obs_id1'!$A:$B,2,FALSE))</f>
        <v>73</v>
      </c>
    </row>
    <row r="2136" spans="1:26" x14ac:dyDescent="0.2">
      <c r="A2136">
        <v>2135</v>
      </c>
      <c r="B2136" t="s">
        <v>145</v>
      </c>
      <c r="C2136" t="s">
        <v>156</v>
      </c>
      <c r="D2136">
        <v>1</v>
      </c>
      <c r="E2136">
        <v>0</v>
      </c>
      <c r="F2136">
        <v>2</v>
      </c>
      <c r="G2136">
        <v>1</v>
      </c>
      <c r="H2136" s="7">
        <v>1</v>
      </c>
      <c r="I2136" s="7">
        <v>0</v>
      </c>
      <c r="J2136" t="s">
        <v>3</v>
      </c>
      <c r="K2136" t="s">
        <v>2</v>
      </c>
      <c r="L2136" t="s">
        <v>6</v>
      </c>
      <c r="M2136" t="s">
        <v>4</v>
      </c>
      <c r="N2136" s="1">
        <v>85.928571428571431</v>
      </c>
      <c r="O2136" s="1">
        <v>60.111111111111114</v>
      </c>
      <c r="P2136" s="1">
        <v>32.015621187164243</v>
      </c>
      <c r="Q2136" s="1">
        <v>10</v>
      </c>
      <c r="R2136" s="1">
        <v>33.835625874539616</v>
      </c>
      <c r="S2136" s="1">
        <v>20.126480852225196</v>
      </c>
      <c r="T2136" s="1">
        <v>-1.8200046873753735</v>
      </c>
      <c r="U2136" s="1">
        <v>-10.126480852225196</v>
      </c>
      <c r="V2136" s="13">
        <v>2014</v>
      </c>
      <c r="W2136" s="13" t="s">
        <v>33</v>
      </c>
      <c r="X2136" s="13" t="s">
        <v>38</v>
      </c>
      <c r="Y2136" s="14">
        <f>VLOOKUP(B2136,'2. n_obs_id1'!$A:$B,2,FALSE)</f>
        <v>73</v>
      </c>
      <c r="Z2136" s="14">
        <f>IF(ISERROR(VLOOKUP(C2136,'2. n_obs_id1'!$A:$B,2,FALSE)),0,VLOOKUP(C2136,'2. n_obs_id1'!$A:$B,2,FALSE))</f>
        <v>71</v>
      </c>
    </row>
    <row r="2137" spans="1:26" x14ac:dyDescent="0.2">
      <c r="A2137">
        <v>2136</v>
      </c>
      <c r="B2137" t="s">
        <v>145</v>
      </c>
      <c r="C2137" t="s">
        <v>112</v>
      </c>
      <c r="D2137">
        <v>1</v>
      </c>
      <c r="E2137">
        <v>0</v>
      </c>
      <c r="F2137">
        <v>1</v>
      </c>
      <c r="G2137">
        <v>2</v>
      </c>
      <c r="H2137" s="7">
        <v>1</v>
      </c>
      <c r="I2137" s="7">
        <v>0</v>
      </c>
      <c r="J2137" t="s">
        <v>3</v>
      </c>
      <c r="K2137" t="s">
        <v>2</v>
      </c>
      <c r="L2137" t="s">
        <v>6</v>
      </c>
      <c r="M2137" t="s">
        <v>6</v>
      </c>
      <c r="N2137" s="1">
        <v>85.928571428571431</v>
      </c>
      <c r="O2137" s="1">
        <v>81.5</v>
      </c>
      <c r="P2137" s="1">
        <v>32.015621187164243</v>
      </c>
      <c r="Q2137" s="1">
        <v>75.663729752107784</v>
      </c>
      <c r="R2137" s="1">
        <v>33.835625874539616</v>
      </c>
      <c r="S2137" s="1">
        <v>70.320375642312698</v>
      </c>
      <c r="T2137" s="1">
        <v>-1.8200046873753735</v>
      </c>
      <c r="U2137" s="1">
        <v>5.3433541097950865</v>
      </c>
      <c r="V2137" s="13">
        <v>2014</v>
      </c>
      <c r="W2137" s="13" t="s">
        <v>33</v>
      </c>
      <c r="X2137" s="13" t="s">
        <v>38</v>
      </c>
      <c r="Y2137" s="14">
        <f>VLOOKUP(B2137,'2. n_obs_id1'!$A:$B,2,FALSE)</f>
        <v>73</v>
      </c>
      <c r="Z2137" s="14">
        <f>IF(ISERROR(VLOOKUP(C2137,'2. n_obs_id1'!$A:$B,2,FALSE)),0,VLOOKUP(C2137,'2. n_obs_id1'!$A:$B,2,FALSE))</f>
        <v>84</v>
      </c>
    </row>
    <row r="2138" spans="1:26" x14ac:dyDescent="0.2">
      <c r="A2138">
        <v>2137</v>
      </c>
      <c r="B2138" t="s">
        <v>145</v>
      </c>
      <c r="C2138" t="s">
        <v>156</v>
      </c>
      <c r="D2138">
        <v>1</v>
      </c>
      <c r="E2138">
        <v>0</v>
      </c>
      <c r="F2138">
        <v>1</v>
      </c>
      <c r="G2138">
        <v>2</v>
      </c>
      <c r="H2138" s="7">
        <v>1</v>
      </c>
      <c r="I2138" s="7">
        <v>0</v>
      </c>
      <c r="J2138" t="s">
        <v>3</v>
      </c>
      <c r="K2138" t="s">
        <v>2</v>
      </c>
      <c r="L2138" t="s">
        <v>6</v>
      </c>
      <c r="M2138" t="s">
        <v>4</v>
      </c>
      <c r="N2138" s="1">
        <v>85.928571428571431</v>
      </c>
      <c r="O2138" s="1">
        <v>60.111111111111114</v>
      </c>
      <c r="P2138" s="1">
        <v>32.015621187164243</v>
      </c>
      <c r="Q2138" s="1">
        <v>10</v>
      </c>
      <c r="R2138" s="1">
        <v>33.835625874539616</v>
      </c>
      <c r="S2138" s="1">
        <v>20.126480852225196</v>
      </c>
      <c r="T2138" s="1">
        <v>-1.8200046873753735</v>
      </c>
      <c r="U2138" s="1">
        <v>-10.126480852225196</v>
      </c>
      <c r="V2138" s="13">
        <v>2014</v>
      </c>
      <c r="W2138" s="13" t="s">
        <v>33</v>
      </c>
      <c r="X2138" s="13" t="s">
        <v>38</v>
      </c>
      <c r="Y2138" s="14">
        <f>VLOOKUP(B2138,'2. n_obs_id1'!$A:$B,2,FALSE)</f>
        <v>73</v>
      </c>
      <c r="Z2138" s="14">
        <f>IF(ISERROR(VLOOKUP(C2138,'2. n_obs_id1'!$A:$B,2,FALSE)),0,VLOOKUP(C2138,'2. n_obs_id1'!$A:$B,2,FALSE))</f>
        <v>71</v>
      </c>
    </row>
    <row r="2139" spans="1:26" x14ac:dyDescent="0.2">
      <c r="A2139">
        <v>2138</v>
      </c>
      <c r="B2139" t="s">
        <v>156</v>
      </c>
      <c r="C2139" t="s">
        <v>145</v>
      </c>
      <c r="D2139">
        <v>0</v>
      </c>
      <c r="E2139">
        <v>1</v>
      </c>
      <c r="F2139">
        <v>1</v>
      </c>
      <c r="G2139">
        <v>2</v>
      </c>
      <c r="H2139" s="7">
        <v>0</v>
      </c>
      <c r="I2139" s="7">
        <v>1</v>
      </c>
      <c r="J2139" t="s">
        <v>2</v>
      </c>
      <c r="K2139" t="s">
        <v>3</v>
      </c>
      <c r="L2139" t="s">
        <v>4</v>
      </c>
      <c r="M2139" t="s">
        <v>6</v>
      </c>
      <c r="N2139" s="1">
        <v>60.111111111111114</v>
      </c>
      <c r="O2139" s="1">
        <v>85.928571428571431</v>
      </c>
      <c r="P2139" s="1">
        <v>10</v>
      </c>
      <c r="Q2139" s="1">
        <v>32.015621187164243</v>
      </c>
      <c r="R2139" s="1">
        <v>19.530204156534676</v>
      </c>
      <c r="S2139" s="1">
        <v>31.872321130091684</v>
      </c>
      <c r="T2139" s="1">
        <v>-9.5302041565346762</v>
      </c>
      <c r="U2139" s="1">
        <v>0.14330005707255822</v>
      </c>
      <c r="V2139" s="13">
        <v>2014</v>
      </c>
      <c r="W2139" s="13" t="s">
        <v>33</v>
      </c>
      <c r="X2139" s="13" t="s">
        <v>38</v>
      </c>
      <c r="Y2139" s="14">
        <f>VLOOKUP(B2139,'2. n_obs_id1'!$A:$B,2,FALSE)</f>
        <v>71</v>
      </c>
      <c r="Z2139" s="14">
        <f>IF(ISERROR(VLOOKUP(C2139,'2. n_obs_id1'!$A:$B,2,FALSE)),0,VLOOKUP(C2139,'2. n_obs_id1'!$A:$B,2,FALSE))</f>
        <v>73</v>
      </c>
    </row>
    <row r="2140" spans="1:26" x14ac:dyDescent="0.2">
      <c r="A2140">
        <v>2139</v>
      </c>
      <c r="B2140" t="s">
        <v>112</v>
      </c>
      <c r="C2140" t="s">
        <v>145</v>
      </c>
      <c r="D2140">
        <v>0</v>
      </c>
      <c r="E2140">
        <v>1</v>
      </c>
      <c r="F2140">
        <v>2</v>
      </c>
      <c r="G2140">
        <v>1</v>
      </c>
      <c r="H2140" s="7">
        <v>0</v>
      </c>
      <c r="I2140" s="7">
        <v>1</v>
      </c>
      <c r="J2140" t="s">
        <v>2</v>
      </c>
      <c r="K2140" t="s">
        <v>3</v>
      </c>
      <c r="L2140" t="s">
        <v>6</v>
      </c>
      <c r="M2140" t="s">
        <v>6</v>
      </c>
      <c r="N2140" s="1">
        <v>81.5</v>
      </c>
      <c r="O2140" s="1">
        <v>85.928571428571431</v>
      </c>
      <c r="P2140" s="1">
        <v>75.663729752107784</v>
      </c>
      <c r="Q2140" s="1">
        <v>32.015621187164243</v>
      </c>
      <c r="R2140" s="1">
        <v>72.306326438000568</v>
      </c>
      <c r="S2140" s="1">
        <v>31.872321130091684</v>
      </c>
      <c r="T2140" s="1">
        <v>3.3574033141072164</v>
      </c>
      <c r="U2140" s="1">
        <v>0.14330005707255822</v>
      </c>
      <c r="V2140" s="13">
        <v>2014</v>
      </c>
      <c r="W2140" s="13" t="s">
        <v>33</v>
      </c>
      <c r="X2140" s="13" t="s">
        <v>38</v>
      </c>
      <c r="Y2140" s="14">
        <f>VLOOKUP(B2140,'2. n_obs_id1'!$A:$B,2,FALSE)</f>
        <v>84</v>
      </c>
      <c r="Z2140" s="14">
        <f>IF(ISERROR(VLOOKUP(C2140,'2. n_obs_id1'!$A:$B,2,FALSE)),0,VLOOKUP(C2140,'2. n_obs_id1'!$A:$B,2,FALSE))</f>
        <v>73</v>
      </c>
    </row>
    <row r="2141" spans="1:26" x14ac:dyDescent="0.2">
      <c r="A2141">
        <v>2140</v>
      </c>
      <c r="B2141" t="s">
        <v>145</v>
      </c>
      <c r="C2141" t="s">
        <v>156</v>
      </c>
      <c r="D2141">
        <v>1</v>
      </c>
      <c r="E2141">
        <v>0</v>
      </c>
      <c r="F2141">
        <v>2</v>
      </c>
      <c r="G2141">
        <v>1</v>
      </c>
      <c r="H2141" s="7" t="s">
        <v>5</v>
      </c>
      <c r="I2141" s="7" t="s">
        <v>5</v>
      </c>
      <c r="J2141" t="s">
        <v>3</v>
      </c>
      <c r="K2141" t="s">
        <v>2</v>
      </c>
      <c r="L2141" t="s">
        <v>6</v>
      </c>
      <c r="M2141" t="s">
        <v>4</v>
      </c>
      <c r="N2141" s="1">
        <v>85.928571428571431</v>
      </c>
      <c r="O2141" s="1">
        <v>60.111111111111114</v>
      </c>
      <c r="P2141" s="1">
        <v>32.015621187164243</v>
      </c>
      <c r="Q2141" s="1">
        <v>10</v>
      </c>
      <c r="R2141" s="1">
        <v>33.835625874539616</v>
      </c>
      <c r="S2141" s="1">
        <v>20.126480852225196</v>
      </c>
      <c r="T2141" s="1">
        <v>-1.8200046873753735</v>
      </c>
      <c r="U2141" s="1">
        <v>-10.126480852225196</v>
      </c>
      <c r="V2141" s="13">
        <v>2014</v>
      </c>
      <c r="W2141" s="13" t="s">
        <v>33</v>
      </c>
      <c r="X2141" s="13" t="s">
        <v>38</v>
      </c>
      <c r="Y2141" s="14">
        <f>VLOOKUP(B2141,'2. n_obs_id1'!$A:$B,2,FALSE)</f>
        <v>73</v>
      </c>
      <c r="Z2141" s="14">
        <f>IF(ISERROR(VLOOKUP(C2141,'2. n_obs_id1'!$A:$B,2,FALSE)),0,VLOOKUP(C2141,'2. n_obs_id1'!$A:$B,2,FALSE))</f>
        <v>71</v>
      </c>
    </row>
    <row r="2142" spans="1:26" x14ac:dyDescent="0.2">
      <c r="A2142">
        <v>2141</v>
      </c>
      <c r="B2142" t="s">
        <v>145</v>
      </c>
      <c r="C2142" t="s">
        <v>156</v>
      </c>
      <c r="D2142">
        <v>1</v>
      </c>
      <c r="E2142">
        <v>0</v>
      </c>
      <c r="F2142">
        <v>1</v>
      </c>
      <c r="G2142">
        <v>2</v>
      </c>
      <c r="H2142" s="7">
        <v>1</v>
      </c>
      <c r="I2142" s="7">
        <v>0</v>
      </c>
      <c r="J2142" t="s">
        <v>3</v>
      </c>
      <c r="K2142" t="s">
        <v>2</v>
      </c>
      <c r="L2142" t="s">
        <v>6</v>
      </c>
      <c r="M2142" t="s">
        <v>4</v>
      </c>
      <c r="N2142" s="1">
        <v>85.928571428571431</v>
      </c>
      <c r="O2142" s="1">
        <v>60.111111111111114</v>
      </c>
      <c r="P2142" s="1">
        <v>32.015621187164243</v>
      </c>
      <c r="Q2142" s="1">
        <v>10</v>
      </c>
      <c r="R2142" s="1">
        <v>33.835625874539616</v>
      </c>
      <c r="S2142" s="1">
        <v>20.126480852225196</v>
      </c>
      <c r="T2142" s="1">
        <v>-1.8200046873753735</v>
      </c>
      <c r="U2142" s="1">
        <v>-10.126480852225196</v>
      </c>
      <c r="V2142" s="13">
        <v>2014</v>
      </c>
      <c r="W2142" s="13" t="s">
        <v>33</v>
      </c>
      <c r="X2142" s="13" t="s">
        <v>38</v>
      </c>
      <c r="Y2142" s="14">
        <f>VLOOKUP(B2142,'2. n_obs_id1'!$A:$B,2,FALSE)</f>
        <v>73</v>
      </c>
      <c r="Z2142" s="14">
        <f>IF(ISERROR(VLOOKUP(C2142,'2. n_obs_id1'!$A:$B,2,FALSE)),0,VLOOKUP(C2142,'2. n_obs_id1'!$A:$B,2,FALSE))</f>
        <v>71</v>
      </c>
    </row>
    <row r="2143" spans="1:26" x14ac:dyDescent="0.2">
      <c r="A2143">
        <v>2142</v>
      </c>
      <c r="B2143" t="s">
        <v>112</v>
      </c>
      <c r="C2143" t="s">
        <v>156</v>
      </c>
      <c r="D2143">
        <v>1</v>
      </c>
      <c r="E2143">
        <v>0</v>
      </c>
      <c r="F2143">
        <v>2</v>
      </c>
      <c r="G2143">
        <v>1</v>
      </c>
      <c r="H2143" s="7">
        <v>1</v>
      </c>
      <c r="I2143" s="7">
        <v>0</v>
      </c>
      <c r="J2143" t="s">
        <v>2</v>
      </c>
      <c r="K2143" t="s">
        <v>2</v>
      </c>
      <c r="L2143" t="s">
        <v>6</v>
      </c>
      <c r="M2143" t="s">
        <v>4</v>
      </c>
      <c r="N2143" s="1">
        <v>81.5</v>
      </c>
      <c r="O2143" s="1">
        <v>60.111111111111114</v>
      </c>
      <c r="P2143" s="1">
        <v>75.663729752107784</v>
      </c>
      <c r="Q2143" s="1">
        <v>10</v>
      </c>
      <c r="R2143" s="1">
        <v>72.306326438000568</v>
      </c>
      <c r="S2143" s="1">
        <v>20.126480852225196</v>
      </c>
      <c r="T2143" s="1">
        <v>3.3574033141072164</v>
      </c>
      <c r="U2143" s="1">
        <v>-10.126480852225196</v>
      </c>
      <c r="V2143" s="13">
        <v>2014</v>
      </c>
      <c r="W2143" s="13" t="s">
        <v>33</v>
      </c>
      <c r="X2143" s="13" t="s">
        <v>38</v>
      </c>
      <c r="Y2143" s="14">
        <f>VLOOKUP(B2143,'2. n_obs_id1'!$A:$B,2,FALSE)</f>
        <v>84</v>
      </c>
      <c r="Z2143" s="14">
        <f>IF(ISERROR(VLOOKUP(C2143,'2. n_obs_id1'!$A:$B,2,FALSE)),0,VLOOKUP(C2143,'2. n_obs_id1'!$A:$B,2,FALSE))</f>
        <v>71</v>
      </c>
    </row>
    <row r="2144" spans="1:26" x14ac:dyDescent="0.2">
      <c r="A2144">
        <v>2143</v>
      </c>
      <c r="B2144" t="s">
        <v>156</v>
      </c>
      <c r="C2144" t="s">
        <v>145</v>
      </c>
      <c r="D2144">
        <v>0</v>
      </c>
      <c r="E2144">
        <v>1</v>
      </c>
      <c r="F2144">
        <v>1</v>
      </c>
      <c r="G2144">
        <v>2</v>
      </c>
      <c r="H2144" s="7">
        <v>0</v>
      </c>
      <c r="I2144" s="7">
        <v>1</v>
      </c>
      <c r="J2144" t="s">
        <v>2</v>
      </c>
      <c r="K2144" t="s">
        <v>3</v>
      </c>
      <c r="L2144" t="s">
        <v>4</v>
      </c>
      <c r="M2144" t="s">
        <v>6</v>
      </c>
      <c r="N2144" s="1">
        <v>60.111111111111114</v>
      </c>
      <c r="O2144" s="1">
        <v>85.928571428571431</v>
      </c>
      <c r="P2144" s="1">
        <v>33.060550509633082</v>
      </c>
      <c r="Q2144" s="1">
        <v>9.0553851381374173</v>
      </c>
      <c r="R2144" s="1">
        <v>19.530204156534676</v>
      </c>
      <c r="S2144" s="1">
        <v>31.872321130091684</v>
      </c>
      <c r="T2144" s="1">
        <v>13.530346353098405</v>
      </c>
      <c r="U2144" s="1">
        <v>-22.816935991954267</v>
      </c>
      <c r="V2144" s="13">
        <v>2014</v>
      </c>
      <c r="W2144" s="13" t="s">
        <v>33</v>
      </c>
      <c r="X2144" s="13" t="s">
        <v>41</v>
      </c>
      <c r="Y2144" s="14">
        <f>VLOOKUP(B2144,'2. n_obs_id1'!$A:$B,2,FALSE)</f>
        <v>71</v>
      </c>
      <c r="Z2144" s="14">
        <f>IF(ISERROR(VLOOKUP(C2144,'2. n_obs_id1'!$A:$B,2,FALSE)),0,VLOOKUP(C2144,'2. n_obs_id1'!$A:$B,2,FALSE))</f>
        <v>73</v>
      </c>
    </row>
    <row r="2145" spans="1:26" x14ac:dyDescent="0.2">
      <c r="A2145">
        <v>2144</v>
      </c>
      <c r="B2145" t="s">
        <v>145</v>
      </c>
      <c r="C2145" t="s">
        <v>156</v>
      </c>
      <c r="D2145">
        <v>1</v>
      </c>
      <c r="E2145">
        <v>0</v>
      </c>
      <c r="F2145">
        <v>1</v>
      </c>
      <c r="G2145">
        <v>2</v>
      </c>
      <c r="H2145" s="7">
        <v>1</v>
      </c>
      <c r="I2145" s="7">
        <v>0</v>
      </c>
      <c r="J2145" t="s">
        <v>3</v>
      </c>
      <c r="K2145" t="s">
        <v>2</v>
      </c>
      <c r="L2145" t="s">
        <v>6</v>
      </c>
      <c r="M2145" t="s">
        <v>4</v>
      </c>
      <c r="N2145" s="1">
        <v>85.928571428571431</v>
      </c>
      <c r="O2145" s="1">
        <v>60.111111111111114</v>
      </c>
      <c r="P2145" s="1">
        <v>9.0553851381374173</v>
      </c>
      <c r="Q2145" s="1">
        <v>33.060550509633082</v>
      </c>
      <c r="R2145" s="1">
        <v>33.835625874539616</v>
      </c>
      <c r="S2145" s="1">
        <v>20.126480852225196</v>
      </c>
      <c r="T2145" s="1">
        <v>-24.780240736402199</v>
      </c>
      <c r="U2145" s="1">
        <v>12.934069657407886</v>
      </c>
      <c r="V2145" s="13">
        <v>2014</v>
      </c>
      <c r="W2145" s="13" t="s">
        <v>33</v>
      </c>
      <c r="X2145" s="13" t="s">
        <v>41</v>
      </c>
      <c r="Y2145" s="14">
        <f>VLOOKUP(B2145,'2. n_obs_id1'!$A:$B,2,FALSE)</f>
        <v>73</v>
      </c>
      <c r="Z2145" s="14">
        <f>IF(ISERROR(VLOOKUP(C2145,'2. n_obs_id1'!$A:$B,2,FALSE)),0,VLOOKUP(C2145,'2. n_obs_id1'!$A:$B,2,FALSE))</f>
        <v>71</v>
      </c>
    </row>
    <row r="2146" spans="1:26" x14ac:dyDescent="0.2">
      <c r="A2146">
        <v>2145</v>
      </c>
      <c r="B2146" t="s">
        <v>153</v>
      </c>
      <c r="C2146" t="s">
        <v>145</v>
      </c>
      <c r="D2146">
        <v>0</v>
      </c>
      <c r="E2146">
        <v>1</v>
      </c>
      <c r="F2146">
        <v>1</v>
      </c>
      <c r="G2146">
        <v>2</v>
      </c>
      <c r="H2146" s="7">
        <v>0</v>
      </c>
      <c r="I2146" s="7">
        <v>1</v>
      </c>
      <c r="J2146" t="s">
        <v>3</v>
      </c>
      <c r="K2146" t="s">
        <v>3</v>
      </c>
      <c r="L2146" t="s">
        <v>4</v>
      </c>
      <c r="M2146" t="s">
        <v>6</v>
      </c>
      <c r="N2146" s="1">
        <v>65</v>
      </c>
      <c r="O2146" s="1">
        <v>85.928571428571431</v>
      </c>
      <c r="P2146" s="1">
        <v>31.622776601683793</v>
      </c>
      <c r="Q2146" s="1">
        <v>9.0553851381374173</v>
      </c>
      <c r="R2146" s="1">
        <v>35.422521576159134</v>
      </c>
      <c r="S2146" s="1">
        <v>31.872321130091684</v>
      </c>
      <c r="T2146" s="1">
        <v>-3.7997449744753418</v>
      </c>
      <c r="U2146" s="1">
        <v>-22.816935991954267</v>
      </c>
      <c r="V2146" s="13">
        <v>2014</v>
      </c>
      <c r="W2146" s="13" t="s">
        <v>33</v>
      </c>
      <c r="X2146" s="13" t="s">
        <v>41</v>
      </c>
      <c r="Y2146" s="14">
        <f>VLOOKUP(B2146,'2. n_obs_id1'!$A:$B,2,FALSE)</f>
        <v>72</v>
      </c>
      <c r="Z2146" s="14">
        <f>IF(ISERROR(VLOOKUP(C2146,'2. n_obs_id1'!$A:$B,2,FALSE)),0,VLOOKUP(C2146,'2. n_obs_id1'!$A:$B,2,FALSE))</f>
        <v>73</v>
      </c>
    </row>
    <row r="2147" spans="1:26" x14ac:dyDescent="0.2">
      <c r="A2147">
        <v>2146</v>
      </c>
      <c r="B2147" t="s">
        <v>156</v>
      </c>
      <c r="C2147" t="s">
        <v>145</v>
      </c>
      <c r="D2147">
        <v>0</v>
      </c>
      <c r="E2147">
        <v>1</v>
      </c>
      <c r="F2147">
        <v>2</v>
      </c>
      <c r="G2147">
        <v>1</v>
      </c>
      <c r="H2147" s="7" t="s">
        <v>5</v>
      </c>
      <c r="I2147" s="7" t="s">
        <v>5</v>
      </c>
      <c r="J2147" t="s">
        <v>2</v>
      </c>
      <c r="K2147" t="s">
        <v>3</v>
      </c>
      <c r="L2147" t="s">
        <v>4</v>
      </c>
      <c r="M2147" t="s">
        <v>6</v>
      </c>
      <c r="N2147" s="1">
        <v>60.111111111111114</v>
      </c>
      <c r="O2147" s="1">
        <v>85.928571428571431</v>
      </c>
      <c r="P2147" s="1">
        <v>10</v>
      </c>
      <c r="Q2147" s="1">
        <v>32.015621187164243</v>
      </c>
      <c r="R2147" s="1">
        <v>19.530204156534676</v>
      </c>
      <c r="S2147" s="1">
        <v>31.872321130091684</v>
      </c>
      <c r="T2147" s="1">
        <v>-9.5302041565346762</v>
      </c>
      <c r="U2147" s="1">
        <v>0.14330005707255822</v>
      </c>
      <c r="V2147" s="13">
        <v>2014</v>
      </c>
      <c r="W2147" s="13" t="s">
        <v>33</v>
      </c>
      <c r="X2147" s="13" t="s">
        <v>38</v>
      </c>
      <c r="Y2147" s="14">
        <f>VLOOKUP(B2147,'2. n_obs_id1'!$A:$B,2,FALSE)</f>
        <v>71</v>
      </c>
      <c r="Z2147" s="14">
        <f>IF(ISERROR(VLOOKUP(C2147,'2. n_obs_id1'!$A:$B,2,FALSE)),0,VLOOKUP(C2147,'2. n_obs_id1'!$A:$B,2,FALSE))</f>
        <v>73</v>
      </c>
    </row>
    <row r="2148" spans="1:26" x14ac:dyDescent="0.2">
      <c r="A2148">
        <v>2147</v>
      </c>
      <c r="B2148" t="s">
        <v>145</v>
      </c>
      <c r="C2148" t="s">
        <v>112</v>
      </c>
      <c r="D2148">
        <v>1</v>
      </c>
      <c r="E2148">
        <v>0</v>
      </c>
      <c r="F2148">
        <v>2</v>
      </c>
      <c r="G2148">
        <v>1</v>
      </c>
      <c r="H2148" s="7">
        <v>1</v>
      </c>
      <c r="I2148" s="7">
        <v>0</v>
      </c>
      <c r="J2148" t="s">
        <v>3</v>
      </c>
      <c r="K2148" t="s">
        <v>2</v>
      </c>
      <c r="L2148" t="s">
        <v>6</v>
      </c>
      <c r="M2148" t="s">
        <v>6</v>
      </c>
      <c r="N2148" s="1">
        <v>85.928571428571431</v>
      </c>
      <c r="O2148" s="1">
        <v>81.5</v>
      </c>
      <c r="P2148" s="1">
        <v>32.015621187164243</v>
      </c>
      <c r="Q2148" s="1">
        <v>75.663729752107784</v>
      </c>
      <c r="R2148" s="1">
        <v>33.835625874539616</v>
      </c>
      <c r="S2148" s="1">
        <v>70.320375642312698</v>
      </c>
      <c r="T2148" s="1">
        <v>-1.8200046873753735</v>
      </c>
      <c r="U2148" s="1">
        <v>5.3433541097950865</v>
      </c>
      <c r="V2148" s="13">
        <v>2014</v>
      </c>
      <c r="W2148" s="13" t="s">
        <v>33</v>
      </c>
      <c r="X2148" s="13" t="s">
        <v>38</v>
      </c>
      <c r="Y2148" s="14">
        <f>VLOOKUP(B2148,'2. n_obs_id1'!$A:$B,2,FALSE)</f>
        <v>73</v>
      </c>
      <c r="Z2148" s="14">
        <f>IF(ISERROR(VLOOKUP(C2148,'2. n_obs_id1'!$A:$B,2,FALSE)),0,VLOOKUP(C2148,'2. n_obs_id1'!$A:$B,2,FALSE))</f>
        <v>84</v>
      </c>
    </row>
    <row r="2149" spans="1:26" x14ac:dyDescent="0.2">
      <c r="A2149">
        <v>2148</v>
      </c>
      <c r="B2149" t="s">
        <v>112</v>
      </c>
      <c r="C2149" t="s">
        <v>145</v>
      </c>
      <c r="D2149">
        <v>0</v>
      </c>
      <c r="E2149">
        <v>1</v>
      </c>
      <c r="F2149">
        <v>1</v>
      </c>
      <c r="G2149">
        <v>2</v>
      </c>
      <c r="H2149" s="7" t="s">
        <v>5</v>
      </c>
      <c r="I2149" s="7" t="s">
        <v>5</v>
      </c>
      <c r="J2149" t="s">
        <v>2</v>
      </c>
      <c r="K2149" t="s">
        <v>3</v>
      </c>
      <c r="L2149" t="s">
        <v>6</v>
      </c>
      <c r="M2149" t="s">
        <v>6</v>
      </c>
      <c r="N2149" s="1">
        <v>81.5</v>
      </c>
      <c r="O2149" s="1">
        <v>85.928571428571431</v>
      </c>
      <c r="P2149" s="1">
        <v>75.663729752107784</v>
      </c>
      <c r="Q2149" s="1">
        <v>32.015621187164243</v>
      </c>
      <c r="R2149" s="1">
        <v>72.306326438000568</v>
      </c>
      <c r="S2149" s="1">
        <v>31.872321130091684</v>
      </c>
      <c r="T2149" s="1">
        <v>3.3574033141072164</v>
      </c>
      <c r="U2149" s="1">
        <v>0.14330005707255822</v>
      </c>
      <c r="V2149" s="13">
        <v>2014</v>
      </c>
      <c r="W2149" s="13" t="s">
        <v>33</v>
      </c>
      <c r="X2149" s="13" t="s">
        <v>38</v>
      </c>
      <c r="Y2149" s="14">
        <f>VLOOKUP(B2149,'2. n_obs_id1'!$A:$B,2,FALSE)</f>
        <v>84</v>
      </c>
      <c r="Z2149" s="14">
        <f>IF(ISERROR(VLOOKUP(C2149,'2. n_obs_id1'!$A:$B,2,FALSE)),0,VLOOKUP(C2149,'2. n_obs_id1'!$A:$B,2,FALSE))</f>
        <v>73</v>
      </c>
    </row>
    <row r="2150" spans="1:26" x14ac:dyDescent="0.2">
      <c r="A2150">
        <v>2149</v>
      </c>
      <c r="B2150" t="s">
        <v>145</v>
      </c>
      <c r="C2150" t="s">
        <v>112</v>
      </c>
      <c r="D2150">
        <v>1</v>
      </c>
      <c r="E2150">
        <v>0</v>
      </c>
      <c r="F2150">
        <v>2</v>
      </c>
      <c r="G2150">
        <v>1</v>
      </c>
      <c r="H2150" s="7">
        <v>1</v>
      </c>
      <c r="I2150" s="7">
        <v>0</v>
      </c>
      <c r="J2150" t="s">
        <v>3</v>
      </c>
      <c r="K2150" t="s">
        <v>2</v>
      </c>
      <c r="L2150" t="s">
        <v>6</v>
      </c>
      <c r="M2150" t="s">
        <v>6</v>
      </c>
      <c r="N2150" s="1">
        <v>85.928571428571431</v>
      </c>
      <c r="O2150" s="1">
        <v>81.5</v>
      </c>
      <c r="P2150" s="1">
        <v>32.015621187164243</v>
      </c>
      <c r="Q2150" s="1">
        <v>75.663729752107784</v>
      </c>
      <c r="R2150" s="1">
        <v>33.835625874539616</v>
      </c>
      <c r="S2150" s="1">
        <v>70.320375642312698</v>
      </c>
      <c r="T2150" s="1">
        <v>-1.8200046873753735</v>
      </c>
      <c r="U2150" s="1">
        <v>5.3433541097950865</v>
      </c>
      <c r="V2150" s="13">
        <v>2014</v>
      </c>
      <c r="W2150" s="13" t="s">
        <v>33</v>
      </c>
      <c r="X2150" s="13" t="s">
        <v>38</v>
      </c>
      <c r="Y2150" s="14">
        <f>VLOOKUP(B2150,'2. n_obs_id1'!$A:$B,2,FALSE)</f>
        <v>73</v>
      </c>
      <c r="Z2150" s="14">
        <f>IF(ISERROR(VLOOKUP(C2150,'2. n_obs_id1'!$A:$B,2,FALSE)),0,VLOOKUP(C2150,'2. n_obs_id1'!$A:$B,2,FALSE))</f>
        <v>84</v>
      </c>
    </row>
    <row r="2151" spans="1:26" x14ac:dyDescent="0.2">
      <c r="A2151">
        <v>2150</v>
      </c>
      <c r="B2151" t="s">
        <v>112</v>
      </c>
      <c r="C2151" t="s">
        <v>145</v>
      </c>
      <c r="D2151">
        <v>0</v>
      </c>
      <c r="E2151">
        <v>1</v>
      </c>
      <c r="F2151">
        <v>2</v>
      </c>
      <c r="G2151">
        <v>1</v>
      </c>
      <c r="H2151" s="7" t="s">
        <v>5</v>
      </c>
      <c r="I2151" s="7" t="s">
        <v>5</v>
      </c>
      <c r="J2151" t="s">
        <v>2</v>
      </c>
      <c r="K2151" t="s">
        <v>3</v>
      </c>
      <c r="L2151" t="s">
        <v>6</v>
      </c>
      <c r="M2151" t="s">
        <v>6</v>
      </c>
      <c r="N2151" s="1">
        <v>81.5</v>
      </c>
      <c r="O2151" s="1">
        <v>85.928571428571431</v>
      </c>
      <c r="P2151" s="1">
        <v>75.663729752107784</v>
      </c>
      <c r="Q2151" s="1">
        <v>32.015621187164243</v>
      </c>
      <c r="R2151" s="1">
        <v>72.306326438000568</v>
      </c>
      <c r="S2151" s="1">
        <v>31.872321130091684</v>
      </c>
      <c r="T2151" s="1">
        <v>3.3574033141072164</v>
      </c>
      <c r="U2151" s="1">
        <v>0.14330005707255822</v>
      </c>
      <c r="V2151" s="13">
        <v>2014</v>
      </c>
      <c r="W2151" s="13" t="s">
        <v>33</v>
      </c>
      <c r="X2151" s="13" t="s">
        <v>38</v>
      </c>
      <c r="Y2151" s="14">
        <f>VLOOKUP(B2151,'2. n_obs_id1'!$A:$B,2,FALSE)</f>
        <v>84</v>
      </c>
      <c r="Z2151" s="14">
        <f>IF(ISERROR(VLOOKUP(C2151,'2. n_obs_id1'!$A:$B,2,FALSE)),0,VLOOKUP(C2151,'2. n_obs_id1'!$A:$B,2,FALSE))</f>
        <v>73</v>
      </c>
    </row>
    <row r="2152" spans="1:26" x14ac:dyDescent="0.2">
      <c r="A2152">
        <v>2151</v>
      </c>
      <c r="B2152" t="s">
        <v>112</v>
      </c>
      <c r="C2152" t="s">
        <v>145</v>
      </c>
      <c r="D2152">
        <v>0</v>
      </c>
      <c r="E2152">
        <v>1</v>
      </c>
      <c r="F2152">
        <v>1</v>
      </c>
      <c r="G2152">
        <v>2</v>
      </c>
      <c r="H2152" s="7">
        <v>0</v>
      </c>
      <c r="I2152" s="7">
        <v>1</v>
      </c>
      <c r="J2152" t="s">
        <v>2</v>
      </c>
      <c r="K2152" t="s">
        <v>3</v>
      </c>
      <c r="L2152" t="s">
        <v>6</v>
      </c>
      <c r="M2152" t="s">
        <v>6</v>
      </c>
      <c r="N2152" s="1">
        <v>81.5</v>
      </c>
      <c r="O2152" s="1">
        <v>85.928571428571431</v>
      </c>
      <c r="P2152" s="1">
        <v>75.663729752107784</v>
      </c>
      <c r="Q2152" s="1">
        <v>32.015621187164243</v>
      </c>
      <c r="R2152" s="1">
        <v>72.306326438000568</v>
      </c>
      <c r="S2152" s="1">
        <v>31.872321130091684</v>
      </c>
      <c r="T2152" s="1">
        <v>3.3574033141072164</v>
      </c>
      <c r="U2152" s="1">
        <v>0.14330005707255822</v>
      </c>
      <c r="V2152" s="13">
        <v>2014</v>
      </c>
      <c r="W2152" s="13" t="s">
        <v>33</v>
      </c>
      <c r="X2152" s="13" t="s">
        <v>38</v>
      </c>
      <c r="Y2152" s="14">
        <f>VLOOKUP(B2152,'2. n_obs_id1'!$A:$B,2,FALSE)</f>
        <v>84</v>
      </c>
      <c r="Z2152" s="14">
        <f>IF(ISERROR(VLOOKUP(C2152,'2. n_obs_id1'!$A:$B,2,FALSE)),0,VLOOKUP(C2152,'2. n_obs_id1'!$A:$B,2,FALSE))</f>
        <v>73</v>
      </c>
    </row>
    <row r="2153" spans="1:26" x14ac:dyDescent="0.2">
      <c r="A2153">
        <v>2152</v>
      </c>
      <c r="B2153" t="s">
        <v>145</v>
      </c>
      <c r="C2153" t="s">
        <v>112</v>
      </c>
      <c r="D2153">
        <v>1</v>
      </c>
      <c r="E2153">
        <v>0</v>
      </c>
      <c r="F2153">
        <v>2</v>
      </c>
      <c r="G2153">
        <v>1</v>
      </c>
      <c r="H2153" s="7" t="s">
        <v>5</v>
      </c>
      <c r="I2153" s="7" t="s">
        <v>5</v>
      </c>
      <c r="J2153" t="s">
        <v>3</v>
      </c>
      <c r="K2153" t="s">
        <v>2</v>
      </c>
      <c r="L2153" t="s">
        <v>6</v>
      </c>
      <c r="M2153" t="s">
        <v>6</v>
      </c>
      <c r="N2153" s="1">
        <v>85.928571428571431</v>
      </c>
      <c r="O2153" s="1">
        <v>81.5</v>
      </c>
      <c r="P2153" s="1">
        <v>32.015621187164243</v>
      </c>
      <c r="Q2153" s="1">
        <v>75.663729752107784</v>
      </c>
      <c r="R2153" s="1">
        <v>33.835625874539616</v>
      </c>
      <c r="S2153" s="1">
        <v>70.320375642312698</v>
      </c>
      <c r="T2153" s="1">
        <v>-1.8200046873753735</v>
      </c>
      <c r="U2153" s="1">
        <v>5.3433541097950865</v>
      </c>
      <c r="V2153" s="13">
        <v>2014</v>
      </c>
      <c r="W2153" s="13" t="s">
        <v>33</v>
      </c>
      <c r="X2153" s="13" t="s">
        <v>38</v>
      </c>
      <c r="Y2153" s="14">
        <f>VLOOKUP(B2153,'2. n_obs_id1'!$A:$B,2,FALSE)</f>
        <v>73</v>
      </c>
      <c r="Z2153" s="14">
        <f>IF(ISERROR(VLOOKUP(C2153,'2. n_obs_id1'!$A:$B,2,FALSE)),0,VLOOKUP(C2153,'2. n_obs_id1'!$A:$B,2,FALSE))</f>
        <v>84</v>
      </c>
    </row>
    <row r="2154" spans="1:26" x14ac:dyDescent="0.2">
      <c r="A2154">
        <v>2153</v>
      </c>
      <c r="B2154" t="s">
        <v>145</v>
      </c>
      <c r="C2154" t="s">
        <v>156</v>
      </c>
      <c r="D2154">
        <v>1</v>
      </c>
      <c r="E2154">
        <v>0</v>
      </c>
      <c r="F2154">
        <v>2</v>
      </c>
      <c r="G2154">
        <v>1</v>
      </c>
      <c r="H2154" s="7">
        <v>1</v>
      </c>
      <c r="I2154" s="7">
        <v>0</v>
      </c>
      <c r="J2154" t="s">
        <v>3</v>
      </c>
      <c r="K2154" t="s">
        <v>2</v>
      </c>
      <c r="L2154" t="s">
        <v>6</v>
      </c>
      <c r="M2154" t="s">
        <v>4</v>
      </c>
      <c r="N2154" s="1">
        <v>85.928571428571431</v>
      </c>
      <c r="O2154" s="1">
        <v>60.111111111111114</v>
      </c>
      <c r="P2154" s="1">
        <v>32.015621187164243</v>
      </c>
      <c r="Q2154" s="1">
        <v>10</v>
      </c>
      <c r="R2154" s="1">
        <v>33.835625874539616</v>
      </c>
      <c r="S2154" s="1">
        <v>20.126480852225196</v>
      </c>
      <c r="T2154" s="1">
        <v>-1.8200046873753735</v>
      </c>
      <c r="U2154" s="1">
        <v>-10.126480852225196</v>
      </c>
      <c r="V2154" s="13">
        <v>2014</v>
      </c>
      <c r="W2154" s="13" t="s">
        <v>33</v>
      </c>
      <c r="X2154" s="13" t="s">
        <v>38</v>
      </c>
      <c r="Y2154" s="14">
        <f>VLOOKUP(B2154,'2. n_obs_id1'!$A:$B,2,FALSE)</f>
        <v>73</v>
      </c>
      <c r="Z2154" s="14">
        <f>IF(ISERROR(VLOOKUP(C2154,'2. n_obs_id1'!$A:$B,2,FALSE)),0,VLOOKUP(C2154,'2. n_obs_id1'!$A:$B,2,FALSE))</f>
        <v>71</v>
      </c>
    </row>
    <row r="2155" spans="1:26" x14ac:dyDescent="0.2">
      <c r="A2155">
        <v>2154</v>
      </c>
      <c r="B2155" t="s">
        <v>112</v>
      </c>
      <c r="C2155" t="s">
        <v>145</v>
      </c>
      <c r="D2155">
        <v>0</v>
      </c>
      <c r="E2155">
        <v>1</v>
      </c>
      <c r="F2155">
        <v>1</v>
      </c>
      <c r="G2155">
        <v>2</v>
      </c>
      <c r="H2155" s="7">
        <v>0</v>
      </c>
      <c r="I2155" s="7">
        <v>1</v>
      </c>
      <c r="J2155" t="s">
        <v>2</v>
      </c>
      <c r="K2155" t="s">
        <v>3</v>
      </c>
      <c r="L2155" t="s">
        <v>6</v>
      </c>
      <c r="M2155" t="s">
        <v>6</v>
      </c>
      <c r="N2155" s="1">
        <v>81.5</v>
      </c>
      <c r="O2155" s="1">
        <v>85.928571428571431</v>
      </c>
      <c r="P2155" s="1">
        <v>75.663729752107784</v>
      </c>
      <c r="Q2155" s="1">
        <v>32.015621187164243</v>
      </c>
      <c r="R2155" s="1">
        <v>72.306326438000568</v>
      </c>
      <c r="S2155" s="1">
        <v>31.872321130091684</v>
      </c>
      <c r="T2155" s="1">
        <v>3.3574033141072164</v>
      </c>
      <c r="U2155" s="1">
        <v>0.14330005707255822</v>
      </c>
      <c r="V2155" s="13">
        <v>2014</v>
      </c>
      <c r="W2155" s="13" t="s">
        <v>33</v>
      </c>
      <c r="X2155" s="13" t="s">
        <v>38</v>
      </c>
      <c r="Y2155" s="14">
        <f>VLOOKUP(B2155,'2. n_obs_id1'!$A:$B,2,FALSE)</f>
        <v>84</v>
      </c>
      <c r="Z2155" s="14">
        <f>IF(ISERROR(VLOOKUP(C2155,'2. n_obs_id1'!$A:$B,2,FALSE)),0,VLOOKUP(C2155,'2. n_obs_id1'!$A:$B,2,FALSE))</f>
        <v>73</v>
      </c>
    </row>
    <row r="2156" spans="1:26" x14ac:dyDescent="0.2">
      <c r="A2156">
        <v>2155</v>
      </c>
      <c r="B2156" t="s">
        <v>145</v>
      </c>
      <c r="C2156" t="s">
        <v>112</v>
      </c>
      <c r="D2156">
        <v>1</v>
      </c>
      <c r="E2156">
        <v>0</v>
      </c>
      <c r="F2156">
        <v>2</v>
      </c>
      <c r="G2156">
        <v>1</v>
      </c>
      <c r="H2156" s="7">
        <v>1</v>
      </c>
      <c r="I2156" s="7">
        <v>0</v>
      </c>
      <c r="J2156" t="s">
        <v>3</v>
      </c>
      <c r="K2156" t="s">
        <v>2</v>
      </c>
      <c r="L2156" t="s">
        <v>6</v>
      </c>
      <c r="M2156" t="s">
        <v>6</v>
      </c>
      <c r="N2156" s="1">
        <v>85.928571428571431</v>
      </c>
      <c r="O2156" s="1">
        <v>81.5</v>
      </c>
      <c r="P2156" s="1">
        <v>32.015621187164243</v>
      </c>
      <c r="Q2156" s="1">
        <v>75.663729752107784</v>
      </c>
      <c r="R2156" s="1">
        <v>33.835625874539616</v>
      </c>
      <c r="S2156" s="1">
        <v>70.320375642312698</v>
      </c>
      <c r="T2156" s="1">
        <v>-1.8200046873753735</v>
      </c>
      <c r="U2156" s="1">
        <v>5.3433541097950865</v>
      </c>
      <c r="V2156" s="13">
        <v>2014</v>
      </c>
      <c r="W2156" s="13" t="s">
        <v>33</v>
      </c>
      <c r="X2156" s="13" t="s">
        <v>38</v>
      </c>
      <c r="Y2156" s="14">
        <f>VLOOKUP(B2156,'2. n_obs_id1'!$A:$B,2,FALSE)</f>
        <v>73</v>
      </c>
      <c r="Z2156" s="14">
        <f>IF(ISERROR(VLOOKUP(C2156,'2. n_obs_id1'!$A:$B,2,FALSE)),0,VLOOKUP(C2156,'2. n_obs_id1'!$A:$B,2,FALSE))</f>
        <v>84</v>
      </c>
    </row>
    <row r="2157" spans="1:26" x14ac:dyDescent="0.2">
      <c r="A2157">
        <v>2156</v>
      </c>
      <c r="B2157" t="s">
        <v>121</v>
      </c>
      <c r="C2157" t="s">
        <v>161</v>
      </c>
      <c r="D2157">
        <v>1</v>
      </c>
      <c r="E2157">
        <v>0</v>
      </c>
      <c r="F2157">
        <v>2</v>
      </c>
      <c r="G2157">
        <v>1</v>
      </c>
      <c r="H2157" s="7">
        <v>1</v>
      </c>
      <c r="I2157" s="7">
        <v>0</v>
      </c>
      <c r="J2157" t="s">
        <v>3</v>
      </c>
      <c r="K2157" t="s">
        <v>3</v>
      </c>
      <c r="L2157" t="s">
        <v>6</v>
      </c>
      <c r="M2157" t="s">
        <v>4</v>
      </c>
      <c r="N2157" s="1">
        <v>100.66666666666667</v>
      </c>
      <c r="O2157" s="1">
        <v>73.25</v>
      </c>
      <c r="P2157" s="1">
        <v>11.704699910719626</v>
      </c>
      <c r="Q2157" s="1">
        <v>9.4868329805051381</v>
      </c>
      <c r="R2157" s="1">
        <v>53.875550992751272</v>
      </c>
      <c r="S2157" s="1">
        <v>69.486684946453948</v>
      </c>
      <c r="T2157" s="1">
        <v>-42.170851082031646</v>
      </c>
      <c r="U2157" s="1">
        <v>-59.999851965948807</v>
      </c>
      <c r="V2157" s="13">
        <v>2014</v>
      </c>
      <c r="W2157" s="13" t="s">
        <v>33</v>
      </c>
      <c r="X2157" s="13" t="s">
        <v>98</v>
      </c>
      <c r="Y2157" s="14">
        <f>VLOOKUP(B2157,'2. n_obs_id1'!$A:$B,2,FALSE)</f>
        <v>16</v>
      </c>
      <c r="Z2157" s="14">
        <f>IF(ISERROR(VLOOKUP(C2157,'2. n_obs_id1'!$A:$B,2,FALSE)),0,VLOOKUP(C2157,'2. n_obs_id1'!$A:$B,2,FALSE))</f>
        <v>7</v>
      </c>
    </row>
    <row r="2158" spans="1:26" x14ac:dyDescent="0.2">
      <c r="A2158">
        <v>2157</v>
      </c>
      <c r="B2158" t="s">
        <v>145</v>
      </c>
      <c r="C2158" t="s">
        <v>112</v>
      </c>
      <c r="D2158">
        <v>1</v>
      </c>
      <c r="E2158">
        <v>0</v>
      </c>
      <c r="F2158">
        <v>1</v>
      </c>
      <c r="G2158">
        <v>2</v>
      </c>
      <c r="H2158" s="7">
        <v>1</v>
      </c>
      <c r="I2158" s="7">
        <v>0</v>
      </c>
      <c r="J2158" t="s">
        <v>3</v>
      </c>
      <c r="K2158" t="s">
        <v>2</v>
      </c>
      <c r="L2158" t="s">
        <v>6</v>
      </c>
      <c r="M2158" t="s">
        <v>6</v>
      </c>
      <c r="N2158" s="1">
        <v>85.928571428571431</v>
      </c>
      <c r="O2158" s="1">
        <v>81.5</v>
      </c>
      <c r="P2158" s="1">
        <v>32.015621187164243</v>
      </c>
      <c r="Q2158" s="1">
        <v>75.663729752107784</v>
      </c>
      <c r="R2158" s="1">
        <v>33.835625874539616</v>
      </c>
      <c r="S2158" s="1">
        <v>70.320375642312698</v>
      </c>
      <c r="T2158" s="1">
        <v>-1.8200046873753735</v>
      </c>
      <c r="U2158" s="1">
        <v>5.3433541097950865</v>
      </c>
      <c r="V2158" s="13">
        <v>2014</v>
      </c>
      <c r="W2158" s="13" t="s">
        <v>33</v>
      </c>
      <c r="X2158" s="13" t="s">
        <v>38</v>
      </c>
      <c r="Y2158" s="14">
        <f>VLOOKUP(B2158,'2. n_obs_id1'!$A:$B,2,FALSE)</f>
        <v>73</v>
      </c>
      <c r="Z2158" s="14">
        <f>IF(ISERROR(VLOOKUP(C2158,'2. n_obs_id1'!$A:$B,2,FALSE)),0,VLOOKUP(C2158,'2. n_obs_id1'!$A:$B,2,FALSE))</f>
        <v>84</v>
      </c>
    </row>
    <row r="2159" spans="1:26" x14ac:dyDescent="0.2">
      <c r="A2159">
        <v>2158</v>
      </c>
      <c r="B2159" t="s">
        <v>145</v>
      </c>
      <c r="C2159" t="s">
        <v>112</v>
      </c>
      <c r="D2159">
        <v>1</v>
      </c>
      <c r="E2159">
        <v>0</v>
      </c>
      <c r="F2159">
        <v>2</v>
      </c>
      <c r="G2159">
        <v>1</v>
      </c>
      <c r="H2159" s="7" t="s">
        <v>5</v>
      </c>
      <c r="I2159" s="7" t="s">
        <v>5</v>
      </c>
      <c r="J2159" t="s">
        <v>3</v>
      </c>
      <c r="K2159" t="s">
        <v>2</v>
      </c>
      <c r="L2159" t="s">
        <v>6</v>
      </c>
      <c r="M2159" t="s">
        <v>6</v>
      </c>
      <c r="N2159" s="1">
        <v>85.928571428571431</v>
      </c>
      <c r="O2159" s="1">
        <v>81.5</v>
      </c>
      <c r="P2159" s="1">
        <v>32.015621187164243</v>
      </c>
      <c r="Q2159" s="1">
        <v>75.663729752107784</v>
      </c>
      <c r="R2159" s="1">
        <v>33.835625874539616</v>
      </c>
      <c r="S2159" s="1">
        <v>70.320375642312698</v>
      </c>
      <c r="T2159" s="1">
        <v>-1.8200046873753735</v>
      </c>
      <c r="U2159" s="1">
        <v>5.3433541097950865</v>
      </c>
      <c r="V2159" s="13">
        <v>2014</v>
      </c>
      <c r="W2159" s="13" t="s">
        <v>33</v>
      </c>
      <c r="X2159" s="13" t="s">
        <v>38</v>
      </c>
      <c r="Y2159" s="14">
        <f>VLOOKUP(B2159,'2. n_obs_id1'!$A:$B,2,FALSE)</f>
        <v>73</v>
      </c>
      <c r="Z2159" s="14">
        <f>IF(ISERROR(VLOOKUP(C2159,'2. n_obs_id1'!$A:$B,2,FALSE)),0,VLOOKUP(C2159,'2. n_obs_id1'!$A:$B,2,FALSE))</f>
        <v>84</v>
      </c>
    </row>
    <row r="2160" spans="1:26" x14ac:dyDescent="0.2">
      <c r="A2160">
        <v>2159</v>
      </c>
      <c r="B2160" t="s">
        <v>156</v>
      </c>
      <c r="C2160" t="s">
        <v>112</v>
      </c>
      <c r="D2160">
        <v>0</v>
      </c>
      <c r="E2160">
        <v>1</v>
      </c>
      <c r="F2160">
        <v>1</v>
      </c>
      <c r="G2160">
        <v>2</v>
      </c>
      <c r="H2160" s="7" t="s">
        <v>5</v>
      </c>
      <c r="I2160" s="7" t="s">
        <v>5</v>
      </c>
      <c r="J2160" t="s">
        <v>2</v>
      </c>
      <c r="K2160" t="s">
        <v>2</v>
      </c>
      <c r="L2160" t="s">
        <v>4</v>
      </c>
      <c r="M2160" t="s">
        <v>6</v>
      </c>
      <c r="N2160" s="1">
        <v>60.111111111111114</v>
      </c>
      <c r="O2160" s="1">
        <v>81.5</v>
      </c>
      <c r="P2160" s="1">
        <v>33.060550509633082</v>
      </c>
      <c r="Q2160" s="1">
        <v>93.477269964414347</v>
      </c>
      <c r="R2160" s="1">
        <v>19.530204156534676</v>
      </c>
      <c r="S2160" s="1">
        <v>70.320375642312698</v>
      </c>
      <c r="T2160" s="1">
        <v>13.530346353098405</v>
      </c>
      <c r="U2160" s="1">
        <v>23.15689432210165</v>
      </c>
      <c r="V2160" s="13">
        <v>2014</v>
      </c>
      <c r="W2160" s="13" t="s">
        <v>33</v>
      </c>
      <c r="X2160" s="13" t="s">
        <v>41</v>
      </c>
      <c r="Y2160" s="14">
        <f>VLOOKUP(B2160,'2. n_obs_id1'!$A:$B,2,FALSE)</f>
        <v>71</v>
      </c>
      <c r="Z2160" s="14">
        <f>IF(ISERROR(VLOOKUP(C2160,'2. n_obs_id1'!$A:$B,2,FALSE)),0,VLOOKUP(C2160,'2. n_obs_id1'!$A:$B,2,FALSE))</f>
        <v>84</v>
      </c>
    </row>
    <row r="2161" spans="1:26" x14ac:dyDescent="0.2">
      <c r="A2161">
        <v>2160</v>
      </c>
      <c r="B2161" t="s">
        <v>156</v>
      </c>
      <c r="C2161" t="s">
        <v>112</v>
      </c>
      <c r="D2161">
        <v>0</v>
      </c>
      <c r="E2161">
        <v>1</v>
      </c>
      <c r="F2161">
        <v>2</v>
      </c>
      <c r="G2161">
        <v>1</v>
      </c>
      <c r="H2161" s="7">
        <v>0</v>
      </c>
      <c r="I2161" s="7">
        <v>1</v>
      </c>
      <c r="J2161" t="s">
        <v>2</v>
      </c>
      <c r="K2161" t="s">
        <v>2</v>
      </c>
      <c r="L2161" t="s">
        <v>4</v>
      </c>
      <c r="M2161" t="s">
        <v>6</v>
      </c>
      <c r="N2161" s="1">
        <v>60.111111111111114</v>
      </c>
      <c r="O2161" s="1">
        <v>81.5</v>
      </c>
      <c r="P2161" s="1">
        <v>33.060550509633082</v>
      </c>
      <c r="Q2161" s="1">
        <v>93.477269964414347</v>
      </c>
      <c r="R2161" s="1">
        <v>19.530204156534676</v>
      </c>
      <c r="S2161" s="1">
        <v>70.320375642312698</v>
      </c>
      <c r="T2161" s="1">
        <v>13.530346353098405</v>
      </c>
      <c r="U2161" s="1">
        <v>23.15689432210165</v>
      </c>
      <c r="V2161" s="13">
        <v>2014</v>
      </c>
      <c r="W2161" s="13" t="s">
        <v>33</v>
      </c>
      <c r="X2161" s="13" t="s">
        <v>41</v>
      </c>
      <c r="Y2161" s="14">
        <f>VLOOKUP(B2161,'2. n_obs_id1'!$A:$B,2,FALSE)</f>
        <v>71</v>
      </c>
      <c r="Z2161" s="14">
        <f>IF(ISERROR(VLOOKUP(C2161,'2. n_obs_id1'!$A:$B,2,FALSE)),0,VLOOKUP(C2161,'2. n_obs_id1'!$A:$B,2,FALSE))</f>
        <v>84</v>
      </c>
    </row>
    <row r="2162" spans="1:26" x14ac:dyDescent="0.2">
      <c r="A2162">
        <v>2161</v>
      </c>
      <c r="B2162" t="s">
        <v>156</v>
      </c>
      <c r="C2162" t="s">
        <v>112</v>
      </c>
      <c r="D2162">
        <v>0</v>
      </c>
      <c r="E2162">
        <v>1</v>
      </c>
      <c r="F2162">
        <v>2</v>
      </c>
      <c r="G2162">
        <v>1</v>
      </c>
      <c r="H2162" s="7">
        <v>0</v>
      </c>
      <c r="I2162" s="7">
        <v>1</v>
      </c>
      <c r="J2162" t="s">
        <v>2</v>
      </c>
      <c r="K2162" t="s">
        <v>2</v>
      </c>
      <c r="L2162" t="s">
        <v>4</v>
      </c>
      <c r="M2162" t="s">
        <v>6</v>
      </c>
      <c r="N2162" s="1">
        <v>60.111111111111114</v>
      </c>
      <c r="O2162" s="1">
        <v>81.5</v>
      </c>
      <c r="P2162" s="1">
        <v>33.060550509633082</v>
      </c>
      <c r="Q2162" s="1">
        <v>93.477269964414347</v>
      </c>
      <c r="R2162" s="1">
        <v>19.530204156534676</v>
      </c>
      <c r="S2162" s="1">
        <v>70.320375642312698</v>
      </c>
      <c r="T2162" s="1">
        <v>13.530346353098405</v>
      </c>
      <c r="U2162" s="1">
        <v>23.15689432210165</v>
      </c>
      <c r="V2162" s="13">
        <v>2014</v>
      </c>
      <c r="W2162" s="13" t="s">
        <v>33</v>
      </c>
      <c r="X2162" s="13" t="s">
        <v>41</v>
      </c>
      <c r="Y2162" s="14">
        <f>VLOOKUP(B2162,'2. n_obs_id1'!$A:$B,2,FALSE)</f>
        <v>71</v>
      </c>
      <c r="Z2162" s="14">
        <f>IF(ISERROR(VLOOKUP(C2162,'2. n_obs_id1'!$A:$B,2,FALSE)),0,VLOOKUP(C2162,'2. n_obs_id1'!$A:$B,2,FALSE))</f>
        <v>84</v>
      </c>
    </row>
    <row r="2163" spans="1:26" x14ac:dyDescent="0.2">
      <c r="A2163">
        <v>2162</v>
      </c>
      <c r="B2163" t="s">
        <v>112</v>
      </c>
      <c r="C2163" t="s">
        <v>156</v>
      </c>
      <c r="D2163">
        <v>1</v>
      </c>
      <c r="E2163">
        <v>0</v>
      </c>
      <c r="F2163">
        <v>1</v>
      </c>
      <c r="G2163">
        <v>2</v>
      </c>
      <c r="H2163" s="7">
        <v>1</v>
      </c>
      <c r="I2163" s="7">
        <v>0</v>
      </c>
      <c r="J2163" t="s">
        <v>2</v>
      </c>
      <c r="K2163" t="s">
        <v>2</v>
      </c>
      <c r="L2163" t="s">
        <v>6</v>
      </c>
      <c r="M2163" t="s">
        <v>4</v>
      </c>
      <c r="N2163" s="1">
        <v>81.5</v>
      </c>
      <c r="O2163" s="1">
        <v>60.111111111111114</v>
      </c>
      <c r="P2163" s="1">
        <v>93.477269964414347</v>
      </c>
      <c r="Q2163" s="1">
        <v>33.060550509633082</v>
      </c>
      <c r="R2163" s="1">
        <v>72.306326438000568</v>
      </c>
      <c r="S2163" s="1">
        <v>20.126480852225196</v>
      </c>
      <c r="T2163" s="1">
        <v>21.17094352641378</v>
      </c>
      <c r="U2163" s="1">
        <v>12.934069657407886</v>
      </c>
      <c r="V2163" s="13">
        <v>2014</v>
      </c>
      <c r="W2163" s="13" t="s">
        <v>33</v>
      </c>
      <c r="X2163" s="13" t="s">
        <v>41</v>
      </c>
      <c r="Y2163" s="14">
        <f>VLOOKUP(B2163,'2. n_obs_id1'!$A:$B,2,FALSE)</f>
        <v>84</v>
      </c>
      <c r="Z2163" s="14">
        <f>IF(ISERROR(VLOOKUP(C2163,'2. n_obs_id1'!$A:$B,2,FALSE)),0,VLOOKUP(C2163,'2. n_obs_id1'!$A:$B,2,FALSE))</f>
        <v>71</v>
      </c>
    </row>
    <row r="2164" spans="1:26" x14ac:dyDescent="0.2">
      <c r="A2164">
        <v>2163</v>
      </c>
      <c r="B2164" t="s">
        <v>112</v>
      </c>
      <c r="C2164" t="s">
        <v>156</v>
      </c>
      <c r="D2164">
        <v>1</v>
      </c>
      <c r="E2164">
        <v>0</v>
      </c>
      <c r="F2164">
        <v>1</v>
      </c>
      <c r="G2164">
        <v>2</v>
      </c>
      <c r="H2164" s="7">
        <v>1</v>
      </c>
      <c r="I2164" s="7">
        <v>0</v>
      </c>
      <c r="J2164" t="s">
        <v>2</v>
      </c>
      <c r="K2164" t="s">
        <v>2</v>
      </c>
      <c r="L2164" t="s">
        <v>6</v>
      </c>
      <c r="M2164" t="s">
        <v>4</v>
      </c>
      <c r="N2164" s="1">
        <v>81.5</v>
      </c>
      <c r="O2164" s="1">
        <v>60.111111111111114</v>
      </c>
      <c r="P2164" s="1">
        <v>93.477269964414347</v>
      </c>
      <c r="Q2164" s="1">
        <v>33.060550509633082</v>
      </c>
      <c r="R2164" s="1">
        <v>72.306326438000568</v>
      </c>
      <c r="S2164" s="1">
        <v>20.126480852225196</v>
      </c>
      <c r="T2164" s="1">
        <v>21.17094352641378</v>
      </c>
      <c r="U2164" s="1">
        <v>12.934069657407886</v>
      </c>
      <c r="V2164" s="13">
        <v>2014</v>
      </c>
      <c r="W2164" s="13" t="s">
        <v>33</v>
      </c>
      <c r="X2164" s="13" t="s">
        <v>41</v>
      </c>
      <c r="Y2164" s="14">
        <f>VLOOKUP(B2164,'2. n_obs_id1'!$A:$B,2,FALSE)</f>
        <v>84</v>
      </c>
      <c r="Z2164" s="14">
        <f>IF(ISERROR(VLOOKUP(C2164,'2. n_obs_id1'!$A:$B,2,FALSE)),0,VLOOKUP(C2164,'2. n_obs_id1'!$A:$B,2,FALSE))</f>
        <v>71</v>
      </c>
    </row>
    <row r="2165" spans="1:26" x14ac:dyDescent="0.2">
      <c r="A2165">
        <v>2164</v>
      </c>
      <c r="B2165" t="s">
        <v>112</v>
      </c>
      <c r="C2165" t="s">
        <v>156</v>
      </c>
      <c r="D2165">
        <v>1</v>
      </c>
      <c r="E2165">
        <v>0</v>
      </c>
      <c r="F2165">
        <v>1</v>
      </c>
      <c r="G2165">
        <v>2</v>
      </c>
      <c r="H2165" s="7">
        <v>1</v>
      </c>
      <c r="I2165" s="7">
        <v>0</v>
      </c>
      <c r="J2165" t="s">
        <v>2</v>
      </c>
      <c r="K2165" t="s">
        <v>2</v>
      </c>
      <c r="L2165" t="s">
        <v>6</v>
      </c>
      <c r="M2165" t="s">
        <v>4</v>
      </c>
      <c r="N2165" s="1">
        <v>81.5</v>
      </c>
      <c r="O2165" s="1">
        <v>60.111111111111114</v>
      </c>
      <c r="P2165" s="1">
        <v>93.477269964414347</v>
      </c>
      <c r="Q2165" s="1">
        <v>33.060550509633082</v>
      </c>
      <c r="R2165" s="1">
        <v>72.306326438000568</v>
      </c>
      <c r="S2165" s="1">
        <v>20.126480852225196</v>
      </c>
      <c r="T2165" s="1">
        <v>21.17094352641378</v>
      </c>
      <c r="U2165" s="1">
        <v>12.934069657407886</v>
      </c>
      <c r="V2165" s="13">
        <v>2014</v>
      </c>
      <c r="W2165" s="13" t="s">
        <v>33</v>
      </c>
      <c r="X2165" s="13" t="s">
        <v>41</v>
      </c>
      <c r="Y2165" s="14">
        <f>VLOOKUP(B2165,'2. n_obs_id1'!$A:$B,2,FALSE)</f>
        <v>84</v>
      </c>
      <c r="Z2165" s="14">
        <f>IF(ISERROR(VLOOKUP(C2165,'2. n_obs_id1'!$A:$B,2,FALSE)),0,VLOOKUP(C2165,'2. n_obs_id1'!$A:$B,2,FALSE))</f>
        <v>71</v>
      </c>
    </row>
    <row r="2166" spans="1:26" x14ac:dyDescent="0.2">
      <c r="A2166">
        <v>2165</v>
      </c>
      <c r="B2166" t="s">
        <v>156</v>
      </c>
      <c r="C2166" t="s">
        <v>112</v>
      </c>
      <c r="D2166">
        <v>0</v>
      </c>
      <c r="E2166">
        <v>1</v>
      </c>
      <c r="F2166">
        <v>2</v>
      </c>
      <c r="G2166">
        <v>1</v>
      </c>
      <c r="H2166" s="7">
        <v>0</v>
      </c>
      <c r="I2166" s="7">
        <v>1</v>
      </c>
      <c r="J2166" t="s">
        <v>2</v>
      </c>
      <c r="K2166" t="s">
        <v>2</v>
      </c>
      <c r="L2166" t="s">
        <v>4</v>
      </c>
      <c r="M2166" t="s">
        <v>6</v>
      </c>
      <c r="N2166" s="1">
        <v>60.111111111111114</v>
      </c>
      <c r="O2166" s="1">
        <v>81.5</v>
      </c>
      <c r="P2166" s="1">
        <v>33.060550509633082</v>
      </c>
      <c r="Q2166" s="1">
        <v>93.477269964414347</v>
      </c>
      <c r="R2166" s="1">
        <v>19.530204156534676</v>
      </c>
      <c r="S2166" s="1">
        <v>70.320375642312698</v>
      </c>
      <c r="T2166" s="1">
        <v>13.530346353098405</v>
      </c>
      <c r="U2166" s="1">
        <v>23.15689432210165</v>
      </c>
      <c r="V2166" s="13">
        <v>2014</v>
      </c>
      <c r="W2166" s="13" t="s">
        <v>33</v>
      </c>
      <c r="X2166" s="13" t="s">
        <v>41</v>
      </c>
      <c r="Y2166" s="14">
        <f>VLOOKUP(B2166,'2. n_obs_id1'!$A:$B,2,FALSE)</f>
        <v>71</v>
      </c>
      <c r="Z2166" s="14">
        <f>IF(ISERROR(VLOOKUP(C2166,'2. n_obs_id1'!$A:$B,2,FALSE)),0,VLOOKUP(C2166,'2. n_obs_id1'!$A:$B,2,FALSE))</f>
        <v>84</v>
      </c>
    </row>
    <row r="2167" spans="1:26" x14ac:dyDescent="0.2">
      <c r="A2167">
        <v>2166</v>
      </c>
      <c r="B2167" t="s">
        <v>156</v>
      </c>
      <c r="C2167" t="s">
        <v>112</v>
      </c>
      <c r="D2167">
        <v>0</v>
      </c>
      <c r="E2167">
        <v>1</v>
      </c>
      <c r="F2167">
        <v>2</v>
      </c>
      <c r="G2167">
        <v>1</v>
      </c>
      <c r="H2167" s="7">
        <v>0</v>
      </c>
      <c r="I2167" s="7">
        <v>1</v>
      </c>
      <c r="J2167" t="s">
        <v>2</v>
      </c>
      <c r="K2167" t="s">
        <v>2</v>
      </c>
      <c r="L2167" t="s">
        <v>4</v>
      </c>
      <c r="M2167" t="s">
        <v>6</v>
      </c>
      <c r="N2167" s="1">
        <v>60.111111111111114</v>
      </c>
      <c r="O2167" s="1">
        <v>81.5</v>
      </c>
      <c r="P2167" s="1">
        <v>33.060550509633082</v>
      </c>
      <c r="Q2167" s="1">
        <v>93.477269964414347</v>
      </c>
      <c r="R2167" s="1">
        <v>19.530204156534676</v>
      </c>
      <c r="S2167" s="1">
        <v>70.320375642312698</v>
      </c>
      <c r="T2167" s="1">
        <v>13.530346353098405</v>
      </c>
      <c r="U2167" s="1">
        <v>23.15689432210165</v>
      </c>
      <c r="V2167" s="13">
        <v>2014</v>
      </c>
      <c r="W2167" s="13" t="s">
        <v>33</v>
      </c>
      <c r="X2167" s="13" t="s">
        <v>41</v>
      </c>
      <c r="Y2167" s="14">
        <f>VLOOKUP(B2167,'2. n_obs_id1'!$A:$B,2,FALSE)</f>
        <v>71</v>
      </c>
      <c r="Z2167" s="14">
        <f>IF(ISERROR(VLOOKUP(C2167,'2. n_obs_id1'!$A:$B,2,FALSE)),0,VLOOKUP(C2167,'2. n_obs_id1'!$A:$B,2,FALSE))</f>
        <v>84</v>
      </c>
    </row>
    <row r="2168" spans="1:26" x14ac:dyDescent="0.2">
      <c r="A2168">
        <v>2167</v>
      </c>
      <c r="B2168" t="s">
        <v>112</v>
      </c>
      <c r="C2168" t="s">
        <v>156</v>
      </c>
      <c r="D2168">
        <v>1</v>
      </c>
      <c r="E2168">
        <v>0</v>
      </c>
      <c r="F2168">
        <v>1</v>
      </c>
      <c r="G2168">
        <v>2</v>
      </c>
      <c r="H2168" s="7">
        <v>1</v>
      </c>
      <c r="I2168" s="7">
        <v>0</v>
      </c>
      <c r="J2168" t="s">
        <v>2</v>
      </c>
      <c r="K2168" t="s">
        <v>2</v>
      </c>
      <c r="L2168" t="s">
        <v>6</v>
      </c>
      <c r="M2168" t="s">
        <v>4</v>
      </c>
      <c r="N2168" s="1">
        <v>81.5</v>
      </c>
      <c r="O2168" s="1">
        <v>60.111111111111114</v>
      </c>
      <c r="P2168" s="1">
        <v>93.477269964414347</v>
      </c>
      <c r="Q2168" s="1">
        <v>33.060550509633082</v>
      </c>
      <c r="R2168" s="1">
        <v>72.306326438000568</v>
      </c>
      <c r="S2168" s="1">
        <v>20.126480852225196</v>
      </c>
      <c r="T2168" s="1">
        <v>21.17094352641378</v>
      </c>
      <c r="U2168" s="1">
        <v>12.934069657407886</v>
      </c>
      <c r="V2168" s="13">
        <v>2014</v>
      </c>
      <c r="W2168" s="13" t="s">
        <v>33</v>
      </c>
      <c r="X2168" s="13" t="s">
        <v>41</v>
      </c>
      <c r="Y2168" s="14">
        <f>VLOOKUP(B2168,'2. n_obs_id1'!$A:$B,2,FALSE)</f>
        <v>84</v>
      </c>
      <c r="Z2168" s="14">
        <f>IF(ISERROR(VLOOKUP(C2168,'2. n_obs_id1'!$A:$B,2,FALSE)),0,VLOOKUP(C2168,'2. n_obs_id1'!$A:$B,2,FALSE))</f>
        <v>71</v>
      </c>
    </row>
    <row r="2169" spans="1:26" x14ac:dyDescent="0.2">
      <c r="A2169">
        <v>2168</v>
      </c>
      <c r="B2169" t="s">
        <v>112</v>
      </c>
      <c r="C2169" t="s">
        <v>156</v>
      </c>
      <c r="D2169">
        <v>1</v>
      </c>
      <c r="E2169">
        <v>0</v>
      </c>
      <c r="F2169">
        <v>1</v>
      </c>
      <c r="G2169">
        <v>2</v>
      </c>
      <c r="H2169" s="7">
        <v>1</v>
      </c>
      <c r="I2169" s="7">
        <v>0</v>
      </c>
      <c r="J2169" t="s">
        <v>2</v>
      </c>
      <c r="K2169" t="s">
        <v>2</v>
      </c>
      <c r="L2169" t="s">
        <v>6</v>
      </c>
      <c r="M2169" t="s">
        <v>4</v>
      </c>
      <c r="N2169" s="1">
        <v>81.5</v>
      </c>
      <c r="O2169" s="1">
        <v>60.111111111111114</v>
      </c>
      <c r="P2169" s="1">
        <v>93.477269964414347</v>
      </c>
      <c r="Q2169" s="1">
        <v>33.060550509633082</v>
      </c>
      <c r="R2169" s="1">
        <v>72.306326438000568</v>
      </c>
      <c r="S2169" s="1">
        <v>20.126480852225196</v>
      </c>
      <c r="T2169" s="1">
        <v>21.17094352641378</v>
      </c>
      <c r="U2169" s="1">
        <v>12.934069657407886</v>
      </c>
      <c r="V2169" s="13">
        <v>2014</v>
      </c>
      <c r="W2169" s="13" t="s">
        <v>33</v>
      </c>
      <c r="X2169" s="13" t="s">
        <v>41</v>
      </c>
      <c r="Y2169" s="14">
        <f>VLOOKUP(B2169,'2. n_obs_id1'!$A:$B,2,FALSE)</f>
        <v>84</v>
      </c>
      <c r="Z2169" s="14">
        <f>IF(ISERROR(VLOOKUP(C2169,'2. n_obs_id1'!$A:$B,2,FALSE)),0,VLOOKUP(C2169,'2. n_obs_id1'!$A:$B,2,FALSE))</f>
        <v>71</v>
      </c>
    </row>
    <row r="2170" spans="1:26" x14ac:dyDescent="0.2">
      <c r="A2170">
        <v>2169</v>
      </c>
      <c r="B2170" t="s">
        <v>156</v>
      </c>
      <c r="C2170" t="s">
        <v>112</v>
      </c>
      <c r="D2170">
        <v>0</v>
      </c>
      <c r="E2170">
        <v>1</v>
      </c>
      <c r="F2170">
        <v>2</v>
      </c>
      <c r="G2170">
        <v>1</v>
      </c>
      <c r="H2170" s="7">
        <v>0</v>
      </c>
      <c r="I2170" s="7">
        <v>1</v>
      </c>
      <c r="J2170" t="s">
        <v>2</v>
      </c>
      <c r="K2170" t="s">
        <v>2</v>
      </c>
      <c r="L2170" t="s">
        <v>4</v>
      </c>
      <c r="M2170" t="s">
        <v>6</v>
      </c>
      <c r="N2170" s="1">
        <v>60.111111111111114</v>
      </c>
      <c r="O2170" s="1">
        <v>81.5</v>
      </c>
      <c r="P2170" s="1">
        <v>33.060550509633082</v>
      </c>
      <c r="Q2170" s="1">
        <v>93.477269964414347</v>
      </c>
      <c r="R2170" s="1">
        <v>19.530204156534676</v>
      </c>
      <c r="S2170" s="1">
        <v>70.320375642312698</v>
      </c>
      <c r="T2170" s="1">
        <v>13.530346353098405</v>
      </c>
      <c r="U2170" s="1">
        <v>23.15689432210165</v>
      </c>
      <c r="V2170" s="13">
        <v>2014</v>
      </c>
      <c r="W2170" s="13" t="s">
        <v>33</v>
      </c>
      <c r="X2170" s="13" t="s">
        <v>41</v>
      </c>
      <c r="Y2170" s="14">
        <f>VLOOKUP(B2170,'2. n_obs_id1'!$A:$B,2,FALSE)</f>
        <v>71</v>
      </c>
      <c r="Z2170" s="14">
        <f>IF(ISERROR(VLOOKUP(C2170,'2. n_obs_id1'!$A:$B,2,FALSE)),0,VLOOKUP(C2170,'2. n_obs_id1'!$A:$B,2,FALSE))</f>
        <v>84</v>
      </c>
    </row>
    <row r="2171" spans="1:26" x14ac:dyDescent="0.2">
      <c r="A2171">
        <v>2170</v>
      </c>
      <c r="B2171" t="s">
        <v>112</v>
      </c>
      <c r="C2171" t="s">
        <v>156</v>
      </c>
      <c r="D2171">
        <v>1</v>
      </c>
      <c r="E2171">
        <v>0</v>
      </c>
      <c r="F2171">
        <v>1</v>
      </c>
      <c r="G2171">
        <v>2</v>
      </c>
      <c r="H2171" s="7">
        <v>1</v>
      </c>
      <c r="I2171" s="7">
        <v>0</v>
      </c>
      <c r="J2171" t="s">
        <v>2</v>
      </c>
      <c r="K2171" t="s">
        <v>2</v>
      </c>
      <c r="L2171" t="s">
        <v>6</v>
      </c>
      <c r="M2171" t="s">
        <v>4</v>
      </c>
      <c r="N2171" s="1">
        <v>81.5</v>
      </c>
      <c r="O2171" s="1">
        <v>60.111111111111114</v>
      </c>
      <c r="P2171" s="1">
        <v>93.477269964414347</v>
      </c>
      <c r="Q2171" s="1">
        <v>33.060550509633082</v>
      </c>
      <c r="R2171" s="1">
        <v>72.306326438000568</v>
      </c>
      <c r="S2171" s="1">
        <v>20.126480852225196</v>
      </c>
      <c r="T2171" s="1">
        <v>21.17094352641378</v>
      </c>
      <c r="U2171" s="1">
        <v>12.934069657407886</v>
      </c>
      <c r="V2171" s="13">
        <v>2014</v>
      </c>
      <c r="W2171" s="13" t="s">
        <v>33</v>
      </c>
      <c r="X2171" s="13" t="s">
        <v>41</v>
      </c>
      <c r="Y2171" s="14">
        <f>VLOOKUP(B2171,'2. n_obs_id1'!$A:$B,2,FALSE)</f>
        <v>84</v>
      </c>
      <c r="Z2171" s="14">
        <f>IF(ISERROR(VLOOKUP(C2171,'2. n_obs_id1'!$A:$B,2,FALSE)),0,VLOOKUP(C2171,'2. n_obs_id1'!$A:$B,2,FALSE))</f>
        <v>71</v>
      </c>
    </row>
    <row r="2172" spans="1:26" x14ac:dyDescent="0.2">
      <c r="A2172">
        <v>2171</v>
      </c>
      <c r="B2172" t="s">
        <v>112</v>
      </c>
      <c r="C2172" t="s">
        <v>156</v>
      </c>
      <c r="D2172">
        <v>1</v>
      </c>
      <c r="E2172">
        <v>0</v>
      </c>
      <c r="F2172">
        <v>1</v>
      </c>
      <c r="G2172">
        <v>2</v>
      </c>
      <c r="H2172" s="7">
        <v>1</v>
      </c>
      <c r="I2172" s="7">
        <v>0</v>
      </c>
      <c r="J2172" t="s">
        <v>2</v>
      </c>
      <c r="K2172" t="s">
        <v>2</v>
      </c>
      <c r="L2172" t="s">
        <v>6</v>
      </c>
      <c r="M2172" t="s">
        <v>4</v>
      </c>
      <c r="N2172" s="1">
        <v>81.5</v>
      </c>
      <c r="O2172" s="1">
        <v>60.111111111111114</v>
      </c>
      <c r="P2172" s="1">
        <v>93.477269964414347</v>
      </c>
      <c r="Q2172" s="1">
        <v>33.060550509633082</v>
      </c>
      <c r="R2172" s="1">
        <v>72.306326438000568</v>
      </c>
      <c r="S2172" s="1">
        <v>20.126480852225196</v>
      </c>
      <c r="T2172" s="1">
        <v>21.17094352641378</v>
      </c>
      <c r="U2172" s="1">
        <v>12.934069657407886</v>
      </c>
      <c r="V2172" s="13">
        <v>2014</v>
      </c>
      <c r="W2172" s="13" t="s">
        <v>33</v>
      </c>
      <c r="X2172" s="13" t="s">
        <v>41</v>
      </c>
      <c r="Y2172" s="14">
        <f>VLOOKUP(B2172,'2. n_obs_id1'!$A:$B,2,FALSE)</f>
        <v>84</v>
      </c>
      <c r="Z2172" s="14">
        <f>IF(ISERROR(VLOOKUP(C2172,'2. n_obs_id1'!$A:$B,2,FALSE)),0,VLOOKUP(C2172,'2. n_obs_id1'!$A:$B,2,FALSE))</f>
        <v>71</v>
      </c>
    </row>
    <row r="2173" spans="1:26" x14ac:dyDescent="0.2">
      <c r="A2173">
        <v>2172</v>
      </c>
      <c r="B2173" t="s">
        <v>162</v>
      </c>
      <c r="C2173" t="s">
        <v>112</v>
      </c>
      <c r="D2173">
        <v>1</v>
      </c>
      <c r="E2173">
        <v>0</v>
      </c>
      <c r="F2173">
        <v>1</v>
      </c>
      <c r="G2173">
        <v>2</v>
      </c>
      <c r="H2173" s="7">
        <v>1</v>
      </c>
      <c r="I2173" s="7">
        <v>0</v>
      </c>
      <c r="J2173" t="s">
        <v>2</v>
      </c>
      <c r="K2173" t="s">
        <v>2</v>
      </c>
      <c r="L2173" t="s">
        <v>4</v>
      </c>
      <c r="M2173" t="s">
        <v>6</v>
      </c>
      <c r="N2173" s="1">
        <v>67.857142857142861</v>
      </c>
      <c r="O2173" s="1">
        <v>81.5</v>
      </c>
      <c r="P2173" s="1">
        <v>12.369316876852981</v>
      </c>
      <c r="Q2173" s="1">
        <v>157.69908052997647</v>
      </c>
      <c r="R2173" s="1">
        <v>38.237463939636498</v>
      </c>
      <c r="S2173" s="1">
        <v>70.320375642312698</v>
      </c>
      <c r="T2173" s="1">
        <v>-25.868147062783517</v>
      </c>
      <c r="U2173" s="1">
        <v>87.378704887663773</v>
      </c>
      <c r="V2173" s="13">
        <v>2014</v>
      </c>
      <c r="W2173" s="13" t="s">
        <v>33</v>
      </c>
      <c r="X2173" s="13" t="s">
        <v>72</v>
      </c>
      <c r="Y2173" s="14">
        <f>VLOOKUP(B2173,'2. n_obs_id1'!$A:$B,2,FALSE)</f>
        <v>16</v>
      </c>
      <c r="Z2173" s="14">
        <f>IF(ISERROR(VLOOKUP(C2173,'2. n_obs_id1'!$A:$B,2,FALSE)),0,VLOOKUP(C2173,'2. n_obs_id1'!$A:$B,2,FALSE))</f>
        <v>84</v>
      </c>
    </row>
    <row r="2174" spans="1:26" x14ac:dyDescent="0.2">
      <c r="A2174">
        <v>2173</v>
      </c>
      <c r="B2174" t="s">
        <v>162</v>
      </c>
      <c r="C2174" t="s">
        <v>112</v>
      </c>
      <c r="D2174">
        <v>1</v>
      </c>
      <c r="E2174">
        <v>0</v>
      </c>
      <c r="F2174">
        <v>1</v>
      </c>
      <c r="G2174">
        <v>2</v>
      </c>
      <c r="H2174" s="7">
        <v>1</v>
      </c>
      <c r="I2174" s="7">
        <v>0</v>
      </c>
      <c r="J2174" t="s">
        <v>2</v>
      </c>
      <c r="K2174" t="s">
        <v>2</v>
      </c>
      <c r="L2174" t="s">
        <v>4</v>
      </c>
      <c r="M2174" t="s">
        <v>6</v>
      </c>
      <c r="N2174" s="1">
        <v>67.857142857142861</v>
      </c>
      <c r="O2174" s="1">
        <v>81.5</v>
      </c>
      <c r="P2174" s="1">
        <v>12.369316876852981</v>
      </c>
      <c r="Q2174" s="1">
        <v>157.69908052997647</v>
      </c>
      <c r="R2174" s="1">
        <v>38.237463939636498</v>
      </c>
      <c r="S2174" s="1">
        <v>70.320375642312698</v>
      </c>
      <c r="T2174" s="1">
        <v>-25.868147062783517</v>
      </c>
      <c r="U2174" s="1">
        <v>87.378704887663773</v>
      </c>
      <c r="V2174" s="13">
        <v>2014</v>
      </c>
      <c r="W2174" s="13" t="s">
        <v>33</v>
      </c>
      <c r="X2174" s="13" t="s">
        <v>72</v>
      </c>
      <c r="Y2174" s="14">
        <f>VLOOKUP(B2174,'2. n_obs_id1'!$A:$B,2,FALSE)</f>
        <v>16</v>
      </c>
      <c r="Z2174" s="14">
        <f>IF(ISERROR(VLOOKUP(C2174,'2. n_obs_id1'!$A:$B,2,FALSE)),0,VLOOKUP(C2174,'2. n_obs_id1'!$A:$B,2,FALSE))</f>
        <v>84</v>
      </c>
    </row>
    <row r="2175" spans="1:26" x14ac:dyDescent="0.2">
      <c r="A2175">
        <v>2174</v>
      </c>
      <c r="B2175" t="s">
        <v>112</v>
      </c>
      <c r="C2175" t="s">
        <v>162</v>
      </c>
      <c r="D2175">
        <v>0</v>
      </c>
      <c r="E2175">
        <v>1</v>
      </c>
      <c r="F2175">
        <v>1</v>
      </c>
      <c r="G2175">
        <v>2</v>
      </c>
      <c r="H2175" s="7">
        <v>0</v>
      </c>
      <c r="I2175" s="7">
        <v>1</v>
      </c>
      <c r="J2175" t="s">
        <v>2</v>
      </c>
      <c r="K2175" t="s">
        <v>2</v>
      </c>
      <c r="L2175" t="s">
        <v>6</v>
      </c>
      <c r="M2175" t="s">
        <v>4</v>
      </c>
      <c r="N2175" s="1">
        <v>81.5</v>
      </c>
      <c r="O2175" s="1">
        <v>67.857142857142861</v>
      </c>
      <c r="P2175" s="1">
        <v>157.69908052997647</v>
      </c>
      <c r="Q2175" s="1">
        <v>12.369316876852981</v>
      </c>
      <c r="R2175" s="1">
        <v>72.306326438000568</v>
      </c>
      <c r="S2175" s="1">
        <v>35.404677884627461</v>
      </c>
      <c r="T2175" s="1">
        <v>85.392754091975902</v>
      </c>
      <c r="U2175" s="1">
        <v>-23.03536100777448</v>
      </c>
      <c r="V2175" s="13">
        <v>2014</v>
      </c>
      <c r="W2175" s="13" t="s">
        <v>33</v>
      </c>
      <c r="X2175" s="13" t="s">
        <v>72</v>
      </c>
      <c r="Y2175" s="14">
        <f>VLOOKUP(B2175,'2. n_obs_id1'!$A:$B,2,FALSE)</f>
        <v>84</v>
      </c>
      <c r="Z2175" s="14">
        <f>IF(ISERROR(VLOOKUP(C2175,'2. n_obs_id1'!$A:$B,2,FALSE)),0,VLOOKUP(C2175,'2. n_obs_id1'!$A:$B,2,FALSE))</f>
        <v>16</v>
      </c>
    </row>
    <row r="2176" spans="1:26" x14ac:dyDescent="0.2">
      <c r="A2176">
        <v>2175</v>
      </c>
      <c r="B2176" t="s">
        <v>153</v>
      </c>
      <c r="C2176" t="s">
        <v>162</v>
      </c>
      <c r="D2176">
        <v>0</v>
      </c>
      <c r="E2176">
        <v>1</v>
      </c>
      <c r="F2176">
        <v>2</v>
      </c>
      <c r="G2176">
        <v>1</v>
      </c>
      <c r="H2176" s="7">
        <v>0</v>
      </c>
      <c r="I2176" s="7">
        <v>1</v>
      </c>
      <c r="J2176" t="s">
        <v>3</v>
      </c>
      <c r="K2176" t="s">
        <v>2</v>
      </c>
      <c r="L2176" t="s">
        <v>4</v>
      </c>
      <c r="M2176" t="s">
        <v>4</v>
      </c>
      <c r="N2176" s="1">
        <v>65</v>
      </c>
      <c r="O2176" s="1">
        <v>67.857142857142861</v>
      </c>
      <c r="P2176" s="1">
        <v>49.162994213127419</v>
      </c>
      <c r="Q2176" s="1">
        <v>12.369316876852981</v>
      </c>
      <c r="R2176" s="1">
        <v>35.422521576159134</v>
      </c>
      <c r="S2176" s="1">
        <v>35.404677884627461</v>
      </c>
      <c r="T2176" s="1">
        <v>13.740472636968285</v>
      </c>
      <c r="U2176" s="1">
        <v>-23.03536100777448</v>
      </c>
      <c r="V2176" s="13">
        <v>2014</v>
      </c>
      <c r="W2176" s="13" t="s">
        <v>33</v>
      </c>
      <c r="X2176" s="13" t="s">
        <v>72</v>
      </c>
      <c r="Y2176" s="14">
        <f>VLOOKUP(B2176,'2. n_obs_id1'!$A:$B,2,FALSE)</f>
        <v>72</v>
      </c>
      <c r="Z2176" s="14">
        <f>IF(ISERROR(VLOOKUP(C2176,'2. n_obs_id1'!$A:$B,2,FALSE)),0,VLOOKUP(C2176,'2. n_obs_id1'!$A:$B,2,FALSE))</f>
        <v>16</v>
      </c>
    </row>
    <row r="2177" spans="1:26" x14ac:dyDescent="0.2">
      <c r="A2177">
        <v>2176</v>
      </c>
      <c r="B2177" t="s">
        <v>153</v>
      </c>
      <c r="C2177" t="s">
        <v>162</v>
      </c>
      <c r="D2177">
        <v>0</v>
      </c>
      <c r="E2177">
        <v>1</v>
      </c>
      <c r="F2177">
        <v>2</v>
      </c>
      <c r="G2177">
        <v>1</v>
      </c>
      <c r="H2177" s="7">
        <v>0</v>
      </c>
      <c r="I2177" s="7">
        <v>1</v>
      </c>
      <c r="J2177" t="s">
        <v>3</v>
      </c>
      <c r="K2177" t="s">
        <v>2</v>
      </c>
      <c r="L2177" t="s">
        <v>4</v>
      </c>
      <c r="M2177" t="s">
        <v>4</v>
      </c>
      <c r="N2177" s="1">
        <v>65</v>
      </c>
      <c r="O2177" s="1">
        <v>67.857142857142861</v>
      </c>
      <c r="P2177" s="1">
        <v>49.162994213127419</v>
      </c>
      <c r="Q2177" s="1">
        <v>12.369316876852981</v>
      </c>
      <c r="R2177" s="1">
        <v>35.422521576159134</v>
      </c>
      <c r="S2177" s="1">
        <v>35.404677884627461</v>
      </c>
      <c r="T2177" s="1">
        <v>13.740472636968285</v>
      </c>
      <c r="U2177" s="1">
        <v>-23.03536100777448</v>
      </c>
      <c r="V2177" s="13">
        <v>2014</v>
      </c>
      <c r="W2177" s="13" t="s">
        <v>33</v>
      </c>
      <c r="X2177" s="13" t="s">
        <v>72</v>
      </c>
      <c r="Y2177" s="14">
        <f>VLOOKUP(B2177,'2. n_obs_id1'!$A:$B,2,FALSE)</f>
        <v>72</v>
      </c>
      <c r="Z2177" s="14">
        <f>IF(ISERROR(VLOOKUP(C2177,'2. n_obs_id1'!$A:$B,2,FALSE)),0,VLOOKUP(C2177,'2. n_obs_id1'!$A:$B,2,FALSE))</f>
        <v>16</v>
      </c>
    </row>
    <row r="2178" spans="1:26" x14ac:dyDescent="0.2">
      <c r="A2178">
        <v>2177</v>
      </c>
      <c r="B2178" t="s">
        <v>153</v>
      </c>
      <c r="C2178" t="s">
        <v>162</v>
      </c>
      <c r="D2178">
        <v>0</v>
      </c>
      <c r="E2178">
        <v>1</v>
      </c>
      <c r="F2178">
        <v>2</v>
      </c>
      <c r="G2178">
        <v>1</v>
      </c>
      <c r="H2178" s="7">
        <v>0</v>
      </c>
      <c r="I2178" s="7">
        <v>1</v>
      </c>
      <c r="J2178" t="s">
        <v>3</v>
      </c>
      <c r="K2178" t="s">
        <v>2</v>
      </c>
      <c r="L2178" t="s">
        <v>4</v>
      </c>
      <c r="M2178" t="s">
        <v>4</v>
      </c>
      <c r="N2178" s="1">
        <v>65</v>
      </c>
      <c r="O2178" s="1">
        <v>67.857142857142861</v>
      </c>
      <c r="P2178" s="1">
        <v>49.162994213127419</v>
      </c>
      <c r="Q2178" s="1">
        <v>12.369316876852981</v>
      </c>
      <c r="R2178" s="1">
        <v>35.422521576159134</v>
      </c>
      <c r="S2178" s="1">
        <v>35.404677884627461</v>
      </c>
      <c r="T2178" s="1">
        <v>13.740472636968285</v>
      </c>
      <c r="U2178" s="1">
        <v>-23.03536100777448</v>
      </c>
      <c r="V2178" s="13">
        <v>2014</v>
      </c>
      <c r="W2178" s="13" t="s">
        <v>33</v>
      </c>
      <c r="X2178" s="13" t="s">
        <v>72</v>
      </c>
      <c r="Y2178" s="14">
        <f>VLOOKUP(B2178,'2. n_obs_id1'!$A:$B,2,FALSE)</f>
        <v>72</v>
      </c>
      <c r="Z2178" s="14">
        <f>IF(ISERROR(VLOOKUP(C2178,'2. n_obs_id1'!$A:$B,2,FALSE)),0,VLOOKUP(C2178,'2. n_obs_id1'!$A:$B,2,FALSE))</f>
        <v>16</v>
      </c>
    </row>
    <row r="2179" spans="1:26" x14ac:dyDescent="0.2">
      <c r="A2179">
        <v>2178</v>
      </c>
      <c r="B2179" t="s">
        <v>153</v>
      </c>
      <c r="C2179" t="s">
        <v>162</v>
      </c>
      <c r="D2179">
        <v>0</v>
      </c>
      <c r="E2179">
        <v>1</v>
      </c>
      <c r="F2179">
        <v>1</v>
      </c>
      <c r="G2179">
        <v>2</v>
      </c>
      <c r="H2179" s="7">
        <v>0</v>
      </c>
      <c r="I2179" s="7">
        <v>1</v>
      </c>
      <c r="J2179" t="s">
        <v>3</v>
      </c>
      <c r="K2179" t="s">
        <v>2</v>
      </c>
      <c r="L2179" t="s">
        <v>4</v>
      </c>
      <c r="M2179" t="s">
        <v>4</v>
      </c>
      <c r="N2179" s="1">
        <v>65</v>
      </c>
      <c r="O2179" s="1">
        <v>67.857142857142861</v>
      </c>
      <c r="P2179" s="1">
        <v>49.162994213127419</v>
      </c>
      <c r="Q2179" s="1">
        <v>12.369316876852981</v>
      </c>
      <c r="R2179" s="1">
        <v>35.422521576159134</v>
      </c>
      <c r="S2179" s="1">
        <v>35.404677884627461</v>
      </c>
      <c r="T2179" s="1">
        <v>13.740472636968285</v>
      </c>
      <c r="U2179" s="1">
        <v>-23.03536100777448</v>
      </c>
      <c r="V2179" s="13">
        <v>2014</v>
      </c>
      <c r="W2179" s="13" t="s">
        <v>33</v>
      </c>
      <c r="X2179" s="13" t="s">
        <v>72</v>
      </c>
      <c r="Y2179" s="14">
        <f>VLOOKUP(B2179,'2. n_obs_id1'!$A:$B,2,FALSE)</f>
        <v>72</v>
      </c>
      <c r="Z2179" s="14">
        <f>IF(ISERROR(VLOOKUP(C2179,'2. n_obs_id1'!$A:$B,2,FALSE)),0,VLOOKUP(C2179,'2. n_obs_id1'!$A:$B,2,FALSE))</f>
        <v>16</v>
      </c>
    </row>
    <row r="2180" spans="1:26" x14ac:dyDescent="0.2">
      <c r="A2180">
        <v>2179</v>
      </c>
      <c r="B2180" t="s">
        <v>112</v>
      </c>
      <c r="C2180" t="s">
        <v>125</v>
      </c>
      <c r="D2180">
        <v>0</v>
      </c>
      <c r="E2180">
        <v>1</v>
      </c>
      <c r="F2180">
        <v>1</v>
      </c>
      <c r="G2180">
        <v>2</v>
      </c>
      <c r="H2180" s="7">
        <v>0</v>
      </c>
      <c r="I2180" s="7">
        <v>1</v>
      </c>
      <c r="J2180" t="s">
        <v>2</v>
      </c>
      <c r="K2180" t="s">
        <v>2</v>
      </c>
      <c r="L2180" t="s">
        <v>6</v>
      </c>
      <c r="M2180" t="s">
        <v>6</v>
      </c>
      <c r="N2180" s="1">
        <v>81.5</v>
      </c>
      <c r="O2180" s="1">
        <v>82.4</v>
      </c>
      <c r="P2180" s="1">
        <v>47.75981574503821</v>
      </c>
      <c r="Q2180" s="1">
        <v>9.2195444572928871</v>
      </c>
      <c r="R2180" s="1">
        <v>72.306326438000568</v>
      </c>
      <c r="S2180" s="1">
        <v>27.342656460931106</v>
      </c>
      <c r="T2180" s="1">
        <v>-24.546510692962357</v>
      </c>
      <c r="U2180" s="1">
        <v>-18.123112003638219</v>
      </c>
      <c r="V2180" s="13">
        <v>2014</v>
      </c>
      <c r="W2180" s="13" t="s">
        <v>33</v>
      </c>
      <c r="X2180" s="13" t="s">
        <v>70</v>
      </c>
      <c r="Y2180" s="14">
        <f>VLOOKUP(B2180,'2. n_obs_id1'!$A:$B,2,FALSE)</f>
        <v>84</v>
      </c>
      <c r="Z2180" s="14">
        <f>IF(ISERROR(VLOOKUP(C2180,'2. n_obs_id1'!$A:$B,2,FALSE)),0,VLOOKUP(C2180,'2. n_obs_id1'!$A:$B,2,FALSE))</f>
        <v>24</v>
      </c>
    </row>
    <row r="2181" spans="1:26" x14ac:dyDescent="0.2">
      <c r="A2181">
        <v>2180</v>
      </c>
      <c r="B2181" t="s">
        <v>136</v>
      </c>
      <c r="C2181" t="s">
        <v>124</v>
      </c>
      <c r="D2181">
        <v>1</v>
      </c>
      <c r="E2181">
        <v>0</v>
      </c>
      <c r="F2181">
        <v>1</v>
      </c>
      <c r="G2181">
        <v>2</v>
      </c>
      <c r="H2181" s="7">
        <v>1</v>
      </c>
      <c r="I2181" s="7">
        <v>0</v>
      </c>
      <c r="J2181" t="s">
        <v>3</v>
      </c>
      <c r="K2181" t="s">
        <v>2</v>
      </c>
      <c r="L2181" t="s">
        <v>6</v>
      </c>
      <c r="M2181" t="s">
        <v>6</v>
      </c>
      <c r="N2181" s="1">
        <v>90.75</v>
      </c>
      <c r="O2181" s="1">
        <v>82.285714285714292</v>
      </c>
      <c r="P2181" s="1">
        <v>9</v>
      </c>
      <c r="Q2181" s="1">
        <v>68.593002558570063</v>
      </c>
      <c r="R2181" s="1">
        <v>9</v>
      </c>
      <c r="S2181" s="1">
        <v>52.443972800256084</v>
      </c>
      <c r="T2181" s="1">
        <v>0</v>
      </c>
      <c r="U2181" s="1">
        <v>16.149029758313979</v>
      </c>
      <c r="V2181" s="13">
        <v>2014</v>
      </c>
      <c r="W2181" s="13" t="s">
        <v>33</v>
      </c>
      <c r="X2181" s="13" t="s">
        <v>38</v>
      </c>
      <c r="Y2181" s="14">
        <f>VLOOKUP(B2181,'2. n_obs_id1'!$A:$B,2,FALSE)</f>
        <v>47</v>
      </c>
      <c r="Z2181" s="14">
        <f>IF(ISERROR(VLOOKUP(C2181,'2. n_obs_id1'!$A:$B,2,FALSE)),0,VLOOKUP(C2181,'2. n_obs_id1'!$A:$B,2,FALSE))</f>
        <v>18</v>
      </c>
    </row>
    <row r="2182" spans="1:26" x14ac:dyDescent="0.2">
      <c r="A2182">
        <v>2181</v>
      </c>
      <c r="B2182" t="s">
        <v>125</v>
      </c>
      <c r="C2182" t="s">
        <v>136</v>
      </c>
      <c r="D2182">
        <v>0</v>
      </c>
      <c r="E2182">
        <v>1</v>
      </c>
      <c r="F2182">
        <v>1</v>
      </c>
      <c r="G2182">
        <v>2</v>
      </c>
      <c r="H2182" s="7">
        <v>0</v>
      </c>
      <c r="I2182" s="7">
        <v>1</v>
      </c>
      <c r="J2182" t="s">
        <v>2</v>
      </c>
      <c r="K2182" t="s">
        <v>3</v>
      </c>
      <c r="L2182" t="s">
        <v>6</v>
      </c>
      <c r="M2182" t="s">
        <v>6</v>
      </c>
      <c r="N2182" s="1">
        <v>82.4</v>
      </c>
      <c r="O2182" s="1">
        <v>90.75</v>
      </c>
      <c r="P2182" s="1">
        <v>23</v>
      </c>
      <c r="Q2182" s="1">
        <v>9</v>
      </c>
      <c r="R2182" s="1">
        <v>24.636244416110298</v>
      </c>
      <c r="S2182" s="1">
        <v>9</v>
      </c>
      <c r="T2182" s="1">
        <v>-1.6362444161102978</v>
      </c>
      <c r="U2182" s="1">
        <v>0</v>
      </c>
      <c r="V2182" s="13">
        <v>2014</v>
      </c>
      <c r="W2182" s="13" t="s">
        <v>33</v>
      </c>
      <c r="X2182" s="13" t="s">
        <v>38</v>
      </c>
      <c r="Y2182" s="14">
        <f>VLOOKUP(B2182,'2. n_obs_id1'!$A:$B,2,FALSE)</f>
        <v>24</v>
      </c>
      <c r="Z2182" s="14">
        <f>IF(ISERROR(VLOOKUP(C2182,'2. n_obs_id1'!$A:$B,2,FALSE)),0,VLOOKUP(C2182,'2. n_obs_id1'!$A:$B,2,FALSE))</f>
        <v>47</v>
      </c>
    </row>
    <row r="2183" spans="1:26" x14ac:dyDescent="0.2">
      <c r="A2183">
        <v>2182</v>
      </c>
      <c r="B2183" t="s">
        <v>124</v>
      </c>
      <c r="C2183" t="s">
        <v>136</v>
      </c>
      <c r="D2183">
        <v>0</v>
      </c>
      <c r="E2183">
        <v>1</v>
      </c>
      <c r="F2183">
        <v>1</v>
      </c>
      <c r="G2183">
        <v>2</v>
      </c>
      <c r="H2183" s="7">
        <v>0</v>
      </c>
      <c r="I2183" s="7">
        <v>1</v>
      </c>
      <c r="J2183" t="s">
        <v>2</v>
      </c>
      <c r="K2183" t="s">
        <v>3</v>
      </c>
      <c r="L2183" t="s">
        <v>6</v>
      </c>
      <c r="M2183" t="s">
        <v>6</v>
      </c>
      <c r="N2183" s="1">
        <v>82.285714285714292</v>
      </c>
      <c r="O2183" s="1">
        <v>90.75</v>
      </c>
      <c r="P2183" s="1">
        <v>68.593002558570063</v>
      </c>
      <c r="Q2183" s="1">
        <v>9</v>
      </c>
      <c r="R2183" s="1">
        <v>44.399804693860709</v>
      </c>
      <c r="S2183" s="1">
        <v>9</v>
      </c>
      <c r="T2183" s="1">
        <v>24.193197864709354</v>
      </c>
      <c r="U2183" s="1">
        <v>0</v>
      </c>
      <c r="V2183" s="13">
        <v>2014</v>
      </c>
      <c r="W2183" s="13" t="s">
        <v>33</v>
      </c>
      <c r="X2183" s="13" t="s">
        <v>38</v>
      </c>
      <c r="Y2183" s="14">
        <f>VLOOKUP(B2183,'2. n_obs_id1'!$A:$B,2,FALSE)</f>
        <v>18</v>
      </c>
      <c r="Z2183" s="14">
        <f>IF(ISERROR(VLOOKUP(C2183,'2. n_obs_id1'!$A:$B,2,FALSE)),0,VLOOKUP(C2183,'2. n_obs_id1'!$A:$B,2,FALSE))</f>
        <v>47</v>
      </c>
    </row>
    <row r="2184" spans="1:26" x14ac:dyDescent="0.2">
      <c r="A2184">
        <v>2183</v>
      </c>
      <c r="B2184" t="s">
        <v>116</v>
      </c>
      <c r="C2184" t="s">
        <v>136</v>
      </c>
      <c r="D2184">
        <v>0</v>
      </c>
      <c r="E2184">
        <v>1</v>
      </c>
      <c r="F2184">
        <v>1</v>
      </c>
      <c r="G2184">
        <v>2</v>
      </c>
      <c r="H2184" s="7">
        <v>0</v>
      </c>
      <c r="I2184" s="7">
        <v>1</v>
      </c>
      <c r="J2184" t="s">
        <v>2</v>
      </c>
      <c r="K2184" t="s">
        <v>3</v>
      </c>
      <c r="L2184" t="s">
        <v>6</v>
      </c>
      <c r="M2184" t="s">
        <v>6</v>
      </c>
      <c r="N2184" s="1">
        <v>93.2</v>
      </c>
      <c r="O2184" s="1">
        <v>90.75</v>
      </c>
      <c r="P2184" s="1">
        <v>58.728187440104094</v>
      </c>
      <c r="Q2184" s="1">
        <v>9</v>
      </c>
      <c r="R2184" s="1">
        <v>21.798217356276059</v>
      </c>
      <c r="S2184" s="1">
        <v>9</v>
      </c>
      <c r="T2184" s="1">
        <v>36.929970083828039</v>
      </c>
      <c r="U2184" s="1">
        <v>0</v>
      </c>
      <c r="V2184" s="13">
        <v>2014</v>
      </c>
      <c r="W2184" s="13" t="s">
        <v>33</v>
      </c>
      <c r="X2184" s="13" t="s">
        <v>38</v>
      </c>
      <c r="Y2184" s="14">
        <f>VLOOKUP(B2184,'2. n_obs_id1'!$A:$B,2,FALSE)</f>
        <v>17</v>
      </c>
      <c r="Z2184" s="14">
        <f>IF(ISERROR(VLOOKUP(C2184,'2. n_obs_id1'!$A:$B,2,FALSE)),0,VLOOKUP(C2184,'2. n_obs_id1'!$A:$B,2,FALSE))</f>
        <v>47</v>
      </c>
    </row>
    <row r="2185" spans="1:26" x14ac:dyDescent="0.2">
      <c r="A2185">
        <v>2184</v>
      </c>
      <c r="B2185" t="s">
        <v>127</v>
      </c>
      <c r="C2185" t="s">
        <v>112</v>
      </c>
      <c r="D2185">
        <v>0</v>
      </c>
      <c r="E2185">
        <v>1</v>
      </c>
      <c r="F2185">
        <v>1</v>
      </c>
      <c r="G2185">
        <v>2</v>
      </c>
      <c r="H2185" s="7">
        <v>0</v>
      </c>
      <c r="I2185" s="7">
        <v>1</v>
      </c>
      <c r="J2185" t="s">
        <v>3</v>
      </c>
      <c r="K2185" t="s">
        <v>2</v>
      </c>
      <c r="L2185" t="s">
        <v>6</v>
      </c>
      <c r="M2185" t="s">
        <v>6</v>
      </c>
      <c r="N2185" s="1">
        <v>93</v>
      </c>
      <c r="O2185" s="1">
        <v>81.5</v>
      </c>
      <c r="P2185" s="1">
        <v>10.770329614269007</v>
      </c>
      <c r="Q2185" s="1">
        <v>35.383612025908263</v>
      </c>
      <c r="R2185" s="1">
        <v>10.770329614269007</v>
      </c>
      <c r="S2185" s="1">
        <v>70.320375642312698</v>
      </c>
      <c r="T2185" s="1">
        <v>0</v>
      </c>
      <c r="U2185" s="1">
        <v>-34.936763616404434</v>
      </c>
      <c r="V2185" s="13">
        <v>2014</v>
      </c>
      <c r="W2185" s="13" t="s">
        <v>33</v>
      </c>
      <c r="X2185" s="13" t="s">
        <v>42</v>
      </c>
      <c r="Y2185" s="14">
        <f>VLOOKUP(B2185,'2. n_obs_id1'!$A:$B,2,FALSE)</f>
        <v>1</v>
      </c>
      <c r="Z2185" s="14">
        <f>IF(ISERROR(VLOOKUP(C2185,'2. n_obs_id1'!$A:$B,2,FALSE)),0,VLOOKUP(C2185,'2. n_obs_id1'!$A:$B,2,FALSE))</f>
        <v>84</v>
      </c>
    </row>
    <row r="2186" spans="1:26" x14ac:dyDescent="0.2">
      <c r="A2186">
        <v>2185</v>
      </c>
      <c r="B2186" t="s">
        <v>112</v>
      </c>
      <c r="C2186" t="s">
        <v>127</v>
      </c>
      <c r="D2186">
        <v>1</v>
      </c>
      <c r="E2186">
        <v>0</v>
      </c>
      <c r="F2186">
        <v>1</v>
      </c>
      <c r="G2186">
        <v>2</v>
      </c>
      <c r="H2186" s="7">
        <v>1</v>
      </c>
      <c r="I2186" s="7">
        <v>0</v>
      </c>
      <c r="J2186" t="s">
        <v>2</v>
      </c>
      <c r="K2186" t="s">
        <v>3</v>
      </c>
      <c r="L2186" t="s">
        <v>6</v>
      </c>
      <c r="M2186" t="s">
        <v>6</v>
      </c>
      <c r="N2186" s="1">
        <v>81.5</v>
      </c>
      <c r="O2186" s="1">
        <v>93</v>
      </c>
      <c r="P2186" s="1">
        <v>35.383612025908263</v>
      </c>
      <c r="Q2186" s="1">
        <v>10.770329614269007</v>
      </c>
      <c r="R2186" s="1">
        <v>72.306326438000568</v>
      </c>
      <c r="S2186" s="1">
        <v>10.770329614269007</v>
      </c>
      <c r="T2186" s="1">
        <v>-36.922714412092304</v>
      </c>
      <c r="U2186" s="1">
        <v>0</v>
      </c>
      <c r="V2186" s="13">
        <v>2014</v>
      </c>
      <c r="W2186" s="13" t="s">
        <v>33</v>
      </c>
      <c r="X2186" s="13" t="s">
        <v>42</v>
      </c>
      <c r="Y2186" s="14">
        <f>VLOOKUP(B2186,'2. n_obs_id1'!$A:$B,2,FALSE)</f>
        <v>84</v>
      </c>
      <c r="Z2186" s="14">
        <f>IF(ISERROR(VLOOKUP(C2186,'2. n_obs_id1'!$A:$B,2,FALSE)),0,VLOOKUP(C2186,'2. n_obs_id1'!$A:$B,2,FALSE))</f>
        <v>1</v>
      </c>
    </row>
    <row r="2187" spans="1:26" x14ac:dyDescent="0.2">
      <c r="A2187">
        <v>2186</v>
      </c>
      <c r="B2187" t="s">
        <v>112</v>
      </c>
      <c r="C2187" t="s">
        <v>127</v>
      </c>
      <c r="D2187">
        <v>1</v>
      </c>
      <c r="E2187">
        <v>0</v>
      </c>
      <c r="F2187">
        <v>1</v>
      </c>
      <c r="G2187">
        <v>2</v>
      </c>
      <c r="H2187" s="7">
        <v>1</v>
      </c>
      <c r="I2187" s="7">
        <v>0</v>
      </c>
      <c r="J2187" t="s">
        <v>2</v>
      </c>
      <c r="K2187" t="s">
        <v>3</v>
      </c>
      <c r="L2187" t="s">
        <v>6</v>
      </c>
      <c r="M2187" t="s">
        <v>6</v>
      </c>
      <c r="N2187" s="1">
        <v>81.5</v>
      </c>
      <c r="O2187" s="1">
        <v>93</v>
      </c>
      <c r="P2187" s="1">
        <v>35.383612025908263</v>
      </c>
      <c r="Q2187" s="1">
        <v>10.770329614269007</v>
      </c>
      <c r="R2187" s="1">
        <v>72.306326438000568</v>
      </c>
      <c r="S2187" s="1">
        <v>10.770329614269007</v>
      </c>
      <c r="T2187" s="1">
        <v>-36.922714412092304</v>
      </c>
      <c r="U2187" s="1">
        <v>0</v>
      </c>
      <c r="V2187" s="13">
        <v>2014</v>
      </c>
      <c r="W2187" s="13" t="s">
        <v>33</v>
      </c>
      <c r="X2187" s="13" t="s">
        <v>42</v>
      </c>
      <c r="Y2187" s="14">
        <f>VLOOKUP(B2187,'2. n_obs_id1'!$A:$B,2,FALSE)</f>
        <v>84</v>
      </c>
      <c r="Z2187" s="14">
        <f>IF(ISERROR(VLOOKUP(C2187,'2. n_obs_id1'!$A:$B,2,FALSE)),0,VLOOKUP(C2187,'2. n_obs_id1'!$A:$B,2,FALSE))</f>
        <v>1</v>
      </c>
    </row>
    <row r="2188" spans="1:26" x14ac:dyDescent="0.2">
      <c r="A2188">
        <v>2187</v>
      </c>
      <c r="B2188" t="s">
        <v>112</v>
      </c>
      <c r="C2188" t="s">
        <v>127</v>
      </c>
      <c r="D2188">
        <v>1</v>
      </c>
      <c r="E2188">
        <v>0</v>
      </c>
      <c r="F2188">
        <v>1</v>
      </c>
      <c r="G2188">
        <v>2</v>
      </c>
      <c r="H2188" s="7">
        <v>1</v>
      </c>
      <c r="I2188" s="7">
        <v>0</v>
      </c>
      <c r="J2188" t="s">
        <v>2</v>
      </c>
      <c r="K2188" t="s">
        <v>3</v>
      </c>
      <c r="L2188" t="s">
        <v>6</v>
      </c>
      <c r="M2188" t="s">
        <v>6</v>
      </c>
      <c r="N2188" s="1">
        <v>81.5</v>
      </c>
      <c r="O2188" s="1">
        <v>93</v>
      </c>
      <c r="P2188" s="1">
        <v>35.383612025908263</v>
      </c>
      <c r="Q2188" s="1">
        <v>10.770329614269007</v>
      </c>
      <c r="R2188" s="1">
        <v>72.306326438000568</v>
      </c>
      <c r="S2188" s="1">
        <v>10.770329614269007</v>
      </c>
      <c r="T2188" s="1">
        <v>-36.922714412092304</v>
      </c>
      <c r="U2188" s="1">
        <v>0</v>
      </c>
      <c r="V2188" s="13">
        <v>2014</v>
      </c>
      <c r="W2188" s="13" t="s">
        <v>33</v>
      </c>
      <c r="X2188" s="13" t="s">
        <v>42</v>
      </c>
      <c r="Y2188" s="14">
        <f>VLOOKUP(B2188,'2. n_obs_id1'!$A:$B,2,FALSE)</f>
        <v>84</v>
      </c>
      <c r="Z2188" s="14">
        <f>IF(ISERROR(VLOOKUP(C2188,'2. n_obs_id1'!$A:$B,2,FALSE)),0,VLOOKUP(C2188,'2. n_obs_id1'!$A:$B,2,FALSE))</f>
        <v>1</v>
      </c>
    </row>
    <row r="2189" spans="1:26" x14ac:dyDescent="0.2">
      <c r="A2189">
        <v>2188</v>
      </c>
      <c r="B2189" t="s">
        <v>135</v>
      </c>
      <c r="C2189" t="s">
        <v>119</v>
      </c>
      <c r="D2189">
        <v>0</v>
      </c>
      <c r="E2189">
        <v>1</v>
      </c>
      <c r="F2189">
        <v>1</v>
      </c>
      <c r="G2189">
        <v>2</v>
      </c>
      <c r="H2189" s="7">
        <v>0</v>
      </c>
      <c r="I2189" s="7">
        <v>1</v>
      </c>
      <c r="J2189" t="s">
        <v>3</v>
      </c>
      <c r="K2189" t="s">
        <v>2</v>
      </c>
      <c r="L2189" t="s">
        <v>6</v>
      </c>
      <c r="M2189" t="s">
        <v>6</v>
      </c>
      <c r="N2189" s="1">
        <v>83</v>
      </c>
      <c r="O2189" s="1">
        <v>90.5</v>
      </c>
      <c r="P2189" s="1">
        <v>14.035668847618199</v>
      </c>
      <c r="Q2189" s="1">
        <v>14.035668847618199</v>
      </c>
      <c r="R2189" s="1">
        <v>17.738964145389261</v>
      </c>
      <c r="S2189" s="1">
        <v>22.753436526741513</v>
      </c>
      <c r="T2189" s="1">
        <v>-3.7032952977710618</v>
      </c>
      <c r="U2189" s="1">
        <v>-8.7177676791233143</v>
      </c>
      <c r="V2189" s="13">
        <v>2014</v>
      </c>
      <c r="W2189" s="13" t="s">
        <v>33</v>
      </c>
      <c r="X2189" s="13" t="s">
        <v>85</v>
      </c>
      <c r="Y2189" s="14">
        <f>VLOOKUP(B2189,'2. n_obs_id1'!$A:$B,2,FALSE)</f>
        <v>32</v>
      </c>
      <c r="Z2189" s="14">
        <f>IF(ISERROR(VLOOKUP(C2189,'2. n_obs_id1'!$A:$B,2,FALSE)),0,VLOOKUP(C2189,'2. n_obs_id1'!$A:$B,2,FALSE))</f>
        <v>76</v>
      </c>
    </row>
    <row r="2190" spans="1:26" x14ac:dyDescent="0.2">
      <c r="A2190">
        <v>2189</v>
      </c>
      <c r="B2190" t="s">
        <v>135</v>
      </c>
      <c r="C2190" t="s">
        <v>119</v>
      </c>
      <c r="D2190">
        <v>0</v>
      </c>
      <c r="E2190">
        <v>1</v>
      </c>
      <c r="F2190">
        <v>2</v>
      </c>
      <c r="G2190">
        <v>1</v>
      </c>
      <c r="H2190" s="7">
        <v>0</v>
      </c>
      <c r="I2190" s="7">
        <v>1</v>
      </c>
      <c r="J2190" t="s">
        <v>3</v>
      </c>
      <c r="K2190" t="s">
        <v>2</v>
      </c>
      <c r="L2190" t="s">
        <v>6</v>
      </c>
      <c r="M2190" t="s">
        <v>6</v>
      </c>
      <c r="N2190" s="1">
        <v>83</v>
      </c>
      <c r="O2190" s="1">
        <v>90.5</v>
      </c>
      <c r="P2190" s="1">
        <v>14.035668847618199</v>
      </c>
      <c r="Q2190" s="1">
        <v>14.035668847618199</v>
      </c>
      <c r="R2190" s="1">
        <v>17.738964145389261</v>
      </c>
      <c r="S2190" s="1">
        <v>22.753436526741513</v>
      </c>
      <c r="T2190" s="1">
        <v>-3.7032952977710618</v>
      </c>
      <c r="U2190" s="1">
        <v>-8.7177676791233143</v>
      </c>
      <c r="V2190" s="13">
        <v>2014</v>
      </c>
      <c r="W2190" s="13" t="s">
        <v>33</v>
      </c>
      <c r="X2190" s="13" t="s">
        <v>85</v>
      </c>
      <c r="Y2190" s="14">
        <f>VLOOKUP(B2190,'2. n_obs_id1'!$A:$B,2,FALSE)</f>
        <v>32</v>
      </c>
      <c r="Z2190" s="14">
        <f>IF(ISERROR(VLOOKUP(C2190,'2. n_obs_id1'!$A:$B,2,FALSE)),0,VLOOKUP(C2190,'2. n_obs_id1'!$A:$B,2,FALSE))</f>
        <v>76</v>
      </c>
    </row>
    <row r="2191" spans="1:26" x14ac:dyDescent="0.2">
      <c r="A2191">
        <v>2190</v>
      </c>
      <c r="B2191" t="s">
        <v>119</v>
      </c>
      <c r="C2191" t="s">
        <v>135</v>
      </c>
      <c r="D2191">
        <v>1</v>
      </c>
      <c r="E2191">
        <v>0</v>
      </c>
      <c r="F2191">
        <v>1</v>
      </c>
      <c r="G2191">
        <v>2</v>
      </c>
      <c r="H2191" s="7">
        <v>1</v>
      </c>
      <c r="I2191" s="7">
        <v>0</v>
      </c>
      <c r="J2191" t="s">
        <v>2</v>
      </c>
      <c r="K2191" t="s">
        <v>3</v>
      </c>
      <c r="L2191" t="s">
        <v>6</v>
      </c>
      <c r="M2191" t="s">
        <v>6</v>
      </c>
      <c r="N2191" s="1">
        <v>90.5</v>
      </c>
      <c r="O2191" s="1">
        <v>83</v>
      </c>
      <c r="P2191" s="1">
        <v>14.035668847618199</v>
      </c>
      <c r="Q2191" s="1">
        <v>14.035668847618199</v>
      </c>
      <c r="R2191" s="1">
        <v>23.245159346815022</v>
      </c>
      <c r="S2191" s="1">
        <v>18.280348158904005</v>
      </c>
      <c r="T2191" s="1">
        <v>-9.2094904991968232</v>
      </c>
      <c r="U2191" s="1">
        <v>-4.2446793112858057</v>
      </c>
      <c r="V2191" s="13">
        <v>2014</v>
      </c>
      <c r="W2191" s="13" t="s">
        <v>33</v>
      </c>
      <c r="X2191" s="13" t="s">
        <v>85</v>
      </c>
      <c r="Y2191" s="14">
        <f>VLOOKUP(B2191,'2. n_obs_id1'!$A:$B,2,FALSE)</f>
        <v>76</v>
      </c>
      <c r="Z2191" s="14">
        <f>IF(ISERROR(VLOOKUP(C2191,'2. n_obs_id1'!$A:$B,2,FALSE)),0,VLOOKUP(C2191,'2. n_obs_id1'!$A:$B,2,FALSE))</f>
        <v>32</v>
      </c>
    </row>
    <row r="2192" spans="1:26" x14ac:dyDescent="0.2">
      <c r="A2192">
        <v>2191</v>
      </c>
      <c r="B2192" t="s">
        <v>119</v>
      </c>
      <c r="C2192" t="s">
        <v>135</v>
      </c>
      <c r="D2192">
        <v>1</v>
      </c>
      <c r="E2192">
        <v>0</v>
      </c>
      <c r="F2192">
        <v>1</v>
      </c>
      <c r="G2192">
        <v>2</v>
      </c>
      <c r="H2192" s="7">
        <v>0</v>
      </c>
      <c r="I2192" s="7">
        <v>1</v>
      </c>
      <c r="J2192" t="s">
        <v>2</v>
      </c>
      <c r="K2192" t="s">
        <v>3</v>
      </c>
      <c r="L2192" t="s">
        <v>6</v>
      </c>
      <c r="M2192" t="s">
        <v>6</v>
      </c>
      <c r="N2192" s="1">
        <v>90.5</v>
      </c>
      <c r="O2192" s="1">
        <v>83</v>
      </c>
      <c r="P2192" s="1">
        <v>14.035668847618199</v>
      </c>
      <c r="Q2192" s="1">
        <v>14.035668847618199</v>
      </c>
      <c r="R2192" s="1">
        <v>23.245159346815022</v>
      </c>
      <c r="S2192" s="1">
        <v>18.280348158904005</v>
      </c>
      <c r="T2192" s="1">
        <v>-9.2094904991968232</v>
      </c>
      <c r="U2192" s="1">
        <v>-4.2446793112858057</v>
      </c>
      <c r="V2192" s="13">
        <v>2014</v>
      </c>
      <c r="W2192" s="13" t="s">
        <v>33</v>
      </c>
      <c r="X2192" s="13" t="s">
        <v>85</v>
      </c>
      <c r="Y2192" s="14">
        <f>VLOOKUP(B2192,'2. n_obs_id1'!$A:$B,2,FALSE)</f>
        <v>76</v>
      </c>
      <c r="Z2192" s="14">
        <f>IF(ISERROR(VLOOKUP(C2192,'2. n_obs_id1'!$A:$B,2,FALSE)),0,VLOOKUP(C2192,'2. n_obs_id1'!$A:$B,2,FALSE))</f>
        <v>32</v>
      </c>
    </row>
    <row r="2193" spans="1:26" x14ac:dyDescent="0.2">
      <c r="A2193">
        <v>2192</v>
      </c>
      <c r="B2193" t="s">
        <v>135</v>
      </c>
      <c r="C2193" t="s">
        <v>119</v>
      </c>
      <c r="D2193">
        <v>0</v>
      </c>
      <c r="E2193">
        <v>1</v>
      </c>
      <c r="F2193">
        <v>2</v>
      </c>
      <c r="G2193">
        <v>1</v>
      </c>
      <c r="H2193" s="7" t="s">
        <v>5</v>
      </c>
      <c r="I2193" s="7" t="s">
        <v>5</v>
      </c>
      <c r="J2193" t="s">
        <v>3</v>
      </c>
      <c r="K2193" t="s">
        <v>2</v>
      </c>
      <c r="L2193" t="s">
        <v>6</v>
      </c>
      <c r="M2193" t="s">
        <v>6</v>
      </c>
      <c r="N2193" s="1">
        <v>83</v>
      </c>
      <c r="O2193" s="1">
        <v>90.5</v>
      </c>
      <c r="P2193" s="1">
        <v>14.035668847618199</v>
      </c>
      <c r="Q2193" s="1">
        <v>14.035668847618199</v>
      </c>
      <c r="R2193" s="1">
        <v>17.738964145389261</v>
      </c>
      <c r="S2193" s="1">
        <v>22.753436526741513</v>
      </c>
      <c r="T2193" s="1">
        <v>-3.7032952977710618</v>
      </c>
      <c r="U2193" s="1">
        <v>-8.7177676791233143</v>
      </c>
      <c r="V2193" s="13">
        <v>2014</v>
      </c>
      <c r="W2193" s="13" t="s">
        <v>33</v>
      </c>
      <c r="X2193" s="13" t="s">
        <v>85</v>
      </c>
      <c r="Y2193" s="14">
        <f>VLOOKUP(B2193,'2. n_obs_id1'!$A:$B,2,FALSE)</f>
        <v>32</v>
      </c>
      <c r="Z2193" s="14">
        <f>IF(ISERROR(VLOOKUP(C2193,'2. n_obs_id1'!$A:$B,2,FALSE)),0,VLOOKUP(C2193,'2. n_obs_id1'!$A:$B,2,FALSE))</f>
        <v>76</v>
      </c>
    </row>
    <row r="2194" spans="1:26" x14ac:dyDescent="0.2">
      <c r="A2194">
        <v>2193</v>
      </c>
      <c r="B2194" t="s">
        <v>135</v>
      </c>
      <c r="C2194" t="s">
        <v>119</v>
      </c>
      <c r="D2194">
        <v>1</v>
      </c>
      <c r="E2194">
        <v>0</v>
      </c>
      <c r="F2194">
        <v>2</v>
      </c>
      <c r="G2194">
        <v>1</v>
      </c>
      <c r="H2194" s="7">
        <v>1</v>
      </c>
      <c r="I2194" s="7">
        <v>0</v>
      </c>
      <c r="J2194" t="s">
        <v>3</v>
      </c>
      <c r="K2194" t="s">
        <v>2</v>
      </c>
      <c r="L2194" t="s">
        <v>6</v>
      </c>
      <c r="M2194" t="s">
        <v>6</v>
      </c>
      <c r="N2194" s="1">
        <v>83</v>
      </c>
      <c r="O2194" s="1">
        <v>90.5</v>
      </c>
      <c r="P2194" s="1">
        <v>14.035668847618199</v>
      </c>
      <c r="Q2194" s="1">
        <v>14.035668847618199</v>
      </c>
      <c r="R2194" s="1">
        <v>17.738964145389261</v>
      </c>
      <c r="S2194" s="1">
        <v>22.753436526741513</v>
      </c>
      <c r="T2194" s="1">
        <v>-3.7032952977710618</v>
      </c>
      <c r="U2194" s="1">
        <v>-8.7177676791233143</v>
      </c>
      <c r="V2194" s="13">
        <v>2014</v>
      </c>
      <c r="W2194" s="13" t="s">
        <v>33</v>
      </c>
      <c r="X2194" s="13" t="s">
        <v>85</v>
      </c>
      <c r="Y2194" s="14">
        <f>VLOOKUP(B2194,'2. n_obs_id1'!$A:$B,2,FALSE)</f>
        <v>32</v>
      </c>
      <c r="Z2194" s="14">
        <f>IF(ISERROR(VLOOKUP(C2194,'2. n_obs_id1'!$A:$B,2,FALSE)),0,VLOOKUP(C2194,'2. n_obs_id1'!$A:$B,2,FALSE))</f>
        <v>76</v>
      </c>
    </row>
    <row r="2195" spans="1:26" x14ac:dyDescent="0.2">
      <c r="A2195">
        <v>2194</v>
      </c>
      <c r="B2195" t="s">
        <v>119</v>
      </c>
      <c r="C2195" t="s">
        <v>135</v>
      </c>
      <c r="D2195">
        <v>1</v>
      </c>
      <c r="E2195">
        <v>0</v>
      </c>
      <c r="F2195">
        <v>2</v>
      </c>
      <c r="G2195">
        <v>1</v>
      </c>
      <c r="H2195" s="7">
        <v>1</v>
      </c>
      <c r="I2195" s="7">
        <v>0</v>
      </c>
      <c r="J2195" t="s">
        <v>2</v>
      </c>
      <c r="K2195" t="s">
        <v>3</v>
      </c>
      <c r="L2195" t="s">
        <v>6</v>
      </c>
      <c r="M2195" t="s">
        <v>6</v>
      </c>
      <c r="N2195" s="1">
        <v>90.5</v>
      </c>
      <c r="O2195" s="1">
        <v>83</v>
      </c>
      <c r="P2195" s="1">
        <v>14.035668847618199</v>
      </c>
      <c r="Q2195" s="1">
        <v>14.035668847618199</v>
      </c>
      <c r="R2195" s="1">
        <v>23.245159346815022</v>
      </c>
      <c r="S2195" s="1">
        <v>18.280348158904005</v>
      </c>
      <c r="T2195" s="1">
        <v>-9.2094904991968232</v>
      </c>
      <c r="U2195" s="1">
        <v>-4.2446793112858057</v>
      </c>
      <c r="V2195" s="13">
        <v>2014</v>
      </c>
      <c r="W2195" s="13" t="s">
        <v>33</v>
      </c>
      <c r="X2195" s="13" t="s">
        <v>85</v>
      </c>
      <c r="Y2195" s="14">
        <f>VLOOKUP(B2195,'2. n_obs_id1'!$A:$B,2,FALSE)</f>
        <v>76</v>
      </c>
      <c r="Z2195" s="14">
        <f>IF(ISERROR(VLOOKUP(C2195,'2. n_obs_id1'!$A:$B,2,FALSE)),0,VLOOKUP(C2195,'2. n_obs_id1'!$A:$B,2,FALSE))</f>
        <v>32</v>
      </c>
    </row>
    <row r="2196" spans="1:26" x14ac:dyDescent="0.2">
      <c r="A2196">
        <v>2195</v>
      </c>
      <c r="B2196" t="s">
        <v>119</v>
      </c>
      <c r="C2196" t="s">
        <v>135</v>
      </c>
      <c r="D2196">
        <v>0</v>
      </c>
      <c r="E2196">
        <v>1</v>
      </c>
      <c r="F2196">
        <v>1</v>
      </c>
      <c r="G2196">
        <v>2</v>
      </c>
      <c r="H2196" s="7">
        <v>0</v>
      </c>
      <c r="I2196" s="7">
        <v>1</v>
      </c>
      <c r="J2196" t="s">
        <v>2</v>
      </c>
      <c r="K2196" t="s">
        <v>3</v>
      </c>
      <c r="L2196" t="s">
        <v>6</v>
      </c>
      <c r="M2196" t="s">
        <v>6</v>
      </c>
      <c r="N2196" s="1">
        <v>90.5</v>
      </c>
      <c r="O2196" s="1">
        <v>83</v>
      </c>
      <c r="P2196" s="1">
        <v>14.035668847618199</v>
      </c>
      <c r="Q2196" s="1">
        <v>14.035668847618199</v>
      </c>
      <c r="R2196" s="1">
        <v>23.245159346815022</v>
      </c>
      <c r="S2196" s="1">
        <v>18.280348158904005</v>
      </c>
      <c r="T2196" s="1">
        <v>-9.2094904991968232</v>
      </c>
      <c r="U2196" s="1">
        <v>-4.2446793112858057</v>
      </c>
      <c r="V2196" s="13">
        <v>2014</v>
      </c>
      <c r="W2196" s="13" t="s">
        <v>33</v>
      </c>
      <c r="X2196" s="13" t="s">
        <v>85</v>
      </c>
      <c r="Y2196" s="14">
        <f>VLOOKUP(B2196,'2. n_obs_id1'!$A:$B,2,FALSE)</f>
        <v>76</v>
      </c>
      <c r="Z2196" s="14">
        <f>IF(ISERROR(VLOOKUP(C2196,'2. n_obs_id1'!$A:$B,2,FALSE)),0,VLOOKUP(C2196,'2. n_obs_id1'!$A:$B,2,FALSE))</f>
        <v>32</v>
      </c>
    </row>
    <row r="2197" spans="1:26" x14ac:dyDescent="0.2">
      <c r="A2197">
        <v>2196</v>
      </c>
      <c r="B2197" t="s">
        <v>119</v>
      </c>
      <c r="C2197" t="s">
        <v>135</v>
      </c>
      <c r="D2197">
        <v>1</v>
      </c>
      <c r="E2197">
        <v>0</v>
      </c>
      <c r="F2197">
        <v>2</v>
      </c>
      <c r="G2197">
        <v>1</v>
      </c>
      <c r="H2197" s="7">
        <v>1</v>
      </c>
      <c r="I2197" s="7">
        <v>0</v>
      </c>
      <c r="J2197" t="s">
        <v>2</v>
      </c>
      <c r="K2197" t="s">
        <v>3</v>
      </c>
      <c r="L2197" t="s">
        <v>6</v>
      </c>
      <c r="M2197" t="s">
        <v>6</v>
      </c>
      <c r="N2197" s="1">
        <v>90.5</v>
      </c>
      <c r="O2197" s="1">
        <v>83</v>
      </c>
      <c r="P2197" s="1">
        <v>14.035668847618199</v>
      </c>
      <c r="Q2197" s="1">
        <v>14.035668847618199</v>
      </c>
      <c r="R2197" s="1">
        <v>23.245159346815022</v>
      </c>
      <c r="S2197" s="1">
        <v>18.280348158904005</v>
      </c>
      <c r="T2197" s="1">
        <v>-9.2094904991968232</v>
      </c>
      <c r="U2197" s="1">
        <v>-4.2446793112858057</v>
      </c>
      <c r="V2197" s="13">
        <v>2014</v>
      </c>
      <c r="W2197" s="13" t="s">
        <v>33</v>
      </c>
      <c r="X2197" s="13" t="s">
        <v>85</v>
      </c>
      <c r="Y2197" s="14">
        <f>VLOOKUP(B2197,'2. n_obs_id1'!$A:$B,2,FALSE)</f>
        <v>76</v>
      </c>
      <c r="Z2197" s="14">
        <f>IF(ISERROR(VLOOKUP(C2197,'2. n_obs_id1'!$A:$B,2,FALSE)),0,VLOOKUP(C2197,'2. n_obs_id1'!$A:$B,2,FALSE))</f>
        <v>32</v>
      </c>
    </row>
    <row r="2198" spans="1:26" x14ac:dyDescent="0.2">
      <c r="A2198">
        <v>2197</v>
      </c>
      <c r="B2198" t="s">
        <v>135</v>
      </c>
      <c r="C2198" t="s">
        <v>119</v>
      </c>
      <c r="D2198">
        <v>1</v>
      </c>
      <c r="E2198">
        <v>0</v>
      </c>
      <c r="F2198">
        <v>2</v>
      </c>
      <c r="G2198">
        <v>1</v>
      </c>
      <c r="H2198" s="7" t="s">
        <v>5</v>
      </c>
      <c r="I2198" s="7" t="s">
        <v>5</v>
      </c>
      <c r="J2198" t="s">
        <v>3</v>
      </c>
      <c r="K2198" t="s">
        <v>2</v>
      </c>
      <c r="L2198" t="s">
        <v>6</v>
      </c>
      <c r="M2198" t="s">
        <v>6</v>
      </c>
      <c r="N2198" s="1">
        <v>83</v>
      </c>
      <c r="O2198" s="1">
        <v>90.5</v>
      </c>
      <c r="P2198" s="1">
        <v>14.035668847618199</v>
      </c>
      <c r="Q2198" s="1">
        <v>14.035668847618199</v>
      </c>
      <c r="R2198" s="1">
        <v>17.738964145389261</v>
      </c>
      <c r="S2198" s="1">
        <v>22.753436526741513</v>
      </c>
      <c r="T2198" s="1">
        <v>-3.7032952977710618</v>
      </c>
      <c r="U2198" s="1">
        <v>-8.7177676791233143</v>
      </c>
      <c r="V2198" s="13">
        <v>2014</v>
      </c>
      <c r="W2198" s="13" t="s">
        <v>33</v>
      </c>
      <c r="X2198" s="13" t="s">
        <v>85</v>
      </c>
      <c r="Y2198" s="14">
        <f>VLOOKUP(B2198,'2. n_obs_id1'!$A:$B,2,FALSE)</f>
        <v>32</v>
      </c>
      <c r="Z2198" s="14">
        <f>IF(ISERROR(VLOOKUP(C2198,'2. n_obs_id1'!$A:$B,2,FALSE)),0,VLOOKUP(C2198,'2. n_obs_id1'!$A:$B,2,FALSE))</f>
        <v>76</v>
      </c>
    </row>
    <row r="2199" spans="1:26" x14ac:dyDescent="0.2">
      <c r="A2199">
        <v>2198</v>
      </c>
      <c r="B2199" t="s">
        <v>135</v>
      </c>
      <c r="C2199" t="s">
        <v>119</v>
      </c>
      <c r="D2199">
        <v>0</v>
      </c>
      <c r="E2199">
        <v>1</v>
      </c>
      <c r="F2199">
        <v>1</v>
      </c>
      <c r="G2199">
        <v>2</v>
      </c>
      <c r="H2199" s="7">
        <v>0</v>
      </c>
      <c r="I2199" s="7">
        <v>1</v>
      </c>
      <c r="J2199" t="s">
        <v>3</v>
      </c>
      <c r="K2199" t="s">
        <v>2</v>
      </c>
      <c r="L2199" t="s">
        <v>6</v>
      </c>
      <c r="M2199" t="s">
        <v>6</v>
      </c>
      <c r="N2199" s="1">
        <v>83</v>
      </c>
      <c r="O2199" s="1">
        <v>90.5</v>
      </c>
      <c r="P2199" s="1">
        <v>14.035668847618199</v>
      </c>
      <c r="Q2199" s="1">
        <v>14.035668847618199</v>
      </c>
      <c r="R2199" s="1">
        <v>17.738964145389261</v>
      </c>
      <c r="S2199" s="1">
        <v>22.753436526741513</v>
      </c>
      <c r="T2199" s="1">
        <v>-3.7032952977710618</v>
      </c>
      <c r="U2199" s="1">
        <v>-8.7177676791233143</v>
      </c>
      <c r="V2199" s="13">
        <v>2014</v>
      </c>
      <c r="W2199" s="13" t="s">
        <v>33</v>
      </c>
      <c r="X2199" s="13" t="s">
        <v>85</v>
      </c>
      <c r="Y2199" s="14">
        <f>VLOOKUP(B2199,'2. n_obs_id1'!$A:$B,2,FALSE)</f>
        <v>32</v>
      </c>
      <c r="Z2199" s="14">
        <f>IF(ISERROR(VLOOKUP(C2199,'2. n_obs_id1'!$A:$B,2,FALSE)),0,VLOOKUP(C2199,'2. n_obs_id1'!$A:$B,2,FALSE))</f>
        <v>76</v>
      </c>
    </row>
    <row r="2200" spans="1:26" x14ac:dyDescent="0.2">
      <c r="A2200">
        <v>2199</v>
      </c>
      <c r="B2200" t="s">
        <v>119</v>
      </c>
      <c r="C2200" t="s">
        <v>135</v>
      </c>
      <c r="D2200">
        <v>0</v>
      </c>
      <c r="E2200">
        <v>1</v>
      </c>
      <c r="F2200">
        <v>1</v>
      </c>
      <c r="G2200">
        <v>2</v>
      </c>
      <c r="H2200" s="7" t="s">
        <v>5</v>
      </c>
      <c r="I2200" s="7" t="s">
        <v>5</v>
      </c>
      <c r="J2200" t="s">
        <v>2</v>
      </c>
      <c r="K2200" t="s">
        <v>3</v>
      </c>
      <c r="L2200" t="s">
        <v>6</v>
      </c>
      <c r="M2200" t="s">
        <v>6</v>
      </c>
      <c r="N2200" s="1">
        <v>90.5</v>
      </c>
      <c r="O2200" s="1">
        <v>83</v>
      </c>
      <c r="P2200" s="1">
        <v>14.035668847618199</v>
      </c>
      <c r="Q2200" s="1">
        <v>14.035668847618199</v>
      </c>
      <c r="R2200" s="1">
        <v>23.245159346815022</v>
      </c>
      <c r="S2200" s="1">
        <v>18.280348158904005</v>
      </c>
      <c r="T2200" s="1">
        <v>-9.2094904991968232</v>
      </c>
      <c r="U2200" s="1">
        <v>-4.2446793112858057</v>
      </c>
      <c r="V2200" s="13">
        <v>2014</v>
      </c>
      <c r="W2200" s="13" t="s">
        <v>33</v>
      </c>
      <c r="X2200" s="13" t="s">
        <v>85</v>
      </c>
      <c r="Y2200" s="14">
        <f>VLOOKUP(B2200,'2. n_obs_id1'!$A:$B,2,FALSE)</f>
        <v>76</v>
      </c>
      <c r="Z2200" s="14">
        <f>IF(ISERROR(VLOOKUP(C2200,'2. n_obs_id1'!$A:$B,2,FALSE)),0,VLOOKUP(C2200,'2. n_obs_id1'!$A:$B,2,FALSE))</f>
        <v>32</v>
      </c>
    </row>
    <row r="2201" spans="1:26" x14ac:dyDescent="0.2">
      <c r="A2201">
        <v>2200</v>
      </c>
      <c r="B2201" t="s">
        <v>135</v>
      </c>
      <c r="C2201" t="s">
        <v>119</v>
      </c>
      <c r="D2201">
        <v>0</v>
      </c>
      <c r="E2201">
        <v>1</v>
      </c>
      <c r="F2201">
        <v>1</v>
      </c>
      <c r="G2201">
        <v>2</v>
      </c>
      <c r="H2201" s="7">
        <v>0</v>
      </c>
      <c r="I2201" s="7">
        <v>1</v>
      </c>
      <c r="J2201" t="s">
        <v>3</v>
      </c>
      <c r="K2201" t="s">
        <v>2</v>
      </c>
      <c r="L2201" t="s">
        <v>6</v>
      </c>
      <c r="M2201" t="s">
        <v>6</v>
      </c>
      <c r="N2201" s="1">
        <v>83</v>
      </c>
      <c r="O2201" s="1">
        <v>90.5</v>
      </c>
      <c r="P2201" s="1">
        <v>14.035668847618199</v>
      </c>
      <c r="Q2201" s="1">
        <v>14.035668847618199</v>
      </c>
      <c r="R2201" s="1">
        <v>17.738964145389261</v>
      </c>
      <c r="S2201" s="1">
        <v>22.753436526741513</v>
      </c>
      <c r="T2201" s="1">
        <v>-3.7032952977710618</v>
      </c>
      <c r="U2201" s="1">
        <v>-8.7177676791233143</v>
      </c>
      <c r="V2201" s="13">
        <v>2014</v>
      </c>
      <c r="W2201" s="13" t="s">
        <v>33</v>
      </c>
      <c r="X2201" s="13" t="s">
        <v>85</v>
      </c>
      <c r="Y2201" s="14">
        <f>VLOOKUP(B2201,'2. n_obs_id1'!$A:$B,2,FALSE)</f>
        <v>32</v>
      </c>
      <c r="Z2201" s="14">
        <f>IF(ISERROR(VLOOKUP(C2201,'2. n_obs_id1'!$A:$B,2,FALSE)),0,VLOOKUP(C2201,'2. n_obs_id1'!$A:$B,2,FALSE))</f>
        <v>76</v>
      </c>
    </row>
    <row r="2202" spans="1:26" x14ac:dyDescent="0.2">
      <c r="A2202">
        <v>2201</v>
      </c>
      <c r="B2202" t="s">
        <v>135</v>
      </c>
      <c r="C2202" t="s">
        <v>119</v>
      </c>
      <c r="D2202">
        <v>1</v>
      </c>
      <c r="E2202">
        <v>0</v>
      </c>
      <c r="F2202">
        <v>2</v>
      </c>
      <c r="G2202">
        <v>1</v>
      </c>
      <c r="H2202" s="7" t="s">
        <v>5</v>
      </c>
      <c r="I2202" s="7" t="s">
        <v>5</v>
      </c>
      <c r="J2202" t="s">
        <v>3</v>
      </c>
      <c r="K2202" t="s">
        <v>2</v>
      </c>
      <c r="L2202" t="s">
        <v>6</v>
      </c>
      <c r="M2202" t="s">
        <v>6</v>
      </c>
      <c r="N2202" s="1">
        <v>83</v>
      </c>
      <c r="O2202" s="1">
        <v>90.5</v>
      </c>
      <c r="P2202" s="1">
        <v>14.035668847618199</v>
      </c>
      <c r="Q2202" s="1">
        <v>14.035668847618199</v>
      </c>
      <c r="R2202" s="1">
        <v>17.738964145389261</v>
      </c>
      <c r="S2202" s="1">
        <v>22.753436526741513</v>
      </c>
      <c r="T2202" s="1">
        <v>-3.7032952977710618</v>
      </c>
      <c r="U2202" s="1">
        <v>-8.7177676791233143</v>
      </c>
      <c r="V2202" s="13">
        <v>2014</v>
      </c>
      <c r="W2202" s="13" t="s">
        <v>33</v>
      </c>
      <c r="X2202" s="13" t="s">
        <v>85</v>
      </c>
      <c r="Y2202" s="14">
        <f>VLOOKUP(B2202,'2. n_obs_id1'!$A:$B,2,FALSE)</f>
        <v>32</v>
      </c>
      <c r="Z2202" s="14">
        <f>IF(ISERROR(VLOOKUP(C2202,'2. n_obs_id1'!$A:$B,2,FALSE)),0,VLOOKUP(C2202,'2. n_obs_id1'!$A:$B,2,FALSE))</f>
        <v>76</v>
      </c>
    </row>
    <row r="2203" spans="1:26" x14ac:dyDescent="0.2">
      <c r="A2203">
        <v>2202</v>
      </c>
      <c r="B2203" t="s">
        <v>135</v>
      </c>
      <c r="C2203" t="s">
        <v>119</v>
      </c>
      <c r="D2203">
        <v>1</v>
      </c>
      <c r="E2203">
        <v>0</v>
      </c>
      <c r="F2203">
        <v>2</v>
      </c>
      <c r="G2203">
        <v>1</v>
      </c>
      <c r="H2203" s="7">
        <v>1</v>
      </c>
      <c r="I2203" s="7">
        <v>0</v>
      </c>
      <c r="J2203" t="s">
        <v>3</v>
      </c>
      <c r="K2203" t="s">
        <v>2</v>
      </c>
      <c r="L2203" t="s">
        <v>6</v>
      </c>
      <c r="M2203" t="s">
        <v>6</v>
      </c>
      <c r="N2203" s="1">
        <v>83</v>
      </c>
      <c r="O2203" s="1">
        <v>90.5</v>
      </c>
      <c r="P2203" s="1">
        <v>14.035668847618199</v>
      </c>
      <c r="Q2203" s="1">
        <v>14.035668847618199</v>
      </c>
      <c r="R2203" s="1">
        <v>17.738964145389261</v>
      </c>
      <c r="S2203" s="1">
        <v>22.753436526741513</v>
      </c>
      <c r="T2203" s="1">
        <v>-3.7032952977710618</v>
      </c>
      <c r="U2203" s="1">
        <v>-8.7177676791233143</v>
      </c>
      <c r="V2203" s="13">
        <v>2014</v>
      </c>
      <c r="W2203" s="13" t="s">
        <v>33</v>
      </c>
      <c r="X2203" s="13" t="s">
        <v>85</v>
      </c>
      <c r="Y2203" s="14">
        <f>VLOOKUP(B2203,'2. n_obs_id1'!$A:$B,2,FALSE)</f>
        <v>32</v>
      </c>
      <c r="Z2203" s="14">
        <f>IF(ISERROR(VLOOKUP(C2203,'2. n_obs_id1'!$A:$B,2,FALSE)),0,VLOOKUP(C2203,'2. n_obs_id1'!$A:$B,2,FALSE))</f>
        <v>76</v>
      </c>
    </row>
    <row r="2204" spans="1:26" x14ac:dyDescent="0.2">
      <c r="A2204">
        <v>2203</v>
      </c>
      <c r="B2204" t="s">
        <v>119</v>
      </c>
      <c r="C2204" t="s">
        <v>135</v>
      </c>
      <c r="D2204">
        <v>1</v>
      </c>
      <c r="E2204">
        <v>0</v>
      </c>
      <c r="F2204">
        <v>2</v>
      </c>
      <c r="G2204">
        <v>1</v>
      </c>
      <c r="H2204" s="7">
        <v>1</v>
      </c>
      <c r="I2204" s="7">
        <v>0</v>
      </c>
      <c r="J2204" t="s">
        <v>2</v>
      </c>
      <c r="K2204" t="s">
        <v>3</v>
      </c>
      <c r="L2204" t="s">
        <v>6</v>
      </c>
      <c r="M2204" t="s">
        <v>6</v>
      </c>
      <c r="N2204" s="1">
        <v>90.5</v>
      </c>
      <c r="O2204" s="1">
        <v>83</v>
      </c>
      <c r="P2204" s="1">
        <v>14.035668847618199</v>
      </c>
      <c r="Q2204" s="1">
        <v>14.035668847618199</v>
      </c>
      <c r="R2204" s="1">
        <v>23.245159346815022</v>
      </c>
      <c r="S2204" s="1">
        <v>18.280348158904005</v>
      </c>
      <c r="T2204" s="1">
        <v>-9.2094904991968232</v>
      </c>
      <c r="U2204" s="1">
        <v>-4.2446793112858057</v>
      </c>
      <c r="V2204" s="13">
        <v>2014</v>
      </c>
      <c r="W2204" s="13" t="s">
        <v>33</v>
      </c>
      <c r="X2204" s="13" t="s">
        <v>85</v>
      </c>
      <c r="Y2204" s="14">
        <f>VLOOKUP(B2204,'2. n_obs_id1'!$A:$B,2,FALSE)</f>
        <v>76</v>
      </c>
      <c r="Z2204" s="14">
        <f>IF(ISERROR(VLOOKUP(C2204,'2. n_obs_id1'!$A:$B,2,FALSE)),0,VLOOKUP(C2204,'2. n_obs_id1'!$A:$B,2,FALSE))</f>
        <v>32</v>
      </c>
    </row>
    <row r="2205" spans="1:26" x14ac:dyDescent="0.2">
      <c r="A2205">
        <v>2204</v>
      </c>
      <c r="B2205" t="s">
        <v>119</v>
      </c>
      <c r="C2205" t="s">
        <v>135</v>
      </c>
      <c r="D2205">
        <v>0</v>
      </c>
      <c r="E2205">
        <v>1</v>
      </c>
      <c r="F2205">
        <v>1</v>
      </c>
      <c r="G2205">
        <v>2</v>
      </c>
      <c r="H2205" s="7" t="s">
        <v>5</v>
      </c>
      <c r="I2205" s="7" t="s">
        <v>5</v>
      </c>
      <c r="J2205" t="s">
        <v>2</v>
      </c>
      <c r="K2205" t="s">
        <v>3</v>
      </c>
      <c r="L2205" t="s">
        <v>6</v>
      </c>
      <c r="M2205" t="s">
        <v>6</v>
      </c>
      <c r="N2205" s="1">
        <v>90.5</v>
      </c>
      <c r="O2205" s="1">
        <v>83</v>
      </c>
      <c r="P2205" s="1">
        <v>14.035668847618199</v>
      </c>
      <c r="Q2205" s="1">
        <v>14.035668847618199</v>
      </c>
      <c r="R2205" s="1">
        <v>23.245159346815022</v>
      </c>
      <c r="S2205" s="1">
        <v>18.280348158904005</v>
      </c>
      <c r="T2205" s="1">
        <v>-9.2094904991968232</v>
      </c>
      <c r="U2205" s="1">
        <v>-4.2446793112858057</v>
      </c>
      <c r="V2205" s="13">
        <v>2014</v>
      </c>
      <c r="W2205" s="13" t="s">
        <v>33</v>
      </c>
      <c r="X2205" s="13" t="s">
        <v>85</v>
      </c>
      <c r="Y2205" s="14">
        <f>VLOOKUP(B2205,'2. n_obs_id1'!$A:$B,2,FALSE)</f>
        <v>76</v>
      </c>
      <c r="Z2205" s="14">
        <f>IF(ISERROR(VLOOKUP(C2205,'2. n_obs_id1'!$A:$B,2,FALSE)),0,VLOOKUP(C2205,'2. n_obs_id1'!$A:$B,2,FALSE))</f>
        <v>32</v>
      </c>
    </row>
    <row r="2206" spans="1:26" x14ac:dyDescent="0.2">
      <c r="A2206">
        <v>2205</v>
      </c>
      <c r="B2206" t="s">
        <v>135</v>
      </c>
      <c r="C2206" t="s">
        <v>119</v>
      </c>
      <c r="D2206">
        <v>0</v>
      </c>
      <c r="E2206">
        <v>1</v>
      </c>
      <c r="F2206">
        <v>1</v>
      </c>
      <c r="G2206">
        <v>2</v>
      </c>
      <c r="H2206" s="7">
        <v>0</v>
      </c>
      <c r="I2206" s="7">
        <v>1</v>
      </c>
      <c r="J2206" t="s">
        <v>3</v>
      </c>
      <c r="K2206" t="s">
        <v>2</v>
      </c>
      <c r="L2206" t="s">
        <v>6</v>
      </c>
      <c r="M2206" t="s">
        <v>6</v>
      </c>
      <c r="N2206" s="1">
        <v>83</v>
      </c>
      <c r="O2206" s="1">
        <v>90.5</v>
      </c>
      <c r="P2206" s="1">
        <v>14.035668847618199</v>
      </c>
      <c r="Q2206" s="1">
        <v>14.035668847618199</v>
      </c>
      <c r="R2206" s="1">
        <v>17.738964145389261</v>
      </c>
      <c r="S2206" s="1">
        <v>22.753436526741513</v>
      </c>
      <c r="T2206" s="1">
        <v>-3.7032952977710618</v>
      </c>
      <c r="U2206" s="1">
        <v>-8.7177676791233143</v>
      </c>
      <c r="V2206" s="13">
        <v>2014</v>
      </c>
      <c r="W2206" s="13" t="s">
        <v>33</v>
      </c>
      <c r="X2206" s="13" t="s">
        <v>85</v>
      </c>
      <c r="Y2206" s="14">
        <f>VLOOKUP(B2206,'2. n_obs_id1'!$A:$B,2,FALSE)</f>
        <v>32</v>
      </c>
      <c r="Z2206" s="14">
        <f>IF(ISERROR(VLOOKUP(C2206,'2. n_obs_id1'!$A:$B,2,FALSE)),0,VLOOKUP(C2206,'2. n_obs_id1'!$A:$B,2,FALSE))</f>
        <v>76</v>
      </c>
    </row>
    <row r="2207" spans="1:26" x14ac:dyDescent="0.2">
      <c r="A2207">
        <v>2206</v>
      </c>
      <c r="B2207" t="s">
        <v>119</v>
      </c>
      <c r="C2207" t="s">
        <v>135</v>
      </c>
      <c r="D2207">
        <v>1</v>
      </c>
      <c r="E2207">
        <v>0</v>
      </c>
      <c r="F2207">
        <v>1</v>
      </c>
      <c r="G2207">
        <v>2</v>
      </c>
      <c r="H2207" s="7" t="s">
        <v>5</v>
      </c>
      <c r="I2207" s="7" t="s">
        <v>5</v>
      </c>
      <c r="J2207" t="s">
        <v>2</v>
      </c>
      <c r="K2207" t="s">
        <v>3</v>
      </c>
      <c r="L2207" t="s">
        <v>6</v>
      </c>
      <c r="M2207" t="s">
        <v>6</v>
      </c>
      <c r="N2207" s="1">
        <v>90.5</v>
      </c>
      <c r="O2207" s="1">
        <v>83</v>
      </c>
      <c r="P2207" s="1">
        <v>14.035668847618199</v>
      </c>
      <c r="Q2207" s="1">
        <v>14.035668847618199</v>
      </c>
      <c r="R2207" s="1">
        <v>23.245159346815022</v>
      </c>
      <c r="S2207" s="1">
        <v>18.280348158904005</v>
      </c>
      <c r="T2207" s="1">
        <v>-9.2094904991968232</v>
      </c>
      <c r="U2207" s="1">
        <v>-4.2446793112858057</v>
      </c>
      <c r="V2207" s="13">
        <v>2014</v>
      </c>
      <c r="W2207" s="13" t="s">
        <v>33</v>
      </c>
      <c r="X2207" s="13" t="s">
        <v>85</v>
      </c>
      <c r="Y2207" s="14">
        <f>VLOOKUP(B2207,'2. n_obs_id1'!$A:$B,2,FALSE)</f>
        <v>76</v>
      </c>
      <c r="Z2207" s="14">
        <f>IF(ISERROR(VLOOKUP(C2207,'2. n_obs_id1'!$A:$B,2,FALSE)),0,VLOOKUP(C2207,'2. n_obs_id1'!$A:$B,2,FALSE))</f>
        <v>32</v>
      </c>
    </row>
    <row r="2208" spans="1:26" x14ac:dyDescent="0.2">
      <c r="A2208">
        <v>2207</v>
      </c>
      <c r="B2208" t="s">
        <v>119</v>
      </c>
      <c r="C2208" t="s">
        <v>135</v>
      </c>
      <c r="D2208">
        <v>0</v>
      </c>
      <c r="E2208">
        <v>1</v>
      </c>
      <c r="F2208">
        <v>1</v>
      </c>
      <c r="G2208">
        <v>2</v>
      </c>
      <c r="H2208" s="7" t="s">
        <v>5</v>
      </c>
      <c r="I2208" s="7" t="s">
        <v>5</v>
      </c>
      <c r="J2208" t="s">
        <v>2</v>
      </c>
      <c r="K2208" t="s">
        <v>3</v>
      </c>
      <c r="L2208" t="s">
        <v>6</v>
      </c>
      <c r="M2208" t="s">
        <v>6</v>
      </c>
      <c r="N2208" s="1">
        <v>90.5</v>
      </c>
      <c r="O2208" s="1">
        <v>83</v>
      </c>
      <c r="P2208" s="1">
        <v>14.035668847618199</v>
      </c>
      <c r="Q2208" s="1">
        <v>14.035668847618199</v>
      </c>
      <c r="R2208" s="1">
        <v>23.245159346815022</v>
      </c>
      <c r="S2208" s="1">
        <v>18.280348158904005</v>
      </c>
      <c r="T2208" s="1">
        <v>-9.2094904991968232</v>
      </c>
      <c r="U2208" s="1">
        <v>-4.2446793112858057</v>
      </c>
      <c r="V2208" s="13">
        <v>2014</v>
      </c>
      <c r="W2208" s="13" t="s">
        <v>33</v>
      </c>
      <c r="X2208" s="13" t="s">
        <v>85</v>
      </c>
      <c r="Y2208" s="14">
        <f>VLOOKUP(B2208,'2. n_obs_id1'!$A:$B,2,FALSE)</f>
        <v>76</v>
      </c>
      <c r="Z2208" s="14">
        <f>IF(ISERROR(VLOOKUP(C2208,'2. n_obs_id1'!$A:$B,2,FALSE)),0,VLOOKUP(C2208,'2. n_obs_id1'!$A:$B,2,FALSE))</f>
        <v>32</v>
      </c>
    </row>
    <row r="2209" spans="1:26" x14ac:dyDescent="0.2">
      <c r="A2209">
        <v>2208</v>
      </c>
      <c r="B2209" t="s">
        <v>135</v>
      </c>
      <c r="C2209" t="s">
        <v>119</v>
      </c>
      <c r="D2209">
        <v>0</v>
      </c>
      <c r="E2209">
        <v>1</v>
      </c>
      <c r="F2209">
        <v>1</v>
      </c>
      <c r="G2209">
        <v>2</v>
      </c>
      <c r="H2209" s="7" t="s">
        <v>5</v>
      </c>
      <c r="I2209" s="7" t="s">
        <v>5</v>
      </c>
      <c r="J2209" t="s">
        <v>3</v>
      </c>
      <c r="K2209" t="s">
        <v>2</v>
      </c>
      <c r="L2209" t="s">
        <v>6</v>
      </c>
      <c r="M2209" t="s">
        <v>6</v>
      </c>
      <c r="N2209" s="1">
        <v>83</v>
      </c>
      <c r="O2209" s="1">
        <v>90.5</v>
      </c>
      <c r="P2209" s="1">
        <v>14.035668847618199</v>
      </c>
      <c r="Q2209" s="1">
        <v>14.035668847618199</v>
      </c>
      <c r="R2209" s="1">
        <v>17.738964145389261</v>
      </c>
      <c r="S2209" s="1">
        <v>22.753436526741513</v>
      </c>
      <c r="T2209" s="1">
        <v>-3.7032952977710618</v>
      </c>
      <c r="U2209" s="1">
        <v>-8.7177676791233143</v>
      </c>
      <c r="V2209" s="13">
        <v>2014</v>
      </c>
      <c r="W2209" s="13" t="s">
        <v>33</v>
      </c>
      <c r="X2209" s="13" t="s">
        <v>85</v>
      </c>
      <c r="Y2209" s="14">
        <f>VLOOKUP(B2209,'2. n_obs_id1'!$A:$B,2,FALSE)</f>
        <v>32</v>
      </c>
      <c r="Z2209" s="14">
        <f>IF(ISERROR(VLOOKUP(C2209,'2. n_obs_id1'!$A:$B,2,FALSE)),0,VLOOKUP(C2209,'2. n_obs_id1'!$A:$B,2,FALSE))</f>
        <v>76</v>
      </c>
    </row>
    <row r="2210" spans="1:26" x14ac:dyDescent="0.2">
      <c r="A2210">
        <v>2209</v>
      </c>
      <c r="B2210" t="s">
        <v>135</v>
      </c>
      <c r="C2210" t="s">
        <v>119</v>
      </c>
      <c r="D2210">
        <v>1</v>
      </c>
      <c r="E2210">
        <v>0</v>
      </c>
      <c r="F2210">
        <v>2</v>
      </c>
      <c r="G2210">
        <v>1</v>
      </c>
      <c r="H2210" s="7" t="s">
        <v>5</v>
      </c>
      <c r="I2210" s="7" t="s">
        <v>5</v>
      </c>
      <c r="J2210" t="s">
        <v>3</v>
      </c>
      <c r="K2210" t="s">
        <v>2</v>
      </c>
      <c r="L2210" t="s">
        <v>6</v>
      </c>
      <c r="M2210" t="s">
        <v>6</v>
      </c>
      <c r="N2210" s="1">
        <v>83</v>
      </c>
      <c r="O2210" s="1">
        <v>90.5</v>
      </c>
      <c r="P2210" s="1">
        <v>14.035668847618199</v>
      </c>
      <c r="Q2210" s="1">
        <v>14.035668847618199</v>
      </c>
      <c r="R2210" s="1">
        <v>17.738964145389261</v>
      </c>
      <c r="S2210" s="1">
        <v>22.753436526741513</v>
      </c>
      <c r="T2210" s="1">
        <v>-3.7032952977710618</v>
      </c>
      <c r="U2210" s="1">
        <v>-8.7177676791233143</v>
      </c>
      <c r="V2210" s="13">
        <v>2014</v>
      </c>
      <c r="W2210" s="13" t="s">
        <v>33</v>
      </c>
      <c r="X2210" s="13" t="s">
        <v>85</v>
      </c>
      <c r="Y2210" s="14">
        <f>VLOOKUP(B2210,'2. n_obs_id1'!$A:$B,2,FALSE)</f>
        <v>32</v>
      </c>
      <c r="Z2210" s="14">
        <f>IF(ISERROR(VLOOKUP(C2210,'2. n_obs_id1'!$A:$B,2,FALSE)),0,VLOOKUP(C2210,'2. n_obs_id1'!$A:$B,2,FALSE))</f>
        <v>76</v>
      </c>
    </row>
    <row r="2211" spans="1:26" x14ac:dyDescent="0.2">
      <c r="A2211">
        <v>2210</v>
      </c>
      <c r="B2211" t="s">
        <v>119</v>
      </c>
      <c r="C2211" t="s">
        <v>135</v>
      </c>
      <c r="D2211">
        <v>0</v>
      </c>
      <c r="E2211">
        <v>1</v>
      </c>
      <c r="F2211">
        <v>2</v>
      </c>
      <c r="G2211">
        <v>1</v>
      </c>
      <c r="H2211" s="7" t="s">
        <v>5</v>
      </c>
      <c r="I2211" s="7" t="s">
        <v>5</v>
      </c>
      <c r="J2211" t="s">
        <v>2</v>
      </c>
      <c r="K2211" t="s">
        <v>3</v>
      </c>
      <c r="L2211" t="s">
        <v>6</v>
      </c>
      <c r="M2211" t="s">
        <v>6</v>
      </c>
      <c r="N2211" s="1">
        <v>90.5</v>
      </c>
      <c r="O2211" s="1">
        <v>83</v>
      </c>
      <c r="P2211" s="1">
        <v>14.035668847618199</v>
      </c>
      <c r="Q2211" s="1">
        <v>14.035668847618199</v>
      </c>
      <c r="R2211" s="1">
        <v>23.245159346815022</v>
      </c>
      <c r="S2211" s="1">
        <v>18.280348158904005</v>
      </c>
      <c r="T2211" s="1">
        <v>-9.2094904991968232</v>
      </c>
      <c r="U2211" s="1">
        <v>-4.2446793112858057</v>
      </c>
      <c r="V2211" s="13">
        <v>2014</v>
      </c>
      <c r="W2211" s="13" t="s">
        <v>33</v>
      </c>
      <c r="X2211" s="13" t="s">
        <v>85</v>
      </c>
      <c r="Y2211" s="14">
        <f>VLOOKUP(B2211,'2. n_obs_id1'!$A:$B,2,FALSE)</f>
        <v>76</v>
      </c>
      <c r="Z2211" s="14">
        <f>IF(ISERROR(VLOOKUP(C2211,'2. n_obs_id1'!$A:$B,2,FALSE)),0,VLOOKUP(C2211,'2. n_obs_id1'!$A:$B,2,FALSE))</f>
        <v>32</v>
      </c>
    </row>
    <row r="2212" spans="1:26" x14ac:dyDescent="0.2">
      <c r="A2212">
        <v>2211</v>
      </c>
      <c r="B2212" t="s">
        <v>119</v>
      </c>
      <c r="C2212" t="s">
        <v>135</v>
      </c>
      <c r="D2212">
        <v>0</v>
      </c>
      <c r="E2212">
        <v>1</v>
      </c>
      <c r="F2212">
        <v>2</v>
      </c>
      <c r="G2212">
        <v>1</v>
      </c>
      <c r="H2212" s="7" t="s">
        <v>5</v>
      </c>
      <c r="I2212" s="7" t="s">
        <v>5</v>
      </c>
      <c r="J2212" t="s">
        <v>2</v>
      </c>
      <c r="K2212" t="s">
        <v>3</v>
      </c>
      <c r="L2212" t="s">
        <v>6</v>
      </c>
      <c r="M2212" t="s">
        <v>6</v>
      </c>
      <c r="N2212" s="1">
        <v>90.5</v>
      </c>
      <c r="O2212" s="1">
        <v>83</v>
      </c>
      <c r="P2212" s="1">
        <v>14.035668847618199</v>
      </c>
      <c r="Q2212" s="1">
        <v>14.035668847618199</v>
      </c>
      <c r="R2212" s="1">
        <v>23.245159346815022</v>
      </c>
      <c r="S2212" s="1">
        <v>18.280348158904005</v>
      </c>
      <c r="T2212" s="1">
        <v>-9.2094904991968232</v>
      </c>
      <c r="U2212" s="1">
        <v>-4.2446793112858057</v>
      </c>
      <c r="V2212" s="13">
        <v>2014</v>
      </c>
      <c r="W2212" s="13" t="s">
        <v>33</v>
      </c>
      <c r="X2212" s="13" t="s">
        <v>85</v>
      </c>
      <c r="Y2212" s="14">
        <f>VLOOKUP(B2212,'2. n_obs_id1'!$A:$B,2,FALSE)</f>
        <v>76</v>
      </c>
      <c r="Z2212" s="14">
        <f>IF(ISERROR(VLOOKUP(C2212,'2. n_obs_id1'!$A:$B,2,FALSE)),0,VLOOKUP(C2212,'2. n_obs_id1'!$A:$B,2,FALSE))</f>
        <v>32</v>
      </c>
    </row>
    <row r="2213" spans="1:26" x14ac:dyDescent="0.2">
      <c r="A2213">
        <v>2212</v>
      </c>
      <c r="B2213" t="s">
        <v>135</v>
      </c>
      <c r="C2213" t="s">
        <v>119</v>
      </c>
      <c r="D2213">
        <v>1</v>
      </c>
      <c r="E2213">
        <v>0</v>
      </c>
      <c r="F2213">
        <v>1</v>
      </c>
      <c r="G2213">
        <v>2</v>
      </c>
      <c r="H2213" s="7" t="s">
        <v>5</v>
      </c>
      <c r="I2213" s="7" t="s">
        <v>5</v>
      </c>
      <c r="J2213" t="s">
        <v>3</v>
      </c>
      <c r="K2213" t="s">
        <v>2</v>
      </c>
      <c r="L2213" t="s">
        <v>6</v>
      </c>
      <c r="M2213" t="s">
        <v>6</v>
      </c>
      <c r="N2213" s="1">
        <v>83</v>
      </c>
      <c r="O2213" s="1">
        <v>90.5</v>
      </c>
      <c r="P2213" s="1">
        <v>14.035668847618199</v>
      </c>
      <c r="Q2213" s="1">
        <v>14.035668847618199</v>
      </c>
      <c r="R2213" s="1">
        <v>17.738964145389261</v>
      </c>
      <c r="S2213" s="1">
        <v>22.753436526741513</v>
      </c>
      <c r="T2213" s="1">
        <v>-3.7032952977710618</v>
      </c>
      <c r="U2213" s="1">
        <v>-8.7177676791233143</v>
      </c>
      <c r="V2213" s="13">
        <v>2014</v>
      </c>
      <c r="W2213" s="13" t="s">
        <v>33</v>
      </c>
      <c r="X2213" s="13" t="s">
        <v>85</v>
      </c>
      <c r="Y2213" s="14">
        <f>VLOOKUP(B2213,'2. n_obs_id1'!$A:$B,2,FALSE)</f>
        <v>32</v>
      </c>
      <c r="Z2213" s="14">
        <f>IF(ISERROR(VLOOKUP(C2213,'2. n_obs_id1'!$A:$B,2,FALSE)),0,VLOOKUP(C2213,'2. n_obs_id1'!$A:$B,2,FALSE))</f>
        <v>76</v>
      </c>
    </row>
    <row r="2214" spans="1:26" x14ac:dyDescent="0.2">
      <c r="A2214">
        <v>2213</v>
      </c>
      <c r="B2214" t="s">
        <v>119</v>
      </c>
      <c r="C2214" t="s">
        <v>135</v>
      </c>
      <c r="D2214">
        <v>0</v>
      </c>
      <c r="E2214">
        <v>1</v>
      </c>
      <c r="F2214">
        <v>1</v>
      </c>
      <c r="G2214">
        <v>2</v>
      </c>
      <c r="H2214" s="7">
        <v>0</v>
      </c>
      <c r="I2214" s="7">
        <v>1</v>
      </c>
      <c r="J2214" t="s">
        <v>2</v>
      </c>
      <c r="K2214" t="s">
        <v>3</v>
      </c>
      <c r="L2214" t="s">
        <v>6</v>
      </c>
      <c r="M2214" t="s">
        <v>6</v>
      </c>
      <c r="N2214" s="1">
        <v>90.5</v>
      </c>
      <c r="O2214" s="1">
        <v>83</v>
      </c>
      <c r="P2214" s="1">
        <v>14.035668847618199</v>
      </c>
      <c r="Q2214" s="1">
        <v>14.035668847618199</v>
      </c>
      <c r="R2214" s="1">
        <v>23.245159346815022</v>
      </c>
      <c r="S2214" s="1">
        <v>18.280348158904005</v>
      </c>
      <c r="T2214" s="1">
        <v>-9.2094904991968232</v>
      </c>
      <c r="U2214" s="1">
        <v>-4.2446793112858057</v>
      </c>
      <c r="V2214" s="13">
        <v>2014</v>
      </c>
      <c r="W2214" s="13" t="s">
        <v>33</v>
      </c>
      <c r="X2214" s="13" t="s">
        <v>85</v>
      </c>
      <c r="Y2214" s="14">
        <f>VLOOKUP(B2214,'2. n_obs_id1'!$A:$B,2,FALSE)</f>
        <v>76</v>
      </c>
      <c r="Z2214" s="14">
        <f>IF(ISERROR(VLOOKUP(C2214,'2. n_obs_id1'!$A:$B,2,FALSE)),0,VLOOKUP(C2214,'2. n_obs_id1'!$A:$B,2,FALSE))</f>
        <v>32</v>
      </c>
    </row>
    <row r="2215" spans="1:26" x14ac:dyDescent="0.2">
      <c r="A2215">
        <v>2214</v>
      </c>
      <c r="B2215" t="s">
        <v>135</v>
      </c>
      <c r="C2215" t="s">
        <v>142</v>
      </c>
      <c r="D2215">
        <v>0</v>
      </c>
      <c r="E2215">
        <v>1</v>
      </c>
      <c r="F2215">
        <v>1</v>
      </c>
      <c r="G2215">
        <v>2</v>
      </c>
      <c r="H2215" s="7">
        <v>0</v>
      </c>
      <c r="I2215" s="7">
        <v>1</v>
      </c>
      <c r="J2215" t="s">
        <v>3</v>
      </c>
      <c r="K2215" t="s">
        <v>3</v>
      </c>
      <c r="L2215" t="s">
        <v>6</v>
      </c>
      <c r="M2215" t="s">
        <v>6</v>
      </c>
      <c r="N2215" s="1">
        <v>83</v>
      </c>
      <c r="O2215" s="1">
        <v>89.3</v>
      </c>
      <c r="P2215" s="1">
        <v>27.202941017470888</v>
      </c>
      <c r="Q2215" s="1">
        <v>9</v>
      </c>
      <c r="R2215" s="1">
        <v>17.738964145389261</v>
      </c>
      <c r="S2215" s="1">
        <v>9</v>
      </c>
      <c r="T2215" s="1">
        <v>9.4639768720816271</v>
      </c>
      <c r="U2215" s="1">
        <v>0</v>
      </c>
      <c r="V2215" s="13">
        <v>2014</v>
      </c>
      <c r="W2215" s="13" t="s">
        <v>33</v>
      </c>
      <c r="X2215" s="13" t="s">
        <v>64</v>
      </c>
      <c r="Y2215" s="14">
        <f>VLOOKUP(B2215,'2. n_obs_id1'!$A:$B,2,FALSE)</f>
        <v>32</v>
      </c>
      <c r="Z2215" s="14">
        <f>IF(ISERROR(VLOOKUP(C2215,'2. n_obs_id1'!$A:$B,2,FALSE)),0,VLOOKUP(C2215,'2. n_obs_id1'!$A:$B,2,FALSE))</f>
        <v>10</v>
      </c>
    </row>
    <row r="2216" spans="1:26" x14ac:dyDescent="0.2">
      <c r="A2216">
        <v>2215</v>
      </c>
      <c r="B2216" t="s">
        <v>142</v>
      </c>
      <c r="C2216" t="s">
        <v>135</v>
      </c>
      <c r="D2216">
        <v>1</v>
      </c>
      <c r="E2216">
        <v>0</v>
      </c>
      <c r="F2216">
        <v>2</v>
      </c>
      <c r="G2216">
        <v>1</v>
      </c>
      <c r="H2216" s="7">
        <v>1</v>
      </c>
      <c r="I2216" s="7">
        <v>0</v>
      </c>
      <c r="J2216" t="s">
        <v>3</v>
      </c>
      <c r="K2216" t="s">
        <v>3</v>
      </c>
      <c r="L2216" t="s">
        <v>6</v>
      </c>
      <c r="M2216" t="s">
        <v>6</v>
      </c>
      <c r="N2216" s="1">
        <v>89.3</v>
      </c>
      <c r="O2216" s="1">
        <v>83</v>
      </c>
      <c r="P2216" s="1">
        <v>9</v>
      </c>
      <c r="Q2216" s="1">
        <v>27.202941017470888</v>
      </c>
      <c r="R2216" s="1">
        <v>9</v>
      </c>
      <c r="S2216" s="1">
        <v>18.280348158904005</v>
      </c>
      <c r="T2216" s="1">
        <v>0</v>
      </c>
      <c r="U2216" s="1">
        <v>8.9225928585668832</v>
      </c>
      <c r="V2216" s="13">
        <v>2014</v>
      </c>
      <c r="W2216" s="13" t="s">
        <v>33</v>
      </c>
      <c r="X2216" s="13" t="s">
        <v>64</v>
      </c>
      <c r="Y2216" s="14">
        <f>VLOOKUP(B2216,'2. n_obs_id1'!$A:$B,2,FALSE)</f>
        <v>10</v>
      </c>
      <c r="Z2216" s="14">
        <f>IF(ISERROR(VLOOKUP(C2216,'2. n_obs_id1'!$A:$B,2,FALSE)),0,VLOOKUP(C2216,'2. n_obs_id1'!$A:$B,2,FALSE))</f>
        <v>32</v>
      </c>
    </row>
    <row r="2217" spans="1:26" x14ac:dyDescent="0.2">
      <c r="A2217">
        <v>2216</v>
      </c>
      <c r="B2217" t="s">
        <v>164</v>
      </c>
      <c r="C2217" t="s">
        <v>119</v>
      </c>
      <c r="D2217">
        <v>0</v>
      </c>
      <c r="E2217">
        <v>1</v>
      </c>
      <c r="F2217">
        <v>1</v>
      </c>
      <c r="G2217">
        <v>2</v>
      </c>
      <c r="H2217" s="7" t="s">
        <v>5</v>
      </c>
      <c r="I2217" s="7" t="s">
        <v>5</v>
      </c>
      <c r="J2217" t="s">
        <v>2</v>
      </c>
      <c r="K2217" t="s">
        <v>2</v>
      </c>
      <c r="L2217" t="s">
        <v>4</v>
      </c>
      <c r="M2217" t="s">
        <v>6</v>
      </c>
      <c r="N2217" s="1">
        <v>73.833333333333329</v>
      </c>
      <c r="O2217" s="1">
        <v>90.5</v>
      </c>
      <c r="P2217" s="1">
        <v>64.637450444769243</v>
      </c>
      <c r="Q2217" s="1">
        <v>18.788294228055936</v>
      </c>
      <c r="R2217" s="1">
        <v>45.500555558602947</v>
      </c>
      <c r="S2217" s="1">
        <v>22.753436526741513</v>
      </c>
      <c r="T2217" s="1">
        <v>19.136894886166296</v>
      </c>
      <c r="U2217" s="1">
        <v>-3.9651422986855778</v>
      </c>
      <c r="V2217" s="13">
        <v>2014</v>
      </c>
      <c r="W2217" s="13" t="s">
        <v>33</v>
      </c>
      <c r="X2217" s="13" t="s">
        <v>69</v>
      </c>
      <c r="Y2217" s="14">
        <f>VLOOKUP(B2217,'2. n_obs_id1'!$A:$B,2,FALSE)</f>
        <v>14</v>
      </c>
      <c r="Z2217" s="14">
        <f>IF(ISERROR(VLOOKUP(C2217,'2. n_obs_id1'!$A:$B,2,FALSE)),0,VLOOKUP(C2217,'2. n_obs_id1'!$A:$B,2,FALSE))</f>
        <v>76</v>
      </c>
    </row>
    <row r="2218" spans="1:26" x14ac:dyDescent="0.2">
      <c r="A2218">
        <v>2217</v>
      </c>
      <c r="B2218" t="s">
        <v>143</v>
      </c>
      <c r="C2218" t="s">
        <v>119</v>
      </c>
      <c r="D2218">
        <v>0</v>
      </c>
      <c r="E2218">
        <v>1</v>
      </c>
      <c r="F2218">
        <v>1</v>
      </c>
      <c r="G2218">
        <v>2</v>
      </c>
      <c r="H2218" s="7" t="s">
        <v>5</v>
      </c>
      <c r="I2218" s="7" t="s">
        <v>5</v>
      </c>
      <c r="J2218" t="s">
        <v>3</v>
      </c>
      <c r="K2218" t="s">
        <v>2</v>
      </c>
      <c r="L2218" t="s">
        <v>6</v>
      </c>
      <c r="M2218" t="s">
        <v>6</v>
      </c>
      <c r="N2218" s="1">
        <v>95.142857142857139</v>
      </c>
      <c r="O2218" s="1">
        <v>90.5</v>
      </c>
      <c r="P2218" s="1">
        <v>12.206555615733702</v>
      </c>
      <c r="Q2218" s="1">
        <v>18.788294228055936</v>
      </c>
      <c r="R2218" s="1">
        <v>12.206555615733699</v>
      </c>
      <c r="S2218" s="1">
        <v>22.753436526741513</v>
      </c>
      <c r="T2218" s="1">
        <v>0</v>
      </c>
      <c r="U2218" s="1">
        <v>-3.9651422986855778</v>
      </c>
      <c r="V2218" s="13">
        <v>2014</v>
      </c>
      <c r="W2218" s="13" t="s">
        <v>33</v>
      </c>
      <c r="X2218" s="13" t="s">
        <v>69</v>
      </c>
      <c r="Y2218" s="14">
        <f>VLOOKUP(B2218,'2. n_obs_id1'!$A:$B,2,FALSE)</f>
        <v>22</v>
      </c>
      <c r="Z2218" s="14">
        <f>IF(ISERROR(VLOOKUP(C2218,'2. n_obs_id1'!$A:$B,2,FALSE)),0,VLOOKUP(C2218,'2. n_obs_id1'!$A:$B,2,FALSE))</f>
        <v>76</v>
      </c>
    </row>
    <row r="2219" spans="1:26" x14ac:dyDescent="0.2">
      <c r="A2219">
        <v>2218</v>
      </c>
      <c r="B2219" t="s">
        <v>143</v>
      </c>
      <c r="C2219" t="s">
        <v>119</v>
      </c>
      <c r="D2219">
        <v>0</v>
      </c>
      <c r="E2219">
        <v>1</v>
      </c>
      <c r="F2219">
        <v>1</v>
      </c>
      <c r="G2219">
        <v>2</v>
      </c>
      <c r="H2219" s="7" t="s">
        <v>5</v>
      </c>
      <c r="I2219" s="7" t="s">
        <v>5</v>
      </c>
      <c r="J2219" t="s">
        <v>3</v>
      </c>
      <c r="K2219" t="s">
        <v>2</v>
      </c>
      <c r="L2219" t="s">
        <v>6</v>
      </c>
      <c r="M2219" t="s">
        <v>6</v>
      </c>
      <c r="N2219" s="1">
        <v>95.142857142857139</v>
      </c>
      <c r="O2219" s="1">
        <v>90.5</v>
      </c>
      <c r="P2219" s="1">
        <v>12.206555615733702</v>
      </c>
      <c r="Q2219" s="1">
        <v>18.788294228055936</v>
      </c>
      <c r="R2219" s="1">
        <v>12.206555615733699</v>
      </c>
      <c r="S2219" s="1">
        <v>22.753436526741513</v>
      </c>
      <c r="T2219" s="1">
        <v>0</v>
      </c>
      <c r="U2219" s="1">
        <v>-3.9651422986855778</v>
      </c>
      <c r="V2219" s="13">
        <v>2014</v>
      </c>
      <c r="W2219" s="13" t="s">
        <v>33</v>
      </c>
      <c r="X2219" s="13" t="s">
        <v>69</v>
      </c>
      <c r="Y2219" s="14">
        <f>VLOOKUP(B2219,'2. n_obs_id1'!$A:$B,2,FALSE)</f>
        <v>22</v>
      </c>
      <c r="Z2219" s="14">
        <f>IF(ISERROR(VLOOKUP(C2219,'2. n_obs_id1'!$A:$B,2,FALSE)),0,VLOOKUP(C2219,'2. n_obs_id1'!$A:$B,2,FALSE))</f>
        <v>76</v>
      </c>
    </row>
    <row r="2220" spans="1:26" x14ac:dyDescent="0.2">
      <c r="A2220">
        <v>2219</v>
      </c>
      <c r="B2220" t="s">
        <v>143</v>
      </c>
      <c r="C2220" t="s">
        <v>119</v>
      </c>
      <c r="D2220">
        <v>0</v>
      </c>
      <c r="E2220">
        <v>1</v>
      </c>
      <c r="F2220">
        <v>1</v>
      </c>
      <c r="G2220">
        <v>2</v>
      </c>
      <c r="H2220" s="7" t="s">
        <v>5</v>
      </c>
      <c r="I2220" s="7" t="s">
        <v>5</v>
      </c>
      <c r="J2220" t="s">
        <v>3</v>
      </c>
      <c r="K2220" t="s">
        <v>2</v>
      </c>
      <c r="L2220" t="s">
        <v>6</v>
      </c>
      <c r="M2220" t="s">
        <v>6</v>
      </c>
      <c r="N2220" s="1">
        <v>95.142857142857139</v>
      </c>
      <c r="O2220" s="1">
        <v>90.5</v>
      </c>
      <c r="P2220" s="1">
        <v>12.206555615733702</v>
      </c>
      <c r="Q2220" s="1">
        <v>18.788294228055936</v>
      </c>
      <c r="R2220" s="1">
        <v>12.206555615733699</v>
      </c>
      <c r="S2220" s="1">
        <v>22.753436526741513</v>
      </c>
      <c r="T2220" s="1">
        <v>0</v>
      </c>
      <c r="U2220" s="1">
        <v>-3.9651422986855778</v>
      </c>
      <c r="V2220" s="13">
        <v>2014</v>
      </c>
      <c r="W2220" s="13" t="s">
        <v>33</v>
      </c>
      <c r="X2220" s="13" t="s">
        <v>69</v>
      </c>
      <c r="Y2220" s="14">
        <f>VLOOKUP(B2220,'2. n_obs_id1'!$A:$B,2,FALSE)</f>
        <v>22</v>
      </c>
      <c r="Z2220" s="14">
        <f>IF(ISERROR(VLOOKUP(C2220,'2. n_obs_id1'!$A:$B,2,FALSE)),0,VLOOKUP(C2220,'2. n_obs_id1'!$A:$B,2,FALSE))</f>
        <v>76</v>
      </c>
    </row>
    <row r="2221" spans="1:26" x14ac:dyDescent="0.2">
      <c r="A2221">
        <v>2220</v>
      </c>
      <c r="B2221" t="s">
        <v>154</v>
      </c>
      <c r="C2221" t="s">
        <v>100</v>
      </c>
      <c r="D2221">
        <v>1</v>
      </c>
      <c r="E2221">
        <v>0</v>
      </c>
      <c r="F2221">
        <v>2</v>
      </c>
      <c r="G2221">
        <v>1</v>
      </c>
      <c r="H2221" s="7" t="s">
        <v>5</v>
      </c>
      <c r="I2221" s="7" t="s">
        <v>5</v>
      </c>
      <c r="J2221" t="s">
        <v>2</v>
      </c>
      <c r="K2221" t="s">
        <v>2</v>
      </c>
      <c r="L2221" t="s">
        <v>4</v>
      </c>
      <c r="M2221" t="s">
        <v>6</v>
      </c>
      <c r="N2221" s="1">
        <v>60.166666666666664</v>
      </c>
      <c r="O2221" s="1">
        <v>85.666666666666671</v>
      </c>
      <c r="P2221" s="1">
        <v>22.803508501982758</v>
      </c>
      <c r="Q2221" s="1">
        <v>9.2195444572928871</v>
      </c>
      <c r="R2221" s="1">
        <v>38.637286496795177</v>
      </c>
      <c r="S2221" s="1">
        <v>25.466237699519432</v>
      </c>
      <c r="T2221" s="1">
        <v>-15.833777994812419</v>
      </c>
      <c r="U2221" s="1">
        <v>-16.246693242226545</v>
      </c>
      <c r="V2221" s="13">
        <v>2014</v>
      </c>
      <c r="W2221" s="13" t="s">
        <v>10</v>
      </c>
      <c r="X2221" s="13" t="s">
        <v>50</v>
      </c>
      <c r="Y2221" s="14">
        <f>VLOOKUP(B2221,'2. n_obs_id1'!$A:$B,2,FALSE)</f>
        <v>158</v>
      </c>
      <c r="Z2221" s="14">
        <f>IF(ISERROR(VLOOKUP(C2221,'2. n_obs_id1'!$A:$B,2,FALSE)),0,VLOOKUP(C2221,'2. n_obs_id1'!$A:$B,2,FALSE))</f>
        <v>42</v>
      </c>
    </row>
    <row r="2222" spans="1:26" x14ac:dyDescent="0.2">
      <c r="A2222">
        <v>2221</v>
      </c>
      <c r="B2222" t="s">
        <v>154</v>
      </c>
      <c r="C2222" t="s">
        <v>100</v>
      </c>
      <c r="D2222">
        <v>0</v>
      </c>
      <c r="E2222">
        <v>1</v>
      </c>
      <c r="F2222">
        <v>1</v>
      </c>
      <c r="G2222">
        <v>2</v>
      </c>
      <c r="H2222" s="7">
        <v>0</v>
      </c>
      <c r="I2222" s="7">
        <v>1</v>
      </c>
      <c r="J2222" t="s">
        <v>2</v>
      </c>
      <c r="K2222" t="s">
        <v>2</v>
      </c>
      <c r="L2222" t="s">
        <v>4</v>
      </c>
      <c r="M2222" t="s">
        <v>6</v>
      </c>
      <c r="N2222" s="1">
        <v>60.166666666666664</v>
      </c>
      <c r="O2222" s="1">
        <v>85.666666666666671</v>
      </c>
      <c r="P2222" s="1">
        <v>22.803508501982758</v>
      </c>
      <c r="Q2222" s="1">
        <v>9.2195444572928871</v>
      </c>
      <c r="R2222" s="1">
        <v>38.637286496795177</v>
      </c>
      <c r="S2222" s="1">
        <v>25.466237699519432</v>
      </c>
      <c r="T2222" s="1">
        <v>-15.833777994812419</v>
      </c>
      <c r="U2222" s="1">
        <v>-16.246693242226545</v>
      </c>
      <c r="V2222" s="13">
        <v>2014</v>
      </c>
      <c r="W2222" s="13" t="s">
        <v>10</v>
      </c>
      <c r="X2222" s="13" t="s">
        <v>50</v>
      </c>
      <c r="Y2222" s="14">
        <f>VLOOKUP(B2222,'2. n_obs_id1'!$A:$B,2,FALSE)</f>
        <v>158</v>
      </c>
      <c r="Z2222" s="14">
        <f>IF(ISERROR(VLOOKUP(C2222,'2. n_obs_id1'!$A:$B,2,FALSE)),0,VLOOKUP(C2222,'2. n_obs_id1'!$A:$B,2,FALSE))</f>
        <v>42</v>
      </c>
    </row>
    <row r="2223" spans="1:26" x14ac:dyDescent="0.2">
      <c r="A2223">
        <v>2222</v>
      </c>
      <c r="B2223" t="s">
        <v>154</v>
      </c>
      <c r="C2223" t="s">
        <v>100</v>
      </c>
      <c r="D2223">
        <v>0</v>
      </c>
      <c r="E2223">
        <v>1</v>
      </c>
      <c r="F2223">
        <v>2</v>
      </c>
      <c r="G2223">
        <v>1</v>
      </c>
      <c r="H2223" s="7">
        <v>0</v>
      </c>
      <c r="I2223" s="7">
        <v>1</v>
      </c>
      <c r="J2223" t="s">
        <v>2</v>
      </c>
      <c r="K2223" t="s">
        <v>2</v>
      </c>
      <c r="L2223" t="s">
        <v>4</v>
      </c>
      <c r="M2223" t="s">
        <v>6</v>
      </c>
      <c r="N2223" s="1">
        <v>60.166666666666664</v>
      </c>
      <c r="O2223" s="1">
        <v>85.666666666666671</v>
      </c>
      <c r="P2223" s="1">
        <v>22.803508501982758</v>
      </c>
      <c r="Q2223" s="1">
        <v>9.2195444572928871</v>
      </c>
      <c r="R2223" s="1">
        <v>38.637286496795177</v>
      </c>
      <c r="S2223" s="1">
        <v>25.466237699519432</v>
      </c>
      <c r="T2223" s="1">
        <v>-15.833777994812419</v>
      </c>
      <c r="U2223" s="1">
        <v>-16.246693242226545</v>
      </c>
      <c r="V2223" s="13">
        <v>2014</v>
      </c>
      <c r="W2223" s="13" t="s">
        <v>10</v>
      </c>
      <c r="X2223" s="13" t="s">
        <v>50</v>
      </c>
      <c r="Y2223" s="14">
        <f>VLOOKUP(B2223,'2. n_obs_id1'!$A:$B,2,FALSE)</f>
        <v>158</v>
      </c>
      <c r="Z2223" s="14">
        <f>IF(ISERROR(VLOOKUP(C2223,'2. n_obs_id1'!$A:$B,2,FALSE)),0,VLOOKUP(C2223,'2. n_obs_id1'!$A:$B,2,FALSE))</f>
        <v>42</v>
      </c>
    </row>
    <row r="2224" spans="1:26" x14ac:dyDescent="0.2">
      <c r="A2224">
        <v>2223</v>
      </c>
      <c r="B2224" t="s">
        <v>100</v>
      </c>
      <c r="C2224" t="s">
        <v>154</v>
      </c>
      <c r="D2224">
        <v>1</v>
      </c>
      <c r="E2224">
        <v>0</v>
      </c>
      <c r="F2224">
        <v>2</v>
      </c>
      <c r="G2224">
        <v>1</v>
      </c>
      <c r="H2224" s="7">
        <v>1</v>
      </c>
      <c r="I2224" s="7">
        <v>0</v>
      </c>
      <c r="J2224" t="s">
        <v>2</v>
      </c>
      <c r="K2224" t="s">
        <v>2</v>
      </c>
      <c r="L2224" t="s">
        <v>6</v>
      </c>
      <c r="M2224" t="s">
        <v>4</v>
      </c>
      <c r="N2224" s="1">
        <v>85.666666666666671</v>
      </c>
      <c r="O2224" s="1">
        <v>60.166666666666664</v>
      </c>
      <c r="P2224" s="1">
        <v>9.2195444572928871</v>
      </c>
      <c r="Q2224" s="1">
        <v>22.803508501982758</v>
      </c>
      <c r="R2224" s="1">
        <v>23.09909307574117</v>
      </c>
      <c r="S2224" s="1">
        <v>38.502524349691555</v>
      </c>
      <c r="T2224" s="1">
        <v>-13.879548618448283</v>
      </c>
      <c r="U2224" s="1">
        <v>-15.699015847708797</v>
      </c>
      <c r="V2224" s="13">
        <v>2014</v>
      </c>
      <c r="W2224" s="13" t="s">
        <v>10</v>
      </c>
      <c r="X2224" s="13" t="s">
        <v>50</v>
      </c>
      <c r="Y2224" s="14">
        <f>VLOOKUP(B2224,'2. n_obs_id1'!$A:$B,2,FALSE)</f>
        <v>42</v>
      </c>
      <c r="Z2224" s="14">
        <f>IF(ISERROR(VLOOKUP(C2224,'2. n_obs_id1'!$A:$B,2,FALSE)),0,VLOOKUP(C2224,'2. n_obs_id1'!$A:$B,2,FALSE))</f>
        <v>158</v>
      </c>
    </row>
    <row r="2225" spans="1:26" x14ac:dyDescent="0.2">
      <c r="A2225">
        <v>2224</v>
      </c>
      <c r="B2225" t="s">
        <v>100</v>
      </c>
      <c r="C2225" t="s">
        <v>154</v>
      </c>
      <c r="D2225">
        <v>1</v>
      </c>
      <c r="E2225">
        <v>0</v>
      </c>
      <c r="F2225">
        <v>1</v>
      </c>
      <c r="G2225">
        <v>2</v>
      </c>
      <c r="H2225" s="7">
        <v>1</v>
      </c>
      <c r="I2225" s="7">
        <v>0</v>
      </c>
      <c r="J2225" t="s">
        <v>2</v>
      </c>
      <c r="K2225" t="s">
        <v>2</v>
      </c>
      <c r="L2225" t="s">
        <v>6</v>
      </c>
      <c r="M2225" t="s">
        <v>4</v>
      </c>
      <c r="N2225" s="1">
        <v>85.666666666666671</v>
      </c>
      <c r="O2225" s="1">
        <v>60.166666666666664</v>
      </c>
      <c r="P2225" s="1">
        <v>9.2195444572928871</v>
      </c>
      <c r="Q2225" s="1">
        <v>22.803508501982758</v>
      </c>
      <c r="R2225" s="1">
        <v>23.09909307574117</v>
      </c>
      <c r="S2225" s="1">
        <v>38.502524349691555</v>
      </c>
      <c r="T2225" s="1">
        <v>-13.879548618448283</v>
      </c>
      <c r="U2225" s="1">
        <v>-15.699015847708797</v>
      </c>
      <c r="V2225" s="13">
        <v>2014</v>
      </c>
      <c r="W2225" s="13" t="s">
        <v>10</v>
      </c>
      <c r="X2225" s="13" t="s">
        <v>50</v>
      </c>
      <c r="Y2225" s="14">
        <f>VLOOKUP(B2225,'2. n_obs_id1'!$A:$B,2,FALSE)</f>
        <v>42</v>
      </c>
      <c r="Z2225" s="14">
        <f>IF(ISERROR(VLOOKUP(C2225,'2. n_obs_id1'!$A:$B,2,FALSE)),0,VLOOKUP(C2225,'2. n_obs_id1'!$A:$B,2,FALSE))</f>
        <v>158</v>
      </c>
    </row>
    <row r="2226" spans="1:26" x14ac:dyDescent="0.2">
      <c r="A2226">
        <v>2225</v>
      </c>
      <c r="B2226" t="s">
        <v>100</v>
      </c>
      <c r="C2226" t="s">
        <v>154</v>
      </c>
      <c r="D2226">
        <v>1</v>
      </c>
      <c r="E2226">
        <v>0</v>
      </c>
      <c r="F2226">
        <v>2</v>
      </c>
      <c r="G2226">
        <v>1</v>
      </c>
      <c r="H2226" s="7">
        <v>1</v>
      </c>
      <c r="I2226" s="7">
        <v>0</v>
      </c>
      <c r="J2226" t="s">
        <v>2</v>
      </c>
      <c r="K2226" t="s">
        <v>2</v>
      </c>
      <c r="L2226" t="s">
        <v>6</v>
      </c>
      <c r="M2226" t="s">
        <v>4</v>
      </c>
      <c r="N2226" s="1">
        <v>85.666666666666671</v>
      </c>
      <c r="O2226" s="1">
        <v>60.166666666666664</v>
      </c>
      <c r="P2226" s="1">
        <v>9.2195444572928871</v>
      </c>
      <c r="Q2226" s="1">
        <v>22.803508501982758</v>
      </c>
      <c r="R2226" s="1">
        <v>23.09909307574117</v>
      </c>
      <c r="S2226" s="1">
        <v>38.502524349691555</v>
      </c>
      <c r="T2226" s="1">
        <v>-13.879548618448283</v>
      </c>
      <c r="U2226" s="1">
        <v>-15.699015847708797</v>
      </c>
      <c r="V2226" s="13">
        <v>2014</v>
      </c>
      <c r="W2226" s="13" t="s">
        <v>10</v>
      </c>
      <c r="X2226" s="13" t="s">
        <v>50</v>
      </c>
      <c r="Y2226" s="14">
        <f>VLOOKUP(B2226,'2. n_obs_id1'!$A:$B,2,FALSE)</f>
        <v>42</v>
      </c>
      <c r="Z2226" s="14">
        <f>IF(ISERROR(VLOOKUP(C2226,'2. n_obs_id1'!$A:$B,2,FALSE)),0,VLOOKUP(C2226,'2. n_obs_id1'!$A:$B,2,FALSE))</f>
        <v>158</v>
      </c>
    </row>
    <row r="2227" spans="1:26" x14ac:dyDescent="0.2">
      <c r="A2227">
        <v>2226</v>
      </c>
      <c r="B2227" t="s">
        <v>100</v>
      </c>
      <c r="C2227" t="s">
        <v>154</v>
      </c>
      <c r="D2227">
        <v>1</v>
      </c>
      <c r="E2227">
        <v>0</v>
      </c>
      <c r="F2227">
        <v>2</v>
      </c>
      <c r="G2227">
        <v>1</v>
      </c>
      <c r="H2227" s="7">
        <v>1</v>
      </c>
      <c r="I2227" s="7">
        <v>0</v>
      </c>
      <c r="J2227" t="s">
        <v>2</v>
      </c>
      <c r="K2227" t="s">
        <v>2</v>
      </c>
      <c r="L2227" t="s">
        <v>6</v>
      </c>
      <c r="M2227" t="s">
        <v>4</v>
      </c>
      <c r="N2227" s="1">
        <v>85.666666666666671</v>
      </c>
      <c r="O2227" s="1">
        <v>60.166666666666664</v>
      </c>
      <c r="P2227" s="1">
        <v>9.2195444572928871</v>
      </c>
      <c r="Q2227" s="1">
        <v>22.803508501982758</v>
      </c>
      <c r="R2227" s="1">
        <v>23.09909307574117</v>
      </c>
      <c r="S2227" s="1">
        <v>38.502524349691555</v>
      </c>
      <c r="T2227" s="1">
        <v>-13.879548618448283</v>
      </c>
      <c r="U2227" s="1">
        <v>-15.699015847708797</v>
      </c>
      <c r="V2227" s="13">
        <v>2014</v>
      </c>
      <c r="W2227" s="13" t="s">
        <v>10</v>
      </c>
      <c r="X2227" s="13" t="s">
        <v>50</v>
      </c>
      <c r="Y2227" s="14">
        <f>VLOOKUP(B2227,'2. n_obs_id1'!$A:$B,2,FALSE)</f>
        <v>42</v>
      </c>
      <c r="Z2227" s="14">
        <f>IF(ISERROR(VLOOKUP(C2227,'2. n_obs_id1'!$A:$B,2,FALSE)),0,VLOOKUP(C2227,'2. n_obs_id1'!$A:$B,2,FALSE))</f>
        <v>158</v>
      </c>
    </row>
    <row r="2228" spans="1:26" x14ac:dyDescent="0.2">
      <c r="A2228">
        <v>2227</v>
      </c>
      <c r="B2228" t="s">
        <v>131</v>
      </c>
      <c r="C2228" t="s">
        <v>101</v>
      </c>
      <c r="D2228">
        <v>0</v>
      </c>
      <c r="E2228">
        <v>1</v>
      </c>
      <c r="F2228">
        <v>1</v>
      </c>
      <c r="G2228">
        <v>2</v>
      </c>
      <c r="H2228" s="7">
        <v>0</v>
      </c>
      <c r="I2228" s="7">
        <v>1</v>
      </c>
      <c r="J2228" t="s">
        <v>2</v>
      </c>
      <c r="K2228" t="s">
        <v>3</v>
      </c>
      <c r="L2228" t="s">
        <v>6</v>
      </c>
      <c r="M2228" t="s">
        <v>6</v>
      </c>
      <c r="N2228" s="1">
        <v>87.461538461538467</v>
      </c>
      <c r="O2228" s="1">
        <v>87.625</v>
      </c>
      <c r="P2228" s="1">
        <v>25.079872407968907</v>
      </c>
      <c r="Q2228" s="1">
        <v>7.2111025509279782</v>
      </c>
      <c r="R2228" s="1">
        <v>33.817795629716173</v>
      </c>
      <c r="S2228" s="1">
        <v>7.2111025509279774</v>
      </c>
      <c r="T2228" s="1">
        <v>-8.7379232217472662</v>
      </c>
      <c r="U2228" s="1">
        <v>0</v>
      </c>
      <c r="V2228" s="13">
        <v>2014</v>
      </c>
      <c r="W2228" s="13" t="s">
        <v>10</v>
      </c>
      <c r="X2228" s="13" t="s">
        <v>82</v>
      </c>
      <c r="Y2228" s="14">
        <f>VLOOKUP(B2228,'2. n_obs_id1'!$A:$B,2,FALSE)</f>
        <v>33</v>
      </c>
      <c r="Z2228" s="14">
        <f>IF(ISERROR(VLOOKUP(C2228,'2. n_obs_id1'!$A:$B,2,FALSE)),0,VLOOKUP(C2228,'2. n_obs_id1'!$A:$B,2,FALSE))</f>
        <v>12</v>
      </c>
    </row>
    <row r="2229" spans="1:26" x14ac:dyDescent="0.2">
      <c r="A2229">
        <v>2228</v>
      </c>
      <c r="B2229" t="s">
        <v>149</v>
      </c>
      <c r="C2229" t="s">
        <v>139</v>
      </c>
      <c r="D2229">
        <v>0</v>
      </c>
      <c r="E2229">
        <v>1</v>
      </c>
      <c r="F2229">
        <v>1</v>
      </c>
      <c r="G2229">
        <v>2</v>
      </c>
      <c r="H2229" s="7">
        <v>0</v>
      </c>
      <c r="I2229" s="7">
        <v>1</v>
      </c>
      <c r="J2229" t="s">
        <v>3</v>
      </c>
      <c r="K2229" t="s">
        <v>3</v>
      </c>
      <c r="L2229" t="s">
        <v>6</v>
      </c>
      <c r="M2229" t="s">
        <v>6</v>
      </c>
      <c r="N2229" s="1">
        <v>88.5</v>
      </c>
      <c r="O2229" s="1">
        <v>89.166666666666671</v>
      </c>
      <c r="P2229" s="1">
        <v>21.633307652783937</v>
      </c>
      <c r="Q2229" s="1">
        <v>18.681541692269406</v>
      </c>
      <c r="R2229" s="1">
        <v>20.648255174349245</v>
      </c>
      <c r="S2229" s="1">
        <v>18.262697468884333</v>
      </c>
      <c r="T2229" s="1">
        <v>0.98505247843469235</v>
      </c>
      <c r="U2229" s="1">
        <v>0.41884422338507221</v>
      </c>
      <c r="V2229" s="13">
        <v>2014</v>
      </c>
      <c r="W2229" s="13" t="s">
        <v>10</v>
      </c>
      <c r="X2229" s="13" t="s">
        <v>83</v>
      </c>
      <c r="Y2229" s="14">
        <f>VLOOKUP(B2229,'2. n_obs_id1'!$A:$B,2,FALSE)</f>
        <v>27</v>
      </c>
      <c r="Z2229" s="14">
        <f>IF(ISERROR(VLOOKUP(C2229,'2. n_obs_id1'!$A:$B,2,FALSE)),0,VLOOKUP(C2229,'2. n_obs_id1'!$A:$B,2,FALSE))</f>
        <v>51</v>
      </c>
    </row>
    <row r="2230" spans="1:26" x14ac:dyDescent="0.2">
      <c r="A2230">
        <v>2229</v>
      </c>
      <c r="B2230" t="s">
        <v>139</v>
      </c>
      <c r="C2230" t="s">
        <v>149</v>
      </c>
      <c r="D2230">
        <v>1</v>
      </c>
      <c r="E2230">
        <v>0</v>
      </c>
      <c r="F2230">
        <v>1</v>
      </c>
      <c r="G2230">
        <v>2</v>
      </c>
      <c r="H2230" s="7">
        <v>1</v>
      </c>
      <c r="I2230" s="7">
        <v>0</v>
      </c>
      <c r="J2230" t="s">
        <v>3</v>
      </c>
      <c r="K2230" t="s">
        <v>3</v>
      </c>
      <c r="L2230" t="s">
        <v>6</v>
      </c>
      <c r="M2230" t="s">
        <v>6</v>
      </c>
      <c r="N2230" s="1">
        <v>89.166666666666671</v>
      </c>
      <c r="O2230" s="1">
        <v>88.5</v>
      </c>
      <c r="P2230" s="1">
        <v>18.681541692269406</v>
      </c>
      <c r="Q2230" s="1">
        <v>21.633307652783937</v>
      </c>
      <c r="R2230" s="1">
        <v>20.133436566864216</v>
      </c>
      <c r="S2230" s="1">
        <v>21.349988333867785</v>
      </c>
      <c r="T2230" s="1">
        <v>-1.4518948745948101</v>
      </c>
      <c r="U2230" s="1">
        <v>0.2833193189161527</v>
      </c>
      <c r="V2230" s="13">
        <v>2014</v>
      </c>
      <c r="W2230" s="13" t="s">
        <v>10</v>
      </c>
      <c r="X2230" s="13" t="s">
        <v>83</v>
      </c>
      <c r="Y2230" s="14">
        <f>VLOOKUP(B2230,'2. n_obs_id1'!$A:$B,2,FALSE)</f>
        <v>51</v>
      </c>
      <c r="Z2230" s="14">
        <f>IF(ISERROR(VLOOKUP(C2230,'2. n_obs_id1'!$A:$B,2,FALSE)),0,VLOOKUP(C2230,'2. n_obs_id1'!$A:$B,2,FALSE))</f>
        <v>27</v>
      </c>
    </row>
    <row r="2231" spans="1:26" x14ac:dyDescent="0.2">
      <c r="A2231">
        <v>2230</v>
      </c>
      <c r="B2231" t="s">
        <v>100</v>
      </c>
      <c r="C2231" t="s">
        <v>154</v>
      </c>
      <c r="D2231">
        <v>1</v>
      </c>
      <c r="E2231">
        <v>0</v>
      </c>
      <c r="F2231">
        <v>2</v>
      </c>
      <c r="G2231">
        <v>1</v>
      </c>
      <c r="H2231" s="7">
        <v>1</v>
      </c>
      <c r="I2231" s="7">
        <v>0</v>
      </c>
      <c r="J2231" t="s">
        <v>2</v>
      </c>
      <c r="K2231" t="s">
        <v>2</v>
      </c>
      <c r="L2231" t="s">
        <v>6</v>
      </c>
      <c r="M2231" t="s">
        <v>4</v>
      </c>
      <c r="N2231" s="1">
        <v>85.666666666666671</v>
      </c>
      <c r="O2231" s="1">
        <v>60.166666666666664</v>
      </c>
      <c r="P2231" s="1">
        <v>22.472205054244231</v>
      </c>
      <c r="Q2231" s="1">
        <v>29.732137494637012</v>
      </c>
      <c r="R2231" s="1">
        <v>23.09909307574117</v>
      </c>
      <c r="S2231" s="1">
        <v>38.502524349691555</v>
      </c>
      <c r="T2231" s="1">
        <v>-0.62688802149693856</v>
      </c>
      <c r="U2231" s="1">
        <v>-8.770386855054543</v>
      </c>
      <c r="V2231" s="13">
        <v>2014</v>
      </c>
      <c r="W2231" s="13" t="s">
        <v>10</v>
      </c>
      <c r="X2231" s="13" t="s">
        <v>71</v>
      </c>
      <c r="Y2231" s="14">
        <f>VLOOKUP(B2231,'2. n_obs_id1'!$A:$B,2,FALSE)</f>
        <v>42</v>
      </c>
      <c r="Z2231" s="14">
        <f>IF(ISERROR(VLOOKUP(C2231,'2. n_obs_id1'!$A:$B,2,FALSE)),0,VLOOKUP(C2231,'2. n_obs_id1'!$A:$B,2,FALSE))</f>
        <v>158</v>
      </c>
    </row>
    <row r="2232" spans="1:26" x14ac:dyDescent="0.2">
      <c r="A2232">
        <v>2231</v>
      </c>
      <c r="B2232" t="s">
        <v>154</v>
      </c>
      <c r="C2232" t="s">
        <v>100</v>
      </c>
      <c r="D2232">
        <v>0</v>
      </c>
      <c r="E2232">
        <v>1</v>
      </c>
      <c r="F2232">
        <v>2</v>
      </c>
      <c r="G2232">
        <v>1</v>
      </c>
      <c r="H2232" s="7">
        <v>0</v>
      </c>
      <c r="I2232" s="7">
        <v>1</v>
      </c>
      <c r="J2232" t="s">
        <v>2</v>
      </c>
      <c r="K2232" t="s">
        <v>2</v>
      </c>
      <c r="L2232" t="s">
        <v>4</v>
      </c>
      <c r="M2232" t="s">
        <v>6</v>
      </c>
      <c r="N2232" s="1">
        <v>60.166666666666664</v>
      </c>
      <c r="O2232" s="1">
        <v>85.666666666666671</v>
      </c>
      <c r="P2232" s="1">
        <v>29.732137494637012</v>
      </c>
      <c r="Q2232" s="1">
        <v>22.472205054244231</v>
      </c>
      <c r="R2232" s="1">
        <v>38.637286496795177</v>
      </c>
      <c r="S2232" s="1">
        <v>25.466237699519432</v>
      </c>
      <c r="T2232" s="1">
        <v>-8.905149002158165</v>
      </c>
      <c r="U2232" s="1">
        <v>-2.9940326452752011</v>
      </c>
      <c r="V2232" s="13">
        <v>2014</v>
      </c>
      <c r="W2232" s="13" t="s">
        <v>10</v>
      </c>
      <c r="X2232" s="13" t="s">
        <v>71</v>
      </c>
      <c r="Y2232" s="14">
        <f>VLOOKUP(B2232,'2. n_obs_id1'!$A:$B,2,FALSE)</f>
        <v>158</v>
      </c>
      <c r="Z2232" s="14">
        <f>IF(ISERROR(VLOOKUP(C2232,'2. n_obs_id1'!$A:$B,2,FALSE)),0,VLOOKUP(C2232,'2. n_obs_id1'!$A:$B,2,FALSE))</f>
        <v>42</v>
      </c>
    </row>
    <row r="2233" spans="1:26" x14ac:dyDescent="0.2">
      <c r="A2233">
        <v>2232</v>
      </c>
      <c r="B2233" t="s">
        <v>100</v>
      </c>
      <c r="C2233" t="s">
        <v>154</v>
      </c>
      <c r="D2233">
        <v>1</v>
      </c>
      <c r="E2233">
        <v>0</v>
      </c>
      <c r="F2233">
        <v>2</v>
      </c>
      <c r="G2233">
        <v>1</v>
      </c>
      <c r="H2233" s="7">
        <v>1</v>
      </c>
      <c r="I2233" s="7">
        <v>0</v>
      </c>
      <c r="J2233" t="s">
        <v>2</v>
      </c>
      <c r="K2233" t="s">
        <v>2</v>
      </c>
      <c r="L2233" t="s">
        <v>6</v>
      </c>
      <c r="M2233" t="s">
        <v>4</v>
      </c>
      <c r="N2233" s="1">
        <v>85.666666666666671</v>
      </c>
      <c r="O2233" s="1">
        <v>60.166666666666664</v>
      </c>
      <c r="P2233" s="1">
        <v>22.472205054244231</v>
      </c>
      <c r="Q2233" s="1">
        <v>29.732137494637012</v>
      </c>
      <c r="R2233" s="1">
        <v>23.09909307574117</v>
      </c>
      <c r="S2233" s="1">
        <v>38.502524349691555</v>
      </c>
      <c r="T2233" s="1">
        <v>-0.62688802149693856</v>
      </c>
      <c r="U2233" s="1">
        <v>-8.770386855054543</v>
      </c>
      <c r="V2233" s="13">
        <v>2014</v>
      </c>
      <c r="W2233" s="13" t="s">
        <v>10</v>
      </c>
      <c r="X2233" s="13" t="s">
        <v>71</v>
      </c>
      <c r="Y2233" s="14">
        <f>VLOOKUP(B2233,'2. n_obs_id1'!$A:$B,2,FALSE)</f>
        <v>42</v>
      </c>
      <c r="Z2233" s="14">
        <f>IF(ISERROR(VLOOKUP(C2233,'2. n_obs_id1'!$A:$B,2,FALSE)),0,VLOOKUP(C2233,'2. n_obs_id1'!$A:$B,2,FALSE))</f>
        <v>158</v>
      </c>
    </row>
    <row r="2234" spans="1:26" x14ac:dyDescent="0.2">
      <c r="A2234">
        <v>2233</v>
      </c>
      <c r="B2234" t="s">
        <v>100</v>
      </c>
      <c r="C2234" t="s">
        <v>154</v>
      </c>
      <c r="D2234">
        <v>1</v>
      </c>
      <c r="E2234">
        <v>0</v>
      </c>
      <c r="F2234">
        <v>1</v>
      </c>
      <c r="G2234">
        <v>2</v>
      </c>
      <c r="H2234" s="7">
        <v>1</v>
      </c>
      <c r="I2234" s="7">
        <v>0</v>
      </c>
      <c r="J2234" t="s">
        <v>2</v>
      </c>
      <c r="K2234" t="s">
        <v>2</v>
      </c>
      <c r="L2234" t="s">
        <v>6</v>
      </c>
      <c r="M2234" t="s">
        <v>4</v>
      </c>
      <c r="N2234" s="1">
        <v>85.666666666666671</v>
      </c>
      <c r="O2234" s="1">
        <v>60.166666666666664</v>
      </c>
      <c r="P2234" s="1">
        <v>22.472205054244231</v>
      </c>
      <c r="Q2234" s="1">
        <v>29.732137494637012</v>
      </c>
      <c r="R2234" s="1">
        <v>23.09909307574117</v>
      </c>
      <c r="S2234" s="1">
        <v>38.502524349691555</v>
      </c>
      <c r="T2234" s="1">
        <v>-0.62688802149693856</v>
      </c>
      <c r="U2234" s="1">
        <v>-8.770386855054543</v>
      </c>
      <c r="V2234" s="13">
        <v>2014</v>
      </c>
      <c r="W2234" s="13" t="s">
        <v>10</v>
      </c>
      <c r="X2234" s="13" t="s">
        <v>71</v>
      </c>
      <c r="Y2234" s="14">
        <f>VLOOKUP(B2234,'2. n_obs_id1'!$A:$B,2,FALSE)</f>
        <v>42</v>
      </c>
      <c r="Z2234" s="14">
        <f>IF(ISERROR(VLOOKUP(C2234,'2. n_obs_id1'!$A:$B,2,FALSE)),0,VLOOKUP(C2234,'2. n_obs_id1'!$A:$B,2,FALSE))</f>
        <v>158</v>
      </c>
    </row>
    <row r="2235" spans="1:26" x14ac:dyDescent="0.2">
      <c r="A2235">
        <v>2234</v>
      </c>
      <c r="B2235" t="s">
        <v>100</v>
      </c>
      <c r="C2235" t="s">
        <v>154</v>
      </c>
      <c r="D2235">
        <v>1</v>
      </c>
      <c r="E2235">
        <v>0</v>
      </c>
      <c r="F2235">
        <v>1</v>
      </c>
      <c r="G2235">
        <v>2</v>
      </c>
      <c r="H2235" s="7">
        <v>1</v>
      </c>
      <c r="I2235" s="7">
        <v>0</v>
      </c>
      <c r="J2235" t="s">
        <v>2</v>
      </c>
      <c r="K2235" t="s">
        <v>2</v>
      </c>
      <c r="L2235" t="s">
        <v>6</v>
      </c>
      <c r="M2235" t="s">
        <v>4</v>
      </c>
      <c r="N2235" s="1">
        <v>85.666666666666671</v>
      </c>
      <c r="O2235" s="1">
        <v>60.166666666666664</v>
      </c>
      <c r="P2235" s="1">
        <v>22.472205054244231</v>
      </c>
      <c r="Q2235" s="1">
        <v>29.732137494637012</v>
      </c>
      <c r="R2235" s="1">
        <v>23.09909307574117</v>
      </c>
      <c r="S2235" s="1">
        <v>38.502524349691555</v>
      </c>
      <c r="T2235" s="1">
        <v>-0.62688802149693856</v>
      </c>
      <c r="U2235" s="1">
        <v>-8.770386855054543</v>
      </c>
      <c r="V2235" s="13">
        <v>2014</v>
      </c>
      <c r="W2235" s="13" t="s">
        <v>10</v>
      </c>
      <c r="X2235" s="13" t="s">
        <v>71</v>
      </c>
      <c r="Y2235" s="14">
        <f>VLOOKUP(B2235,'2. n_obs_id1'!$A:$B,2,FALSE)</f>
        <v>42</v>
      </c>
      <c r="Z2235" s="14">
        <f>IF(ISERROR(VLOOKUP(C2235,'2. n_obs_id1'!$A:$B,2,FALSE)),0,VLOOKUP(C2235,'2. n_obs_id1'!$A:$B,2,FALSE))</f>
        <v>158</v>
      </c>
    </row>
    <row r="2236" spans="1:26" x14ac:dyDescent="0.2">
      <c r="A2236">
        <v>2235</v>
      </c>
      <c r="B2236" t="s">
        <v>134</v>
      </c>
      <c r="C2236" t="s">
        <v>100</v>
      </c>
      <c r="D2236">
        <v>1</v>
      </c>
      <c r="E2236">
        <v>0</v>
      </c>
      <c r="F2236">
        <v>2</v>
      </c>
      <c r="G2236">
        <v>1</v>
      </c>
      <c r="H2236" s="7">
        <v>1</v>
      </c>
      <c r="I2236" s="7">
        <v>0</v>
      </c>
      <c r="J2236" t="s">
        <v>3</v>
      </c>
      <c r="K2236" t="s">
        <v>2</v>
      </c>
      <c r="L2236" t="s">
        <v>6</v>
      </c>
      <c r="M2236" t="s">
        <v>6</v>
      </c>
      <c r="N2236" s="1">
        <v>90.285714285714292</v>
      </c>
      <c r="O2236" s="1">
        <v>85.666666666666671</v>
      </c>
      <c r="P2236" s="1">
        <v>8.9442719099991592</v>
      </c>
      <c r="Q2236" s="1">
        <v>22.472205054244231</v>
      </c>
      <c r="R2236" s="1">
        <v>27.537942075366431</v>
      </c>
      <c r="S2236" s="1">
        <v>25.466237699519432</v>
      </c>
      <c r="T2236" s="1">
        <v>-18.593670165367271</v>
      </c>
      <c r="U2236" s="1">
        <v>-2.9940326452752011</v>
      </c>
      <c r="V2236" s="13">
        <v>2014</v>
      </c>
      <c r="W2236" s="13" t="s">
        <v>10</v>
      </c>
      <c r="X2236" s="13" t="s">
        <v>71</v>
      </c>
      <c r="Y2236" s="14">
        <f>VLOOKUP(B2236,'2. n_obs_id1'!$A:$B,2,FALSE)</f>
        <v>142</v>
      </c>
      <c r="Z2236" s="14">
        <f>IF(ISERROR(VLOOKUP(C2236,'2. n_obs_id1'!$A:$B,2,FALSE)),0,VLOOKUP(C2236,'2. n_obs_id1'!$A:$B,2,FALSE))</f>
        <v>42</v>
      </c>
    </row>
    <row r="2237" spans="1:26" x14ac:dyDescent="0.2">
      <c r="A2237">
        <v>2236</v>
      </c>
      <c r="B2237" t="s">
        <v>156</v>
      </c>
      <c r="C2237" t="s">
        <v>124</v>
      </c>
      <c r="D2237">
        <v>0</v>
      </c>
      <c r="E2237">
        <v>1</v>
      </c>
      <c r="F2237">
        <v>1</v>
      </c>
      <c r="G2237">
        <v>2</v>
      </c>
      <c r="H2237" s="7">
        <v>0</v>
      </c>
      <c r="I2237" s="7">
        <v>1</v>
      </c>
      <c r="J2237" t="s">
        <v>2</v>
      </c>
      <c r="K2237" t="s">
        <v>2</v>
      </c>
      <c r="L2237" t="s">
        <v>4</v>
      </c>
      <c r="M2237" t="s">
        <v>6</v>
      </c>
      <c r="N2237" s="1">
        <v>60.111111111111114</v>
      </c>
      <c r="O2237" s="1">
        <v>82.285714285714292</v>
      </c>
      <c r="P2237" s="1">
        <v>10</v>
      </c>
      <c r="Q2237" s="1">
        <v>68.593002558570063</v>
      </c>
      <c r="R2237" s="1">
        <v>19.530204156534676</v>
      </c>
      <c r="S2237" s="1">
        <v>52.443972800256084</v>
      </c>
      <c r="T2237" s="1">
        <v>-9.5302041565346762</v>
      </c>
      <c r="U2237" s="1">
        <v>16.149029758313979</v>
      </c>
      <c r="V2237" s="13">
        <v>2014</v>
      </c>
      <c r="W2237" s="13" t="s">
        <v>33</v>
      </c>
      <c r="X2237" s="13" t="s">
        <v>38</v>
      </c>
      <c r="Y2237" s="14">
        <f>VLOOKUP(B2237,'2. n_obs_id1'!$A:$B,2,FALSE)</f>
        <v>71</v>
      </c>
      <c r="Z2237" s="14">
        <f>IF(ISERROR(VLOOKUP(C2237,'2. n_obs_id1'!$A:$B,2,FALSE)),0,VLOOKUP(C2237,'2. n_obs_id1'!$A:$B,2,FALSE))</f>
        <v>18</v>
      </c>
    </row>
    <row r="2238" spans="1:26" x14ac:dyDescent="0.2">
      <c r="A2238">
        <v>2237</v>
      </c>
      <c r="B2238" t="s">
        <v>156</v>
      </c>
      <c r="C2238" t="s">
        <v>124</v>
      </c>
      <c r="D2238">
        <v>0</v>
      </c>
      <c r="E2238">
        <v>1</v>
      </c>
      <c r="F2238">
        <v>2</v>
      </c>
      <c r="G2238">
        <v>1</v>
      </c>
      <c r="H2238" s="7">
        <v>0</v>
      </c>
      <c r="I2238" s="7">
        <v>1</v>
      </c>
      <c r="J2238" t="s">
        <v>2</v>
      </c>
      <c r="K2238" t="s">
        <v>2</v>
      </c>
      <c r="L2238" t="s">
        <v>4</v>
      </c>
      <c r="M2238" t="s">
        <v>6</v>
      </c>
      <c r="N2238" s="1">
        <v>60.111111111111114</v>
      </c>
      <c r="O2238" s="1">
        <v>82.285714285714292</v>
      </c>
      <c r="P2238" s="1">
        <v>10</v>
      </c>
      <c r="Q2238" s="1">
        <v>68.593002558570063</v>
      </c>
      <c r="R2238" s="1">
        <v>19.530204156534676</v>
      </c>
      <c r="S2238" s="1">
        <v>52.443972800256084</v>
      </c>
      <c r="T2238" s="1">
        <v>-9.5302041565346762</v>
      </c>
      <c r="U2238" s="1">
        <v>16.149029758313979</v>
      </c>
      <c r="V2238" s="13">
        <v>2014</v>
      </c>
      <c r="W2238" s="13" t="s">
        <v>33</v>
      </c>
      <c r="X2238" s="13" t="s">
        <v>38</v>
      </c>
      <c r="Y2238" s="14">
        <f>VLOOKUP(B2238,'2. n_obs_id1'!$A:$B,2,FALSE)</f>
        <v>71</v>
      </c>
      <c r="Z2238" s="14">
        <f>IF(ISERROR(VLOOKUP(C2238,'2. n_obs_id1'!$A:$B,2,FALSE)),0,VLOOKUP(C2238,'2. n_obs_id1'!$A:$B,2,FALSE))</f>
        <v>18</v>
      </c>
    </row>
    <row r="2239" spans="1:26" x14ac:dyDescent="0.2">
      <c r="A2239">
        <v>2238</v>
      </c>
      <c r="B2239" t="s">
        <v>124</v>
      </c>
      <c r="C2239" t="s">
        <v>156</v>
      </c>
      <c r="D2239">
        <v>1</v>
      </c>
      <c r="E2239">
        <v>0</v>
      </c>
      <c r="F2239">
        <v>1</v>
      </c>
      <c r="G2239">
        <v>2</v>
      </c>
      <c r="H2239" s="7">
        <v>1</v>
      </c>
      <c r="I2239" s="7">
        <v>0</v>
      </c>
      <c r="J2239" t="s">
        <v>2</v>
      </c>
      <c r="K2239" t="s">
        <v>2</v>
      </c>
      <c r="L2239" t="s">
        <v>6</v>
      </c>
      <c r="M2239" t="s">
        <v>4</v>
      </c>
      <c r="N2239" s="1">
        <v>82.285714285714292</v>
      </c>
      <c r="O2239" s="1">
        <v>60.111111111111114</v>
      </c>
      <c r="P2239" s="1">
        <v>68.593002558570063</v>
      </c>
      <c r="Q2239" s="1">
        <v>10</v>
      </c>
      <c r="R2239" s="1">
        <v>44.399804693860709</v>
      </c>
      <c r="S2239" s="1">
        <v>20.126480852225196</v>
      </c>
      <c r="T2239" s="1">
        <v>24.193197864709354</v>
      </c>
      <c r="U2239" s="1">
        <v>-10.126480852225196</v>
      </c>
      <c r="V2239" s="13">
        <v>2014</v>
      </c>
      <c r="W2239" s="13" t="s">
        <v>33</v>
      </c>
      <c r="X2239" s="13" t="s">
        <v>38</v>
      </c>
      <c r="Y2239" s="14">
        <f>VLOOKUP(B2239,'2. n_obs_id1'!$A:$B,2,FALSE)</f>
        <v>18</v>
      </c>
      <c r="Z2239" s="14">
        <f>IF(ISERROR(VLOOKUP(C2239,'2. n_obs_id1'!$A:$B,2,FALSE)),0,VLOOKUP(C2239,'2. n_obs_id1'!$A:$B,2,FALSE))</f>
        <v>71</v>
      </c>
    </row>
    <row r="2240" spans="1:26" x14ac:dyDescent="0.2">
      <c r="A2240">
        <v>2239</v>
      </c>
      <c r="B2240" t="s">
        <v>124</v>
      </c>
      <c r="C2240" t="s">
        <v>156</v>
      </c>
      <c r="D2240">
        <v>1</v>
      </c>
      <c r="E2240">
        <v>0</v>
      </c>
      <c r="F2240">
        <v>1</v>
      </c>
      <c r="G2240">
        <v>2</v>
      </c>
      <c r="H2240" s="7" t="s">
        <v>5</v>
      </c>
      <c r="I2240" s="7" t="s">
        <v>5</v>
      </c>
      <c r="J2240" t="s">
        <v>2</v>
      </c>
      <c r="K2240" t="s">
        <v>2</v>
      </c>
      <c r="L2240" t="s">
        <v>6</v>
      </c>
      <c r="M2240" t="s">
        <v>4</v>
      </c>
      <c r="N2240" s="1">
        <v>82.285714285714292</v>
      </c>
      <c r="O2240" s="1">
        <v>60.111111111111114</v>
      </c>
      <c r="P2240" s="1">
        <v>68.593002558570063</v>
      </c>
      <c r="Q2240" s="1">
        <v>10</v>
      </c>
      <c r="R2240" s="1">
        <v>44.399804693860709</v>
      </c>
      <c r="S2240" s="1">
        <v>20.126480852225196</v>
      </c>
      <c r="T2240" s="1">
        <v>24.193197864709354</v>
      </c>
      <c r="U2240" s="1">
        <v>-10.126480852225196</v>
      </c>
      <c r="V2240" s="13">
        <v>2014</v>
      </c>
      <c r="W2240" s="13" t="s">
        <v>33</v>
      </c>
      <c r="X2240" s="13" t="s">
        <v>38</v>
      </c>
      <c r="Y2240" s="14">
        <f>VLOOKUP(B2240,'2. n_obs_id1'!$A:$B,2,FALSE)</f>
        <v>18</v>
      </c>
      <c r="Z2240" s="14">
        <f>IF(ISERROR(VLOOKUP(C2240,'2. n_obs_id1'!$A:$B,2,FALSE)),0,VLOOKUP(C2240,'2. n_obs_id1'!$A:$B,2,FALSE))</f>
        <v>71</v>
      </c>
    </row>
    <row r="2241" spans="1:26" x14ac:dyDescent="0.2">
      <c r="A2241">
        <v>2240</v>
      </c>
      <c r="B2241" t="s">
        <v>124</v>
      </c>
      <c r="C2241" t="s">
        <v>156</v>
      </c>
      <c r="D2241">
        <v>1</v>
      </c>
      <c r="E2241">
        <v>0</v>
      </c>
      <c r="F2241">
        <v>2</v>
      </c>
      <c r="G2241">
        <v>1</v>
      </c>
      <c r="H2241" s="7">
        <v>1</v>
      </c>
      <c r="I2241" s="7">
        <v>0</v>
      </c>
      <c r="J2241" t="s">
        <v>2</v>
      </c>
      <c r="K2241" t="s">
        <v>2</v>
      </c>
      <c r="L2241" t="s">
        <v>6</v>
      </c>
      <c r="M2241" t="s">
        <v>4</v>
      </c>
      <c r="N2241" s="1">
        <v>82.285714285714292</v>
      </c>
      <c r="O2241" s="1">
        <v>60.111111111111114</v>
      </c>
      <c r="P2241" s="1">
        <v>68.593002558570063</v>
      </c>
      <c r="Q2241" s="1">
        <v>10</v>
      </c>
      <c r="R2241" s="1">
        <v>44.399804693860709</v>
      </c>
      <c r="S2241" s="1">
        <v>20.126480852225196</v>
      </c>
      <c r="T2241" s="1">
        <v>24.193197864709354</v>
      </c>
      <c r="U2241" s="1">
        <v>-10.126480852225196</v>
      </c>
      <c r="V2241" s="13">
        <v>2014</v>
      </c>
      <c r="W2241" s="13" t="s">
        <v>33</v>
      </c>
      <c r="X2241" s="13" t="s">
        <v>38</v>
      </c>
      <c r="Y2241" s="14">
        <f>VLOOKUP(B2241,'2. n_obs_id1'!$A:$B,2,FALSE)</f>
        <v>18</v>
      </c>
      <c r="Z2241" s="14">
        <f>IF(ISERROR(VLOOKUP(C2241,'2. n_obs_id1'!$A:$B,2,FALSE)),0,VLOOKUP(C2241,'2. n_obs_id1'!$A:$B,2,FALSE))</f>
        <v>71</v>
      </c>
    </row>
    <row r="2242" spans="1:26" x14ac:dyDescent="0.2">
      <c r="A2242">
        <v>2241</v>
      </c>
      <c r="B2242" t="s">
        <v>124</v>
      </c>
      <c r="C2242" t="s">
        <v>156</v>
      </c>
      <c r="D2242">
        <v>1</v>
      </c>
      <c r="E2242">
        <v>0</v>
      </c>
      <c r="F2242">
        <v>2</v>
      </c>
      <c r="G2242">
        <v>1</v>
      </c>
      <c r="H2242" s="7" t="s">
        <v>5</v>
      </c>
      <c r="I2242" s="7" t="s">
        <v>5</v>
      </c>
      <c r="J2242" t="s">
        <v>2</v>
      </c>
      <c r="K2242" t="s">
        <v>2</v>
      </c>
      <c r="L2242" t="s">
        <v>6</v>
      </c>
      <c r="M2242" t="s">
        <v>4</v>
      </c>
      <c r="N2242" s="1">
        <v>82.285714285714292</v>
      </c>
      <c r="O2242" s="1">
        <v>60.111111111111114</v>
      </c>
      <c r="P2242" s="1">
        <v>68.593002558570063</v>
      </c>
      <c r="Q2242" s="1">
        <v>10</v>
      </c>
      <c r="R2242" s="1">
        <v>44.399804693860709</v>
      </c>
      <c r="S2242" s="1">
        <v>20.126480852225196</v>
      </c>
      <c r="T2242" s="1">
        <v>24.193197864709354</v>
      </c>
      <c r="U2242" s="1">
        <v>-10.126480852225196</v>
      </c>
      <c r="V2242" s="13">
        <v>2014</v>
      </c>
      <c r="W2242" s="13" t="s">
        <v>33</v>
      </c>
      <c r="X2242" s="13" t="s">
        <v>38</v>
      </c>
      <c r="Y2242" s="14">
        <f>VLOOKUP(B2242,'2. n_obs_id1'!$A:$B,2,FALSE)</f>
        <v>18</v>
      </c>
      <c r="Z2242" s="14">
        <f>IF(ISERROR(VLOOKUP(C2242,'2. n_obs_id1'!$A:$B,2,FALSE)),0,VLOOKUP(C2242,'2. n_obs_id1'!$A:$B,2,FALSE))</f>
        <v>71</v>
      </c>
    </row>
    <row r="2243" spans="1:26" x14ac:dyDescent="0.2">
      <c r="A2243">
        <v>2242</v>
      </c>
      <c r="B2243" t="s">
        <v>156</v>
      </c>
      <c r="C2243" t="s">
        <v>145</v>
      </c>
      <c r="D2243">
        <v>0</v>
      </c>
      <c r="E2243">
        <v>1</v>
      </c>
      <c r="F2243">
        <v>1</v>
      </c>
      <c r="G2243">
        <v>2</v>
      </c>
      <c r="H2243" s="7">
        <v>0</v>
      </c>
      <c r="I2243" s="7">
        <v>1</v>
      </c>
      <c r="J2243" t="s">
        <v>2</v>
      </c>
      <c r="K2243" t="s">
        <v>3</v>
      </c>
      <c r="L2243" t="s">
        <v>4</v>
      </c>
      <c r="M2243" t="s">
        <v>6</v>
      </c>
      <c r="N2243" s="1">
        <v>60.111111111111114</v>
      </c>
      <c r="O2243" s="1">
        <v>85.928571428571431</v>
      </c>
      <c r="P2243" s="1">
        <v>10</v>
      </c>
      <c r="Q2243" s="1">
        <v>32.015621187164243</v>
      </c>
      <c r="R2243" s="1">
        <v>19.530204156534676</v>
      </c>
      <c r="S2243" s="1">
        <v>31.872321130091684</v>
      </c>
      <c r="T2243" s="1">
        <v>-9.5302041565346762</v>
      </c>
      <c r="U2243" s="1">
        <v>0.14330005707255822</v>
      </c>
      <c r="V2243" s="13">
        <v>2014</v>
      </c>
      <c r="W2243" s="13" t="s">
        <v>33</v>
      </c>
      <c r="X2243" s="13" t="s">
        <v>38</v>
      </c>
      <c r="Y2243" s="14">
        <f>VLOOKUP(B2243,'2. n_obs_id1'!$A:$B,2,FALSE)</f>
        <v>71</v>
      </c>
      <c r="Z2243" s="14">
        <f>IF(ISERROR(VLOOKUP(C2243,'2. n_obs_id1'!$A:$B,2,FALSE)),0,VLOOKUP(C2243,'2. n_obs_id1'!$A:$B,2,FALSE))</f>
        <v>73</v>
      </c>
    </row>
    <row r="2244" spans="1:26" x14ac:dyDescent="0.2">
      <c r="A2244">
        <v>2243</v>
      </c>
      <c r="B2244" t="s">
        <v>145</v>
      </c>
      <c r="C2244" t="s">
        <v>156</v>
      </c>
      <c r="D2244">
        <v>1</v>
      </c>
      <c r="E2244">
        <v>0</v>
      </c>
      <c r="F2244">
        <v>2</v>
      </c>
      <c r="G2244">
        <v>1</v>
      </c>
      <c r="H2244" s="7" t="s">
        <v>5</v>
      </c>
      <c r="I2244" s="7" t="s">
        <v>5</v>
      </c>
      <c r="J2244" t="s">
        <v>3</v>
      </c>
      <c r="K2244" t="s">
        <v>2</v>
      </c>
      <c r="L2244" t="s">
        <v>6</v>
      </c>
      <c r="M2244" t="s">
        <v>4</v>
      </c>
      <c r="N2244" s="1">
        <v>85.928571428571431</v>
      </c>
      <c r="O2244" s="1">
        <v>60.111111111111114</v>
      </c>
      <c r="P2244" s="1">
        <v>32.015621187164243</v>
      </c>
      <c r="Q2244" s="1">
        <v>10</v>
      </c>
      <c r="R2244" s="1">
        <v>33.835625874539616</v>
      </c>
      <c r="S2244" s="1">
        <v>20.126480852225196</v>
      </c>
      <c r="T2244" s="1">
        <v>-1.8200046873753735</v>
      </c>
      <c r="U2244" s="1">
        <v>-10.126480852225196</v>
      </c>
      <c r="V2244" s="13">
        <v>2014</v>
      </c>
      <c r="W2244" s="13" t="s">
        <v>33</v>
      </c>
      <c r="X2244" s="13" t="s">
        <v>38</v>
      </c>
      <c r="Y2244" s="14">
        <f>VLOOKUP(B2244,'2. n_obs_id1'!$A:$B,2,FALSE)</f>
        <v>73</v>
      </c>
      <c r="Z2244" s="14">
        <f>IF(ISERROR(VLOOKUP(C2244,'2. n_obs_id1'!$A:$B,2,FALSE)),0,VLOOKUP(C2244,'2. n_obs_id1'!$A:$B,2,FALSE))</f>
        <v>71</v>
      </c>
    </row>
    <row r="2245" spans="1:26" x14ac:dyDescent="0.2">
      <c r="A2245">
        <v>2244</v>
      </c>
      <c r="B2245" t="s">
        <v>112</v>
      </c>
      <c r="C2245" t="s">
        <v>145</v>
      </c>
      <c r="D2245">
        <v>0</v>
      </c>
      <c r="E2245">
        <v>1</v>
      </c>
      <c r="F2245">
        <v>1</v>
      </c>
      <c r="G2245">
        <v>2</v>
      </c>
      <c r="H2245" s="7">
        <v>0</v>
      </c>
      <c r="I2245" s="7">
        <v>1</v>
      </c>
      <c r="J2245" t="s">
        <v>2</v>
      </c>
      <c r="K2245" t="s">
        <v>3</v>
      </c>
      <c r="L2245" t="s">
        <v>6</v>
      </c>
      <c r="M2245" t="s">
        <v>6</v>
      </c>
      <c r="N2245" s="1">
        <v>81.5</v>
      </c>
      <c r="O2245" s="1">
        <v>85.928571428571431</v>
      </c>
      <c r="P2245" s="1">
        <v>75.663729752107784</v>
      </c>
      <c r="Q2245" s="1">
        <v>32.015621187164243</v>
      </c>
      <c r="R2245" s="1">
        <v>72.306326438000568</v>
      </c>
      <c r="S2245" s="1">
        <v>31.872321130091684</v>
      </c>
      <c r="T2245" s="1">
        <v>3.3574033141072164</v>
      </c>
      <c r="U2245" s="1">
        <v>0.14330005707255822</v>
      </c>
      <c r="V2245" s="13">
        <v>2014</v>
      </c>
      <c r="W2245" s="13" t="s">
        <v>33</v>
      </c>
      <c r="X2245" s="13" t="s">
        <v>38</v>
      </c>
      <c r="Y2245" s="14">
        <f>VLOOKUP(B2245,'2. n_obs_id1'!$A:$B,2,FALSE)</f>
        <v>84</v>
      </c>
      <c r="Z2245" s="14">
        <f>IF(ISERROR(VLOOKUP(C2245,'2. n_obs_id1'!$A:$B,2,FALSE)),0,VLOOKUP(C2245,'2. n_obs_id1'!$A:$B,2,FALSE))</f>
        <v>73</v>
      </c>
    </row>
    <row r="2246" spans="1:26" x14ac:dyDescent="0.2">
      <c r="A2246">
        <v>2245</v>
      </c>
      <c r="B2246" t="s">
        <v>145</v>
      </c>
      <c r="C2246" t="s">
        <v>112</v>
      </c>
      <c r="D2246">
        <v>1</v>
      </c>
      <c r="E2246">
        <v>0</v>
      </c>
      <c r="F2246">
        <v>1</v>
      </c>
      <c r="G2246">
        <v>2</v>
      </c>
      <c r="H2246" s="7" t="s">
        <v>5</v>
      </c>
      <c r="I2246" s="7" t="s">
        <v>5</v>
      </c>
      <c r="J2246" t="s">
        <v>3</v>
      </c>
      <c r="K2246" t="s">
        <v>2</v>
      </c>
      <c r="L2246" t="s">
        <v>6</v>
      </c>
      <c r="M2246" t="s">
        <v>6</v>
      </c>
      <c r="N2246" s="1">
        <v>85.928571428571431</v>
      </c>
      <c r="O2246" s="1">
        <v>81.5</v>
      </c>
      <c r="P2246" s="1">
        <v>32.015621187164243</v>
      </c>
      <c r="Q2246" s="1">
        <v>75.663729752107784</v>
      </c>
      <c r="R2246" s="1">
        <v>33.835625874539616</v>
      </c>
      <c r="S2246" s="1">
        <v>70.320375642312698</v>
      </c>
      <c r="T2246" s="1">
        <v>-1.8200046873753735</v>
      </c>
      <c r="U2246" s="1">
        <v>5.3433541097950865</v>
      </c>
      <c r="V2246" s="13">
        <v>2014</v>
      </c>
      <c r="W2246" s="13" t="s">
        <v>33</v>
      </c>
      <c r="X2246" s="13" t="s">
        <v>38</v>
      </c>
      <c r="Y2246" s="14">
        <f>VLOOKUP(B2246,'2. n_obs_id1'!$A:$B,2,FALSE)</f>
        <v>73</v>
      </c>
      <c r="Z2246" s="14">
        <f>IF(ISERROR(VLOOKUP(C2246,'2. n_obs_id1'!$A:$B,2,FALSE)),0,VLOOKUP(C2246,'2. n_obs_id1'!$A:$B,2,FALSE))</f>
        <v>84</v>
      </c>
    </row>
    <row r="2247" spans="1:26" x14ac:dyDescent="0.2">
      <c r="A2247">
        <v>2246</v>
      </c>
      <c r="B2247" t="s">
        <v>145</v>
      </c>
      <c r="C2247" t="s">
        <v>156</v>
      </c>
      <c r="D2247">
        <v>1</v>
      </c>
      <c r="E2247">
        <v>0</v>
      </c>
      <c r="F2247">
        <v>1</v>
      </c>
      <c r="G2247">
        <v>2</v>
      </c>
      <c r="H2247" s="7">
        <v>1</v>
      </c>
      <c r="I2247" s="7">
        <v>0</v>
      </c>
      <c r="J2247" t="s">
        <v>3</v>
      </c>
      <c r="K2247" t="s">
        <v>2</v>
      </c>
      <c r="L2247" t="s">
        <v>6</v>
      </c>
      <c r="M2247" t="s">
        <v>4</v>
      </c>
      <c r="N2247" s="1">
        <v>85.928571428571431</v>
      </c>
      <c r="O2247" s="1">
        <v>60.111111111111114</v>
      </c>
      <c r="P2247" s="1">
        <v>32.015621187164243</v>
      </c>
      <c r="Q2247" s="1">
        <v>10</v>
      </c>
      <c r="R2247" s="1">
        <v>33.835625874539616</v>
      </c>
      <c r="S2247" s="1">
        <v>20.126480852225196</v>
      </c>
      <c r="T2247" s="1">
        <v>-1.8200046873753735</v>
      </c>
      <c r="U2247" s="1">
        <v>-10.126480852225196</v>
      </c>
      <c r="V2247" s="13">
        <v>2014</v>
      </c>
      <c r="W2247" s="13" t="s">
        <v>33</v>
      </c>
      <c r="X2247" s="13" t="s">
        <v>38</v>
      </c>
      <c r="Y2247" s="14">
        <f>VLOOKUP(B2247,'2. n_obs_id1'!$A:$B,2,FALSE)</f>
        <v>73</v>
      </c>
      <c r="Z2247" s="14">
        <f>IF(ISERROR(VLOOKUP(C2247,'2. n_obs_id1'!$A:$B,2,FALSE)),0,VLOOKUP(C2247,'2. n_obs_id1'!$A:$B,2,FALSE))</f>
        <v>71</v>
      </c>
    </row>
    <row r="2248" spans="1:26" x14ac:dyDescent="0.2">
      <c r="A2248">
        <v>2247</v>
      </c>
      <c r="B2248" t="s">
        <v>145</v>
      </c>
      <c r="C2248" t="s">
        <v>156</v>
      </c>
      <c r="D2248">
        <v>1</v>
      </c>
      <c r="E2248">
        <v>0</v>
      </c>
      <c r="F2248">
        <v>2</v>
      </c>
      <c r="G2248">
        <v>1</v>
      </c>
      <c r="H2248" s="7">
        <v>1</v>
      </c>
      <c r="I2248" s="7">
        <v>0</v>
      </c>
      <c r="J2248" t="s">
        <v>3</v>
      </c>
      <c r="K2248" t="s">
        <v>2</v>
      </c>
      <c r="L2248" t="s">
        <v>6</v>
      </c>
      <c r="M2248" t="s">
        <v>4</v>
      </c>
      <c r="N2248" s="1">
        <v>85.928571428571431</v>
      </c>
      <c r="O2248" s="1">
        <v>60.111111111111114</v>
      </c>
      <c r="P2248" s="1">
        <v>32.015621187164243</v>
      </c>
      <c r="Q2248" s="1">
        <v>10</v>
      </c>
      <c r="R2248" s="1">
        <v>33.835625874539616</v>
      </c>
      <c r="S2248" s="1">
        <v>20.126480852225196</v>
      </c>
      <c r="T2248" s="1">
        <v>-1.8200046873753735</v>
      </c>
      <c r="U2248" s="1">
        <v>-10.126480852225196</v>
      </c>
      <c r="V2248" s="13">
        <v>2014</v>
      </c>
      <c r="W2248" s="13" t="s">
        <v>33</v>
      </c>
      <c r="X2248" s="13" t="s">
        <v>38</v>
      </c>
      <c r="Y2248" s="14">
        <f>VLOOKUP(B2248,'2. n_obs_id1'!$A:$B,2,FALSE)</f>
        <v>73</v>
      </c>
      <c r="Z2248" s="14">
        <f>IF(ISERROR(VLOOKUP(C2248,'2. n_obs_id1'!$A:$B,2,FALSE)),0,VLOOKUP(C2248,'2. n_obs_id1'!$A:$B,2,FALSE))</f>
        <v>71</v>
      </c>
    </row>
    <row r="2249" spans="1:26" x14ac:dyDescent="0.2">
      <c r="A2249">
        <v>2248</v>
      </c>
      <c r="B2249" t="s">
        <v>156</v>
      </c>
      <c r="C2249" t="s">
        <v>112</v>
      </c>
      <c r="D2249">
        <v>0</v>
      </c>
      <c r="E2249">
        <v>1</v>
      </c>
      <c r="F2249">
        <v>1</v>
      </c>
      <c r="G2249">
        <v>2</v>
      </c>
      <c r="H2249" s="7" t="s">
        <v>5</v>
      </c>
      <c r="I2249" s="7" t="s">
        <v>5</v>
      </c>
      <c r="J2249" t="s">
        <v>2</v>
      </c>
      <c r="K2249" t="s">
        <v>2</v>
      </c>
      <c r="L2249" t="s">
        <v>4</v>
      </c>
      <c r="M2249" t="s">
        <v>6</v>
      </c>
      <c r="N2249" s="1">
        <v>60.111111111111114</v>
      </c>
      <c r="O2249" s="1">
        <v>81.5</v>
      </c>
      <c r="P2249" s="1">
        <v>10</v>
      </c>
      <c r="Q2249" s="1">
        <v>75.663729752107784</v>
      </c>
      <c r="R2249" s="1">
        <v>19.530204156534676</v>
      </c>
      <c r="S2249" s="1">
        <v>70.320375642312698</v>
      </c>
      <c r="T2249" s="1">
        <v>-9.5302041565346762</v>
      </c>
      <c r="U2249" s="1">
        <v>5.3433541097950865</v>
      </c>
      <c r="V2249" s="13">
        <v>2014</v>
      </c>
      <c r="W2249" s="13" t="s">
        <v>33</v>
      </c>
      <c r="X2249" s="13" t="s">
        <v>38</v>
      </c>
      <c r="Y2249" s="14">
        <f>VLOOKUP(B2249,'2. n_obs_id1'!$A:$B,2,FALSE)</f>
        <v>71</v>
      </c>
      <c r="Z2249" s="14">
        <f>IF(ISERROR(VLOOKUP(C2249,'2. n_obs_id1'!$A:$B,2,FALSE)),0,VLOOKUP(C2249,'2. n_obs_id1'!$A:$B,2,FALSE))</f>
        <v>84</v>
      </c>
    </row>
    <row r="2250" spans="1:26" x14ac:dyDescent="0.2">
      <c r="A2250">
        <v>2249</v>
      </c>
      <c r="B2250" t="s">
        <v>153</v>
      </c>
      <c r="C2250" t="s">
        <v>145</v>
      </c>
      <c r="D2250">
        <v>0</v>
      </c>
      <c r="E2250">
        <v>1</v>
      </c>
      <c r="F2250">
        <v>2</v>
      </c>
      <c r="G2250">
        <v>1</v>
      </c>
      <c r="H2250" s="7">
        <v>0</v>
      </c>
      <c r="I2250" s="7">
        <v>1</v>
      </c>
      <c r="J2250" t="s">
        <v>3</v>
      </c>
      <c r="K2250" t="s">
        <v>3</v>
      </c>
      <c r="L2250" t="s">
        <v>4</v>
      </c>
      <c r="M2250" t="s">
        <v>6</v>
      </c>
      <c r="N2250" s="1">
        <v>65</v>
      </c>
      <c r="O2250" s="1">
        <v>85.928571428571431</v>
      </c>
      <c r="P2250" s="1">
        <v>31.622776601683793</v>
      </c>
      <c r="Q2250" s="1">
        <v>9.0553851381374173</v>
      </c>
      <c r="R2250" s="1">
        <v>35.422521576159134</v>
      </c>
      <c r="S2250" s="1">
        <v>31.872321130091684</v>
      </c>
      <c r="T2250" s="1">
        <v>-3.7997449744753418</v>
      </c>
      <c r="U2250" s="1">
        <v>-22.816935991954267</v>
      </c>
      <c r="V2250" s="13">
        <v>2014</v>
      </c>
      <c r="W2250" s="13" t="s">
        <v>33</v>
      </c>
      <c r="X2250" s="13" t="s">
        <v>41</v>
      </c>
      <c r="Y2250" s="14">
        <f>VLOOKUP(B2250,'2. n_obs_id1'!$A:$B,2,FALSE)</f>
        <v>72</v>
      </c>
      <c r="Z2250" s="14">
        <f>IF(ISERROR(VLOOKUP(C2250,'2. n_obs_id1'!$A:$B,2,FALSE)),0,VLOOKUP(C2250,'2. n_obs_id1'!$A:$B,2,FALSE))</f>
        <v>73</v>
      </c>
    </row>
    <row r="2251" spans="1:26" x14ac:dyDescent="0.2">
      <c r="A2251">
        <v>2250</v>
      </c>
      <c r="B2251" t="s">
        <v>153</v>
      </c>
      <c r="C2251" t="s">
        <v>145</v>
      </c>
      <c r="D2251">
        <v>0</v>
      </c>
      <c r="E2251">
        <v>1</v>
      </c>
      <c r="F2251">
        <v>1</v>
      </c>
      <c r="G2251">
        <v>2</v>
      </c>
      <c r="H2251" s="7">
        <v>0</v>
      </c>
      <c r="I2251" s="7">
        <v>1</v>
      </c>
      <c r="J2251" t="s">
        <v>3</v>
      </c>
      <c r="K2251" t="s">
        <v>3</v>
      </c>
      <c r="L2251" t="s">
        <v>4</v>
      </c>
      <c r="M2251" t="s">
        <v>6</v>
      </c>
      <c r="N2251" s="1">
        <v>65</v>
      </c>
      <c r="O2251" s="1">
        <v>85.928571428571431</v>
      </c>
      <c r="P2251" s="1">
        <v>31.622776601683793</v>
      </c>
      <c r="Q2251" s="1">
        <v>9.0553851381374173</v>
      </c>
      <c r="R2251" s="1">
        <v>35.422521576159134</v>
      </c>
      <c r="S2251" s="1">
        <v>31.872321130091684</v>
      </c>
      <c r="T2251" s="1">
        <v>-3.7997449744753418</v>
      </c>
      <c r="U2251" s="1">
        <v>-22.816935991954267</v>
      </c>
      <c r="V2251" s="13">
        <v>2014</v>
      </c>
      <c r="W2251" s="13" t="s">
        <v>33</v>
      </c>
      <c r="X2251" s="13" t="s">
        <v>41</v>
      </c>
      <c r="Y2251" s="14">
        <f>VLOOKUP(B2251,'2. n_obs_id1'!$A:$B,2,FALSE)</f>
        <v>72</v>
      </c>
      <c r="Z2251" s="14">
        <f>IF(ISERROR(VLOOKUP(C2251,'2. n_obs_id1'!$A:$B,2,FALSE)),0,VLOOKUP(C2251,'2. n_obs_id1'!$A:$B,2,FALSE))</f>
        <v>73</v>
      </c>
    </row>
    <row r="2252" spans="1:26" x14ac:dyDescent="0.2">
      <c r="A2252">
        <v>2251</v>
      </c>
      <c r="B2252" t="s">
        <v>145</v>
      </c>
      <c r="C2252" t="s">
        <v>153</v>
      </c>
      <c r="D2252">
        <v>1</v>
      </c>
      <c r="E2252">
        <v>0</v>
      </c>
      <c r="F2252">
        <v>1</v>
      </c>
      <c r="G2252">
        <v>2</v>
      </c>
      <c r="H2252" s="7" t="s">
        <v>5</v>
      </c>
      <c r="I2252" s="7" t="s">
        <v>5</v>
      </c>
      <c r="J2252" t="s">
        <v>3</v>
      </c>
      <c r="K2252" t="s">
        <v>3</v>
      </c>
      <c r="L2252" t="s">
        <v>6</v>
      </c>
      <c r="M2252" t="s">
        <v>4</v>
      </c>
      <c r="N2252" s="1">
        <v>85.928571428571431</v>
      </c>
      <c r="O2252" s="1">
        <v>65</v>
      </c>
      <c r="P2252" s="1">
        <v>9.0553851381374173</v>
      </c>
      <c r="Q2252" s="1">
        <v>31.622776601683793</v>
      </c>
      <c r="R2252" s="1">
        <v>33.835625874539616</v>
      </c>
      <c r="S2252" s="1">
        <v>37.794412898464323</v>
      </c>
      <c r="T2252" s="1">
        <v>-24.780240736402199</v>
      </c>
      <c r="U2252" s="1">
        <v>-6.1716362967805303</v>
      </c>
      <c r="V2252" s="13">
        <v>2014</v>
      </c>
      <c r="W2252" s="13" t="s">
        <v>33</v>
      </c>
      <c r="X2252" s="13" t="s">
        <v>41</v>
      </c>
      <c r="Y2252" s="14">
        <f>VLOOKUP(B2252,'2. n_obs_id1'!$A:$B,2,FALSE)</f>
        <v>73</v>
      </c>
      <c r="Z2252" s="14">
        <f>IF(ISERROR(VLOOKUP(C2252,'2. n_obs_id1'!$A:$B,2,FALSE)),0,VLOOKUP(C2252,'2. n_obs_id1'!$A:$B,2,FALSE))</f>
        <v>72</v>
      </c>
    </row>
    <row r="2253" spans="1:26" x14ac:dyDescent="0.2">
      <c r="A2253">
        <v>2252</v>
      </c>
      <c r="B2253" t="s">
        <v>145</v>
      </c>
      <c r="C2253" t="s">
        <v>124</v>
      </c>
      <c r="D2253">
        <v>1</v>
      </c>
      <c r="E2253">
        <v>0</v>
      </c>
      <c r="F2253">
        <v>2</v>
      </c>
      <c r="G2253">
        <v>1</v>
      </c>
      <c r="H2253" s="7" t="s">
        <v>5</v>
      </c>
      <c r="I2253" s="7" t="s">
        <v>5</v>
      </c>
      <c r="J2253" t="s">
        <v>3</v>
      </c>
      <c r="K2253" t="s">
        <v>2</v>
      </c>
      <c r="L2253" t="s">
        <v>6</v>
      </c>
      <c r="M2253" t="s">
        <v>6</v>
      </c>
      <c r="N2253" s="1">
        <v>85.928571428571431</v>
      </c>
      <c r="O2253" s="1">
        <v>82.285714285714292</v>
      </c>
      <c r="P2253" s="1">
        <v>9.0553851381374173</v>
      </c>
      <c r="Q2253" s="1">
        <v>38.910152916687437</v>
      </c>
      <c r="R2253" s="1">
        <v>33.835625874539616</v>
      </c>
      <c r="S2253" s="1">
        <v>52.443972800256084</v>
      </c>
      <c r="T2253" s="1">
        <v>-24.780240736402199</v>
      </c>
      <c r="U2253" s="1">
        <v>-13.533819883568647</v>
      </c>
      <c r="V2253" s="13">
        <v>2014</v>
      </c>
      <c r="W2253" s="13" t="s">
        <v>33</v>
      </c>
      <c r="X2253" s="13" t="s">
        <v>41</v>
      </c>
      <c r="Y2253" s="14">
        <f>VLOOKUP(B2253,'2. n_obs_id1'!$A:$B,2,FALSE)</f>
        <v>73</v>
      </c>
      <c r="Z2253" s="14">
        <f>IF(ISERROR(VLOOKUP(C2253,'2. n_obs_id1'!$A:$B,2,FALSE)),0,VLOOKUP(C2253,'2. n_obs_id1'!$A:$B,2,FALSE))</f>
        <v>18</v>
      </c>
    </row>
    <row r="2254" spans="1:26" x14ac:dyDescent="0.2">
      <c r="A2254">
        <v>2253</v>
      </c>
      <c r="B2254" t="s">
        <v>124</v>
      </c>
      <c r="C2254" t="s">
        <v>125</v>
      </c>
      <c r="D2254">
        <v>0</v>
      </c>
      <c r="E2254">
        <v>1</v>
      </c>
      <c r="F2254">
        <v>2</v>
      </c>
      <c r="G2254">
        <v>1</v>
      </c>
      <c r="H2254" s="7">
        <v>0</v>
      </c>
      <c r="I2254" s="7">
        <v>1</v>
      </c>
      <c r="J2254" t="s">
        <v>2</v>
      </c>
      <c r="K2254" t="s">
        <v>2</v>
      </c>
      <c r="L2254" t="s">
        <v>6</v>
      </c>
      <c r="M2254" t="s">
        <v>6</v>
      </c>
      <c r="N2254" s="1">
        <v>82.285714285714292</v>
      </c>
      <c r="O2254" s="1">
        <v>82.4</v>
      </c>
      <c r="P2254" s="1">
        <v>38.910152916687437</v>
      </c>
      <c r="Q2254" s="1">
        <v>45.276925690687087</v>
      </c>
      <c r="R2254" s="1">
        <v>44.399804693860709</v>
      </c>
      <c r="S2254" s="1">
        <v>27.342656460931106</v>
      </c>
      <c r="T2254" s="1">
        <v>-5.4896517771732718</v>
      </c>
      <c r="U2254" s="1">
        <v>17.93426922975598</v>
      </c>
      <c r="V2254" s="13">
        <v>2014</v>
      </c>
      <c r="W2254" s="13" t="s">
        <v>33</v>
      </c>
      <c r="X2254" s="13" t="s">
        <v>41</v>
      </c>
      <c r="Y2254" s="14">
        <f>VLOOKUP(B2254,'2. n_obs_id1'!$A:$B,2,FALSE)</f>
        <v>18</v>
      </c>
      <c r="Z2254" s="14">
        <f>IF(ISERROR(VLOOKUP(C2254,'2. n_obs_id1'!$A:$B,2,FALSE)),0,VLOOKUP(C2254,'2. n_obs_id1'!$A:$B,2,FALSE))</f>
        <v>24</v>
      </c>
    </row>
    <row r="2255" spans="1:26" x14ac:dyDescent="0.2">
      <c r="A2255">
        <v>2254</v>
      </c>
      <c r="B2255" t="s">
        <v>124</v>
      </c>
      <c r="C2255" t="s">
        <v>125</v>
      </c>
      <c r="D2255">
        <v>0</v>
      </c>
      <c r="E2255">
        <v>1</v>
      </c>
      <c r="F2255">
        <v>1</v>
      </c>
      <c r="G2255">
        <v>2</v>
      </c>
      <c r="H2255" s="7">
        <v>0</v>
      </c>
      <c r="I2255" s="7">
        <v>1</v>
      </c>
      <c r="J2255" t="s">
        <v>2</v>
      </c>
      <c r="K2255" t="s">
        <v>2</v>
      </c>
      <c r="L2255" t="s">
        <v>6</v>
      </c>
      <c r="M2255" t="s">
        <v>6</v>
      </c>
      <c r="N2255" s="1">
        <v>82.285714285714292</v>
      </c>
      <c r="O2255" s="1">
        <v>82.4</v>
      </c>
      <c r="P2255" s="1">
        <v>38.910152916687437</v>
      </c>
      <c r="Q2255" s="1">
        <v>45.276925690687087</v>
      </c>
      <c r="R2255" s="1">
        <v>44.399804693860709</v>
      </c>
      <c r="S2255" s="1">
        <v>27.342656460931106</v>
      </c>
      <c r="T2255" s="1">
        <v>-5.4896517771732718</v>
      </c>
      <c r="U2255" s="1">
        <v>17.93426922975598</v>
      </c>
      <c r="V2255" s="13">
        <v>2014</v>
      </c>
      <c r="W2255" s="13" t="s">
        <v>33</v>
      </c>
      <c r="X2255" s="13" t="s">
        <v>41</v>
      </c>
      <c r="Y2255" s="14">
        <f>VLOOKUP(B2255,'2. n_obs_id1'!$A:$B,2,FALSE)</f>
        <v>18</v>
      </c>
      <c r="Z2255" s="14">
        <f>IF(ISERROR(VLOOKUP(C2255,'2. n_obs_id1'!$A:$B,2,FALSE)),0,VLOOKUP(C2255,'2. n_obs_id1'!$A:$B,2,FALSE))</f>
        <v>24</v>
      </c>
    </row>
    <row r="2256" spans="1:26" x14ac:dyDescent="0.2">
      <c r="A2256">
        <v>2255</v>
      </c>
      <c r="B2256" t="s">
        <v>124</v>
      </c>
      <c r="C2256" t="s">
        <v>125</v>
      </c>
      <c r="D2256">
        <v>0</v>
      </c>
      <c r="E2256">
        <v>1</v>
      </c>
      <c r="F2256">
        <v>2</v>
      </c>
      <c r="G2256">
        <v>1</v>
      </c>
      <c r="H2256" s="7">
        <v>0</v>
      </c>
      <c r="I2256" s="7">
        <v>1</v>
      </c>
      <c r="J2256" t="s">
        <v>2</v>
      </c>
      <c r="K2256" t="s">
        <v>2</v>
      </c>
      <c r="L2256" t="s">
        <v>6</v>
      </c>
      <c r="M2256" t="s">
        <v>6</v>
      </c>
      <c r="N2256" s="1">
        <v>82.285714285714292</v>
      </c>
      <c r="O2256" s="1">
        <v>82.4</v>
      </c>
      <c r="P2256" s="1">
        <v>38.910152916687437</v>
      </c>
      <c r="Q2256" s="1">
        <v>45.276925690687087</v>
      </c>
      <c r="R2256" s="1">
        <v>44.399804693860709</v>
      </c>
      <c r="S2256" s="1">
        <v>27.342656460931106</v>
      </c>
      <c r="T2256" s="1">
        <v>-5.4896517771732718</v>
      </c>
      <c r="U2256" s="1">
        <v>17.93426922975598</v>
      </c>
      <c r="V2256" s="13">
        <v>2014</v>
      </c>
      <c r="W2256" s="13" t="s">
        <v>33</v>
      </c>
      <c r="X2256" s="13" t="s">
        <v>41</v>
      </c>
      <c r="Y2256" s="14">
        <f>VLOOKUP(B2256,'2. n_obs_id1'!$A:$B,2,FALSE)</f>
        <v>18</v>
      </c>
      <c r="Z2256" s="14">
        <f>IF(ISERROR(VLOOKUP(C2256,'2. n_obs_id1'!$A:$B,2,FALSE)),0,VLOOKUP(C2256,'2. n_obs_id1'!$A:$B,2,FALSE))</f>
        <v>24</v>
      </c>
    </row>
    <row r="2257" spans="1:26" x14ac:dyDescent="0.2">
      <c r="A2257">
        <v>2256</v>
      </c>
      <c r="B2257" t="s">
        <v>124</v>
      </c>
      <c r="C2257" t="s">
        <v>125</v>
      </c>
      <c r="D2257">
        <v>0</v>
      </c>
      <c r="E2257">
        <v>1</v>
      </c>
      <c r="F2257">
        <v>2</v>
      </c>
      <c r="G2257">
        <v>1</v>
      </c>
      <c r="H2257" s="7">
        <v>0</v>
      </c>
      <c r="I2257" s="7">
        <v>1</v>
      </c>
      <c r="J2257" t="s">
        <v>2</v>
      </c>
      <c r="K2257" t="s">
        <v>2</v>
      </c>
      <c r="L2257" t="s">
        <v>6</v>
      </c>
      <c r="M2257" t="s">
        <v>6</v>
      </c>
      <c r="N2257" s="1">
        <v>82.285714285714292</v>
      </c>
      <c r="O2257" s="1">
        <v>82.4</v>
      </c>
      <c r="P2257" s="1">
        <v>38.910152916687437</v>
      </c>
      <c r="Q2257" s="1">
        <v>45.276925690687087</v>
      </c>
      <c r="R2257" s="1">
        <v>44.399804693860709</v>
      </c>
      <c r="S2257" s="1">
        <v>27.342656460931106</v>
      </c>
      <c r="T2257" s="1">
        <v>-5.4896517771732718</v>
      </c>
      <c r="U2257" s="1">
        <v>17.93426922975598</v>
      </c>
      <c r="V2257" s="13">
        <v>2014</v>
      </c>
      <c r="W2257" s="13" t="s">
        <v>33</v>
      </c>
      <c r="X2257" s="13" t="s">
        <v>41</v>
      </c>
      <c r="Y2257" s="14">
        <f>VLOOKUP(B2257,'2. n_obs_id1'!$A:$B,2,FALSE)</f>
        <v>18</v>
      </c>
      <c r="Z2257" s="14">
        <f>IF(ISERROR(VLOOKUP(C2257,'2. n_obs_id1'!$A:$B,2,FALSE)),0,VLOOKUP(C2257,'2. n_obs_id1'!$A:$B,2,FALSE))</f>
        <v>24</v>
      </c>
    </row>
    <row r="2258" spans="1:26" x14ac:dyDescent="0.2">
      <c r="A2258">
        <v>2257</v>
      </c>
      <c r="B2258" t="s">
        <v>124</v>
      </c>
      <c r="C2258" t="s">
        <v>125</v>
      </c>
      <c r="D2258">
        <v>0</v>
      </c>
      <c r="E2258">
        <v>1</v>
      </c>
      <c r="F2258">
        <v>2</v>
      </c>
      <c r="G2258">
        <v>1</v>
      </c>
      <c r="H2258" s="7">
        <v>0</v>
      </c>
      <c r="I2258" s="7">
        <v>1</v>
      </c>
      <c r="J2258" t="s">
        <v>2</v>
      </c>
      <c r="K2258" t="s">
        <v>2</v>
      </c>
      <c r="L2258" t="s">
        <v>6</v>
      </c>
      <c r="M2258" t="s">
        <v>6</v>
      </c>
      <c r="N2258" s="1">
        <v>82.285714285714292</v>
      </c>
      <c r="O2258" s="1">
        <v>82.4</v>
      </c>
      <c r="P2258" s="1">
        <v>38.910152916687437</v>
      </c>
      <c r="Q2258" s="1">
        <v>45.276925690687087</v>
      </c>
      <c r="R2258" s="1">
        <v>44.399804693860709</v>
      </c>
      <c r="S2258" s="1">
        <v>27.342656460931106</v>
      </c>
      <c r="T2258" s="1">
        <v>-5.4896517771732718</v>
      </c>
      <c r="U2258" s="1">
        <v>17.93426922975598</v>
      </c>
      <c r="V2258" s="13">
        <v>2014</v>
      </c>
      <c r="W2258" s="13" t="s">
        <v>33</v>
      </c>
      <c r="X2258" s="13" t="s">
        <v>41</v>
      </c>
      <c r="Y2258" s="14">
        <f>VLOOKUP(B2258,'2. n_obs_id1'!$A:$B,2,FALSE)</f>
        <v>18</v>
      </c>
      <c r="Z2258" s="14">
        <f>IF(ISERROR(VLOOKUP(C2258,'2. n_obs_id1'!$A:$B,2,FALSE)),0,VLOOKUP(C2258,'2. n_obs_id1'!$A:$B,2,FALSE))</f>
        <v>24</v>
      </c>
    </row>
    <row r="2259" spans="1:26" x14ac:dyDescent="0.2">
      <c r="A2259">
        <v>2258</v>
      </c>
      <c r="B2259" t="s">
        <v>136</v>
      </c>
      <c r="C2259" t="s">
        <v>125</v>
      </c>
      <c r="D2259">
        <v>1</v>
      </c>
      <c r="E2259">
        <v>0</v>
      </c>
      <c r="F2259">
        <v>1</v>
      </c>
      <c r="G2259">
        <v>2</v>
      </c>
      <c r="H2259" s="7">
        <v>1</v>
      </c>
      <c r="I2259" s="7">
        <v>0</v>
      </c>
      <c r="J2259" t="s">
        <v>3</v>
      </c>
      <c r="K2259" t="s">
        <v>2</v>
      </c>
      <c r="L2259" t="s">
        <v>6</v>
      </c>
      <c r="M2259" t="s">
        <v>6</v>
      </c>
      <c r="N2259" s="1">
        <v>90.75</v>
      </c>
      <c r="O2259" s="1">
        <v>82.4</v>
      </c>
      <c r="P2259" s="1">
        <v>9</v>
      </c>
      <c r="Q2259" s="1">
        <v>23</v>
      </c>
      <c r="R2259" s="1">
        <v>9</v>
      </c>
      <c r="S2259" s="1">
        <v>27.342656460931106</v>
      </c>
      <c r="T2259" s="1">
        <v>0</v>
      </c>
      <c r="U2259" s="1">
        <v>-4.3426564609311065</v>
      </c>
      <c r="V2259" s="13">
        <v>2014</v>
      </c>
      <c r="W2259" s="13" t="s">
        <v>33</v>
      </c>
      <c r="X2259" s="13" t="s">
        <v>38</v>
      </c>
      <c r="Y2259" s="14">
        <f>VLOOKUP(B2259,'2. n_obs_id1'!$A:$B,2,FALSE)</f>
        <v>47</v>
      </c>
      <c r="Z2259" s="14">
        <f>IF(ISERROR(VLOOKUP(C2259,'2. n_obs_id1'!$A:$B,2,FALSE)),0,VLOOKUP(C2259,'2. n_obs_id1'!$A:$B,2,FALSE))</f>
        <v>24</v>
      </c>
    </row>
    <row r="2260" spans="1:26" x14ac:dyDescent="0.2">
      <c r="A2260">
        <v>2259</v>
      </c>
      <c r="B2260" t="s">
        <v>125</v>
      </c>
      <c r="C2260" t="s">
        <v>136</v>
      </c>
      <c r="D2260">
        <v>0</v>
      </c>
      <c r="E2260">
        <v>1</v>
      </c>
      <c r="F2260">
        <v>2</v>
      </c>
      <c r="G2260">
        <v>1</v>
      </c>
      <c r="H2260" s="7" t="s">
        <v>5</v>
      </c>
      <c r="I2260" s="7" t="s">
        <v>5</v>
      </c>
      <c r="J2260" t="s">
        <v>2</v>
      </c>
      <c r="K2260" t="s">
        <v>3</v>
      </c>
      <c r="L2260" t="s">
        <v>6</v>
      </c>
      <c r="M2260" t="s">
        <v>6</v>
      </c>
      <c r="N2260" s="1">
        <v>82.4</v>
      </c>
      <c r="O2260" s="1">
        <v>90.75</v>
      </c>
      <c r="P2260" s="1">
        <v>23</v>
      </c>
      <c r="Q2260" s="1">
        <v>9</v>
      </c>
      <c r="R2260" s="1">
        <v>24.636244416110298</v>
      </c>
      <c r="S2260" s="1">
        <v>9</v>
      </c>
      <c r="T2260" s="1">
        <v>-1.6362444161102978</v>
      </c>
      <c r="U2260" s="1">
        <v>0</v>
      </c>
      <c r="V2260" s="13">
        <v>2014</v>
      </c>
      <c r="W2260" s="13" t="s">
        <v>33</v>
      </c>
      <c r="X2260" s="13" t="s">
        <v>38</v>
      </c>
      <c r="Y2260" s="14">
        <f>VLOOKUP(B2260,'2. n_obs_id1'!$A:$B,2,FALSE)</f>
        <v>24</v>
      </c>
      <c r="Z2260" s="14">
        <f>IF(ISERROR(VLOOKUP(C2260,'2. n_obs_id1'!$A:$B,2,FALSE)),0,VLOOKUP(C2260,'2. n_obs_id1'!$A:$B,2,FALSE))</f>
        <v>47</v>
      </c>
    </row>
    <row r="2261" spans="1:26" x14ac:dyDescent="0.2">
      <c r="A2261">
        <v>2260</v>
      </c>
      <c r="B2261" t="s">
        <v>136</v>
      </c>
      <c r="C2261" t="s">
        <v>125</v>
      </c>
      <c r="D2261">
        <v>1</v>
      </c>
      <c r="E2261">
        <v>0</v>
      </c>
      <c r="F2261">
        <v>1</v>
      </c>
      <c r="G2261">
        <v>2</v>
      </c>
      <c r="H2261" s="7">
        <v>1</v>
      </c>
      <c r="I2261" s="7">
        <v>0</v>
      </c>
      <c r="J2261" t="s">
        <v>3</v>
      </c>
      <c r="K2261" t="s">
        <v>2</v>
      </c>
      <c r="L2261" t="s">
        <v>6</v>
      </c>
      <c r="M2261" t="s">
        <v>6</v>
      </c>
      <c r="N2261" s="1">
        <v>90.75</v>
      </c>
      <c r="O2261" s="1">
        <v>82.4</v>
      </c>
      <c r="P2261" s="1">
        <v>9</v>
      </c>
      <c r="Q2261" s="1">
        <v>23</v>
      </c>
      <c r="R2261" s="1">
        <v>9</v>
      </c>
      <c r="S2261" s="1">
        <v>27.342656460931106</v>
      </c>
      <c r="T2261" s="1">
        <v>0</v>
      </c>
      <c r="U2261" s="1">
        <v>-4.3426564609311065</v>
      </c>
      <c r="V2261" s="13">
        <v>2014</v>
      </c>
      <c r="W2261" s="13" t="s">
        <v>33</v>
      </c>
      <c r="X2261" s="13" t="s">
        <v>38</v>
      </c>
      <c r="Y2261" s="14">
        <f>VLOOKUP(B2261,'2. n_obs_id1'!$A:$B,2,FALSE)</f>
        <v>47</v>
      </c>
      <c r="Z2261" s="14">
        <f>IF(ISERROR(VLOOKUP(C2261,'2. n_obs_id1'!$A:$B,2,FALSE)),0,VLOOKUP(C2261,'2. n_obs_id1'!$A:$B,2,FALSE))</f>
        <v>24</v>
      </c>
    </row>
    <row r="2262" spans="1:26" x14ac:dyDescent="0.2">
      <c r="A2262">
        <v>2261</v>
      </c>
      <c r="B2262" t="s">
        <v>136</v>
      </c>
      <c r="C2262" t="s">
        <v>125</v>
      </c>
      <c r="D2262">
        <v>1</v>
      </c>
      <c r="E2262">
        <v>0</v>
      </c>
      <c r="F2262">
        <v>1</v>
      </c>
      <c r="G2262">
        <v>2</v>
      </c>
      <c r="H2262" s="7" t="s">
        <v>5</v>
      </c>
      <c r="I2262" s="7" t="s">
        <v>5</v>
      </c>
      <c r="J2262" t="s">
        <v>3</v>
      </c>
      <c r="K2262" t="s">
        <v>2</v>
      </c>
      <c r="L2262" t="s">
        <v>6</v>
      </c>
      <c r="M2262" t="s">
        <v>6</v>
      </c>
      <c r="N2262" s="1">
        <v>90.75</v>
      </c>
      <c r="O2262" s="1">
        <v>82.4</v>
      </c>
      <c r="P2262" s="1">
        <v>9</v>
      </c>
      <c r="Q2262" s="1">
        <v>23</v>
      </c>
      <c r="R2262" s="1">
        <v>9</v>
      </c>
      <c r="S2262" s="1">
        <v>27.342656460931106</v>
      </c>
      <c r="T2262" s="1">
        <v>0</v>
      </c>
      <c r="U2262" s="1">
        <v>-4.3426564609311065</v>
      </c>
      <c r="V2262" s="13">
        <v>2014</v>
      </c>
      <c r="W2262" s="13" t="s">
        <v>33</v>
      </c>
      <c r="X2262" s="13" t="s">
        <v>38</v>
      </c>
      <c r="Y2262" s="14">
        <f>VLOOKUP(B2262,'2. n_obs_id1'!$A:$B,2,FALSE)</f>
        <v>47</v>
      </c>
      <c r="Z2262" s="14">
        <f>IF(ISERROR(VLOOKUP(C2262,'2. n_obs_id1'!$A:$B,2,FALSE)),0,VLOOKUP(C2262,'2. n_obs_id1'!$A:$B,2,FALSE))</f>
        <v>24</v>
      </c>
    </row>
    <row r="2263" spans="1:26" x14ac:dyDescent="0.2">
      <c r="A2263">
        <v>2262</v>
      </c>
      <c r="B2263" t="s">
        <v>110</v>
      </c>
      <c r="C2263" t="s">
        <v>136</v>
      </c>
      <c r="D2263">
        <v>0</v>
      </c>
      <c r="E2263">
        <v>1</v>
      </c>
      <c r="F2263">
        <v>2</v>
      </c>
      <c r="G2263">
        <v>1</v>
      </c>
      <c r="H2263" s="7" t="s">
        <v>5</v>
      </c>
      <c r="I2263" s="7" t="s">
        <v>5</v>
      </c>
      <c r="J2263" t="s">
        <v>2</v>
      </c>
      <c r="K2263" t="s">
        <v>3</v>
      </c>
      <c r="L2263" t="s">
        <v>6</v>
      </c>
      <c r="M2263" t="s">
        <v>6</v>
      </c>
      <c r="N2263" s="1">
        <v>86.3</v>
      </c>
      <c r="O2263" s="1">
        <v>90.75</v>
      </c>
      <c r="P2263" s="1">
        <v>20.124611797498108</v>
      </c>
      <c r="Q2263" s="1">
        <v>9</v>
      </c>
      <c r="R2263" s="1">
        <v>33.152641999477652</v>
      </c>
      <c r="S2263" s="1">
        <v>9</v>
      </c>
      <c r="T2263" s="1">
        <v>-13.028030201979544</v>
      </c>
      <c r="U2263" s="1">
        <v>0</v>
      </c>
      <c r="V2263" s="13">
        <v>2014</v>
      </c>
      <c r="W2263" s="13" t="s">
        <v>33</v>
      </c>
      <c r="X2263" s="13" t="s">
        <v>38</v>
      </c>
      <c r="Y2263" s="14">
        <f>VLOOKUP(B2263,'2. n_obs_id1'!$A:$B,2,FALSE)</f>
        <v>45</v>
      </c>
      <c r="Z2263" s="14">
        <f>IF(ISERROR(VLOOKUP(C2263,'2. n_obs_id1'!$A:$B,2,FALSE)),0,VLOOKUP(C2263,'2. n_obs_id1'!$A:$B,2,FALSE))</f>
        <v>47</v>
      </c>
    </row>
    <row r="2264" spans="1:26" x14ac:dyDescent="0.2">
      <c r="A2264">
        <v>2263</v>
      </c>
      <c r="B2264" t="s">
        <v>125</v>
      </c>
      <c r="C2264" t="s">
        <v>136</v>
      </c>
      <c r="D2264">
        <v>0</v>
      </c>
      <c r="E2264">
        <v>1</v>
      </c>
      <c r="F2264">
        <v>2</v>
      </c>
      <c r="G2264">
        <v>1</v>
      </c>
      <c r="H2264" s="7">
        <v>0</v>
      </c>
      <c r="I2264" s="7">
        <v>1</v>
      </c>
      <c r="J2264" t="s">
        <v>2</v>
      </c>
      <c r="K2264" t="s">
        <v>3</v>
      </c>
      <c r="L2264" t="s">
        <v>6</v>
      </c>
      <c r="M2264" t="s">
        <v>6</v>
      </c>
      <c r="N2264" s="1">
        <v>82.4</v>
      </c>
      <c r="O2264" s="1">
        <v>90.75</v>
      </c>
      <c r="P2264" s="1">
        <v>23</v>
      </c>
      <c r="Q2264" s="1">
        <v>9</v>
      </c>
      <c r="R2264" s="1">
        <v>24.636244416110298</v>
      </c>
      <c r="S2264" s="1">
        <v>9</v>
      </c>
      <c r="T2264" s="1">
        <v>-1.6362444161102978</v>
      </c>
      <c r="U2264" s="1">
        <v>0</v>
      </c>
      <c r="V2264" s="13">
        <v>2014</v>
      </c>
      <c r="W2264" s="13" t="s">
        <v>33</v>
      </c>
      <c r="X2264" s="13" t="s">
        <v>38</v>
      </c>
      <c r="Y2264" s="14">
        <f>VLOOKUP(B2264,'2. n_obs_id1'!$A:$B,2,FALSE)</f>
        <v>24</v>
      </c>
      <c r="Z2264" s="14">
        <f>IF(ISERROR(VLOOKUP(C2264,'2. n_obs_id1'!$A:$B,2,FALSE)),0,VLOOKUP(C2264,'2. n_obs_id1'!$A:$B,2,FALSE))</f>
        <v>47</v>
      </c>
    </row>
    <row r="2265" spans="1:26" x14ac:dyDescent="0.2">
      <c r="A2265">
        <v>2264</v>
      </c>
      <c r="B2265" t="s">
        <v>136</v>
      </c>
      <c r="C2265" t="s">
        <v>110</v>
      </c>
      <c r="D2265">
        <v>1</v>
      </c>
      <c r="E2265">
        <v>0</v>
      </c>
      <c r="F2265">
        <v>1</v>
      </c>
      <c r="G2265">
        <v>2</v>
      </c>
      <c r="H2265" s="7">
        <v>1</v>
      </c>
      <c r="I2265" s="7">
        <v>0</v>
      </c>
      <c r="J2265" t="s">
        <v>3</v>
      </c>
      <c r="K2265" t="s">
        <v>2</v>
      </c>
      <c r="L2265" t="s">
        <v>6</v>
      </c>
      <c r="M2265" t="s">
        <v>6</v>
      </c>
      <c r="N2265" s="1">
        <v>90.75</v>
      </c>
      <c r="O2265" s="1">
        <v>86.3</v>
      </c>
      <c r="P2265" s="1">
        <v>9</v>
      </c>
      <c r="Q2265" s="1">
        <v>20.124611797498108</v>
      </c>
      <c r="R2265" s="1">
        <v>9</v>
      </c>
      <c r="S2265" s="1">
        <v>25.657723531796517</v>
      </c>
      <c r="T2265" s="1">
        <v>0</v>
      </c>
      <c r="U2265" s="1">
        <v>-5.5331117342984086</v>
      </c>
      <c r="V2265" s="13">
        <v>2014</v>
      </c>
      <c r="W2265" s="13" t="s">
        <v>33</v>
      </c>
      <c r="X2265" s="13" t="s">
        <v>38</v>
      </c>
      <c r="Y2265" s="14">
        <f>VLOOKUP(B2265,'2. n_obs_id1'!$A:$B,2,FALSE)</f>
        <v>47</v>
      </c>
      <c r="Z2265" s="14">
        <f>IF(ISERROR(VLOOKUP(C2265,'2. n_obs_id1'!$A:$B,2,FALSE)),0,VLOOKUP(C2265,'2. n_obs_id1'!$A:$B,2,FALSE))</f>
        <v>45</v>
      </c>
    </row>
    <row r="2266" spans="1:26" x14ac:dyDescent="0.2">
      <c r="A2266">
        <v>2265</v>
      </c>
      <c r="B2266" t="s">
        <v>125</v>
      </c>
      <c r="C2266" t="s">
        <v>136</v>
      </c>
      <c r="D2266">
        <v>0</v>
      </c>
      <c r="E2266">
        <v>1</v>
      </c>
      <c r="F2266">
        <v>2</v>
      </c>
      <c r="G2266">
        <v>1</v>
      </c>
      <c r="H2266" s="7">
        <v>0</v>
      </c>
      <c r="I2266" s="7">
        <v>1</v>
      </c>
      <c r="J2266" t="s">
        <v>2</v>
      </c>
      <c r="K2266" t="s">
        <v>3</v>
      </c>
      <c r="L2266" t="s">
        <v>6</v>
      </c>
      <c r="M2266" t="s">
        <v>6</v>
      </c>
      <c r="N2266" s="1">
        <v>82.4</v>
      </c>
      <c r="O2266" s="1">
        <v>90.75</v>
      </c>
      <c r="P2266" s="1">
        <v>23</v>
      </c>
      <c r="Q2266" s="1">
        <v>9</v>
      </c>
      <c r="R2266" s="1">
        <v>24.636244416110298</v>
      </c>
      <c r="S2266" s="1">
        <v>9</v>
      </c>
      <c r="T2266" s="1">
        <v>-1.6362444161102978</v>
      </c>
      <c r="U2266" s="1">
        <v>0</v>
      </c>
      <c r="V2266" s="13">
        <v>2014</v>
      </c>
      <c r="W2266" s="13" t="s">
        <v>33</v>
      </c>
      <c r="X2266" s="13" t="s">
        <v>38</v>
      </c>
      <c r="Y2266" s="14">
        <f>VLOOKUP(B2266,'2. n_obs_id1'!$A:$B,2,FALSE)</f>
        <v>24</v>
      </c>
      <c r="Z2266" s="14">
        <f>IF(ISERROR(VLOOKUP(C2266,'2. n_obs_id1'!$A:$B,2,FALSE)),0,VLOOKUP(C2266,'2. n_obs_id1'!$A:$B,2,FALSE))</f>
        <v>47</v>
      </c>
    </row>
    <row r="2267" spans="1:26" x14ac:dyDescent="0.2">
      <c r="A2267">
        <v>2266</v>
      </c>
      <c r="B2267" t="s">
        <v>125</v>
      </c>
      <c r="C2267" t="s">
        <v>136</v>
      </c>
      <c r="D2267">
        <v>0</v>
      </c>
      <c r="E2267">
        <v>1</v>
      </c>
      <c r="F2267">
        <v>2</v>
      </c>
      <c r="G2267">
        <v>1</v>
      </c>
      <c r="H2267" s="7">
        <v>0</v>
      </c>
      <c r="I2267" s="7">
        <v>1</v>
      </c>
      <c r="J2267" t="s">
        <v>2</v>
      </c>
      <c r="K2267" t="s">
        <v>3</v>
      </c>
      <c r="L2267" t="s">
        <v>6</v>
      </c>
      <c r="M2267" t="s">
        <v>6</v>
      </c>
      <c r="N2267" s="1">
        <v>82.4</v>
      </c>
      <c r="O2267" s="1">
        <v>90.75</v>
      </c>
      <c r="P2267" s="1">
        <v>23</v>
      </c>
      <c r="Q2267" s="1">
        <v>9</v>
      </c>
      <c r="R2267" s="1">
        <v>24.636244416110298</v>
      </c>
      <c r="S2267" s="1">
        <v>9</v>
      </c>
      <c r="T2267" s="1">
        <v>-1.6362444161102978</v>
      </c>
      <c r="U2267" s="1">
        <v>0</v>
      </c>
      <c r="V2267" s="13">
        <v>2014</v>
      </c>
      <c r="W2267" s="13" t="s">
        <v>33</v>
      </c>
      <c r="X2267" s="13" t="s">
        <v>38</v>
      </c>
      <c r="Y2267" s="14">
        <f>VLOOKUP(B2267,'2. n_obs_id1'!$A:$B,2,FALSE)</f>
        <v>24</v>
      </c>
      <c r="Z2267" s="14">
        <f>IF(ISERROR(VLOOKUP(C2267,'2. n_obs_id1'!$A:$B,2,FALSE)),0,VLOOKUP(C2267,'2. n_obs_id1'!$A:$B,2,FALSE))</f>
        <v>47</v>
      </c>
    </row>
    <row r="2268" spans="1:26" x14ac:dyDescent="0.2">
      <c r="A2268">
        <v>2267</v>
      </c>
      <c r="B2268" t="s">
        <v>136</v>
      </c>
      <c r="C2268" t="s">
        <v>112</v>
      </c>
      <c r="D2268">
        <v>0</v>
      </c>
      <c r="E2268">
        <v>1</v>
      </c>
      <c r="F2268">
        <v>1</v>
      </c>
      <c r="G2268">
        <v>2</v>
      </c>
      <c r="H2268" s="7">
        <v>1</v>
      </c>
      <c r="I2268" s="7">
        <v>0</v>
      </c>
      <c r="J2268" t="s">
        <v>3</v>
      </c>
      <c r="K2268" t="s">
        <v>2</v>
      </c>
      <c r="L2268" t="s">
        <v>6</v>
      </c>
      <c r="M2268" t="s">
        <v>6</v>
      </c>
      <c r="N2268" s="1">
        <v>90.75</v>
      </c>
      <c r="O2268" s="1">
        <v>81.5</v>
      </c>
      <c r="P2268" s="1">
        <v>9</v>
      </c>
      <c r="Q2268" s="1">
        <v>75.663729752107784</v>
      </c>
      <c r="R2268" s="1">
        <v>9</v>
      </c>
      <c r="S2268" s="1">
        <v>70.320375642312698</v>
      </c>
      <c r="T2268" s="1">
        <v>0</v>
      </c>
      <c r="U2268" s="1">
        <v>5.3433541097950865</v>
      </c>
      <c r="V2268" s="13">
        <v>2014</v>
      </c>
      <c r="W2268" s="13" t="s">
        <v>33</v>
      </c>
      <c r="X2268" s="13" t="s">
        <v>38</v>
      </c>
      <c r="Y2268" s="14">
        <f>VLOOKUP(B2268,'2. n_obs_id1'!$A:$B,2,FALSE)</f>
        <v>47</v>
      </c>
      <c r="Z2268" s="14">
        <f>IF(ISERROR(VLOOKUP(C2268,'2. n_obs_id1'!$A:$B,2,FALSE)),0,VLOOKUP(C2268,'2. n_obs_id1'!$A:$B,2,FALSE))</f>
        <v>84</v>
      </c>
    </row>
    <row r="2269" spans="1:26" x14ac:dyDescent="0.2">
      <c r="A2269">
        <v>2268</v>
      </c>
      <c r="B2269" t="s">
        <v>136</v>
      </c>
      <c r="C2269" t="s">
        <v>112</v>
      </c>
      <c r="D2269">
        <v>1</v>
      </c>
      <c r="E2269">
        <v>0</v>
      </c>
      <c r="F2269">
        <v>2</v>
      </c>
      <c r="G2269">
        <v>1</v>
      </c>
      <c r="H2269" s="7">
        <v>1</v>
      </c>
      <c r="I2269" s="7">
        <v>0</v>
      </c>
      <c r="J2269" t="s">
        <v>3</v>
      </c>
      <c r="K2269" t="s">
        <v>2</v>
      </c>
      <c r="L2269" t="s">
        <v>6</v>
      </c>
      <c r="M2269" t="s">
        <v>6</v>
      </c>
      <c r="N2269" s="1">
        <v>90.75</v>
      </c>
      <c r="O2269" s="1">
        <v>81.5</v>
      </c>
      <c r="P2269" s="1">
        <v>9</v>
      </c>
      <c r="Q2269" s="1">
        <v>75.663729752107784</v>
      </c>
      <c r="R2269" s="1">
        <v>9</v>
      </c>
      <c r="S2269" s="1">
        <v>70.320375642312698</v>
      </c>
      <c r="T2269" s="1">
        <v>0</v>
      </c>
      <c r="U2269" s="1">
        <v>5.3433541097950865</v>
      </c>
      <c r="V2269" s="13">
        <v>2014</v>
      </c>
      <c r="W2269" s="13" t="s">
        <v>33</v>
      </c>
      <c r="X2269" s="13" t="s">
        <v>38</v>
      </c>
      <c r="Y2269" s="14">
        <f>VLOOKUP(B2269,'2. n_obs_id1'!$A:$B,2,FALSE)</f>
        <v>47</v>
      </c>
      <c r="Z2269" s="14">
        <f>IF(ISERROR(VLOOKUP(C2269,'2. n_obs_id1'!$A:$B,2,FALSE)),0,VLOOKUP(C2269,'2. n_obs_id1'!$A:$B,2,FALSE))</f>
        <v>84</v>
      </c>
    </row>
    <row r="2270" spans="1:26" x14ac:dyDescent="0.2">
      <c r="A2270">
        <v>2269</v>
      </c>
      <c r="B2270" t="s">
        <v>136</v>
      </c>
      <c r="C2270" t="s">
        <v>112</v>
      </c>
      <c r="D2270">
        <v>1</v>
      </c>
      <c r="E2270">
        <v>0</v>
      </c>
      <c r="F2270">
        <v>1</v>
      </c>
      <c r="G2270">
        <v>2</v>
      </c>
      <c r="H2270" s="7">
        <v>1</v>
      </c>
      <c r="I2270" s="7">
        <v>0</v>
      </c>
      <c r="J2270" t="s">
        <v>3</v>
      </c>
      <c r="K2270" t="s">
        <v>2</v>
      </c>
      <c r="L2270" t="s">
        <v>6</v>
      </c>
      <c r="M2270" t="s">
        <v>6</v>
      </c>
      <c r="N2270" s="1">
        <v>90.75</v>
      </c>
      <c r="O2270" s="1">
        <v>81.5</v>
      </c>
      <c r="P2270" s="1">
        <v>9</v>
      </c>
      <c r="Q2270" s="1">
        <v>75.663729752107784</v>
      </c>
      <c r="R2270" s="1">
        <v>9</v>
      </c>
      <c r="S2270" s="1">
        <v>70.320375642312698</v>
      </c>
      <c r="T2270" s="1">
        <v>0</v>
      </c>
      <c r="U2270" s="1">
        <v>5.3433541097950865</v>
      </c>
      <c r="V2270" s="13">
        <v>2014</v>
      </c>
      <c r="W2270" s="13" t="s">
        <v>33</v>
      </c>
      <c r="X2270" s="13" t="s">
        <v>38</v>
      </c>
      <c r="Y2270" s="14">
        <f>VLOOKUP(B2270,'2. n_obs_id1'!$A:$B,2,FALSE)</f>
        <v>47</v>
      </c>
      <c r="Z2270" s="14">
        <f>IF(ISERROR(VLOOKUP(C2270,'2. n_obs_id1'!$A:$B,2,FALSE)),0,VLOOKUP(C2270,'2. n_obs_id1'!$A:$B,2,FALSE))</f>
        <v>84</v>
      </c>
    </row>
    <row r="2271" spans="1:26" x14ac:dyDescent="0.2">
      <c r="A2271">
        <v>2270</v>
      </c>
      <c r="B2271" t="s">
        <v>112</v>
      </c>
      <c r="C2271" t="s">
        <v>136</v>
      </c>
      <c r="D2271">
        <v>0</v>
      </c>
      <c r="E2271">
        <v>1</v>
      </c>
      <c r="F2271">
        <v>1</v>
      </c>
      <c r="G2271">
        <v>2</v>
      </c>
      <c r="H2271" s="7">
        <v>0</v>
      </c>
      <c r="I2271" s="7">
        <v>1</v>
      </c>
      <c r="J2271" t="s">
        <v>2</v>
      </c>
      <c r="K2271" t="s">
        <v>3</v>
      </c>
      <c r="L2271" t="s">
        <v>6</v>
      </c>
      <c r="M2271" t="s">
        <v>6</v>
      </c>
      <c r="N2271" s="1">
        <v>81.5</v>
      </c>
      <c r="O2271" s="1">
        <v>90.75</v>
      </c>
      <c r="P2271" s="1">
        <v>75.663729752107784</v>
      </c>
      <c r="Q2271" s="1">
        <v>9</v>
      </c>
      <c r="R2271" s="1">
        <v>72.306326438000568</v>
      </c>
      <c r="S2271" s="1">
        <v>9</v>
      </c>
      <c r="T2271" s="1">
        <v>3.3574033141072164</v>
      </c>
      <c r="U2271" s="1">
        <v>0</v>
      </c>
      <c r="V2271" s="13">
        <v>2014</v>
      </c>
      <c r="W2271" s="13" t="s">
        <v>33</v>
      </c>
      <c r="X2271" s="13" t="s">
        <v>38</v>
      </c>
      <c r="Y2271" s="14">
        <f>VLOOKUP(B2271,'2. n_obs_id1'!$A:$B,2,FALSE)</f>
        <v>84</v>
      </c>
      <c r="Z2271" s="14">
        <f>IF(ISERROR(VLOOKUP(C2271,'2. n_obs_id1'!$A:$B,2,FALSE)),0,VLOOKUP(C2271,'2. n_obs_id1'!$A:$B,2,FALSE))</f>
        <v>47</v>
      </c>
    </row>
    <row r="2272" spans="1:26" x14ac:dyDescent="0.2">
      <c r="A2272">
        <v>2271</v>
      </c>
      <c r="B2272" t="s">
        <v>136</v>
      </c>
      <c r="C2272" t="s">
        <v>145</v>
      </c>
      <c r="D2272">
        <v>1</v>
      </c>
      <c r="E2272">
        <v>0</v>
      </c>
      <c r="F2272">
        <v>1</v>
      </c>
      <c r="G2272">
        <v>2</v>
      </c>
      <c r="H2272" s="7">
        <v>1</v>
      </c>
      <c r="I2272" s="7">
        <v>0</v>
      </c>
      <c r="J2272" t="s">
        <v>3</v>
      </c>
      <c r="K2272" t="s">
        <v>3</v>
      </c>
      <c r="L2272" t="s">
        <v>6</v>
      </c>
      <c r="M2272" t="s">
        <v>6</v>
      </c>
      <c r="N2272" s="1">
        <v>90.75</v>
      </c>
      <c r="O2272" s="1">
        <v>85.928571428571431</v>
      </c>
      <c r="P2272" s="1">
        <v>9</v>
      </c>
      <c r="Q2272" s="1">
        <v>32.015621187164243</v>
      </c>
      <c r="R2272" s="1">
        <v>9</v>
      </c>
      <c r="S2272" s="1">
        <v>31.872321130091684</v>
      </c>
      <c r="T2272" s="1">
        <v>0</v>
      </c>
      <c r="U2272" s="1">
        <v>0.14330005707255822</v>
      </c>
      <c r="V2272" s="13">
        <v>2014</v>
      </c>
      <c r="W2272" s="13" t="s">
        <v>33</v>
      </c>
      <c r="X2272" s="13" t="s">
        <v>38</v>
      </c>
      <c r="Y2272" s="14">
        <f>VLOOKUP(B2272,'2. n_obs_id1'!$A:$B,2,FALSE)</f>
        <v>47</v>
      </c>
      <c r="Z2272" s="14">
        <f>IF(ISERROR(VLOOKUP(C2272,'2. n_obs_id1'!$A:$B,2,FALSE)),0,VLOOKUP(C2272,'2. n_obs_id1'!$A:$B,2,FALSE))</f>
        <v>73</v>
      </c>
    </row>
    <row r="2273" spans="1:26" x14ac:dyDescent="0.2">
      <c r="A2273">
        <v>2272</v>
      </c>
      <c r="B2273" t="s">
        <v>145</v>
      </c>
      <c r="C2273" t="s">
        <v>136</v>
      </c>
      <c r="D2273">
        <v>0</v>
      </c>
      <c r="E2273">
        <v>1</v>
      </c>
      <c r="F2273">
        <v>2</v>
      </c>
      <c r="G2273">
        <v>1</v>
      </c>
      <c r="H2273" s="7">
        <v>0</v>
      </c>
      <c r="I2273" s="7">
        <v>1</v>
      </c>
      <c r="J2273" t="s">
        <v>3</v>
      </c>
      <c r="K2273" t="s">
        <v>3</v>
      </c>
      <c r="L2273" t="s">
        <v>6</v>
      </c>
      <c r="M2273" t="s">
        <v>6</v>
      </c>
      <c r="N2273" s="1">
        <v>85.928571428571431</v>
      </c>
      <c r="O2273" s="1">
        <v>90.75</v>
      </c>
      <c r="P2273" s="1">
        <v>32.015621187164243</v>
      </c>
      <c r="Q2273" s="1">
        <v>9</v>
      </c>
      <c r="R2273" s="1">
        <v>33.835625874539616</v>
      </c>
      <c r="S2273" s="1">
        <v>9</v>
      </c>
      <c r="T2273" s="1">
        <v>-1.8200046873753735</v>
      </c>
      <c r="U2273" s="1">
        <v>0</v>
      </c>
      <c r="V2273" s="13">
        <v>2014</v>
      </c>
      <c r="W2273" s="13" t="s">
        <v>33</v>
      </c>
      <c r="X2273" s="13" t="s">
        <v>38</v>
      </c>
      <c r="Y2273" s="14">
        <f>VLOOKUP(B2273,'2. n_obs_id1'!$A:$B,2,FALSE)</f>
        <v>73</v>
      </c>
      <c r="Z2273" s="14">
        <f>IF(ISERROR(VLOOKUP(C2273,'2. n_obs_id1'!$A:$B,2,FALSE)),0,VLOOKUP(C2273,'2. n_obs_id1'!$A:$B,2,FALSE))</f>
        <v>47</v>
      </c>
    </row>
    <row r="2274" spans="1:26" x14ac:dyDescent="0.2">
      <c r="A2274">
        <v>2273</v>
      </c>
      <c r="B2274" t="s">
        <v>136</v>
      </c>
      <c r="C2274" t="s">
        <v>125</v>
      </c>
      <c r="D2274">
        <v>1</v>
      </c>
      <c r="E2274">
        <v>0</v>
      </c>
      <c r="F2274">
        <v>2</v>
      </c>
      <c r="G2274">
        <v>1</v>
      </c>
      <c r="H2274" s="7">
        <v>1</v>
      </c>
      <c r="I2274" s="7">
        <v>0</v>
      </c>
      <c r="J2274" t="s">
        <v>3</v>
      </c>
      <c r="K2274" t="s">
        <v>2</v>
      </c>
      <c r="L2274" t="s">
        <v>6</v>
      </c>
      <c r="M2274" t="s">
        <v>6</v>
      </c>
      <c r="N2274" s="1">
        <v>90.75</v>
      </c>
      <c r="O2274" s="1">
        <v>82.4</v>
      </c>
      <c r="P2274" s="1">
        <v>9</v>
      </c>
      <c r="Q2274" s="1">
        <v>23</v>
      </c>
      <c r="R2274" s="1">
        <v>9</v>
      </c>
      <c r="S2274" s="1">
        <v>27.342656460931106</v>
      </c>
      <c r="T2274" s="1">
        <v>0</v>
      </c>
      <c r="U2274" s="1">
        <v>-4.3426564609311065</v>
      </c>
      <c r="V2274" s="13">
        <v>2014</v>
      </c>
      <c r="W2274" s="13" t="s">
        <v>33</v>
      </c>
      <c r="X2274" s="13" t="s">
        <v>38</v>
      </c>
      <c r="Y2274" s="14">
        <f>VLOOKUP(B2274,'2. n_obs_id1'!$A:$B,2,FALSE)</f>
        <v>47</v>
      </c>
      <c r="Z2274" s="14">
        <f>IF(ISERROR(VLOOKUP(C2274,'2. n_obs_id1'!$A:$B,2,FALSE)),0,VLOOKUP(C2274,'2. n_obs_id1'!$A:$B,2,FALSE))</f>
        <v>24</v>
      </c>
    </row>
    <row r="2275" spans="1:26" x14ac:dyDescent="0.2">
      <c r="A2275">
        <v>2274</v>
      </c>
      <c r="B2275" t="s">
        <v>125</v>
      </c>
      <c r="C2275" t="s">
        <v>136</v>
      </c>
      <c r="D2275">
        <v>0</v>
      </c>
      <c r="E2275">
        <v>1</v>
      </c>
      <c r="F2275">
        <v>2</v>
      </c>
      <c r="G2275">
        <v>1</v>
      </c>
      <c r="H2275" s="7">
        <v>0</v>
      </c>
      <c r="I2275" s="7">
        <v>1</v>
      </c>
      <c r="J2275" t="s">
        <v>2</v>
      </c>
      <c r="K2275" t="s">
        <v>3</v>
      </c>
      <c r="L2275" t="s">
        <v>6</v>
      </c>
      <c r="M2275" t="s">
        <v>6</v>
      </c>
      <c r="N2275" s="1">
        <v>82.4</v>
      </c>
      <c r="O2275" s="1">
        <v>90.75</v>
      </c>
      <c r="P2275" s="1">
        <v>23</v>
      </c>
      <c r="Q2275" s="1">
        <v>9</v>
      </c>
      <c r="R2275" s="1">
        <v>24.636244416110298</v>
      </c>
      <c r="S2275" s="1">
        <v>9</v>
      </c>
      <c r="T2275" s="1">
        <v>-1.6362444161102978</v>
      </c>
      <c r="U2275" s="1">
        <v>0</v>
      </c>
      <c r="V2275" s="13">
        <v>2014</v>
      </c>
      <c r="W2275" s="13" t="s">
        <v>33</v>
      </c>
      <c r="X2275" s="13" t="s">
        <v>38</v>
      </c>
      <c r="Y2275" s="14">
        <f>VLOOKUP(B2275,'2. n_obs_id1'!$A:$B,2,FALSE)</f>
        <v>24</v>
      </c>
      <c r="Z2275" s="14">
        <f>IF(ISERROR(VLOOKUP(C2275,'2. n_obs_id1'!$A:$B,2,FALSE)),0,VLOOKUP(C2275,'2. n_obs_id1'!$A:$B,2,FALSE))</f>
        <v>47</v>
      </c>
    </row>
    <row r="2276" spans="1:26" x14ac:dyDescent="0.2">
      <c r="A2276">
        <v>2275</v>
      </c>
      <c r="B2276" t="s">
        <v>125</v>
      </c>
      <c r="C2276" t="s">
        <v>136</v>
      </c>
      <c r="D2276">
        <v>0</v>
      </c>
      <c r="E2276">
        <v>1</v>
      </c>
      <c r="F2276">
        <v>2</v>
      </c>
      <c r="G2276">
        <v>1</v>
      </c>
      <c r="H2276" s="7">
        <v>0</v>
      </c>
      <c r="I2276" s="7">
        <v>1</v>
      </c>
      <c r="J2276" t="s">
        <v>2</v>
      </c>
      <c r="K2276" t="s">
        <v>3</v>
      </c>
      <c r="L2276" t="s">
        <v>6</v>
      </c>
      <c r="M2276" t="s">
        <v>6</v>
      </c>
      <c r="N2276" s="1">
        <v>82.4</v>
      </c>
      <c r="O2276" s="1">
        <v>90.75</v>
      </c>
      <c r="P2276" s="1">
        <v>23</v>
      </c>
      <c r="Q2276" s="1">
        <v>9</v>
      </c>
      <c r="R2276" s="1">
        <v>24.636244416110298</v>
      </c>
      <c r="S2276" s="1">
        <v>9</v>
      </c>
      <c r="T2276" s="1">
        <v>-1.6362444161102978</v>
      </c>
      <c r="U2276" s="1">
        <v>0</v>
      </c>
      <c r="V2276" s="13">
        <v>2014</v>
      </c>
      <c r="W2276" s="13" t="s">
        <v>33</v>
      </c>
      <c r="X2276" s="13" t="s">
        <v>38</v>
      </c>
      <c r="Y2276" s="14">
        <f>VLOOKUP(B2276,'2. n_obs_id1'!$A:$B,2,FALSE)</f>
        <v>24</v>
      </c>
      <c r="Z2276" s="14">
        <f>IF(ISERROR(VLOOKUP(C2276,'2. n_obs_id1'!$A:$B,2,FALSE)),0,VLOOKUP(C2276,'2. n_obs_id1'!$A:$B,2,FALSE))</f>
        <v>47</v>
      </c>
    </row>
    <row r="2277" spans="1:26" x14ac:dyDescent="0.2">
      <c r="A2277">
        <v>2276</v>
      </c>
      <c r="B2277" t="s">
        <v>125</v>
      </c>
      <c r="C2277" t="s">
        <v>136</v>
      </c>
      <c r="D2277">
        <v>0</v>
      </c>
      <c r="E2277">
        <v>1</v>
      </c>
      <c r="F2277">
        <v>2</v>
      </c>
      <c r="G2277">
        <v>1</v>
      </c>
      <c r="H2277" s="7">
        <v>0</v>
      </c>
      <c r="I2277" s="7">
        <v>1</v>
      </c>
      <c r="J2277" t="s">
        <v>2</v>
      </c>
      <c r="K2277" t="s">
        <v>3</v>
      </c>
      <c r="L2277" t="s">
        <v>6</v>
      </c>
      <c r="M2277" t="s">
        <v>6</v>
      </c>
      <c r="N2277" s="1">
        <v>82.4</v>
      </c>
      <c r="O2277" s="1">
        <v>90.75</v>
      </c>
      <c r="P2277" s="1">
        <v>23</v>
      </c>
      <c r="Q2277" s="1">
        <v>9</v>
      </c>
      <c r="R2277" s="1">
        <v>24.636244416110298</v>
      </c>
      <c r="S2277" s="1">
        <v>9</v>
      </c>
      <c r="T2277" s="1">
        <v>-1.6362444161102978</v>
      </c>
      <c r="U2277" s="1">
        <v>0</v>
      </c>
      <c r="V2277" s="13">
        <v>2014</v>
      </c>
      <c r="W2277" s="13" t="s">
        <v>33</v>
      </c>
      <c r="X2277" s="13" t="s">
        <v>38</v>
      </c>
      <c r="Y2277" s="14">
        <f>VLOOKUP(B2277,'2. n_obs_id1'!$A:$B,2,FALSE)</f>
        <v>24</v>
      </c>
      <c r="Z2277" s="14">
        <f>IF(ISERROR(VLOOKUP(C2277,'2. n_obs_id1'!$A:$B,2,FALSE)),0,VLOOKUP(C2277,'2. n_obs_id1'!$A:$B,2,FALSE))</f>
        <v>47</v>
      </c>
    </row>
    <row r="2278" spans="1:26" x14ac:dyDescent="0.2">
      <c r="A2278">
        <v>2277</v>
      </c>
      <c r="B2278" t="s">
        <v>125</v>
      </c>
      <c r="C2278" t="s">
        <v>136</v>
      </c>
      <c r="D2278">
        <v>0</v>
      </c>
      <c r="E2278">
        <v>1</v>
      </c>
      <c r="F2278">
        <v>2</v>
      </c>
      <c r="G2278">
        <v>1</v>
      </c>
      <c r="H2278" s="7">
        <v>0</v>
      </c>
      <c r="I2278" s="7">
        <v>1</v>
      </c>
      <c r="J2278" t="s">
        <v>2</v>
      </c>
      <c r="K2278" t="s">
        <v>3</v>
      </c>
      <c r="L2278" t="s">
        <v>6</v>
      </c>
      <c r="M2278" t="s">
        <v>6</v>
      </c>
      <c r="N2278" s="1">
        <v>82.4</v>
      </c>
      <c r="O2278" s="1">
        <v>90.75</v>
      </c>
      <c r="P2278" s="1">
        <v>23</v>
      </c>
      <c r="Q2278" s="1">
        <v>9</v>
      </c>
      <c r="R2278" s="1">
        <v>24.636244416110298</v>
      </c>
      <c r="S2278" s="1">
        <v>9</v>
      </c>
      <c r="T2278" s="1">
        <v>-1.6362444161102978</v>
      </c>
      <c r="U2278" s="1">
        <v>0</v>
      </c>
      <c r="V2278" s="13">
        <v>2014</v>
      </c>
      <c r="W2278" s="13" t="s">
        <v>33</v>
      </c>
      <c r="X2278" s="13" t="s">
        <v>38</v>
      </c>
      <c r="Y2278" s="14">
        <f>VLOOKUP(B2278,'2. n_obs_id1'!$A:$B,2,FALSE)</f>
        <v>24</v>
      </c>
      <c r="Z2278" s="14">
        <f>IF(ISERROR(VLOOKUP(C2278,'2. n_obs_id1'!$A:$B,2,FALSE)),0,VLOOKUP(C2278,'2. n_obs_id1'!$A:$B,2,FALSE))</f>
        <v>47</v>
      </c>
    </row>
    <row r="2279" spans="1:26" x14ac:dyDescent="0.2">
      <c r="A2279">
        <v>2278</v>
      </c>
      <c r="B2279" t="s">
        <v>125</v>
      </c>
      <c r="C2279" t="s">
        <v>136</v>
      </c>
      <c r="D2279">
        <v>0</v>
      </c>
      <c r="E2279">
        <v>1</v>
      </c>
      <c r="F2279">
        <v>2</v>
      </c>
      <c r="G2279">
        <v>1</v>
      </c>
      <c r="H2279" s="7">
        <v>0</v>
      </c>
      <c r="I2279" s="7">
        <v>1</v>
      </c>
      <c r="J2279" t="s">
        <v>2</v>
      </c>
      <c r="K2279" t="s">
        <v>3</v>
      </c>
      <c r="L2279" t="s">
        <v>6</v>
      </c>
      <c r="M2279" t="s">
        <v>6</v>
      </c>
      <c r="N2279" s="1">
        <v>82.4</v>
      </c>
      <c r="O2279" s="1">
        <v>90.75</v>
      </c>
      <c r="P2279" s="1">
        <v>23</v>
      </c>
      <c r="Q2279" s="1">
        <v>9</v>
      </c>
      <c r="R2279" s="1">
        <v>24.636244416110298</v>
      </c>
      <c r="S2279" s="1">
        <v>9</v>
      </c>
      <c r="T2279" s="1">
        <v>-1.6362444161102978</v>
      </c>
      <c r="U2279" s="1">
        <v>0</v>
      </c>
      <c r="V2279" s="13">
        <v>2014</v>
      </c>
      <c r="W2279" s="13" t="s">
        <v>33</v>
      </c>
      <c r="X2279" s="13" t="s">
        <v>38</v>
      </c>
      <c r="Y2279" s="14">
        <f>VLOOKUP(B2279,'2. n_obs_id1'!$A:$B,2,FALSE)</f>
        <v>24</v>
      </c>
      <c r="Z2279" s="14">
        <f>IF(ISERROR(VLOOKUP(C2279,'2. n_obs_id1'!$A:$B,2,FALSE)),0,VLOOKUP(C2279,'2. n_obs_id1'!$A:$B,2,FALSE))</f>
        <v>47</v>
      </c>
    </row>
    <row r="2280" spans="1:26" x14ac:dyDescent="0.2">
      <c r="A2280">
        <v>2279</v>
      </c>
      <c r="B2280" t="s">
        <v>136</v>
      </c>
      <c r="C2280" t="s">
        <v>125</v>
      </c>
      <c r="D2280">
        <v>1</v>
      </c>
      <c r="E2280">
        <v>0</v>
      </c>
      <c r="F2280">
        <v>1</v>
      </c>
      <c r="G2280">
        <v>2</v>
      </c>
      <c r="H2280" s="7">
        <v>1</v>
      </c>
      <c r="I2280" s="7">
        <v>0</v>
      </c>
      <c r="J2280" t="s">
        <v>3</v>
      </c>
      <c r="K2280" t="s">
        <v>2</v>
      </c>
      <c r="L2280" t="s">
        <v>6</v>
      </c>
      <c r="M2280" t="s">
        <v>6</v>
      </c>
      <c r="N2280" s="1">
        <v>90.75</v>
      </c>
      <c r="O2280" s="1">
        <v>82.4</v>
      </c>
      <c r="P2280" s="1">
        <v>9</v>
      </c>
      <c r="Q2280" s="1">
        <v>23</v>
      </c>
      <c r="R2280" s="1">
        <v>9</v>
      </c>
      <c r="S2280" s="1">
        <v>27.342656460931106</v>
      </c>
      <c r="T2280" s="1">
        <v>0</v>
      </c>
      <c r="U2280" s="1">
        <v>-4.3426564609311065</v>
      </c>
      <c r="V2280" s="13">
        <v>2014</v>
      </c>
      <c r="W2280" s="13" t="s">
        <v>33</v>
      </c>
      <c r="X2280" s="13" t="s">
        <v>38</v>
      </c>
      <c r="Y2280" s="14">
        <f>VLOOKUP(B2280,'2. n_obs_id1'!$A:$B,2,FALSE)</f>
        <v>47</v>
      </c>
      <c r="Z2280" s="14">
        <f>IF(ISERROR(VLOOKUP(C2280,'2. n_obs_id1'!$A:$B,2,FALSE)),0,VLOOKUP(C2280,'2. n_obs_id1'!$A:$B,2,FALSE))</f>
        <v>24</v>
      </c>
    </row>
    <row r="2281" spans="1:26" x14ac:dyDescent="0.2">
      <c r="A2281">
        <v>2280</v>
      </c>
      <c r="B2281" t="s">
        <v>125</v>
      </c>
      <c r="C2281" t="s">
        <v>136</v>
      </c>
      <c r="D2281">
        <v>0</v>
      </c>
      <c r="E2281">
        <v>1</v>
      </c>
      <c r="F2281">
        <v>1</v>
      </c>
      <c r="G2281">
        <v>2</v>
      </c>
      <c r="H2281" s="7" t="s">
        <v>5</v>
      </c>
      <c r="I2281" s="7" t="s">
        <v>5</v>
      </c>
      <c r="J2281" t="s">
        <v>2</v>
      </c>
      <c r="K2281" t="s">
        <v>3</v>
      </c>
      <c r="L2281" t="s">
        <v>6</v>
      </c>
      <c r="M2281" t="s">
        <v>6</v>
      </c>
      <c r="N2281" s="1">
        <v>82.4</v>
      </c>
      <c r="O2281" s="1">
        <v>90.75</v>
      </c>
      <c r="P2281" s="1">
        <v>23</v>
      </c>
      <c r="Q2281" s="1">
        <v>9</v>
      </c>
      <c r="R2281" s="1">
        <v>24.636244416110298</v>
      </c>
      <c r="S2281" s="1">
        <v>9</v>
      </c>
      <c r="T2281" s="1">
        <v>-1.6362444161102978</v>
      </c>
      <c r="U2281" s="1">
        <v>0</v>
      </c>
      <c r="V2281" s="13">
        <v>2014</v>
      </c>
      <c r="W2281" s="13" t="s">
        <v>33</v>
      </c>
      <c r="X2281" s="13" t="s">
        <v>38</v>
      </c>
      <c r="Y2281" s="14">
        <f>VLOOKUP(B2281,'2. n_obs_id1'!$A:$B,2,FALSE)</f>
        <v>24</v>
      </c>
      <c r="Z2281" s="14">
        <f>IF(ISERROR(VLOOKUP(C2281,'2. n_obs_id1'!$A:$B,2,FALSE)),0,VLOOKUP(C2281,'2. n_obs_id1'!$A:$B,2,FALSE))</f>
        <v>47</v>
      </c>
    </row>
    <row r="2282" spans="1:26" x14ac:dyDescent="0.2">
      <c r="A2282">
        <v>2281</v>
      </c>
      <c r="B2282" t="s">
        <v>125</v>
      </c>
      <c r="C2282" t="s">
        <v>136</v>
      </c>
      <c r="D2282">
        <v>0</v>
      </c>
      <c r="E2282">
        <v>1</v>
      </c>
      <c r="F2282">
        <v>2</v>
      </c>
      <c r="G2282">
        <v>1</v>
      </c>
      <c r="H2282" s="7">
        <v>0</v>
      </c>
      <c r="I2282" s="7">
        <v>1</v>
      </c>
      <c r="J2282" t="s">
        <v>2</v>
      </c>
      <c r="K2282" t="s">
        <v>3</v>
      </c>
      <c r="L2282" t="s">
        <v>6</v>
      </c>
      <c r="M2282" t="s">
        <v>6</v>
      </c>
      <c r="N2282" s="1">
        <v>82.4</v>
      </c>
      <c r="O2282" s="1">
        <v>90.75</v>
      </c>
      <c r="P2282" s="1">
        <v>23</v>
      </c>
      <c r="Q2282" s="1">
        <v>9</v>
      </c>
      <c r="R2282" s="1">
        <v>24.636244416110298</v>
      </c>
      <c r="S2282" s="1">
        <v>9</v>
      </c>
      <c r="T2282" s="1">
        <v>-1.6362444161102978</v>
      </c>
      <c r="U2282" s="1">
        <v>0</v>
      </c>
      <c r="V2282" s="13">
        <v>2014</v>
      </c>
      <c r="W2282" s="13" t="s">
        <v>33</v>
      </c>
      <c r="X2282" s="13" t="s">
        <v>38</v>
      </c>
      <c r="Y2282" s="14">
        <f>VLOOKUP(B2282,'2. n_obs_id1'!$A:$B,2,FALSE)</f>
        <v>24</v>
      </c>
      <c r="Z2282" s="14">
        <f>IF(ISERROR(VLOOKUP(C2282,'2. n_obs_id1'!$A:$B,2,FALSE)),0,VLOOKUP(C2282,'2. n_obs_id1'!$A:$B,2,FALSE))</f>
        <v>47</v>
      </c>
    </row>
    <row r="2283" spans="1:26" x14ac:dyDescent="0.2">
      <c r="A2283">
        <v>2282</v>
      </c>
      <c r="B2283" t="s">
        <v>125</v>
      </c>
      <c r="C2283" t="s">
        <v>136</v>
      </c>
      <c r="D2283">
        <v>0</v>
      </c>
      <c r="E2283">
        <v>1</v>
      </c>
      <c r="F2283">
        <v>2</v>
      </c>
      <c r="G2283">
        <v>1</v>
      </c>
      <c r="H2283" s="7">
        <v>0</v>
      </c>
      <c r="I2283" s="7">
        <v>1</v>
      </c>
      <c r="J2283" t="s">
        <v>2</v>
      </c>
      <c r="K2283" t="s">
        <v>3</v>
      </c>
      <c r="L2283" t="s">
        <v>6</v>
      </c>
      <c r="M2283" t="s">
        <v>6</v>
      </c>
      <c r="N2283" s="1">
        <v>82.4</v>
      </c>
      <c r="O2283" s="1">
        <v>90.75</v>
      </c>
      <c r="P2283" s="1">
        <v>23</v>
      </c>
      <c r="Q2283" s="1">
        <v>9</v>
      </c>
      <c r="R2283" s="1">
        <v>24.636244416110298</v>
      </c>
      <c r="S2283" s="1">
        <v>9</v>
      </c>
      <c r="T2283" s="1">
        <v>-1.6362444161102978</v>
      </c>
      <c r="U2283" s="1">
        <v>0</v>
      </c>
      <c r="V2283" s="13">
        <v>2014</v>
      </c>
      <c r="W2283" s="13" t="s">
        <v>33</v>
      </c>
      <c r="X2283" s="13" t="s">
        <v>38</v>
      </c>
      <c r="Y2283" s="14">
        <f>VLOOKUP(B2283,'2. n_obs_id1'!$A:$B,2,FALSE)</f>
        <v>24</v>
      </c>
      <c r="Z2283" s="14">
        <f>IF(ISERROR(VLOOKUP(C2283,'2. n_obs_id1'!$A:$B,2,FALSE)),0,VLOOKUP(C2283,'2. n_obs_id1'!$A:$B,2,FALSE))</f>
        <v>47</v>
      </c>
    </row>
    <row r="2284" spans="1:26" x14ac:dyDescent="0.2">
      <c r="A2284">
        <v>2283</v>
      </c>
      <c r="B2284" t="s">
        <v>112</v>
      </c>
      <c r="C2284" t="s">
        <v>136</v>
      </c>
      <c r="D2284">
        <v>1</v>
      </c>
      <c r="E2284">
        <v>0</v>
      </c>
      <c r="F2284">
        <v>2</v>
      </c>
      <c r="G2284">
        <v>1</v>
      </c>
      <c r="H2284" s="7" t="s">
        <v>5</v>
      </c>
      <c r="I2284" s="7" t="s">
        <v>5</v>
      </c>
      <c r="J2284" t="s">
        <v>2</v>
      </c>
      <c r="K2284" t="s">
        <v>3</v>
      </c>
      <c r="L2284" t="s">
        <v>6</v>
      </c>
      <c r="M2284" t="s">
        <v>6</v>
      </c>
      <c r="N2284" s="1">
        <v>81.5</v>
      </c>
      <c r="O2284" s="1">
        <v>90.75</v>
      </c>
      <c r="P2284" s="1">
        <v>75.663729752107784</v>
      </c>
      <c r="Q2284" s="1">
        <v>9</v>
      </c>
      <c r="R2284" s="1">
        <v>72.306326438000568</v>
      </c>
      <c r="S2284" s="1">
        <v>9</v>
      </c>
      <c r="T2284" s="1">
        <v>3.3574033141072164</v>
      </c>
      <c r="U2284" s="1">
        <v>0</v>
      </c>
      <c r="V2284" s="13">
        <v>2014</v>
      </c>
      <c r="W2284" s="13" t="s">
        <v>33</v>
      </c>
      <c r="X2284" s="13" t="s">
        <v>38</v>
      </c>
      <c r="Y2284" s="14">
        <f>VLOOKUP(B2284,'2. n_obs_id1'!$A:$B,2,FALSE)</f>
        <v>84</v>
      </c>
      <c r="Z2284" s="14">
        <f>IF(ISERROR(VLOOKUP(C2284,'2. n_obs_id1'!$A:$B,2,FALSE)),0,VLOOKUP(C2284,'2. n_obs_id1'!$A:$B,2,FALSE))</f>
        <v>47</v>
      </c>
    </row>
    <row r="2285" spans="1:26" x14ac:dyDescent="0.2">
      <c r="A2285">
        <v>2284</v>
      </c>
      <c r="B2285" t="s">
        <v>136</v>
      </c>
      <c r="C2285" t="s">
        <v>112</v>
      </c>
      <c r="D2285">
        <v>1</v>
      </c>
      <c r="E2285">
        <v>0</v>
      </c>
      <c r="F2285">
        <v>2</v>
      </c>
      <c r="G2285">
        <v>1</v>
      </c>
      <c r="H2285" s="7" t="s">
        <v>5</v>
      </c>
      <c r="I2285" s="7" t="s">
        <v>5</v>
      </c>
      <c r="J2285" t="s">
        <v>3</v>
      </c>
      <c r="K2285" t="s">
        <v>2</v>
      </c>
      <c r="L2285" t="s">
        <v>6</v>
      </c>
      <c r="M2285" t="s">
        <v>6</v>
      </c>
      <c r="N2285" s="1">
        <v>90.75</v>
      </c>
      <c r="O2285" s="1">
        <v>81.5</v>
      </c>
      <c r="P2285" s="1">
        <v>9</v>
      </c>
      <c r="Q2285" s="1">
        <v>75.663729752107784</v>
      </c>
      <c r="R2285" s="1">
        <v>9</v>
      </c>
      <c r="S2285" s="1">
        <v>70.320375642312698</v>
      </c>
      <c r="T2285" s="1">
        <v>0</v>
      </c>
      <c r="U2285" s="1">
        <v>5.3433541097950865</v>
      </c>
      <c r="V2285" s="13">
        <v>2014</v>
      </c>
      <c r="W2285" s="13" t="s">
        <v>33</v>
      </c>
      <c r="X2285" s="13" t="s">
        <v>38</v>
      </c>
      <c r="Y2285" s="14">
        <f>VLOOKUP(B2285,'2. n_obs_id1'!$A:$B,2,FALSE)</f>
        <v>47</v>
      </c>
      <c r="Z2285" s="14">
        <f>IF(ISERROR(VLOOKUP(C2285,'2. n_obs_id1'!$A:$B,2,FALSE)),0,VLOOKUP(C2285,'2. n_obs_id1'!$A:$B,2,FALSE))</f>
        <v>84</v>
      </c>
    </row>
    <row r="2286" spans="1:26" x14ac:dyDescent="0.2">
      <c r="A2286">
        <v>2285</v>
      </c>
      <c r="B2286" t="s">
        <v>112</v>
      </c>
      <c r="C2286" t="s">
        <v>136</v>
      </c>
      <c r="D2286">
        <v>0</v>
      </c>
      <c r="E2286">
        <v>1</v>
      </c>
      <c r="F2286">
        <v>1</v>
      </c>
      <c r="G2286">
        <v>2</v>
      </c>
      <c r="H2286" s="7">
        <v>0</v>
      </c>
      <c r="I2286" s="7">
        <v>1</v>
      </c>
      <c r="J2286" t="s">
        <v>2</v>
      </c>
      <c r="K2286" t="s">
        <v>3</v>
      </c>
      <c r="L2286" t="s">
        <v>6</v>
      </c>
      <c r="M2286" t="s">
        <v>6</v>
      </c>
      <c r="N2286" s="1">
        <v>81.5</v>
      </c>
      <c r="O2286" s="1">
        <v>90.75</v>
      </c>
      <c r="P2286" s="1">
        <v>75.663729752107784</v>
      </c>
      <c r="Q2286" s="1">
        <v>9</v>
      </c>
      <c r="R2286" s="1">
        <v>72.306326438000568</v>
      </c>
      <c r="S2286" s="1">
        <v>9</v>
      </c>
      <c r="T2286" s="1">
        <v>3.3574033141072164</v>
      </c>
      <c r="U2286" s="1">
        <v>0</v>
      </c>
      <c r="V2286" s="13">
        <v>2014</v>
      </c>
      <c r="W2286" s="13" t="s">
        <v>33</v>
      </c>
      <c r="X2286" s="13" t="s">
        <v>38</v>
      </c>
      <c r="Y2286" s="14">
        <f>VLOOKUP(B2286,'2. n_obs_id1'!$A:$B,2,FALSE)</f>
        <v>84</v>
      </c>
      <c r="Z2286" s="14">
        <f>IF(ISERROR(VLOOKUP(C2286,'2. n_obs_id1'!$A:$B,2,FALSE)),0,VLOOKUP(C2286,'2. n_obs_id1'!$A:$B,2,FALSE))</f>
        <v>47</v>
      </c>
    </row>
    <row r="2287" spans="1:26" x14ac:dyDescent="0.2">
      <c r="A2287">
        <v>2286</v>
      </c>
      <c r="B2287" t="s">
        <v>136</v>
      </c>
      <c r="C2287" t="s">
        <v>125</v>
      </c>
      <c r="D2287">
        <v>1</v>
      </c>
      <c r="E2287">
        <v>0</v>
      </c>
      <c r="F2287">
        <v>2</v>
      </c>
      <c r="G2287">
        <v>1</v>
      </c>
      <c r="H2287" s="7" t="s">
        <v>5</v>
      </c>
      <c r="I2287" s="7" t="s">
        <v>5</v>
      </c>
      <c r="J2287" t="s">
        <v>3</v>
      </c>
      <c r="K2287" t="s">
        <v>2</v>
      </c>
      <c r="L2287" t="s">
        <v>6</v>
      </c>
      <c r="M2287" t="s">
        <v>6</v>
      </c>
      <c r="N2287" s="1">
        <v>90.75</v>
      </c>
      <c r="O2287" s="1">
        <v>82.4</v>
      </c>
      <c r="P2287" s="1">
        <v>9</v>
      </c>
      <c r="Q2287" s="1">
        <v>23</v>
      </c>
      <c r="R2287" s="1">
        <v>9</v>
      </c>
      <c r="S2287" s="1">
        <v>27.342656460931106</v>
      </c>
      <c r="T2287" s="1">
        <v>0</v>
      </c>
      <c r="U2287" s="1">
        <v>-4.3426564609311065</v>
      </c>
      <c r="V2287" s="13">
        <v>2014</v>
      </c>
      <c r="W2287" s="13" t="s">
        <v>33</v>
      </c>
      <c r="X2287" s="13" t="s">
        <v>38</v>
      </c>
      <c r="Y2287" s="14">
        <f>VLOOKUP(B2287,'2. n_obs_id1'!$A:$B,2,FALSE)</f>
        <v>47</v>
      </c>
      <c r="Z2287" s="14">
        <f>IF(ISERROR(VLOOKUP(C2287,'2. n_obs_id1'!$A:$B,2,FALSE)),0,VLOOKUP(C2287,'2. n_obs_id1'!$A:$B,2,FALSE))</f>
        <v>24</v>
      </c>
    </row>
    <row r="2288" spans="1:26" x14ac:dyDescent="0.2">
      <c r="A2288">
        <v>2287</v>
      </c>
      <c r="B2288" t="s">
        <v>136</v>
      </c>
      <c r="C2288" t="s">
        <v>125</v>
      </c>
      <c r="D2288">
        <v>1</v>
      </c>
      <c r="E2288">
        <v>0</v>
      </c>
      <c r="F2288">
        <v>1</v>
      </c>
      <c r="G2288">
        <v>2</v>
      </c>
      <c r="H2288" s="7">
        <v>1</v>
      </c>
      <c r="I2288" s="7">
        <v>0</v>
      </c>
      <c r="J2288" t="s">
        <v>3</v>
      </c>
      <c r="K2288" t="s">
        <v>2</v>
      </c>
      <c r="L2288" t="s">
        <v>6</v>
      </c>
      <c r="M2288" t="s">
        <v>6</v>
      </c>
      <c r="N2288" s="1">
        <v>90.75</v>
      </c>
      <c r="O2288" s="1">
        <v>82.4</v>
      </c>
      <c r="P2288" s="1">
        <v>9</v>
      </c>
      <c r="Q2288" s="1">
        <v>23</v>
      </c>
      <c r="R2288" s="1">
        <v>9</v>
      </c>
      <c r="S2288" s="1">
        <v>27.342656460931106</v>
      </c>
      <c r="T2288" s="1">
        <v>0</v>
      </c>
      <c r="U2288" s="1">
        <v>-4.3426564609311065</v>
      </c>
      <c r="V2288" s="13">
        <v>2014</v>
      </c>
      <c r="W2288" s="13" t="s">
        <v>33</v>
      </c>
      <c r="X2288" s="13" t="s">
        <v>38</v>
      </c>
      <c r="Y2288" s="14">
        <f>VLOOKUP(B2288,'2. n_obs_id1'!$A:$B,2,FALSE)</f>
        <v>47</v>
      </c>
      <c r="Z2288" s="14">
        <f>IF(ISERROR(VLOOKUP(C2288,'2. n_obs_id1'!$A:$B,2,FALSE)),0,VLOOKUP(C2288,'2. n_obs_id1'!$A:$B,2,FALSE))</f>
        <v>24</v>
      </c>
    </row>
    <row r="2289" spans="1:26" x14ac:dyDescent="0.2">
      <c r="A2289">
        <v>2288</v>
      </c>
      <c r="B2289" t="s">
        <v>136</v>
      </c>
      <c r="C2289" t="s">
        <v>112</v>
      </c>
      <c r="D2289">
        <v>1</v>
      </c>
      <c r="E2289">
        <v>0</v>
      </c>
      <c r="F2289">
        <v>2</v>
      </c>
      <c r="G2289">
        <v>1</v>
      </c>
      <c r="H2289" s="7">
        <v>1</v>
      </c>
      <c r="I2289" s="7">
        <v>0</v>
      </c>
      <c r="J2289" t="s">
        <v>3</v>
      </c>
      <c r="K2289" t="s">
        <v>2</v>
      </c>
      <c r="L2289" t="s">
        <v>6</v>
      </c>
      <c r="M2289" t="s">
        <v>6</v>
      </c>
      <c r="N2289" s="1">
        <v>90.75</v>
      </c>
      <c r="O2289" s="1">
        <v>81.5</v>
      </c>
      <c r="P2289" s="1">
        <v>9</v>
      </c>
      <c r="Q2289" s="1">
        <v>75.663729752107784</v>
      </c>
      <c r="R2289" s="1">
        <v>9</v>
      </c>
      <c r="S2289" s="1">
        <v>70.320375642312698</v>
      </c>
      <c r="T2289" s="1">
        <v>0</v>
      </c>
      <c r="U2289" s="1">
        <v>5.3433541097950865</v>
      </c>
      <c r="V2289" s="13">
        <v>2014</v>
      </c>
      <c r="W2289" s="13" t="s">
        <v>33</v>
      </c>
      <c r="X2289" s="13" t="s">
        <v>38</v>
      </c>
      <c r="Y2289" s="14">
        <f>VLOOKUP(B2289,'2. n_obs_id1'!$A:$B,2,FALSE)</f>
        <v>47</v>
      </c>
      <c r="Z2289" s="14">
        <f>IF(ISERROR(VLOOKUP(C2289,'2. n_obs_id1'!$A:$B,2,FALSE)),0,VLOOKUP(C2289,'2. n_obs_id1'!$A:$B,2,FALSE))</f>
        <v>84</v>
      </c>
    </row>
    <row r="2290" spans="1:26" x14ac:dyDescent="0.2">
      <c r="A2290">
        <v>2289</v>
      </c>
      <c r="B2290" t="s">
        <v>136</v>
      </c>
      <c r="C2290" t="s">
        <v>112</v>
      </c>
      <c r="D2290">
        <v>1</v>
      </c>
      <c r="E2290">
        <v>0</v>
      </c>
      <c r="F2290">
        <v>2</v>
      </c>
      <c r="G2290">
        <v>1</v>
      </c>
      <c r="H2290" s="7" t="s">
        <v>5</v>
      </c>
      <c r="I2290" s="7" t="s">
        <v>5</v>
      </c>
      <c r="J2290" t="s">
        <v>3</v>
      </c>
      <c r="K2290" t="s">
        <v>2</v>
      </c>
      <c r="L2290" t="s">
        <v>6</v>
      </c>
      <c r="M2290" t="s">
        <v>6</v>
      </c>
      <c r="N2290" s="1">
        <v>90.75</v>
      </c>
      <c r="O2290" s="1">
        <v>81.5</v>
      </c>
      <c r="P2290" s="1">
        <v>9</v>
      </c>
      <c r="Q2290" s="1">
        <v>75.663729752107784</v>
      </c>
      <c r="R2290" s="1">
        <v>9</v>
      </c>
      <c r="S2290" s="1">
        <v>70.320375642312698</v>
      </c>
      <c r="T2290" s="1">
        <v>0</v>
      </c>
      <c r="U2290" s="1">
        <v>5.3433541097950865</v>
      </c>
      <c r="V2290" s="13">
        <v>2014</v>
      </c>
      <c r="W2290" s="13" t="s">
        <v>33</v>
      </c>
      <c r="X2290" s="13" t="s">
        <v>38</v>
      </c>
      <c r="Y2290" s="14">
        <f>VLOOKUP(B2290,'2. n_obs_id1'!$A:$B,2,FALSE)</f>
        <v>47</v>
      </c>
      <c r="Z2290" s="14">
        <f>IF(ISERROR(VLOOKUP(C2290,'2. n_obs_id1'!$A:$B,2,FALSE)),0,VLOOKUP(C2290,'2. n_obs_id1'!$A:$B,2,FALSE))</f>
        <v>84</v>
      </c>
    </row>
    <row r="2291" spans="1:26" x14ac:dyDescent="0.2">
      <c r="A2291">
        <v>2290</v>
      </c>
      <c r="B2291" t="s">
        <v>136</v>
      </c>
      <c r="C2291" t="s">
        <v>112</v>
      </c>
      <c r="D2291">
        <v>1</v>
      </c>
      <c r="E2291">
        <v>0</v>
      </c>
      <c r="F2291">
        <v>1</v>
      </c>
      <c r="G2291">
        <v>2</v>
      </c>
      <c r="H2291" s="7">
        <v>1</v>
      </c>
      <c r="I2291" s="7">
        <v>0</v>
      </c>
      <c r="J2291" t="s">
        <v>3</v>
      </c>
      <c r="K2291" t="s">
        <v>2</v>
      </c>
      <c r="L2291" t="s">
        <v>6</v>
      </c>
      <c r="M2291" t="s">
        <v>6</v>
      </c>
      <c r="N2291" s="1">
        <v>90.75</v>
      </c>
      <c r="O2291" s="1">
        <v>81.5</v>
      </c>
      <c r="P2291" s="1">
        <v>9</v>
      </c>
      <c r="Q2291" s="1">
        <v>75.663729752107784</v>
      </c>
      <c r="R2291" s="1">
        <v>9</v>
      </c>
      <c r="S2291" s="1">
        <v>70.320375642312698</v>
      </c>
      <c r="T2291" s="1">
        <v>0</v>
      </c>
      <c r="U2291" s="1">
        <v>5.3433541097950865</v>
      </c>
      <c r="V2291" s="13">
        <v>2014</v>
      </c>
      <c r="W2291" s="13" t="s">
        <v>33</v>
      </c>
      <c r="X2291" s="13" t="s">
        <v>38</v>
      </c>
      <c r="Y2291" s="14">
        <f>VLOOKUP(B2291,'2. n_obs_id1'!$A:$B,2,FALSE)</f>
        <v>47</v>
      </c>
      <c r="Z2291" s="14">
        <f>IF(ISERROR(VLOOKUP(C2291,'2. n_obs_id1'!$A:$B,2,FALSE)),0,VLOOKUP(C2291,'2. n_obs_id1'!$A:$B,2,FALSE))</f>
        <v>84</v>
      </c>
    </row>
    <row r="2292" spans="1:26" x14ac:dyDescent="0.2">
      <c r="A2292">
        <v>2291</v>
      </c>
      <c r="B2292" t="s">
        <v>145</v>
      </c>
      <c r="C2292" t="s">
        <v>136</v>
      </c>
      <c r="D2292">
        <v>0</v>
      </c>
      <c r="E2292">
        <v>1</v>
      </c>
      <c r="F2292">
        <v>2</v>
      </c>
      <c r="G2292">
        <v>1</v>
      </c>
      <c r="H2292" s="7" t="s">
        <v>5</v>
      </c>
      <c r="I2292" s="7" t="s">
        <v>5</v>
      </c>
      <c r="J2292" t="s">
        <v>3</v>
      </c>
      <c r="K2292" t="s">
        <v>3</v>
      </c>
      <c r="L2292" t="s">
        <v>6</v>
      </c>
      <c r="M2292" t="s">
        <v>6</v>
      </c>
      <c r="N2292" s="1">
        <v>85.928571428571431</v>
      </c>
      <c r="O2292" s="1">
        <v>90.75</v>
      </c>
      <c r="P2292" s="1">
        <v>32.015621187164243</v>
      </c>
      <c r="Q2292" s="1">
        <v>9</v>
      </c>
      <c r="R2292" s="1">
        <v>33.835625874539616</v>
      </c>
      <c r="S2292" s="1">
        <v>9</v>
      </c>
      <c r="T2292" s="1">
        <v>-1.8200046873753735</v>
      </c>
      <c r="U2292" s="1">
        <v>0</v>
      </c>
      <c r="V2292" s="13">
        <v>2014</v>
      </c>
      <c r="W2292" s="13" t="s">
        <v>33</v>
      </c>
      <c r="X2292" s="13" t="s">
        <v>38</v>
      </c>
      <c r="Y2292" s="14">
        <f>VLOOKUP(B2292,'2. n_obs_id1'!$A:$B,2,FALSE)</f>
        <v>73</v>
      </c>
      <c r="Z2292" s="14">
        <f>IF(ISERROR(VLOOKUP(C2292,'2. n_obs_id1'!$A:$B,2,FALSE)),0,VLOOKUP(C2292,'2. n_obs_id1'!$A:$B,2,FALSE))</f>
        <v>47</v>
      </c>
    </row>
    <row r="2293" spans="1:26" x14ac:dyDescent="0.2">
      <c r="A2293">
        <v>2292</v>
      </c>
      <c r="B2293" t="s">
        <v>125</v>
      </c>
      <c r="C2293" t="s">
        <v>136</v>
      </c>
      <c r="D2293">
        <v>0</v>
      </c>
      <c r="E2293">
        <v>1</v>
      </c>
      <c r="F2293">
        <v>1</v>
      </c>
      <c r="G2293">
        <v>2</v>
      </c>
      <c r="H2293" s="7">
        <v>0</v>
      </c>
      <c r="I2293" s="7">
        <v>1</v>
      </c>
      <c r="J2293" t="s">
        <v>2</v>
      </c>
      <c r="K2293" t="s">
        <v>3</v>
      </c>
      <c r="L2293" t="s">
        <v>6</v>
      </c>
      <c r="M2293" t="s">
        <v>6</v>
      </c>
      <c r="N2293" s="1">
        <v>82.4</v>
      </c>
      <c r="O2293" s="1">
        <v>90.75</v>
      </c>
      <c r="P2293" s="1">
        <v>23</v>
      </c>
      <c r="Q2293" s="1">
        <v>9</v>
      </c>
      <c r="R2293" s="1">
        <v>24.636244416110298</v>
      </c>
      <c r="S2293" s="1">
        <v>9</v>
      </c>
      <c r="T2293" s="1">
        <v>-1.6362444161102978</v>
      </c>
      <c r="U2293" s="1">
        <v>0</v>
      </c>
      <c r="V2293" s="13">
        <v>2014</v>
      </c>
      <c r="W2293" s="13" t="s">
        <v>33</v>
      </c>
      <c r="X2293" s="13" t="s">
        <v>38</v>
      </c>
      <c r="Y2293" s="14">
        <f>VLOOKUP(B2293,'2. n_obs_id1'!$A:$B,2,FALSE)</f>
        <v>24</v>
      </c>
      <c r="Z2293" s="14">
        <f>IF(ISERROR(VLOOKUP(C2293,'2. n_obs_id1'!$A:$B,2,FALSE)),0,VLOOKUP(C2293,'2. n_obs_id1'!$A:$B,2,FALSE))</f>
        <v>47</v>
      </c>
    </row>
    <row r="2294" spans="1:26" x14ac:dyDescent="0.2">
      <c r="A2294">
        <v>2293</v>
      </c>
      <c r="B2294" t="s">
        <v>145</v>
      </c>
      <c r="C2294" t="s">
        <v>136</v>
      </c>
      <c r="D2294">
        <v>0</v>
      </c>
      <c r="E2294">
        <v>1</v>
      </c>
      <c r="F2294">
        <v>2</v>
      </c>
      <c r="G2294">
        <v>1</v>
      </c>
      <c r="H2294" s="7">
        <v>0</v>
      </c>
      <c r="I2294" s="7">
        <v>1</v>
      </c>
      <c r="J2294" t="s">
        <v>3</v>
      </c>
      <c r="K2294" t="s">
        <v>3</v>
      </c>
      <c r="L2294" t="s">
        <v>6</v>
      </c>
      <c r="M2294" t="s">
        <v>6</v>
      </c>
      <c r="N2294" s="1">
        <v>85.928571428571431</v>
      </c>
      <c r="O2294" s="1">
        <v>90.75</v>
      </c>
      <c r="P2294" s="1">
        <v>32.015621187164243</v>
      </c>
      <c r="Q2294" s="1">
        <v>9</v>
      </c>
      <c r="R2294" s="1">
        <v>33.835625874539616</v>
      </c>
      <c r="S2294" s="1">
        <v>9</v>
      </c>
      <c r="T2294" s="1">
        <v>-1.8200046873753735</v>
      </c>
      <c r="U2294" s="1">
        <v>0</v>
      </c>
      <c r="V2294" s="13">
        <v>2014</v>
      </c>
      <c r="W2294" s="13" t="s">
        <v>33</v>
      </c>
      <c r="X2294" s="13" t="s">
        <v>38</v>
      </c>
      <c r="Y2294" s="14">
        <f>VLOOKUP(B2294,'2. n_obs_id1'!$A:$B,2,FALSE)</f>
        <v>73</v>
      </c>
      <c r="Z2294" s="14">
        <f>IF(ISERROR(VLOOKUP(C2294,'2. n_obs_id1'!$A:$B,2,FALSE)),0,VLOOKUP(C2294,'2. n_obs_id1'!$A:$B,2,FALSE))</f>
        <v>47</v>
      </c>
    </row>
    <row r="2295" spans="1:26" x14ac:dyDescent="0.2">
      <c r="A2295">
        <v>2294</v>
      </c>
      <c r="B2295" t="s">
        <v>125</v>
      </c>
      <c r="C2295" t="s">
        <v>136</v>
      </c>
      <c r="D2295">
        <v>0</v>
      </c>
      <c r="E2295">
        <v>1</v>
      </c>
      <c r="F2295">
        <v>1</v>
      </c>
      <c r="G2295">
        <v>2</v>
      </c>
      <c r="H2295" s="7">
        <v>0</v>
      </c>
      <c r="I2295" s="7">
        <v>1</v>
      </c>
      <c r="J2295" t="s">
        <v>2</v>
      </c>
      <c r="K2295" t="s">
        <v>3</v>
      </c>
      <c r="L2295" t="s">
        <v>6</v>
      </c>
      <c r="M2295" t="s">
        <v>6</v>
      </c>
      <c r="N2295" s="1">
        <v>82.4</v>
      </c>
      <c r="O2295" s="1">
        <v>90.75</v>
      </c>
      <c r="P2295" s="1">
        <v>23</v>
      </c>
      <c r="Q2295" s="1">
        <v>9</v>
      </c>
      <c r="R2295" s="1">
        <v>24.636244416110298</v>
      </c>
      <c r="S2295" s="1">
        <v>9</v>
      </c>
      <c r="T2295" s="1">
        <v>-1.6362444161102978</v>
      </c>
      <c r="U2295" s="1">
        <v>0</v>
      </c>
      <c r="V2295" s="13">
        <v>2014</v>
      </c>
      <c r="W2295" s="13" t="s">
        <v>33</v>
      </c>
      <c r="X2295" s="13" t="s">
        <v>38</v>
      </c>
      <c r="Y2295" s="14">
        <f>VLOOKUP(B2295,'2. n_obs_id1'!$A:$B,2,FALSE)</f>
        <v>24</v>
      </c>
      <c r="Z2295" s="14">
        <f>IF(ISERROR(VLOOKUP(C2295,'2. n_obs_id1'!$A:$B,2,FALSE)),0,VLOOKUP(C2295,'2. n_obs_id1'!$A:$B,2,FALSE))</f>
        <v>47</v>
      </c>
    </row>
    <row r="2296" spans="1:26" x14ac:dyDescent="0.2">
      <c r="A2296">
        <v>2295</v>
      </c>
      <c r="B2296" t="s">
        <v>132</v>
      </c>
      <c r="C2296" t="s">
        <v>137</v>
      </c>
      <c r="D2296">
        <v>1</v>
      </c>
      <c r="E2296">
        <v>0</v>
      </c>
      <c r="F2296">
        <v>1</v>
      </c>
      <c r="G2296">
        <v>2</v>
      </c>
      <c r="H2296" s="7" t="s">
        <v>5</v>
      </c>
      <c r="I2296" s="7" t="s">
        <v>5</v>
      </c>
      <c r="J2296" t="s">
        <v>2</v>
      </c>
      <c r="K2296" t="s">
        <v>2</v>
      </c>
      <c r="L2296" t="s">
        <v>6</v>
      </c>
      <c r="M2296" t="s">
        <v>4</v>
      </c>
      <c r="N2296" s="1">
        <v>78.86666666666666</v>
      </c>
      <c r="O2296" s="1">
        <v>69.181818181818187</v>
      </c>
      <c r="P2296" s="1">
        <v>41.109609582188931</v>
      </c>
      <c r="Q2296" s="1">
        <v>57.974132162542979</v>
      </c>
      <c r="R2296" s="1">
        <v>41.109609582188966</v>
      </c>
      <c r="S2296" s="1">
        <v>56.420044614117785</v>
      </c>
      <c r="T2296" s="1">
        <v>0</v>
      </c>
      <c r="U2296" s="1">
        <v>1.5540875484251941</v>
      </c>
      <c r="V2296" s="13">
        <v>2014</v>
      </c>
      <c r="W2296" s="13" t="s">
        <v>10</v>
      </c>
      <c r="X2296" s="13" t="s">
        <v>80</v>
      </c>
      <c r="Y2296" s="14">
        <f>VLOOKUP(B2296,'2. n_obs_id1'!$A:$B,2,FALSE)</f>
        <v>46</v>
      </c>
      <c r="Z2296" s="14">
        <f>IF(ISERROR(VLOOKUP(C2296,'2. n_obs_id1'!$A:$B,2,FALSE)),0,VLOOKUP(C2296,'2. n_obs_id1'!$A:$B,2,FALSE))</f>
        <v>77</v>
      </c>
    </row>
    <row r="2297" spans="1:26" x14ac:dyDescent="0.2">
      <c r="A2297">
        <v>2296</v>
      </c>
      <c r="B2297" t="s">
        <v>112</v>
      </c>
      <c r="C2297" t="s">
        <v>136</v>
      </c>
      <c r="D2297">
        <v>0</v>
      </c>
      <c r="E2297">
        <v>1</v>
      </c>
      <c r="F2297">
        <v>2</v>
      </c>
      <c r="G2297">
        <v>1</v>
      </c>
      <c r="H2297" s="7">
        <v>0</v>
      </c>
      <c r="I2297" s="7">
        <v>1</v>
      </c>
      <c r="J2297" t="s">
        <v>2</v>
      </c>
      <c r="K2297" t="s">
        <v>3</v>
      </c>
      <c r="L2297" t="s">
        <v>6</v>
      </c>
      <c r="M2297" t="s">
        <v>6</v>
      </c>
      <c r="N2297" s="1">
        <v>81.5</v>
      </c>
      <c r="O2297" s="1">
        <v>90.75</v>
      </c>
      <c r="P2297" s="1">
        <v>75.663729752107784</v>
      </c>
      <c r="Q2297" s="1">
        <v>9</v>
      </c>
      <c r="R2297" s="1">
        <v>72.306326438000568</v>
      </c>
      <c r="S2297" s="1">
        <v>9</v>
      </c>
      <c r="T2297" s="1">
        <v>3.3574033141072164</v>
      </c>
      <c r="U2297" s="1">
        <v>0</v>
      </c>
      <c r="V2297" s="13">
        <v>2014</v>
      </c>
      <c r="W2297" s="13" t="s">
        <v>33</v>
      </c>
      <c r="X2297" s="13" t="s">
        <v>38</v>
      </c>
      <c r="Y2297" s="14">
        <f>VLOOKUP(B2297,'2. n_obs_id1'!$A:$B,2,FALSE)</f>
        <v>84</v>
      </c>
      <c r="Z2297" s="14">
        <f>IF(ISERROR(VLOOKUP(C2297,'2. n_obs_id1'!$A:$B,2,FALSE)),0,VLOOKUP(C2297,'2. n_obs_id1'!$A:$B,2,FALSE))</f>
        <v>47</v>
      </c>
    </row>
    <row r="2298" spans="1:26" x14ac:dyDescent="0.2">
      <c r="A2298">
        <v>2297</v>
      </c>
      <c r="B2298" t="s">
        <v>139</v>
      </c>
      <c r="C2298" t="s">
        <v>152</v>
      </c>
      <c r="D2298">
        <v>1</v>
      </c>
      <c r="E2298">
        <v>0</v>
      </c>
      <c r="F2298">
        <v>1</v>
      </c>
      <c r="G2298">
        <v>2</v>
      </c>
      <c r="H2298" s="7" t="s">
        <v>5</v>
      </c>
      <c r="I2298" s="7" t="s">
        <v>5</v>
      </c>
      <c r="J2298" t="s">
        <v>3</v>
      </c>
      <c r="K2298" t="s">
        <v>2</v>
      </c>
      <c r="L2298" t="s">
        <v>6</v>
      </c>
      <c r="M2298" t="s">
        <v>6</v>
      </c>
      <c r="N2298" s="1">
        <v>89.166666666666671</v>
      </c>
      <c r="O2298" s="1">
        <v>92.333333333333329</v>
      </c>
      <c r="P2298" s="1">
        <v>12.727922061357855</v>
      </c>
      <c r="Q2298" s="1">
        <v>52.038447325030752</v>
      </c>
      <c r="R2298" s="1">
        <v>20.133436566864216</v>
      </c>
      <c r="S2298" s="1">
        <v>34.012528718814842</v>
      </c>
      <c r="T2298" s="1">
        <v>-7.4055145055063605</v>
      </c>
      <c r="U2298" s="1">
        <v>18.02591860621591</v>
      </c>
      <c r="V2298" s="13">
        <v>2014</v>
      </c>
      <c r="W2298" s="13" t="s">
        <v>10</v>
      </c>
      <c r="X2298" s="13" t="s">
        <v>58</v>
      </c>
      <c r="Y2298" s="14">
        <f>VLOOKUP(B2298,'2. n_obs_id1'!$A:$B,2,FALSE)</f>
        <v>51</v>
      </c>
      <c r="Z2298" s="14">
        <f>IF(ISERROR(VLOOKUP(C2298,'2. n_obs_id1'!$A:$B,2,FALSE)),0,VLOOKUP(C2298,'2. n_obs_id1'!$A:$B,2,FALSE))</f>
        <v>87</v>
      </c>
    </row>
  </sheetData>
  <autoFilter ref="A1:Z2298" xr:uid="{32BADCEE-683F-7B4C-9316-60313A289A2E}"/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0E188-14C7-DB42-8F5E-E8836FA23FD7}">
  <dimension ref="A1:B70"/>
  <sheetViews>
    <sheetView workbookViewId="0">
      <selection activeCell="D1" sqref="D1"/>
    </sheetView>
  </sheetViews>
  <sheetFormatPr baseColWidth="10" defaultRowHeight="16" x14ac:dyDescent="0.2"/>
  <cols>
    <col min="1" max="1" width="11.1640625" bestFit="1" customWidth="1"/>
    <col min="2" max="2" width="10.5" style="14" bestFit="1" customWidth="1"/>
  </cols>
  <sheetData>
    <row r="1" spans="1:2" x14ac:dyDescent="0.2">
      <c r="A1" s="3" t="s">
        <v>169</v>
      </c>
      <c r="B1" s="14" t="s">
        <v>171</v>
      </c>
    </row>
    <row r="2" spans="1:2" x14ac:dyDescent="0.2">
      <c r="A2" s="4" t="s">
        <v>99</v>
      </c>
      <c r="B2" s="15">
        <v>60</v>
      </c>
    </row>
    <row r="3" spans="1:2" x14ac:dyDescent="0.2">
      <c r="A3" s="4" t="s">
        <v>100</v>
      </c>
      <c r="B3" s="15">
        <v>42</v>
      </c>
    </row>
    <row r="4" spans="1:2" x14ac:dyDescent="0.2">
      <c r="A4" s="4" t="s">
        <v>101</v>
      </c>
      <c r="B4" s="15">
        <v>12</v>
      </c>
    </row>
    <row r="5" spans="1:2" x14ac:dyDescent="0.2">
      <c r="A5" s="4" t="s">
        <v>102</v>
      </c>
      <c r="B5" s="15">
        <v>17</v>
      </c>
    </row>
    <row r="6" spans="1:2" x14ac:dyDescent="0.2">
      <c r="A6" s="4" t="s">
        <v>103</v>
      </c>
      <c r="B6" s="15">
        <v>38</v>
      </c>
    </row>
    <row r="7" spans="1:2" x14ac:dyDescent="0.2">
      <c r="A7" s="4" t="s">
        <v>104</v>
      </c>
      <c r="B7" s="15">
        <v>6</v>
      </c>
    </row>
    <row r="8" spans="1:2" x14ac:dyDescent="0.2">
      <c r="A8" s="4" t="s">
        <v>105</v>
      </c>
      <c r="B8" s="15">
        <v>20</v>
      </c>
    </row>
    <row r="9" spans="1:2" x14ac:dyDescent="0.2">
      <c r="A9" s="4" t="s">
        <v>106</v>
      </c>
      <c r="B9" s="15">
        <v>36</v>
      </c>
    </row>
    <row r="10" spans="1:2" x14ac:dyDescent="0.2">
      <c r="A10" s="4" t="s">
        <v>107</v>
      </c>
      <c r="B10" s="15">
        <v>5</v>
      </c>
    </row>
    <row r="11" spans="1:2" x14ac:dyDescent="0.2">
      <c r="A11" s="4" t="s">
        <v>108</v>
      </c>
      <c r="B11" s="15">
        <v>18</v>
      </c>
    </row>
    <row r="12" spans="1:2" x14ac:dyDescent="0.2">
      <c r="A12" s="4" t="s">
        <v>109</v>
      </c>
      <c r="B12" s="15">
        <v>13</v>
      </c>
    </row>
    <row r="13" spans="1:2" x14ac:dyDescent="0.2">
      <c r="A13" s="4" t="s">
        <v>110</v>
      </c>
      <c r="B13" s="15">
        <v>45</v>
      </c>
    </row>
    <row r="14" spans="1:2" x14ac:dyDescent="0.2">
      <c r="A14" s="4" t="s">
        <v>111</v>
      </c>
      <c r="B14" s="15">
        <v>10</v>
      </c>
    </row>
    <row r="15" spans="1:2" x14ac:dyDescent="0.2">
      <c r="A15" s="4" t="s">
        <v>112</v>
      </c>
      <c r="B15" s="15">
        <v>84</v>
      </c>
    </row>
    <row r="16" spans="1:2" x14ac:dyDescent="0.2">
      <c r="A16" s="4" t="s">
        <v>113</v>
      </c>
      <c r="B16" s="15">
        <v>20</v>
      </c>
    </row>
    <row r="17" spans="1:2" x14ac:dyDescent="0.2">
      <c r="A17" s="4" t="s">
        <v>114</v>
      </c>
      <c r="B17" s="15">
        <v>1</v>
      </c>
    </row>
    <row r="18" spans="1:2" x14ac:dyDescent="0.2">
      <c r="A18" s="4" t="s">
        <v>115</v>
      </c>
      <c r="B18" s="15">
        <v>1</v>
      </c>
    </row>
    <row r="19" spans="1:2" x14ac:dyDescent="0.2">
      <c r="A19" s="4" t="s">
        <v>116</v>
      </c>
      <c r="B19" s="15">
        <v>17</v>
      </c>
    </row>
    <row r="20" spans="1:2" x14ac:dyDescent="0.2">
      <c r="A20" s="4" t="s">
        <v>117</v>
      </c>
      <c r="B20" s="15">
        <v>1</v>
      </c>
    </row>
    <row r="21" spans="1:2" x14ac:dyDescent="0.2">
      <c r="A21" s="4" t="s">
        <v>118</v>
      </c>
      <c r="B21" s="15">
        <v>10</v>
      </c>
    </row>
    <row r="22" spans="1:2" x14ac:dyDescent="0.2">
      <c r="A22" s="4" t="s">
        <v>119</v>
      </c>
      <c r="B22" s="15">
        <v>76</v>
      </c>
    </row>
    <row r="23" spans="1:2" x14ac:dyDescent="0.2">
      <c r="A23" s="4" t="s">
        <v>120</v>
      </c>
      <c r="B23" s="15">
        <v>15</v>
      </c>
    </row>
    <row r="24" spans="1:2" x14ac:dyDescent="0.2">
      <c r="A24" s="4" t="s">
        <v>121</v>
      </c>
      <c r="B24" s="15">
        <v>16</v>
      </c>
    </row>
    <row r="25" spans="1:2" x14ac:dyDescent="0.2">
      <c r="A25" s="4" t="s">
        <v>122</v>
      </c>
      <c r="B25" s="15">
        <v>1</v>
      </c>
    </row>
    <row r="26" spans="1:2" x14ac:dyDescent="0.2">
      <c r="A26" s="4" t="s">
        <v>123</v>
      </c>
      <c r="B26" s="15">
        <v>10</v>
      </c>
    </row>
    <row r="27" spans="1:2" x14ac:dyDescent="0.2">
      <c r="A27" s="4" t="s">
        <v>124</v>
      </c>
      <c r="B27" s="15">
        <v>18</v>
      </c>
    </row>
    <row r="28" spans="1:2" x14ac:dyDescent="0.2">
      <c r="A28" s="4" t="s">
        <v>125</v>
      </c>
      <c r="B28" s="15">
        <v>24</v>
      </c>
    </row>
    <row r="29" spans="1:2" x14ac:dyDescent="0.2">
      <c r="A29" s="4" t="s">
        <v>126</v>
      </c>
      <c r="B29" s="15">
        <v>2</v>
      </c>
    </row>
    <row r="30" spans="1:2" x14ac:dyDescent="0.2">
      <c r="A30" s="4" t="s">
        <v>127</v>
      </c>
      <c r="B30" s="15">
        <v>1</v>
      </c>
    </row>
    <row r="31" spans="1:2" x14ac:dyDescent="0.2">
      <c r="A31" s="4" t="s">
        <v>128</v>
      </c>
      <c r="B31" s="15">
        <v>11</v>
      </c>
    </row>
    <row r="32" spans="1:2" x14ac:dyDescent="0.2">
      <c r="A32" s="4" t="s">
        <v>129</v>
      </c>
      <c r="B32" s="15">
        <v>1</v>
      </c>
    </row>
    <row r="33" spans="1:2" x14ac:dyDescent="0.2">
      <c r="A33" s="4" t="s">
        <v>130</v>
      </c>
      <c r="B33" s="15">
        <v>21</v>
      </c>
    </row>
    <row r="34" spans="1:2" x14ac:dyDescent="0.2">
      <c r="A34" s="4" t="s">
        <v>131</v>
      </c>
      <c r="B34" s="15">
        <v>33</v>
      </c>
    </row>
    <row r="35" spans="1:2" x14ac:dyDescent="0.2">
      <c r="A35" s="4" t="s">
        <v>132</v>
      </c>
      <c r="B35" s="15">
        <v>46</v>
      </c>
    </row>
    <row r="36" spans="1:2" x14ac:dyDescent="0.2">
      <c r="A36" s="4" t="s">
        <v>133</v>
      </c>
      <c r="B36" s="15">
        <v>84</v>
      </c>
    </row>
    <row r="37" spans="1:2" x14ac:dyDescent="0.2">
      <c r="A37" s="4" t="s">
        <v>134</v>
      </c>
      <c r="B37" s="15">
        <v>142</v>
      </c>
    </row>
    <row r="38" spans="1:2" x14ac:dyDescent="0.2">
      <c r="A38" s="4" t="s">
        <v>135</v>
      </c>
      <c r="B38" s="15">
        <v>32</v>
      </c>
    </row>
    <row r="39" spans="1:2" x14ac:dyDescent="0.2">
      <c r="A39" s="4" t="s">
        <v>136</v>
      </c>
      <c r="B39" s="15">
        <v>47</v>
      </c>
    </row>
    <row r="40" spans="1:2" x14ac:dyDescent="0.2">
      <c r="A40" s="4" t="s">
        <v>137</v>
      </c>
      <c r="B40" s="15">
        <v>77</v>
      </c>
    </row>
    <row r="41" spans="1:2" x14ac:dyDescent="0.2">
      <c r="A41" s="4" t="s">
        <v>138</v>
      </c>
      <c r="B41" s="15">
        <v>58</v>
      </c>
    </row>
    <row r="42" spans="1:2" x14ac:dyDescent="0.2">
      <c r="A42" s="4" t="s">
        <v>139</v>
      </c>
      <c r="B42" s="15">
        <v>51</v>
      </c>
    </row>
    <row r="43" spans="1:2" x14ac:dyDescent="0.2">
      <c r="A43" s="4" t="s">
        <v>140</v>
      </c>
      <c r="B43" s="15">
        <v>4</v>
      </c>
    </row>
    <row r="44" spans="1:2" x14ac:dyDescent="0.2">
      <c r="A44" s="4" t="s">
        <v>141</v>
      </c>
      <c r="B44" s="15">
        <v>20</v>
      </c>
    </row>
    <row r="45" spans="1:2" x14ac:dyDescent="0.2">
      <c r="A45" s="4" t="s">
        <v>142</v>
      </c>
      <c r="B45" s="15">
        <v>10</v>
      </c>
    </row>
    <row r="46" spans="1:2" x14ac:dyDescent="0.2">
      <c r="A46" s="4" t="s">
        <v>143</v>
      </c>
      <c r="B46" s="15">
        <v>22</v>
      </c>
    </row>
    <row r="47" spans="1:2" x14ac:dyDescent="0.2">
      <c r="A47" s="4" t="s">
        <v>144</v>
      </c>
      <c r="B47" s="15">
        <v>15</v>
      </c>
    </row>
    <row r="48" spans="1:2" x14ac:dyDescent="0.2">
      <c r="A48" s="4" t="s">
        <v>145</v>
      </c>
      <c r="B48" s="15">
        <v>73</v>
      </c>
    </row>
    <row r="49" spans="1:2" x14ac:dyDescent="0.2">
      <c r="A49" s="4" t="s">
        <v>146</v>
      </c>
      <c r="B49" s="15">
        <v>49</v>
      </c>
    </row>
    <row r="50" spans="1:2" x14ac:dyDescent="0.2">
      <c r="A50" s="4" t="s">
        <v>147</v>
      </c>
      <c r="B50" s="15">
        <v>49</v>
      </c>
    </row>
    <row r="51" spans="1:2" x14ac:dyDescent="0.2">
      <c r="A51" s="4" t="s">
        <v>148</v>
      </c>
      <c r="B51" s="15">
        <v>4</v>
      </c>
    </row>
    <row r="52" spans="1:2" x14ac:dyDescent="0.2">
      <c r="A52" s="4" t="s">
        <v>149</v>
      </c>
      <c r="B52" s="15">
        <v>27</v>
      </c>
    </row>
    <row r="53" spans="1:2" x14ac:dyDescent="0.2">
      <c r="A53" s="4" t="s">
        <v>150</v>
      </c>
      <c r="B53" s="15">
        <v>42</v>
      </c>
    </row>
    <row r="54" spans="1:2" x14ac:dyDescent="0.2">
      <c r="A54" s="4" t="s">
        <v>151</v>
      </c>
      <c r="B54" s="15">
        <v>128</v>
      </c>
    </row>
    <row r="55" spans="1:2" x14ac:dyDescent="0.2">
      <c r="A55" s="4" t="s">
        <v>152</v>
      </c>
      <c r="B55" s="15">
        <v>87</v>
      </c>
    </row>
    <row r="56" spans="1:2" x14ac:dyDescent="0.2">
      <c r="A56" s="4" t="s">
        <v>153</v>
      </c>
      <c r="B56" s="15">
        <v>72</v>
      </c>
    </row>
    <row r="57" spans="1:2" x14ac:dyDescent="0.2">
      <c r="A57" s="4" t="s">
        <v>154</v>
      </c>
      <c r="B57" s="15">
        <v>158</v>
      </c>
    </row>
    <row r="58" spans="1:2" x14ac:dyDescent="0.2">
      <c r="A58" s="4" t="s">
        <v>155</v>
      </c>
      <c r="B58" s="15">
        <v>9</v>
      </c>
    </row>
    <row r="59" spans="1:2" x14ac:dyDescent="0.2">
      <c r="A59" s="4" t="s">
        <v>156</v>
      </c>
      <c r="B59" s="15">
        <v>71</v>
      </c>
    </row>
    <row r="60" spans="1:2" x14ac:dyDescent="0.2">
      <c r="A60" s="4" t="s">
        <v>157</v>
      </c>
      <c r="B60" s="15">
        <v>70</v>
      </c>
    </row>
    <row r="61" spans="1:2" x14ac:dyDescent="0.2">
      <c r="A61" s="4" t="s">
        <v>158</v>
      </c>
      <c r="B61" s="15">
        <v>3</v>
      </c>
    </row>
    <row r="62" spans="1:2" x14ac:dyDescent="0.2">
      <c r="A62" s="4" t="s">
        <v>159</v>
      </c>
      <c r="B62" s="15">
        <v>29</v>
      </c>
    </row>
    <row r="63" spans="1:2" x14ac:dyDescent="0.2">
      <c r="A63" s="4" t="s">
        <v>160</v>
      </c>
      <c r="B63" s="15">
        <v>11</v>
      </c>
    </row>
    <row r="64" spans="1:2" x14ac:dyDescent="0.2">
      <c r="A64" s="4" t="s">
        <v>161</v>
      </c>
      <c r="B64" s="15">
        <v>7</v>
      </c>
    </row>
    <row r="65" spans="1:2" x14ac:dyDescent="0.2">
      <c r="A65" s="4" t="s">
        <v>162</v>
      </c>
      <c r="B65" s="15">
        <v>16</v>
      </c>
    </row>
    <row r="66" spans="1:2" x14ac:dyDescent="0.2">
      <c r="A66" s="4" t="s">
        <v>163</v>
      </c>
      <c r="B66" s="15">
        <v>2</v>
      </c>
    </row>
    <row r="67" spans="1:2" x14ac:dyDescent="0.2">
      <c r="A67" s="4" t="s">
        <v>164</v>
      </c>
      <c r="B67" s="15">
        <v>14</v>
      </c>
    </row>
    <row r="68" spans="1:2" x14ac:dyDescent="0.2">
      <c r="A68" s="4" t="s">
        <v>165</v>
      </c>
      <c r="B68" s="15">
        <v>20</v>
      </c>
    </row>
    <row r="69" spans="1:2" x14ac:dyDescent="0.2">
      <c r="A69" s="4" t="s">
        <v>166</v>
      </c>
      <c r="B69" s="15">
        <v>63</v>
      </c>
    </row>
    <row r="70" spans="1:2" x14ac:dyDescent="0.2">
      <c r="A70" s="4" t="s">
        <v>23</v>
      </c>
      <c r="B70" s="15">
        <v>2297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6DF3F-BE16-5E40-91FE-699A191BE549}">
  <dimension ref="A1:K62"/>
  <sheetViews>
    <sheetView workbookViewId="0">
      <selection activeCell="I1" sqref="I1"/>
    </sheetView>
  </sheetViews>
  <sheetFormatPr baseColWidth="10" defaultRowHeight="16" x14ac:dyDescent="0.2"/>
  <cols>
    <col min="1" max="1" width="17" bestFit="1" customWidth="1"/>
    <col min="2" max="2" width="13" customWidth="1"/>
    <col min="3" max="3" width="4.1640625" bestFit="1" customWidth="1"/>
    <col min="4" max="4" width="9.1640625" customWidth="1"/>
    <col min="5" max="5" width="13" customWidth="1"/>
    <col min="6" max="6" width="4.1640625" bestFit="1" customWidth="1"/>
    <col min="7" max="7" width="8.6640625" customWidth="1"/>
    <col min="8" max="8" width="5.6640625" customWidth="1"/>
    <col min="9" max="9" width="12.83203125" customWidth="1"/>
    <col min="10" max="10" width="12" customWidth="1"/>
    <col min="11" max="11" width="12.33203125" customWidth="1"/>
  </cols>
  <sheetData>
    <row r="1" spans="1:11" x14ac:dyDescent="0.2">
      <c r="A1" s="3" t="s">
        <v>29</v>
      </c>
      <c r="B1" t="s">
        <v>13</v>
      </c>
      <c r="E1" t="s">
        <v>25</v>
      </c>
    </row>
    <row r="3" spans="1:11" ht="45" customHeight="1" x14ac:dyDescent="0.2">
      <c r="A3" s="6" t="s">
        <v>172</v>
      </c>
      <c r="B3" s="10" t="s">
        <v>26</v>
      </c>
    </row>
    <row r="4" spans="1:11" ht="29" customHeight="1" x14ac:dyDescent="0.2">
      <c r="A4" s="9"/>
      <c r="B4" s="11" t="s">
        <v>20</v>
      </c>
      <c r="C4" s="11"/>
      <c r="D4" s="12" t="s">
        <v>18</v>
      </c>
      <c r="E4" s="11" t="s">
        <v>21</v>
      </c>
      <c r="F4" s="11"/>
      <c r="G4" s="9" t="s">
        <v>19</v>
      </c>
      <c r="H4" s="9" t="s">
        <v>22</v>
      </c>
    </row>
    <row r="5" spans="1:11" ht="38" customHeight="1" x14ac:dyDescent="0.2">
      <c r="A5" s="3" t="s">
        <v>169</v>
      </c>
      <c r="B5" t="s">
        <v>181</v>
      </c>
      <c r="C5" t="s">
        <v>24</v>
      </c>
      <c r="D5" s="9"/>
      <c r="E5" t="s">
        <v>181</v>
      </c>
      <c r="F5" t="s">
        <v>24</v>
      </c>
      <c r="G5" s="9"/>
      <c r="I5" s="5" t="s">
        <v>14</v>
      </c>
      <c r="J5" s="5" t="s">
        <v>15</v>
      </c>
      <c r="K5" s="5" t="s">
        <v>17</v>
      </c>
    </row>
    <row r="6" spans="1:11" x14ac:dyDescent="0.2">
      <c r="A6" s="4" t="s">
        <v>99</v>
      </c>
      <c r="B6" s="2">
        <v>4</v>
      </c>
      <c r="C6" s="2">
        <v>39</v>
      </c>
      <c r="D6" s="2">
        <v>43</v>
      </c>
      <c r="E6" s="2">
        <v>4</v>
      </c>
      <c r="F6" s="2">
        <v>13</v>
      </c>
      <c r="G6" s="2">
        <v>17</v>
      </c>
      <c r="H6" s="2">
        <v>60</v>
      </c>
      <c r="I6" s="1">
        <f>C6/D6</f>
        <v>0.90697674418604646</v>
      </c>
      <c r="J6" s="1">
        <f>F6/G6</f>
        <v>0.76470588235294112</v>
      </c>
      <c r="K6" s="1">
        <f>(C6+F6)/H6</f>
        <v>0.8666666666666667</v>
      </c>
    </row>
    <row r="7" spans="1:11" x14ac:dyDescent="0.2">
      <c r="A7" s="4" t="s">
        <v>100</v>
      </c>
      <c r="B7" s="2">
        <v>8</v>
      </c>
      <c r="C7" s="2">
        <v>6</v>
      </c>
      <c r="D7" s="2">
        <v>14</v>
      </c>
      <c r="E7" s="2">
        <v>11</v>
      </c>
      <c r="F7" s="2">
        <v>17</v>
      </c>
      <c r="G7" s="2">
        <v>28</v>
      </c>
      <c r="H7" s="2">
        <v>42</v>
      </c>
      <c r="I7" s="1">
        <f t="shared" ref="I7:I58" si="0">C7/D7</f>
        <v>0.42857142857142855</v>
      </c>
      <c r="J7" s="1">
        <f t="shared" ref="J7:J58" si="1">F7/G7</f>
        <v>0.6071428571428571</v>
      </c>
      <c r="K7" s="1">
        <f t="shared" ref="K7:K58" si="2">(C7+F7)/H7</f>
        <v>0.54761904761904767</v>
      </c>
    </row>
    <row r="8" spans="1:11" x14ac:dyDescent="0.2">
      <c r="A8" s="4" t="s">
        <v>101</v>
      </c>
      <c r="B8" s="2"/>
      <c r="C8" s="2">
        <v>6</v>
      </c>
      <c r="D8" s="2">
        <v>6</v>
      </c>
      <c r="E8" s="2"/>
      <c r="F8" s="2">
        <v>6</v>
      </c>
      <c r="G8" s="2">
        <v>6</v>
      </c>
      <c r="H8" s="2">
        <v>12</v>
      </c>
      <c r="I8" s="1">
        <f t="shared" si="0"/>
        <v>1</v>
      </c>
      <c r="J8" s="1">
        <f t="shared" si="1"/>
        <v>1</v>
      </c>
      <c r="K8" s="1">
        <f t="shared" si="2"/>
        <v>1</v>
      </c>
    </row>
    <row r="9" spans="1:11" x14ac:dyDescent="0.2">
      <c r="A9" s="4" t="s">
        <v>102</v>
      </c>
      <c r="B9" s="2">
        <v>2</v>
      </c>
      <c r="C9" s="2">
        <v>4</v>
      </c>
      <c r="D9" s="2">
        <v>6</v>
      </c>
      <c r="E9" s="2">
        <v>3</v>
      </c>
      <c r="F9" s="2">
        <v>8</v>
      </c>
      <c r="G9" s="2">
        <v>11</v>
      </c>
      <c r="H9" s="2">
        <v>17</v>
      </c>
      <c r="I9" s="1">
        <f t="shared" si="0"/>
        <v>0.66666666666666663</v>
      </c>
      <c r="J9" s="1">
        <f t="shared" si="1"/>
        <v>0.72727272727272729</v>
      </c>
      <c r="K9" s="1">
        <f t="shared" si="2"/>
        <v>0.70588235294117652</v>
      </c>
    </row>
    <row r="10" spans="1:11" x14ac:dyDescent="0.2">
      <c r="A10" s="4" t="s">
        <v>103</v>
      </c>
      <c r="B10" s="2">
        <v>2</v>
      </c>
      <c r="C10" s="2">
        <v>8</v>
      </c>
      <c r="D10" s="2">
        <v>10</v>
      </c>
      <c r="E10" s="2">
        <v>13</v>
      </c>
      <c r="F10" s="2">
        <v>15</v>
      </c>
      <c r="G10" s="2">
        <v>28</v>
      </c>
      <c r="H10" s="2">
        <v>38</v>
      </c>
      <c r="I10" s="1">
        <f t="shared" si="0"/>
        <v>0.8</v>
      </c>
      <c r="J10" s="1">
        <f t="shared" si="1"/>
        <v>0.5357142857142857</v>
      </c>
      <c r="K10" s="1">
        <f t="shared" si="2"/>
        <v>0.60526315789473684</v>
      </c>
    </row>
    <row r="11" spans="1:11" x14ac:dyDescent="0.2">
      <c r="A11" s="4" t="s">
        <v>105</v>
      </c>
      <c r="B11" s="2">
        <v>8</v>
      </c>
      <c r="C11" s="2"/>
      <c r="D11" s="2">
        <v>8</v>
      </c>
      <c r="E11" s="2">
        <v>10</v>
      </c>
      <c r="F11" s="2">
        <v>2</v>
      </c>
      <c r="G11" s="2">
        <v>12</v>
      </c>
      <c r="H11" s="2">
        <v>20</v>
      </c>
      <c r="I11" s="1">
        <f t="shared" si="0"/>
        <v>0</v>
      </c>
      <c r="J11" s="1">
        <f t="shared" si="1"/>
        <v>0.16666666666666666</v>
      </c>
      <c r="K11" s="1">
        <f t="shared" si="2"/>
        <v>0.1</v>
      </c>
    </row>
    <row r="12" spans="1:11" x14ac:dyDescent="0.2">
      <c r="A12" s="4" t="s">
        <v>106</v>
      </c>
      <c r="B12" s="2">
        <v>7</v>
      </c>
      <c r="C12" s="2">
        <v>4</v>
      </c>
      <c r="D12" s="2">
        <v>11</v>
      </c>
      <c r="E12" s="2">
        <v>19</v>
      </c>
      <c r="F12" s="2">
        <v>6</v>
      </c>
      <c r="G12" s="2">
        <v>25</v>
      </c>
      <c r="H12" s="2">
        <v>36</v>
      </c>
      <c r="I12" s="1">
        <f t="shared" si="0"/>
        <v>0.36363636363636365</v>
      </c>
      <c r="J12" s="1">
        <f t="shared" si="1"/>
        <v>0.24</v>
      </c>
      <c r="K12" s="1">
        <f t="shared" si="2"/>
        <v>0.27777777777777779</v>
      </c>
    </row>
    <row r="13" spans="1:11" x14ac:dyDescent="0.2">
      <c r="A13" s="4" t="s">
        <v>108</v>
      </c>
      <c r="B13" s="2">
        <v>7</v>
      </c>
      <c r="C13" s="2">
        <v>3</v>
      </c>
      <c r="D13" s="2">
        <v>10</v>
      </c>
      <c r="E13" s="2">
        <v>8</v>
      </c>
      <c r="F13" s="2"/>
      <c r="G13" s="2">
        <v>8</v>
      </c>
      <c r="H13" s="2">
        <v>18</v>
      </c>
      <c r="I13" s="1">
        <f t="shared" si="0"/>
        <v>0.3</v>
      </c>
      <c r="J13" s="1">
        <f t="shared" si="1"/>
        <v>0</v>
      </c>
      <c r="K13" s="1">
        <f t="shared" si="2"/>
        <v>0.16666666666666666</v>
      </c>
    </row>
    <row r="14" spans="1:11" x14ac:dyDescent="0.2">
      <c r="A14" s="4" t="s">
        <v>109</v>
      </c>
      <c r="B14" s="2"/>
      <c r="C14" s="2">
        <v>11</v>
      </c>
      <c r="D14" s="2">
        <v>11</v>
      </c>
      <c r="E14" s="2"/>
      <c r="F14" s="2">
        <v>2</v>
      </c>
      <c r="G14" s="2">
        <v>2</v>
      </c>
      <c r="H14" s="2">
        <v>13</v>
      </c>
      <c r="I14" s="1">
        <f t="shared" si="0"/>
        <v>1</v>
      </c>
      <c r="J14" s="1">
        <f t="shared" si="1"/>
        <v>1</v>
      </c>
      <c r="K14" s="1">
        <f t="shared" si="2"/>
        <v>1</v>
      </c>
    </row>
    <row r="15" spans="1:11" x14ac:dyDescent="0.2">
      <c r="A15" s="4" t="s">
        <v>110</v>
      </c>
      <c r="B15" s="2">
        <v>8</v>
      </c>
      <c r="C15" s="2">
        <v>17</v>
      </c>
      <c r="D15" s="2">
        <v>25</v>
      </c>
      <c r="E15" s="2">
        <v>8</v>
      </c>
      <c r="F15" s="2">
        <v>12</v>
      </c>
      <c r="G15" s="2">
        <v>20</v>
      </c>
      <c r="H15" s="2">
        <v>45</v>
      </c>
      <c r="I15" s="1">
        <f t="shared" si="0"/>
        <v>0.68</v>
      </c>
      <c r="J15" s="1">
        <f t="shared" si="1"/>
        <v>0.6</v>
      </c>
      <c r="K15" s="1">
        <f t="shared" si="2"/>
        <v>0.64444444444444449</v>
      </c>
    </row>
    <row r="16" spans="1:11" x14ac:dyDescent="0.2">
      <c r="A16" s="4" t="s">
        <v>111</v>
      </c>
      <c r="B16" s="2"/>
      <c r="C16" s="2">
        <v>7</v>
      </c>
      <c r="D16" s="2">
        <v>7</v>
      </c>
      <c r="E16" s="2">
        <v>2</v>
      </c>
      <c r="F16" s="2">
        <v>1</v>
      </c>
      <c r="G16" s="2">
        <v>3</v>
      </c>
      <c r="H16" s="2">
        <v>10</v>
      </c>
      <c r="I16" s="1">
        <f t="shared" si="0"/>
        <v>1</v>
      </c>
      <c r="J16" s="1">
        <f t="shared" si="1"/>
        <v>0.33333333333333331</v>
      </c>
      <c r="K16" s="1">
        <f t="shared" si="2"/>
        <v>0.8</v>
      </c>
    </row>
    <row r="17" spans="1:11" x14ac:dyDescent="0.2">
      <c r="A17" s="4" t="s">
        <v>112</v>
      </c>
      <c r="B17" s="2">
        <v>23</v>
      </c>
      <c r="C17" s="2">
        <v>31</v>
      </c>
      <c r="D17" s="2">
        <v>54</v>
      </c>
      <c r="E17" s="2">
        <v>19</v>
      </c>
      <c r="F17" s="2">
        <v>11</v>
      </c>
      <c r="G17" s="2">
        <v>30</v>
      </c>
      <c r="H17" s="2">
        <v>84</v>
      </c>
      <c r="I17" s="1">
        <f t="shared" si="0"/>
        <v>0.57407407407407407</v>
      </c>
      <c r="J17" s="1">
        <f t="shared" si="1"/>
        <v>0.36666666666666664</v>
      </c>
      <c r="K17" s="1">
        <f t="shared" si="2"/>
        <v>0.5</v>
      </c>
    </row>
    <row r="18" spans="1:11" x14ac:dyDescent="0.2">
      <c r="A18" s="4" t="s">
        <v>113</v>
      </c>
      <c r="B18" s="2">
        <v>9</v>
      </c>
      <c r="C18" s="2">
        <v>3</v>
      </c>
      <c r="D18" s="2">
        <v>12</v>
      </c>
      <c r="E18" s="2">
        <v>5</v>
      </c>
      <c r="F18" s="2">
        <v>3</v>
      </c>
      <c r="G18" s="2">
        <v>8</v>
      </c>
      <c r="H18" s="2">
        <v>20</v>
      </c>
      <c r="I18" s="1">
        <f t="shared" si="0"/>
        <v>0.25</v>
      </c>
      <c r="J18" s="1">
        <f t="shared" si="1"/>
        <v>0.375</v>
      </c>
      <c r="K18" s="1">
        <f t="shared" si="2"/>
        <v>0.3</v>
      </c>
    </row>
    <row r="19" spans="1:11" x14ac:dyDescent="0.2">
      <c r="A19" s="4" t="s">
        <v>116</v>
      </c>
      <c r="B19" s="2">
        <v>6</v>
      </c>
      <c r="C19" s="2"/>
      <c r="D19" s="2">
        <v>6</v>
      </c>
      <c r="E19" s="2">
        <v>8</v>
      </c>
      <c r="F19" s="2">
        <v>3</v>
      </c>
      <c r="G19" s="2">
        <v>11</v>
      </c>
      <c r="H19" s="2">
        <v>17</v>
      </c>
      <c r="I19" s="1">
        <f t="shared" si="0"/>
        <v>0</v>
      </c>
      <c r="J19" s="1">
        <f t="shared" si="1"/>
        <v>0.27272727272727271</v>
      </c>
      <c r="K19" s="1">
        <f t="shared" si="2"/>
        <v>0.17647058823529413</v>
      </c>
    </row>
    <row r="20" spans="1:11" x14ac:dyDescent="0.2">
      <c r="A20" s="4" t="s">
        <v>118</v>
      </c>
      <c r="B20" s="2">
        <v>1</v>
      </c>
      <c r="C20" s="2">
        <v>4</v>
      </c>
      <c r="D20" s="2">
        <v>5</v>
      </c>
      <c r="E20" s="2">
        <v>5</v>
      </c>
      <c r="F20" s="2"/>
      <c r="G20" s="2">
        <v>5</v>
      </c>
      <c r="H20" s="2">
        <v>10</v>
      </c>
      <c r="I20" s="1">
        <f t="shared" si="0"/>
        <v>0.8</v>
      </c>
      <c r="J20" s="1">
        <f t="shared" si="1"/>
        <v>0</v>
      </c>
      <c r="K20" s="1">
        <f t="shared" si="2"/>
        <v>0.4</v>
      </c>
    </row>
    <row r="21" spans="1:11" x14ac:dyDescent="0.2">
      <c r="A21" s="4" t="s">
        <v>119</v>
      </c>
      <c r="B21" s="2">
        <v>20</v>
      </c>
      <c r="C21" s="2">
        <v>30</v>
      </c>
      <c r="D21" s="2">
        <v>50</v>
      </c>
      <c r="E21" s="2">
        <v>8</v>
      </c>
      <c r="F21" s="2">
        <v>18</v>
      </c>
      <c r="G21" s="2">
        <v>26</v>
      </c>
      <c r="H21" s="2">
        <v>76</v>
      </c>
      <c r="I21" s="1">
        <f t="shared" si="0"/>
        <v>0.6</v>
      </c>
      <c r="J21" s="1">
        <f t="shared" si="1"/>
        <v>0.69230769230769229</v>
      </c>
      <c r="K21" s="1">
        <f t="shared" si="2"/>
        <v>0.63157894736842102</v>
      </c>
    </row>
    <row r="22" spans="1:11" x14ac:dyDescent="0.2">
      <c r="A22" s="4" t="s">
        <v>120</v>
      </c>
      <c r="B22" s="2">
        <v>2</v>
      </c>
      <c r="C22" s="2">
        <v>5</v>
      </c>
      <c r="D22" s="2">
        <v>7</v>
      </c>
      <c r="E22" s="2">
        <v>1</v>
      </c>
      <c r="F22" s="2">
        <v>7</v>
      </c>
      <c r="G22" s="2">
        <v>8</v>
      </c>
      <c r="H22" s="2">
        <v>15</v>
      </c>
      <c r="I22" s="1">
        <f t="shared" si="0"/>
        <v>0.7142857142857143</v>
      </c>
      <c r="J22" s="1">
        <f t="shared" si="1"/>
        <v>0.875</v>
      </c>
      <c r="K22" s="1">
        <f t="shared" si="2"/>
        <v>0.8</v>
      </c>
    </row>
    <row r="23" spans="1:11" x14ac:dyDescent="0.2">
      <c r="A23" s="4" t="s">
        <v>121</v>
      </c>
      <c r="B23" s="2">
        <v>5</v>
      </c>
      <c r="C23" s="2"/>
      <c r="D23" s="2">
        <v>5</v>
      </c>
      <c r="E23" s="2">
        <v>9</v>
      </c>
      <c r="F23" s="2">
        <v>2</v>
      </c>
      <c r="G23" s="2">
        <v>11</v>
      </c>
      <c r="H23" s="2">
        <v>16</v>
      </c>
      <c r="I23" s="1">
        <f t="shared" si="0"/>
        <v>0</v>
      </c>
      <c r="J23" s="1">
        <f t="shared" si="1"/>
        <v>0.18181818181818182</v>
      </c>
      <c r="K23" s="1">
        <f t="shared" si="2"/>
        <v>0.125</v>
      </c>
    </row>
    <row r="24" spans="1:11" x14ac:dyDescent="0.2">
      <c r="A24" s="4" t="s">
        <v>123</v>
      </c>
      <c r="B24" s="2">
        <v>3</v>
      </c>
      <c r="C24" s="2">
        <v>3</v>
      </c>
      <c r="D24" s="2">
        <v>6</v>
      </c>
      <c r="E24" s="2">
        <v>1</v>
      </c>
      <c r="F24" s="2">
        <v>3</v>
      </c>
      <c r="G24" s="2">
        <v>4</v>
      </c>
      <c r="H24" s="2">
        <v>10</v>
      </c>
      <c r="I24" s="1">
        <f t="shared" si="0"/>
        <v>0.5</v>
      </c>
      <c r="J24" s="1">
        <f t="shared" si="1"/>
        <v>0.75</v>
      </c>
      <c r="K24" s="1">
        <f t="shared" si="2"/>
        <v>0.6</v>
      </c>
    </row>
    <row r="25" spans="1:11" x14ac:dyDescent="0.2">
      <c r="A25" s="4" t="s">
        <v>124</v>
      </c>
      <c r="B25" s="2">
        <v>2</v>
      </c>
      <c r="C25" s="2">
        <v>7</v>
      </c>
      <c r="D25" s="2">
        <v>9</v>
      </c>
      <c r="E25" s="2">
        <v>4</v>
      </c>
      <c r="F25" s="2">
        <v>5</v>
      </c>
      <c r="G25" s="2">
        <v>9</v>
      </c>
      <c r="H25" s="2">
        <v>18</v>
      </c>
      <c r="I25" s="1">
        <f t="shared" si="0"/>
        <v>0.77777777777777779</v>
      </c>
      <c r="J25" s="1">
        <f t="shared" si="1"/>
        <v>0.55555555555555558</v>
      </c>
      <c r="K25" s="1">
        <f t="shared" si="2"/>
        <v>0.66666666666666663</v>
      </c>
    </row>
    <row r="26" spans="1:11" x14ac:dyDescent="0.2">
      <c r="A26" s="4" t="s">
        <v>125</v>
      </c>
      <c r="B26" s="2">
        <v>8</v>
      </c>
      <c r="C26" s="2">
        <v>1</v>
      </c>
      <c r="D26" s="2">
        <v>9</v>
      </c>
      <c r="E26" s="2">
        <v>11</v>
      </c>
      <c r="F26" s="2">
        <v>4</v>
      </c>
      <c r="G26" s="2">
        <v>15</v>
      </c>
      <c r="H26" s="2">
        <v>24</v>
      </c>
      <c r="I26" s="1">
        <f t="shared" si="0"/>
        <v>0.1111111111111111</v>
      </c>
      <c r="J26" s="1">
        <f t="shared" si="1"/>
        <v>0.26666666666666666</v>
      </c>
      <c r="K26" s="1">
        <f t="shared" si="2"/>
        <v>0.20833333333333334</v>
      </c>
    </row>
    <row r="27" spans="1:11" x14ac:dyDescent="0.2">
      <c r="A27" s="4" t="s">
        <v>128</v>
      </c>
      <c r="B27" s="2"/>
      <c r="C27" s="2">
        <v>6</v>
      </c>
      <c r="D27" s="2">
        <v>6</v>
      </c>
      <c r="E27" s="2"/>
      <c r="F27" s="2">
        <v>5</v>
      </c>
      <c r="G27" s="2">
        <v>5</v>
      </c>
      <c r="H27" s="2">
        <v>11</v>
      </c>
      <c r="I27" s="1">
        <f t="shared" si="0"/>
        <v>1</v>
      </c>
      <c r="J27" s="1">
        <f t="shared" si="1"/>
        <v>1</v>
      </c>
      <c r="K27" s="1">
        <f t="shared" si="2"/>
        <v>1</v>
      </c>
    </row>
    <row r="28" spans="1:11" x14ac:dyDescent="0.2">
      <c r="A28" s="4" t="s">
        <v>130</v>
      </c>
      <c r="B28" s="2">
        <v>4</v>
      </c>
      <c r="C28" s="2">
        <v>4</v>
      </c>
      <c r="D28" s="2">
        <v>8</v>
      </c>
      <c r="E28" s="2">
        <v>9</v>
      </c>
      <c r="F28" s="2">
        <v>4</v>
      </c>
      <c r="G28" s="2">
        <v>13</v>
      </c>
      <c r="H28" s="2">
        <v>21</v>
      </c>
      <c r="I28" s="1">
        <f t="shared" si="0"/>
        <v>0.5</v>
      </c>
      <c r="J28" s="1">
        <f t="shared" si="1"/>
        <v>0.30769230769230771</v>
      </c>
      <c r="K28" s="1">
        <f t="shared" si="2"/>
        <v>0.38095238095238093</v>
      </c>
    </row>
    <row r="29" spans="1:11" x14ac:dyDescent="0.2">
      <c r="A29" s="4" t="s">
        <v>131</v>
      </c>
      <c r="B29" s="2">
        <v>7</v>
      </c>
      <c r="C29" s="2">
        <v>8</v>
      </c>
      <c r="D29" s="2">
        <v>15</v>
      </c>
      <c r="E29" s="2">
        <v>8</v>
      </c>
      <c r="F29" s="2">
        <v>10</v>
      </c>
      <c r="G29" s="2">
        <v>18</v>
      </c>
      <c r="H29" s="2">
        <v>33</v>
      </c>
      <c r="I29" s="1">
        <f t="shared" si="0"/>
        <v>0.53333333333333333</v>
      </c>
      <c r="J29" s="1">
        <f t="shared" si="1"/>
        <v>0.55555555555555558</v>
      </c>
      <c r="K29" s="1">
        <f t="shared" si="2"/>
        <v>0.54545454545454541</v>
      </c>
    </row>
    <row r="30" spans="1:11" x14ac:dyDescent="0.2">
      <c r="A30" s="4" t="s">
        <v>132</v>
      </c>
      <c r="B30" s="2">
        <v>8</v>
      </c>
      <c r="C30" s="2">
        <v>27</v>
      </c>
      <c r="D30" s="2">
        <v>35</v>
      </c>
      <c r="E30" s="2">
        <v>6</v>
      </c>
      <c r="F30" s="2">
        <v>5</v>
      </c>
      <c r="G30" s="2">
        <v>11</v>
      </c>
      <c r="H30" s="2">
        <v>46</v>
      </c>
      <c r="I30" s="1">
        <f t="shared" si="0"/>
        <v>0.77142857142857146</v>
      </c>
      <c r="J30" s="1">
        <f t="shared" si="1"/>
        <v>0.45454545454545453</v>
      </c>
      <c r="K30" s="1">
        <f t="shared" si="2"/>
        <v>0.69565217391304346</v>
      </c>
    </row>
    <row r="31" spans="1:11" x14ac:dyDescent="0.2">
      <c r="A31" s="4" t="s">
        <v>133</v>
      </c>
      <c r="B31" s="2">
        <v>17</v>
      </c>
      <c r="C31" s="2">
        <v>11</v>
      </c>
      <c r="D31" s="2">
        <v>28</v>
      </c>
      <c r="E31" s="2">
        <v>34</v>
      </c>
      <c r="F31" s="2">
        <v>22</v>
      </c>
      <c r="G31" s="2">
        <v>56</v>
      </c>
      <c r="H31" s="2">
        <v>84</v>
      </c>
      <c r="I31" s="1">
        <f t="shared" si="0"/>
        <v>0.39285714285714285</v>
      </c>
      <c r="J31" s="1">
        <f t="shared" si="1"/>
        <v>0.39285714285714285</v>
      </c>
      <c r="K31" s="1">
        <f t="shared" si="2"/>
        <v>0.39285714285714285</v>
      </c>
    </row>
    <row r="32" spans="1:11" x14ac:dyDescent="0.2">
      <c r="A32" s="4" t="s">
        <v>134</v>
      </c>
      <c r="B32" s="2">
        <v>13</v>
      </c>
      <c r="C32" s="2">
        <v>73</v>
      </c>
      <c r="D32" s="2">
        <v>86</v>
      </c>
      <c r="E32" s="2">
        <v>8</v>
      </c>
      <c r="F32" s="2">
        <v>48</v>
      </c>
      <c r="G32" s="2">
        <v>56</v>
      </c>
      <c r="H32" s="2">
        <v>142</v>
      </c>
      <c r="I32" s="1">
        <f t="shared" si="0"/>
        <v>0.84883720930232553</v>
      </c>
      <c r="J32" s="1">
        <f t="shared" si="1"/>
        <v>0.8571428571428571</v>
      </c>
      <c r="K32" s="1">
        <f t="shared" si="2"/>
        <v>0.852112676056338</v>
      </c>
    </row>
    <row r="33" spans="1:11" x14ac:dyDescent="0.2">
      <c r="A33" s="4" t="s">
        <v>135</v>
      </c>
      <c r="B33" s="2">
        <v>11</v>
      </c>
      <c r="C33" s="2">
        <v>7</v>
      </c>
      <c r="D33" s="2">
        <v>18</v>
      </c>
      <c r="E33" s="2">
        <v>3</v>
      </c>
      <c r="F33" s="2">
        <v>11</v>
      </c>
      <c r="G33" s="2">
        <v>14</v>
      </c>
      <c r="H33" s="2">
        <v>32</v>
      </c>
      <c r="I33" s="1">
        <f t="shared" si="0"/>
        <v>0.3888888888888889</v>
      </c>
      <c r="J33" s="1">
        <f t="shared" si="1"/>
        <v>0.7857142857142857</v>
      </c>
      <c r="K33" s="1">
        <f t="shared" si="2"/>
        <v>0.5625</v>
      </c>
    </row>
    <row r="34" spans="1:11" x14ac:dyDescent="0.2">
      <c r="A34" s="4" t="s">
        <v>136</v>
      </c>
      <c r="B34" s="2">
        <v>3</v>
      </c>
      <c r="C34" s="2">
        <v>34</v>
      </c>
      <c r="D34" s="2">
        <v>37</v>
      </c>
      <c r="E34" s="2"/>
      <c r="F34" s="2">
        <v>10</v>
      </c>
      <c r="G34" s="2">
        <v>10</v>
      </c>
      <c r="H34" s="2">
        <v>47</v>
      </c>
      <c r="I34" s="1">
        <f t="shared" si="0"/>
        <v>0.91891891891891897</v>
      </c>
      <c r="J34" s="1">
        <f t="shared" si="1"/>
        <v>1</v>
      </c>
      <c r="K34" s="1">
        <f t="shared" si="2"/>
        <v>0.93617021276595747</v>
      </c>
    </row>
    <row r="35" spans="1:11" x14ac:dyDescent="0.2">
      <c r="A35" s="4" t="s">
        <v>137</v>
      </c>
      <c r="B35" s="2">
        <v>22</v>
      </c>
      <c r="C35" s="2">
        <v>4</v>
      </c>
      <c r="D35" s="2">
        <v>26</v>
      </c>
      <c r="E35" s="2">
        <v>42</v>
      </c>
      <c r="F35" s="2">
        <v>9</v>
      </c>
      <c r="G35" s="2">
        <v>51</v>
      </c>
      <c r="H35" s="2">
        <v>77</v>
      </c>
      <c r="I35" s="1">
        <f t="shared" si="0"/>
        <v>0.15384615384615385</v>
      </c>
      <c r="J35" s="1">
        <f t="shared" si="1"/>
        <v>0.17647058823529413</v>
      </c>
      <c r="K35" s="1">
        <f t="shared" si="2"/>
        <v>0.16883116883116883</v>
      </c>
    </row>
    <row r="36" spans="1:11" x14ac:dyDescent="0.2">
      <c r="A36" s="4" t="s">
        <v>138</v>
      </c>
      <c r="B36" s="2">
        <v>8</v>
      </c>
      <c r="C36" s="2">
        <v>16</v>
      </c>
      <c r="D36" s="2">
        <v>24</v>
      </c>
      <c r="E36" s="2">
        <v>12</v>
      </c>
      <c r="F36" s="2">
        <v>22</v>
      </c>
      <c r="G36" s="2">
        <v>34</v>
      </c>
      <c r="H36" s="2">
        <v>58</v>
      </c>
      <c r="I36" s="1">
        <f t="shared" si="0"/>
        <v>0.66666666666666663</v>
      </c>
      <c r="J36" s="1">
        <f t="shared" si="1"/>
        <v>0.6470588235294118</v>
      </c>
      <c r="K36" s="1">
        <f t="shared" si="2"/>
        <v>0.65517241379310343</v>
      </c>
    </row>
    <row r="37" spans="1:11" x14ac:dyDescent="0.2">
      <c r="A37" s="4" t="s">
        <v>139</v>
      </c>
      <c r="B37" s="2">
        <v>4</v>
      </c>
      <c r="C37" s="2">
        <v>25</v>
      </c>
      <c r="D37" s="2">
        <v>29</v>
      </c>
      <c r="E37" s="2">
        <v>2</v>
      </c>
      <c r="F37" s="2">
        <v>20</v>
      </c>
      <c r="G37" s="2">
        <v>22</v>
      </c>
      <c r="H37" s="2">
        <v>51</v>
      </c>
      <c r="I37" s="1">
        <f t="shared" si="0"/>
        <v>0.86206896551724133</v>
      </c>
      <c r="J37" s="1">
        <f t="shared" si="1"/>
        <v>0.90909090909090906</v>
      </c>
      <c r="K37" s="1">
        <f t="shared" si="2"/>
        <v>0.88235294117647056</v>
      </c>
    </row>
    <row r="38" spans="1:11" x14ac:dyDescent="0.2">
      <c r="A38" s="4" t="s">
        <v>141</v>
      </c>
      <c r="B38" s="2">
        <v>10</v>
      </c>
      <c r="C38" s="2"/>
      <c r="D38" s="2">
        <v>10</v>
      </c>
      <c r="E38" s="2">
        <v>10</v>
      </c>
      <c r="F38" s="2"/>
      <c r="G38" s="2">
        <v>10</v>
      </c>
      <c r="H38" s="2">
        <v>20</v>
      </c>
      <c r="I38" s="1">
        <f t="shared" si="0"/>
        <v>0</v>
      </c>
      <c r="J38" s="1">
        <f t="shared" si="1"/>
        <v>0</v>
      </c>
      <c r="K38" s="1">
        <f t="shared" si="2"/>
        <v>0</v>
      </c>
    </row>
    <row r="39" spans="1:11" x14ac:dyDescent="0.2">
      <c r="A39" s="4" t="s">
        <v>142</v>
      </c>
      <c r="B39" s="2"/>
      <c r="C39" s="2">
        <v>4</v>
      </c>
      <c r="D39" s="2">
        <v>4</v>
      </c>
      <c r="E39" s="2"/>
      <c r="F39" s="2">
        <v>6</v>
      </c>
      <c r="G39" s="2">
        <v>6</v>
      </c>
      <c r="H39" s="2">
        <v>10</v>
      </c>
      <c r="I39" s="1">
        <f t="shared" si="0"/>
        <v>1</v>
      </c>
      <c r="J39" s="1">
        <f t="shared" si="1"/>
        <v>1</v>
      </c>
      <c r="K39" s="1">
        <f t="shared" si="2"/>
        <v>1</v>
      </c>
    </row>
    <row r="40" spans="1:11" x14ac:dyDescent="0.2">
      <c r="A40" s="4" t="s">
        <v>143</v>
      </c>
      <c r="B40" s="2">
        <v>9</v>
      </c>
      <c r="C40" s="2">
        <v>1</v>
      </c>
      <c r="D40" s="2">
        <v>10</v>
      </c>
      <c r="E40" s="2">
        <v>8</v>
      </c>
      <c r="F40" s="2">
        <v>4</v>
      </c>
      <c r="G40" s="2">
        <v>12</v>
      </c>
      <c r="H40" s="2">
        <v>22</v>
      </c>
      <c r="I40" s="1">
        <f t="shared" si="0"/>
        <v>0.1</v>
      </c>
      <c r="J40" s="1">
        <f t="shared" si="1"/>
        <v>0.33333333333333331</v>
      </c>
      <c r="K40" s="1">
        <f t="shared" si="2"/>
        <v>0.22727272727272727</v>
      </c>
    </row>
    <row r="41" spans="1:11" x14ac:dyDescent="0.2">
      <c r="A41" s="4" t="s">
        <v>144</v>
      </c>
      <c r="B41" s="2"/>
      <c r="C41" s="2">
        <v>13</v>
      </c>
      <c r="D41" s="2">
        <v>13</v>
      </c>
      <c r="E41" s="2"/>
      <c r="F41" s="2">
        <v>2</v>
      </c>
      <c r="G41" s="2">
        <v>2</v>
      </c>
      <c r="H41" s="2">
        <v>15</v>
      </c>
      <c r="I41" s="1">
        <f t="shared" si="0"/>
        <v>1</v>
      </c>
      <c r="J41" s="1">
        <f t="shared" si="1"/>
        <v>1</v>
      </c>
      <c r="K41" s="1">
        <f t="shared" si="2"/>
        <v>1</v>
      </c>
    </row>
    <row r="42" spans="1:11" x14ac:dyDescent="0.2">
      <c r="A42" s="4" t="s">
        <v>145</v>
      </c>
      <c r="B42" s="2">
        <v>4</v>
      </c>
      <c r="C42" s="2">
        <v>27</v>
      </c>
      <c r="D42" s="2">
        <v>31</v>
      </c>
      <c r="E42" s="2">
        <v>13</v>
      </c>
      <c r="F42" s="2">
        <v>29</v>
      </c>
      <c r="G42" s="2">
        <v>42</v>
      </c>
      <c r="H42" s="2">
        <v>73</v>
      </c>
      <c r="I42" s="1">
        <f t="shared" si="0"/>
        <v>0.87096774193548387</v>
      </c>
      <c r="J42" s="1">
        <f t="shared" si="1"/>
        <v>0.69047619047619047</v>
      </c>
      <c r="K42" s="1">
        <f t="shared" si="2"/>
        <v>0.76712328767123283</v>
      </c>
    </row>
    <row r="43" spans="1:11" x14ac:dyDescent="0.2">
      <c r="A43" s="4" t="s">
        <v>146</v>
      </c>
      <c r="B43" s="2">
        <v>8</v>
      </c>
      <c r="C43" s="2">
        <v>12</v>
      </c>
      <c r="D43" s="2">
        <v>20</v>
      </c>
      <c r="E43" s="2">
        <v>16</v>
      </c>
      <c r="F43" s="2">
        <v>13</v>
      </c>
      <c r="G43" s="2">
        <v>29</v>
      </c>
      <c r="H43" s="2">
        <v>49</v>
      </c>
      <c r="I43" s="1">
        <f t="shared" si="0"/>
        <v>0.6</v>
      </c>
      <c r="J43" s="1">
        <f t="shared" si="1"/>
        <v>0.44827586206896552</v>
      </c>
      <c r="K43" s="1">
        <f t="shared" si="2"/>
        <v>0.51020408163265307</v>
      </c>
    </row>
    <row r="44" spans="1:11" x14ac:dyDescent="0.2">
      <c r="A44" s="4" t="s">
        <v>147</v>
      </c>
      <c r="B44" s="2">
        <v>6</v>
      </c>
      <c r="C44" s="2">
        <v>17</v>
      </c>
      <c r="D44" s="2">
        <v>23</v>
      </c>
      <c r="E44" s="2">
        <v>11</v>
      </c>
      <c r="F44" s="2">
        <v>15</v>
      </c>
      <c r="G44" s="2">
        <v>26</v>
      </c>
      <c r="H44" s="2">
        <v>49</v>
      </c>
      <c r="I44" s="1">
        <f t="shared" si="0"/>
        <v>0.73913043478260865</v>
      </c>
      <c r="J44" s="1">
        <f t="shared" si="1"/>
        <v>0.57692307692307687</v>
      </c>
      <c r="K44" s="1">
        <f t="shared" si="2"/>
        <v>0.65306122448979587</v>
      </c>
    </row>
    <row r="45" spans="1:11" x14ac:dyDescent="0.2">
      <c r="A45" s="4" t="s">
        <v>149</v>
      </c>
      <c r="B45" s="2">
        <v>6</v>
      </c>
      <c r="C45" s="2">
        <v>4</v>
      </c>
      <c r="D45" s="2">
        <v>10</v>
      </c>
      <c r="E45" s="2">
        <v>11</v>
      </c>
      <c r="F45" s="2">
        <v>6</v>
      </c>
      <c r="G45" s="2">
        <v>17</v>
      </c>
      <c r="H45" s="2">
        <v>27</v>
      </c>
      <c r="I45" s="1">
        <f t="shared" si="0"/>
        <v>0.4</v>
      </c>
      <c r="J45" s="1">
        <f t="shared" si="1"/>
        <v>0.35294117647058826</v>
      </c>
      <c r="K45" s="1">
        <f t="shared" si="2"/>
        <v>0.37037037037037035</v>
      </c>
    </row>
    <row r="46" spans="1:11" x14ac:dyDescent="0.2">
      <c r="A46" s="4" t="s">
        <v>150</v>
      </c>
      <c r="B46" s="2">
        <v>16</v>
      </c>
      <c r="C46" s="2">
        <v>5</v>
      </c>
      <c r="D46" s="2">
        <v>21</v>
      </c>
      <c r="E46" s="2">
        <v>16</v>
      </c>
      <c r="F46" s="2">
        <v>5</v>
      </c>
      <c r="G46" s="2">
        <v>21</v>
      </c>
      <c r="H46" s="2">
        <v>42</v>
      </c>
      <c r="I46" s="1">
        <f t="shared" si="0"/>
        <v>0.23809523809523808</v>
      </c>
      <c r="J46" s="1">
        <f t="shared" si="1"/>
        <v>0.23809523809523808</v>
      </c>
      <c r="K46" s="1">
        <f t="shared" si="2"/>
        <v>0.23809523809523808</v>
      </c>
    </row>
    <row r="47" spans="1:11" x14ac:dyDescent="0.2">
      <c r="A47" s="4" t="s">
        <v>151</v>
      </c>
      <c r="B47" s="2">
        <v>22</v>
      </c>
      <c r="C47" s="2">
        <v>46</v>
      </c>
      <c r="D47" s="2">
        <v>68</v>
      </c>
      <c r="E47" s="2">
        <v>28</v>
      </c>
      <c r="F47" s="2">
        <v>32</v>
      </c>
      <c r="G47" s="2">
        <v>60</v>
      </c>
      <c r="H47" s="2">
        <v>128</v>
      </c>
      <c r="I47" s="1">
        <f t="shared" si="0"/>
        <v>0.67647058823529416</v>
      </c>
      <c r="J47" s="1">
        <f t="shared" si="1"/>
        <v>0.53333333333333333</v>
      </c>
      <c r="K47" s="1">
        <f t="shared" si="2"/>
        <v>0.609375</v>
      </c>
    </row>
    <row r="48" spans="1:11" x14ac:dyDescent="0.2">
      <c r="A48" s="4" t="s">
        <v>152</v>
      </c>
      <c r="B48" s="2">
        <v>8</v>
      </c>
      <c r="C48" s="2">
        <v>40</v>
      </c>
      <c r="D48" s="2">
        <v>48</v>
      </c>
      <c r="E48" s="2">
        <v>15</v>
      </c>
      <c r="F48" s="2">
        <v>24</v>
      </c>
      <c r="G48" s="2">
        <v>39</v>
      </c>
      <c r="H48" s="2">
        <v>87</v>
      </c>
      <c r="I48" s="1">
        <f t="shared" si="0"/>
        <v>0.83333333333333337</v>
      </c>
      <c r="J48" s="1">
        <f t="shared" si="1"/>
        <v>0.61538461538461542</v>
      </c>
      <c r="K48" s="1">
        <f t="shared" si="2"/>
        <v>0.73563218390804597</v>
      </c>
    </row>
    <row r="49" spans="1:11" x14ac:dyDescent="0.2">
      <c r="A49" s="4" t="s">
        <v>153</v>
      </c>
      <c r="B49" s="2">
        <v>17</v>
      </c>
      <c r="C49" s="2">
        <v>13</v>
      </c>
      <c r="D49" s="2">
        <v>30</v>
      </c>
      <c r="E49" s="2">
        <v>33</v>
      </c>
      <c r="F49" s="2">
        <v>9</v>
      </c>
      <c r="G49" s="2">
        <v>42</v>
      </c>
      <c r="H49" s="2">
        <v>72</v>
      </c>
      <c r="I49" s="1">
        <f t="shared" si="0"/>
        <v>0.43333333333333335</v>
      </c>
      <c r="J49" s="1">
        <f t="shared" si="1"/>
        <v>0.21428571428571427</v>
      </c>
      <c r="K49" s="1">
        <f t="shared" si="2"/>
        <v>0.30555555555555558</v>
      </c>
    </row>
    <row r="50" spans="1:11" x14ac:dyDescent="0.2">
      <c r="A50" s="4" t="s">
        <v>154</v>
      </c>
      <c r="B50" s="2">
        <v>58</v>
      </c>
      <c r="C50" s="2">
        <v>4</v>
      </c>
      <c r="D50" s="2">
        <v>62</v>
      </c>
      <c r="E50" s="2">
        <v>85</v>
      </c>
      <c r="F50" s="2">
        <v>11</v>
      </c>
      <c r="G50" s="2">
        <v>96</v>
      </c>
      <c r="H50" s="2">
        <v>158</v>
      </c>
      <c r="I50" s="1">
        <f t="shared" si="0"/>
        <v>6.4516129032258063E-2</v>
      </c>
      <c r="J50" s="1">
        <f t="shared" si="1"/>
        <v>0.11458333333333333</v>
      </c>
      <c r="K50" s="1">
        <f t="shared" si="2"/>
        <v>9.49367088607595E-2</v>
      </c>
    </row>
    <row r="51" spans="1:11" x14ac:dyDescent="0.2">
      <c r="A51" s="4" t="s">
        <v>156</v>
      </c>
      <c r="B51" s="2">
        <v>20</v>
      </c>
      <c r="C51" s="2">
        <v>6</v>
      </c>
      <c r="D51" s="2">
        <v>26</v>
      </c>
      <c r="E51" s="2">
        <v>40</v>
      </c>
      <c r="F51" s="2">
        <v>5</v>
      </c>
      <c r="G51" s="2">
        <v>45</v>
      </c>
      <c r="H51" s="2">
        <v>71</v>
      </c>
      <c r="I51" s="1">
        <f t="shared" si="0"/>
        <v>0.23076923076923078</v>
      </c>
      <c r="J51" s="1">
        <f t="shared" si="1"/>
        <v>0.1111111111111111</v>
      </c>
      <c r="K51" s="1">
        <f t="shared" si="2"/>
        <v>0.15492957746478872</v>
      </c>
    </row>
    <row r="52" spans="1:11" x14ac:dyDescent="0.2">
      <c r="A52" s="4" t="s">
        <v>157</v>
      </c>
      <c r="B52" s="2">
        <v>33</v>
      </c>
      <c r="C52" s="2">
        <v>4</v>
      </c>
      <c r="D52" s="2">
        <v>37</v>
      </c>
      <c r="E52" s="2">
        <v>29</v>
      </c>
      <c r="F52" s="2">
        <v>4</v>
      </c>
      <c r="G52" s="2">
        <v>33</v>
      </c>
      <c r="H52" s="2">
        <v>70</v>
      </c>
      <c r="I52" s="1">
        <f t="shared" si="0"/>
        <v>0.10810810810810811</v>
      </c>
      <c r="J52" s="1">
        <f t="shared" si="1"/>
        <v>0.12121212121212122</v>
      </c>
      <c r="K52" s="1">
        <f t="shared" si="2"/>
        <v>0.11428571428571428</v>
      </c>
    </row>
    <row r="53" spans="1:11" x14ac:dyDescent="0.2">
      <c r="A53" s="4" t="s">
        <v>159</v>
      </c>
      <c r="B53" s="2">
        <v>11</v>
      </c>
      <c r="C53" s="2">
        <v>3</v>
      </c>
      <c r="D53" s="2">
        <v>14</v>
      </c>
      <c r="E53" s="2">
        <v>13</v>
      </c>
      <c r="F53" s="2">
        <v>2</v>
      </c>
      <c r="G53" s="2">
        <v>15</v>
      </c>
      <c r="H53" s="2">
        <v>29</v>
      </c>
      <c r="I53" s="1">
        <f t="shared" si="0"/>
        <v>0.21428571428571427</v>
      </c>
      <c r="J53" s="1">
        <f t="shared" si="1"/>
        <v>0.13333333333333333</v>
      </c>
      <c r="K53" s="1">
        <f t="shared" si="2"/>
        <v>0.17241379310344829</v>
      </c>
    </row>
    <row r="54" spans="1:11" x14ac:dyDescent="0.2">
      <c r="A54" s="4" t="s">
        <v>160</v>
      </c>
      <c r="B54" s="2">
        <v>2</v>
      </c>
      <c r="C54" s="2">
        <v>2</v>
      </c>
      <c r="D54" s="2">
        <v>4</v>
      </c>
      <c r="E54" s="2">
        <v>4</v>
      </c>
      <c r="F54" s="2">
        <v>3</v>
      </c>
      <c r="G54" s="2">
        <v>7</v>
      </c>
      <c r="H54" s="2">
        <v>11</v>
      </c>
      <c r="I54" s="1">
        <f t="shared" si="0"/>
        <v>0.5</v>
      </c>
      <c r="J54" s="1">
        <f t="shared" si="1"/>
        <v>0.42857142857142855</v>
      </c>
      <c r="K54" s="1">
        <f t="shared" si="2"/>
        <v>0.45454545454545453</v>
      </c>
    </row>
    <row r="55" spans="1:11" x14ac:dyDescent="0.2">
      <c r="A55" s="4" t="s">
        <v>162</v>
      </c>
      <c r="B55" s="2">
        <v>4</v>
      </c>
      <c r="C55" s="2">
        <v>6</v>
      </c>
      <c r="D55" s="2">
        <v>10</v>
      </c>
      <c r="E55" s="2">
        <v>5</v>
      </c>
      <c r="F55" s="2">
        <v>1</v>
      </c>
      <c r="G55" s="2">
        <v>6</v>
      </c>
      <c r="H55" s="2">
        <v>16</v>
      </c>
      <c r="I55" s="1">
        <f t="shared" si="0"/>
        <v>0.6</v>
      </c>
      <c r="J55" s="1">
        <f t="shared" si="1"/>
        <v>0.16666666666666666</v>
      </c>
      <c r="K55" s="1">
        <f t="shared" si="2"/>
        <v>0.4375</v>
      </c>
    </row>
    <row r="56" spans="1:11" x14ac:dyDescent="0.2">
      <c r="A56" s="4" t="s">
        <v>164</v>
      </c>
      <c r="B56" s="2">
        <v>8</v>
      </c>
      <c r="C56" s="2">
        <v>1</v>
      </c>
      <c r="D56" s="2">
        <v>9</v>
      </c>
      <c r="E56" s="2">
        <v>5</v>
      </c>
      <c r="F56" s="2"/>
      <c r="G56" s="2">
        <v>5</v>
      </c>
      <c r="H56" s="2">
        <v>14</v>
      </c>
      <c r="I56" s="1">
        <f t="shared" si="0"/>
        <v>0.1111111111111111</v>
      </c>
      <c r="J56" s="1">
        <f t="shared" si="1"/>
        <v>0</v>
      </c>
      <c r="K56" s="1">
        <f t="shared" si="2"/>
        <v>7.1428571428571425E-2</v>
      </c>
    </row>
    <row r="57" spans="1:11" x14ac:dyDescent="0.2">
      <c r="A57" s="4" t="s">
        <v>165</v>
      </c>
      <c r="B57" s="2">
        <v>9</v>
      </c>
      <c r="C57" s="2"/>
      <c r="D57" s="2">
        <v>9</v>
      </c>
      <c r="E57" s="2">
        <v>10</v>
      </c>
      <c r="F57" s="2">
        <v>1</v>
      </c>
      <c r="G57" s="2">
        <v>11</v>
      </c>
      <c r="H57" s="2">
        <v>20</v>
      </c>
      <c r="I57" s="1">
        <f t="shared" si="0"/>
        <v>0</v>
      </c>
      <c r="J57" s="1">
        <f t="shared" si="1"/>
        <v>9.0909090909090912E-2</v>
      </c>
      <c r="K57" s="1">
        <f t="shared" si="2"/>
        <v>0.05</v>
      </c>
    </row>
    <row r="58" spans="1:11" x14ac:dyDescent="0.2">
      <c r="A58" s="4" t="s">
        <v>166</v>
      </c>
      <c r="B58" s="2">
        <v>27</v>
      </c>
      <c r="C58" s="2">
        <v>3</v>
      </c>
      <c r="D58" s="2">
        <v>30</v>
      </c>
      <c r="E58" s="2">
        <v>27</v>
      </c>
      <c r="F58" s="2">
        <v>6</v>
      </c>
      <c r="G58" s="2">
        <v>33</v>
      </c>
      <c r="H58" s="2">
        <v>63</v>
      </c>
      <c r="I58" s="1">
        <f t="shared" si="0"/>
        <v>0.1</v>
      </c>
      <c r="J58" s="1">
        <f t="shared" si="1"/>
        <v>0.18181818181818182</v>
      </c>
      <c r="K58" s="1">
        <f t="shared" si="2"/>
        <v>0.14285714285714285</v>
      </c>
    </row>
    <row r="59" spans="1:11" x14ac:dyDescent="0.2">
      <c r="A59" s="4" t="s">
        <v>22</v>
      </c>
      <c r="B59" s="2">
        <v>500</v>
      </c>
      <c r="C59" s="2">
        <v>615</v>
      </c>
      <c r="D59" s="2">
        <v>1115</v>
      </c>
      <c r="E59" s="2">
        <v>652</v>
      </c>
      <c r="F59" s="2">
        <v>482</v>
      </c>
      <c r="G59" s="2">
        <v>1134</v>
      </c>
      <c r="H59" s="2">
        <v>2249</v>
      </c>
      <c r="I59" s="1"/>
      <c r="J59" s="1"/>
      <c r="K59" s="1"/>
    </row>
    <row r="61" spans="1:11" x14ac:dyDescent="0.2">
      <c r="A61" s="4" t="s">
        <v>16</v>
      </c>
    </row>
    <row r="62" spans="1:11" x14ac:dyDescent="0.2">
      <c r="A62" s="4">
        <f>COUNTA(A6:A58)</f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0C168-8A61-AB41-94A0-21C5675B9E74}">
  <dimension ref="A1"/>
  <sheetViews>
    <sheetView workbookViewId="0">
      <selection activeCell="F1" sqref="F1"/>
    </sheetView>
  </sheetViews>
  <sheetFormatPr baseColWidth="10" defaultRowHeight="16" x14ac:dyDescent="0.2"/>
  <sheetData>
    <row r="1" spans="1:1" x14ac:dyDescent="0.2">
      <c r="A1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1. data_contests_chipmunks</vt:lpstr>
      <vt:lpstr>2. n_obs_id1</vt:lpstr>
      <vt:lpstr>3. for_figure3_model5</vt:lpstr>
      <vt:lpstr>4.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2020-10-30T18:40:44Z</dcterms:created>
  <dcterms:modified xsi:type="dcterms:W3CDTF">2020-11-03T21:55:28Z</dcterms:modified>
</cp:coreProperties>
</file>