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<sst xmlns="http://schemas.openxmlformats.org/spreadsheetml/2006/main" count="257" uniqueCount="142">
  <si>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</si>
  <si>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</si>
  <si>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</si>
  <si>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</si>
  <si>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</si>
  <si>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</si>
  <si>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</si>
  <si>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</si>
  <si>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</si>
  <si>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</si>
  <si>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</si>
  <si>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</si>
  <si>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</si>
  <si>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</si>
  <si>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</si>
  <si>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</si>
  <si>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</si>
  <si>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</si>
  <si>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</si>
  <si>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</si>
  <si>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</si>
  <si>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</si>
  <si>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</si>
  <si>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</si>
  <si>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</si>
  <si>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</si>
  <si>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</si>
  <si>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</si>
  <si>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</si>
  <si>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</si>
  <si>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</si>
  <si>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</si>
  <si>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</si>
  <si>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</si>
  <si>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</si>
  <si>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</si>
  <si>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</si>
  <si>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</si>
  <si>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</si>
  <si>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</si>
  <si>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</si>
  <si>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</si>
  <si>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</si>
  <si>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</si>
  <si>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</si>
  <si>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</si>
  <si>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</si>
  <si>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</si>
  <si>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</si>
  <si>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</si>
  <si>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</si>
  <si>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</si>
  <si>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</si>
  <si>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</si>
  <si>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</si>
  <si>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</si>
  <si>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</si>
  <si>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</si>
  <si>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</si>
  <si>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</si>
  <si>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</si>
  <si>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</si>
  <si>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</si>
  <si>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</si>
  <si>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</si>
  <si>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</si>
  <si>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</si>
  <si>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</si>
  <si>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</si>
  <si>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</si>
  <si>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</si>
  <si>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</si>
  <si>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</si>
  <si>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</si>
  <si>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</si>
  <si>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</si>
  <si>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</si>
  <si>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</si>
  <si>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</si>
  <si>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</si>
  <si>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</si>
  <si>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</si>
  <si>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</si>
  <si>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</si>
  <si>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</si>
  <si>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</si>
  <si>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</si>
  <si>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</si>
  <si>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</si>
  <si>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</si>
  <si>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</si>
  <si>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</si>
  <si>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</si>
  <si>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</si>
  <si>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</si>
  <si>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</si>
  <si>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</si>
  <si>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</si>
  <si>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</si>
  <si>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</si>
  <si>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</si>
  <si>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</si>
  <si>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</si>
  <si>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</si>
  <si>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</si>
  <si>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</si>
  <si>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</si>
  <si>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</si>
  <si>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</si>
  <si>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</si>
  <si>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</si>
  <si>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</si>
  <si>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</si>
  <si>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</si>
  <si>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</si>
  <si>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</si>
  <si>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</si>
  <si>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</si>
  <si>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</si>
  <si>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</si>
  <si>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</si>
  <si>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r>
      <t xml:space="preserve"> c305a,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phoneticPr fontId="9" type="noConversion"/>
  </si>
  <si>
    <r>
      <t>c305a,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</t>
    </r>
    <phoneticPr fontId="9" type="noConversion"/>
  </si>
  <si>
    <t xml:space="preserve">c305a, uexMI01943 X uexMI01943 </t>
  </si>
  <si>
    <r>
      <t xml:space="preserve"> uex</t>
    </r>
    <r>
      <rPr>
        <vertAlign val="superscript"/>
        <sz val="10"/>
        <rFont val="Arial"/>
        <family val="2"/>
      </rPr>
      <t xml:space="preserve">MI01943 </t>
    </r>
    <r>
      <rPr>
        <sz val="10"/>
        <rFont val="Arial"/>
        <family val="2"/>
      </rPr>
      <t>; MB247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</si>
  <si>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</si>
  <si>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t xml:space="preserve"> uexMI01943 ; MB247 X uexMI01943;UAS-uex3M</t>
  </si>
  <si>
    <t xml:space="preserve"> c739, uexMI01943 X uexMI01943;UAS-uex3M</t>
  </si>
  <si>
    <t>Yes</t>
    <phoneticPr fontId="9" type="noConversion"/>
  </si>
  <si>
    <t>2015/9/28 18:00pm</t>
    <phoneticPr fontId="9" type="noConversion"/>
  </si>
  <si>
    <t>14:21pm</t>
    <phoneticPr fontId="9" type="noConversion"/>
  </si>
  <si>
    <t>15:35pm</t>
    <phoneticPr fontId="9" type="noConversion"/>
  </si>
  <si>
    <t>14:12pm</t>
    <phoneticPr fontId="9" type="noConversion"/>
  </si>
  <si>
    <t>15:50pm</t>
    <phoneticPr fontId="9" type="noConversion"/>
  </si>
  <si>
    <r>
      <t xml:space="preserve"> </t>
    </r>
    <r>
      <rPr>
        <sz val="10"/>
        <rFont val="Arial"/>
        <family val="2"/>
      </rPr>
      <t xml:space="preserve">MB247 X </t>
    </r>
    <r>
      <rPr>
        <sz val="10"/>
        <rFont val="Arial"/>
        <family val="2"/>
      </rPr>
      <t>UAS-uex</t>
    </r>
    <r>
      <rPr>
        <vertAlign val="superscript"/>
        <sz val="10"/>
        <rFont val="Arial"/>
        <family val="2"/>
      </rPr>
      <t>3M</t>
    </r>
    <phoneticPr fontId="9" type="noConversion"/>
  </si>
  <si>
    <r>
      <t xml:space="preserve"> uex</t>
    </r>
    <r>
      <rPr>
        <vertAlign val="superscript"/>
        <sz val="10"/>
        <rFont val="Arial"/>
        <family val="2"/>
      </rPr>
      <t xml:space="preserve">MI01943 </t>
    </r>
    <r>
      <rPr>
        <sz val="10"/>
        <rFont val="Arial"/>
        <family val="2"/>
      </rPr>
      <t>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</si>
  <si>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r>
      <t xml:space="preserve">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</si>
  <si>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r>
      <t xml:space="preserve"> uex</t>
    </r>
    <r>
      <rPr>
        <vertAlign val="superscript"/>
        <sz val="10"/>
        <rFont val="Arial"/>
        <family val="2"/>
      </rPr>
      <t>MI01943</t>
    </r>
    <phoneticPr fontId="9" type="noConversion"/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</si>
  <si>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/>
    </r>
    <phoneticPr fontId="9" type="noConversion"/>
  </si>
  <si>
    <t xml:space="preserve"> MB247 X UAS-uex3M</t>
  </si>
  <si>
    <t xml:space="preserve"> uexMI01943X uexMI01943;UAS-uex3M</t>
  </si>
  <si>
    <t>uexMI01943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</si>
</sst>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workbookViewId="0">
      <selection activeCell="B122" sqref="B122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129</v>
      </c>
      <c r="C7" s="31"/>
      <c r="D7" s="62" t="s">
        <v>115</v>
      </c>
      <c r="E7" s="69"/>
      <c r="F7" s="70">
        <v>40799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128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40814</v>
      </c>
      <c r="C16" s="36" t="s">
        <v>119</v>
      </c>
      <c r="D16" s="31"/>
      <c r="E16" s="105" t="s">
        <v>28</v>
      </c>
      <c r="F16" s="106"/>
      <c r="G16" s="52"/>
      <c r="H16" s="52">
        <v>40815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130</v>
      </c>
      <c r="C17" s="36"/>
      <c r="D17" s="31"/>
      <c r="E17" s="107" t="s">
        <v>2</v>
      </c>
      <c r="F17" s="108"/>
      <c r="G17" s="30"/>
      <c r="H17" s="58" t="s">
        <v>132</v>
      </c>
      <c r="I17" s="36"/>
      <c r="J17" s="57"/>
    </row>
    <row r="18" spans="1:25" ht="15" thickBot="1" x14ac:dyDescent="0.25">
      <c r="A18" s="40" t="s">
        <v>3</v>
      </c>
      <c r="B18" s="21" t="s">
        <v>131</v>
      </c>
      <c r="C18" s="21"/>
      <c r="D18" s="21"/>
      <c r="E18" s="40" t="s">
        <v>3</v>
      </c>
      <c r="F18" s="21"/>
      <c r="G18" s="67"/>
      <c r="H18" s="21" t="s">
        <v>133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8">
        <v>1</v>
      </c>
      <c r="B25" s="99" t="s">
        <v>134</v>
      </c>
      <c r="C25" s="101" t="s">
        <v>37</v>
      </c>
      <c r="D25" s="49" t="s">
        <v>35</v>
      </c>
      <c r="E25" s="87" t="s">
        <v>10</v>
      </c>
      <c r="F25" s="79">
        <v>23</v>
      </c>
      <c r="G25" s="84" t="s">
        <v>42</v>
      </c>
      <c r="H25" s="82">
        <v>23</v>
      </c>
      <c r="I25" s="86">
        <f>(H25-F25)/(H25+F25)</f>
        <v>0</v>
      </c>
      <c r="J25" s="12"/>
      <c r="K25" s="117"/>
      <c r="Q25" s="13"/>
    </row>
    <row r="26" spans="1:25" ht="13.5" customHeight="1" thickBot="1" x14ac:dyDescent="0.25">
      <c r="A26" s="92"/>
      <c r="B26" s="100"/>
      <c r="C26" s="102"/>
      <c r="D26" s="59"/>
      <c r="E26" s="90"/>
      <c r="F26" s="80"/>
      <c r="G26" s="85"/>
      <c r="H26" s="91"/>
      <c r="I26" s="83"/>
      <c r="K26" s="118"/>
    </row>
    <row r="27" spans="1:25" ht="12.75" customHeight="1" x14ac:dyDescent="0.2">
      <c r="A27" s="92">
        <v>2</v>
      </c>
      <c r="B27" s="94" t="s">
        <v>134</v>
      </c>
      <c r="C27" s="96" t="s">
        <v>38</v>
      </c>
      <c r="D27" s="50" t="s">
        <v>34</v>
      </c>
      <c r="E27" s="87" t="s">
        <v>44</v>
      </c>
      <c r="F27" s="79">
        <v>27</v>
      </c>
      <c r="G27" s="84" t="s">
        <v>45</v>
      </c>
      <c r="H27" s="82">
        <v>12</v>
      </c>
      <c r="I27" s="86">
        <f>(F27-H27)/(H27+F27)</f>
        <v>0.38461538461538464</v>
      </c>
      <c r="J27" s="78">
        <f>(I25+I29)/2</f>
        <v>0.14150943396226415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8"/>
      <c r="F28" s="81"/>
      <c r="G28" s="89"/>
      <c r="H28" s="91"/>
      <c r="I28" s="83"/>
      <c r="J28" s="11">
        <f>(I25+I27)/2</f>
        <v>0.19230769230769232</v>
      </c>
      <c r="K28" s="117"/>
    </row>
    <row r="29" spans="1:25" ht="13.5" customHeight="1" x14ac:dyDescent="0.2">
      <c r="A29" s="98">
        <v>3</v>
      </c>
      <c r="B29" s="99" t="s">
        <v>134</v>
      </c>
      <c r="C29" s="101" t="s">
        <v>37</v>
      </c>
      <c r="D29" s="75" t="s">
        <v>34</v>
      </c>
      <c r="E29" s="87" t="s">
        <v>46</v>
      </c>
      <c r="F29" s="79">
        <v>34</v>
      </c>
      <c r="G29" s="84" t="s">
        <v>47</v>
      </c>
      <c r="H29" s="82">
        <v>19</v>
      </c>
      <c r="I29" s="86">
        <f>(F29-H29)/(H29+F29)</f>
        <v>0.28301886792452829</v>
      </c>
      <c r="J29" s="12"/>
      <c r="K29" s="118"/>
      <c r="Q29" s="13"/>
    </row>
    <row r="30" spans="1:25" ht="13.5" customHeight="1" thickBot="1" x14ac:dyDescent="0.25">
      <c r="A30" s="92"/>
      <c r="B30" s="100"/>
      <c r="C30" s="102"/>
      <c r="D30" s="59"/>
      <c r="E30" s="90"/>
      <c r="F30" s="80"/>
      <c r="G30" s="85"/>
      <c r="H30" s="91"/>
      <c r="I30" s="83"/>
      <c r="K30" s="10"/>
      <c r="Q30" s="13"/>
    </row>
    <row r="31" spans="1:25" ht="12.75" customHeight="1" x14ac:dyDescent="0.2">
      <c r="A31" s="92">
        <v>4</v>
      </c>
      <c r="B31" s="94" t="s">
        <v>134</v>
      </c>
      <c r="C31" s="96" t="s">
        <v>38</v>
      </c>
      <c r="D31" s="49" t="s">
        <v>35</v>
      </c>
      <c r="E31" s="87" t="s">
        <v>48</v>
      </c>
      <c r="F31" s="79">
        <v>19</v>
      </c>
      <c r="G31" s="84" t="s">
        <v>49</v>
      </c>
      <c r="H31" s="82">
        <v>32</v>
      </c>
      <c r="I31" s="86">
        <f>(H31-F31)/(H31+F31)</f>
        <v>0.25490196078431371</v>
      </c>
      <c r="J31" s="78">
        <f>(I27+I31)/2</f>
        <v>0.31975867269984914</v>
      </c>
      <c r="K31" s="10"/>
    </row>
    <row r="32" spans="1:25" ht="15" customHeight="1" thickBot="1" x14ac:dyDescent="0.25">
      <c r="A32" s="93"/>
      <c r="B32" s="95"/>
      <c r="C32" s="97"/>
      <c r="D32" s="66"/>
      <c r="E32" s="88"/>
      <c r="F32" s="81"/>
      <c r="G32" s="89"/>
      <c r="H32" s="91"/>
      <c r="I32" s="83"/>
      <c r="J32" s="11">
        <f>(I29+I31)/2</f>
        <v>0.26896041435442097</v>
      </c>
      <c r="K32" s="9"/>
    </row>
    <row r="33" spans="1:19" ht="12.75" customHeight="1" x14ac:dyDescent="0.2">
      <c r="A33" s="98">
        <v>5</v>
      </c>
      <c r="B33" s="99" t="s">
        <v>124</v>
      </c>
      <c r="C33" s="101" t="s">
        <v>37</v>
      </c>
      <c r="D33" s="76" t="s">
        <v>35</v>
      </c>
      <c r="E33" s="87" t="s">
        <v>50</v>
      </c>
      <c r="F33" s="79">
        <v>16</v>
      </c>
      <c r="G33" s="84" t="s">
        <v>51</v>
      </c>
      <c r="H33" s="82">
        <v>26</v>
      </c>
      <c r="I33" s="86">
        <f>(H33-F33)/(H33+F33)</f>
        <v>0.23809523809523808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90"/>
      <c r="F34" s="80"/>
      <c r="G34" s="85"/>
      <c r="H34" s="83"/>
      <c r="I34" s="83"/>
      <c r="K34" s="10"/>
      <c r="S34" s="7"/>
    </row>
    <row r="35" spans="1:19" ht="12.75" customHeight="1" x14ac:dyDescent="0.2">
      <c r="A35" s="92">
        <v>6</v>
      </c>
      <c r="B35" s="94" t="s">
        <v>124</v>
      </c>
      <c r="C35" s="96" t="s">
        <v>38</v>
      </c>
      <c r="D35" s="50" t="s">
        <v>34</v>
      </c>
      <c r="E35" s="87" t="s">
        <v>52</v>
      </c>
      <c r="F35" s="79">
        <v>28</v>
      </c>
      <c r="G35" s="84" t="s">
        <v>53</v>
      </c>
      <c r="H35" s="82">
        <v>28</v>
      </c>
      <c r="I35" s="86">
        <f>(F35-H35)/(H35+F35)</f>
        <v>0</v>
      </c>
      <c r="J35" s="78">
        <f>(I33+I37)/2</f>
        <v>0.25541125541125542</v>
      </c>
      <c r="K35" s="9"/>
    </row>
    <row r="36" spans="1:19" ht="13.5" customHeight="1" thickBot="1" x14ac:dyDescent="0.25">
      <c r="A36" s="93"/>
      <c r="B36" s="95"/>
      <c r="C36" s="97"/>
      <c r="D36" s="66"/>
      <c r="E36" s="88"/>
      <c r="F36" s="81"/>
      <c r="G36" s="89"/>
      <c r="H36" s="83"/>
      <c r="I36" s="83"/>
      <c r="J36" s="11">
        <f>(I33+I35)/2</f>
        <v>0.11904761904761904</v>
      </c>
      <c r="K36" s="10"/>
    </row>
    <row r="37" spans="1:19" ht="12.75" customHeight="1" x14ac:dyDescent="0.2">
      <c r="A37" s="98">
        <v>7</v>
      </c>
      <c r="B37" s="99" t="s">
        <v>124</v>
      </c>
      <c r="C37" s="101" t="s">
        <v>37</v>
      </c>
      <c r="D37" s="75" t="s">
        <v>34</v>
      </c>
      <c r="E37" s="87" t="s">
        <v>54</v>
      </c>
      <c r="F37" s="79">
        <v>21</v>
      </c>
      <c r="G37" s="84" t="s">
        <v>55</v>
      </c>
      <c r="H37" s="82">
        <v>12</v>
      </c>
      <c r="I37" s="86">
        <f>(F37-H37)/(H37+F37)</f>
        <v>0.27272727272727271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90"/>
      <c r="F38" s="80"/>
      <c r="G38" s="85"/>
      <c r="H38" s="83"/>
      <c r="I38" s="83"/>
      <c r="K38" s="9"/>
      <c r="R38" s="3"/>
    </row>
    <row r="39" spans="1:19" ht="12.75" customHeight="1" x14ac:dyDescent="0.2">
      <c r="A39" s="92">
        <v>8</v>
      </c>
      <c r="B39" s="94" t="s">
        <v>124</v>
      </c>
      <c r="C39" s="96" t="s">
        <v>38</v>
      </c>
      <c r="D39" s="49" t="s">
        <v>35</v>
      </c>
      <c r="E39" s="87" t="s">
        <v>56</v>
      </c>
      <c r="F39" s="79">
        <v>12</v>
      </c>
      <c r="G39" s="84" t="s">
        <v>57</v>
      </c>
      <c r="H39" s="82">
        <v>16</v>
      </c>
      <c r="I39" s="86">
        <f>(H39-F39)/(H39+F39)</f>
        <v>0.14285714285714285</v>
      </c>
      <c r="J39" s="78">
        <f>(I35+I39)/2</f>
        <v>7.1428571428571425E-2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8"/>
      <c r="F40" s="81"/>
      <c r="G40" s="89"/>
      <c r="H40" s="83"/>
      <c r="I40" s="83"/>
      <c r="J40" s="11">
        <f>(I37+I39)/2</f>
        <v>0.20779220779220778</v>
      </c>
      <c r="K40" s="9"/>
    </row>
    <row r="41" spans="1:19" ht="12.75" customHeight="1" x14ac:dyDescent="0.2">
      <c r="A41" s="98">
        <v>9</v>
      </c>
      <c r="B41" s="99" t="s">
        <v>135</v>
      </c>
      <c r="C41" s="101" t="s">
        <v>37</v>
      </c>
      <c r="D41" s="76" t="s">
        <v>35</v>
      </c>
      <c r="E41" s="87" t="s">
        <v>58</v>
      </c>
      <c r="F41" s="79">
        <v>31</v>
      </c>
      <c r="G41" s="84" t="s">
        <v>59</v>
      </c>
      <c r="H41" s="82">
        <v>39</v>
      </c>
      <c r="I41" s="86">
        <f>(H41-F41)/(H41+F41)</f>
        <v>0.11428571428571428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90"/>
      <c r="F42" s="80"/>
      <c r="G42" s="85"/>
      <c r="H42" s="83"/>
      <c r="I42" s="83"/>
      <c r="K42" s="10"/>
      <c r="R42" s="3"/>
    </row>
    <row r="43" spans="1:19" ht="12.75" customHeight="1" x14ac:dyDescent="0.2">
      <c r="A43" s="92">
        <v>10</v>
      </c>
      <c r="B43" s="94" t="s">
        <v>136</v>
      </c>
      <c r="C43" s="96" t="s">
        <v>38</v>
      </c>
      <c r="D43" s="50" t="s">
        <v>34</v>
      </c>
      <c r="E43" s="87" t="s">
        <v>60</v>
      </c>
      <c r="F43" s="79">
        <v>35</v>
      </c>
      <c r="G43" s="84" t="s">
        <v>61</v>
      </c>
      <c r="H43" s="82">
        <v>32</v>
      </c>
      <c r="I43" s="86">
        <f>(F43-H43)/(H43+F43)</f>
        <v>4.4776119402985072E-2</v>
      </c>
      <c r="J43" s="78">
        <f>(I41+I45)/2</f>
        <v>0.11774891774891774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8"/>
      <c r="F44" s="81"/>
      <c r="G44" s="89"/>
      <c r="H44" s="83"/>
      <c r="I44" s="83"/>
      <c r="J44" s="11">
        <f>(I41+I43)/2</f>
        <v>7.9530916844349681E-2</v>
      </c>
      <c r="K44" s="10"/>
      <c r="R44" s="3"/>
    </row>
    <row r="45" spans="1:19" ht="12.75" customHeight="1" x14ac:dyDescent="0.2">
      <c r="A45" s="98">
        <v>11</v>
      </c>
      <c r="B45" s="99" t="s">
        <v>135</v>
      </c>
      <c r="C45" s="101" t="s">
        <v>37</v>
      </c>
      <c r="D45" s="75" t="s">
        <v>34</v>
      </c>
      <c r="E45" s="87" t="s">
        <v>62</v>
      </c>
      <c r="F45" s="79">
        <v>37</v>
      </c>
      <c r="G45" s="84" t="s">
        <v>63</v>
      </c>
      <c r="H45" s="82">
        <v>29</v>
      </c>
      <c r="I45" s="86">
        <f>(F45-H45)/(H45+F45)</f>
        <v>0.12121212121212122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90"/>
      <c r="F46" s="80"/>
      <c r="G46" s="85"/>
      <c r="H46" s="83"/>
      <c r="I46" s="83"/>
      <c r="K46" s="10"/>
    </row>
    <row r="47" spans="1:19" ht="12.75" customHeight="1" x14ac:dyDescent="0.2">
      <c r="A47" s="92">
        <v>12</v>
      </c>
      <c r="B47" s="94" t="s">
        <v>136</v>
      </c>
      <c r="C47" s="96" t="s">
        <v>38</v>
      </c>
      <c r="D47" s="49" t="s">
        <v>35</v>
      </c>
      <c r="E47" s="87" t="s">
        <v>64</v>
      </c>
      <c r="F47" s="79">
        <v>26</v>
      </c>
      <c r="G47" s="84" t="s">
        <v>65</v>
      </c>
      <c r="H47" s="82">
        <v>50</v>
      </c>
      <c r="I47" s="86">
        <f>(H47-F47)/(H47+F47)</f>
        <v>0.31578947368421051</v>
      </c>
      <c r="J47" s="78">
        <f>(I43+I47)/2</f>
        <v>0.1802827965435978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8"/>
      <c r="F48" s="81"/>
      <c r="G48" s="89"/>
      <c r="H48" s="83"/>
      <c r="I48" s="83"/>
      <c r="J48" s="11">
        <f>(I45+I47)/2</f>
        <v>0.21850079744816586</v>
      </c>
      <c r="K48" s="63"/>
      <c r="Q48" s="3"/>
    </row>
    <row r="49" spans="1:28" ht="12.75" customHeight="1" x14ac:dyDescent="0.2">
      <c r="A49" s="98">
        <v>13</v>
      </c>
      <c r="B49" s="99" t="s">
        <v>124</v>
      </c>
      <c r="C49" s="101" t="s">
        <v>37</v>
      </c>
      <c r="D49" s="49" t="s">
        <v>35</v>
      </c>
      <c r="E49" s="87" t="s">
        <v>66</v>
      </c>
      <c r="F49" s="79">
        <v>12</v>
      </c>
      <c r="G49" s="84" t="s">
        <v>90</v>
      </c>
      <c r="H49" s="82">
        <v>18</v>
      </c>
      <c r="I49" s="86">
        <f>(H49-F49)/(H49+F49)</f>
        <v>0.2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90"/>
      <c r="F50" s="80"/>
      <c r="G50" s="85"/>
      <c r="H50" s="83"/>
      <c r="I50" s="83"/>
      <c r="K50" s="7"/>
      <c r="L50" s="60"/>
      <c r="M50" s="7"/>
      <c r="N50" s="7"/>
      <c r="O50" s="7"/>
      <c r="P50" s="7"/>
    </row>
    <row r="51" spans="1:28" ht="12.75" customHeight="1" x14ac:dyDescent="0.2">
      <c r="A51" s="92">
        <v>14</v>
      </c>
      <c r="B51" s="94" t="s">
        <v>124</v>
      </c>
      <c r="C51" s="96" t="s">
        <v>38</v>
      </c>
      <c r="D51" s="50" t="s">
        <v>34</v>
      </c>
      <c r="E51" s="87" t="s">
        <v>67</v>
      </c>
      <c r="F51" s="79">
        <v>24</v>
      </c>
      <c r="G51" s="84" t="s">
        <v>91</v>
      </c>
      <c r="H51" s="82">
        <v>11</v>
      </c>
      <c r="I51" s="86">
        <f>(F51-H51)/(H51+F51)</f>
        <v>0.37142857142857144</v>
      </c>
      <c r="J51" s="78">
        <f>(I49+I53)/2</f>
        <v>0.24516129032258066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8"/>
      <c r="F52" s="81"/>
      <c r="G52" s="89"/>
      <c r="H52" s="83"/>
      <c r="I52" s="83"/>
      <c r="J52" s="11">
        <f>(I49+I51)/2</f>
        <v>0.2857142857142857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8">
        <v>15</v>
      </c>
      <c r="B53" s="99" t="s">
        <v>124</v>
      </c>
      <c r="C53" s="101" t="s">
        <v>37</v>
      </c>
      <c r="D53" s="75" t="s">
        <v>34</v>
      </c>
      <c r="E53" s="87" t="s">
        <v>68</v>
      </c>
      <c r="F53" s="79">
        <v>20</v>
      </c>
      <c r="G53" s="84" t="s">
        <v>92</v>
      </c>
      <c r="H53" s="82">
        <v>11</v>
      </c>
      <c r="I53" s="86">
        <f>(F53-H53)/(H53+F53)</f>
        <v>0.29032258064516131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90"/>
      <c r="F54" s="80"/>
      <c r="G54" s="85"/>
      <c r="H54" s="83"/>
      <c r="I54" s="8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2">
        <v>16</v>
      </c>
      <c r="B55" s="94" t="s">
        <v>124</v>
      </c>
      <c r="C55" s="96" t="s">
        <v>38</v>
      </c>
      <c r="D55" s="49" t="s">
        <v>35</v>
      </c>
      <c r="E55" s="87" t="s">
        <v>69</v>
      </c>
      <c r="F55" s="79">
        <v>17</v>
      </c>
      <c r="G55" s="84" t="s">
        <v>93</v>
      </c>
      <c r="H55" s="82">
        <v>34</v>
      </c>
      <c r="I55" s="86">
        <f>(H55-F55)/(H55+F55)</f>
        <v>0.33333333333333331</v>
      </c>
      <c r="J55" s="78">
        <f>(I51+I55)/2</f>
        <v>0.35238095238095235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8"/>
      <c r="F56" s="81"/>
      <c r="G56" s="89"/>
      <c r="H56" s="83"/>
      <c r="I56" s="83"/>
      <c r="J56" s="11">
        <f>(I53+I55)/2</f>
        <v>0.31182795698924731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8">
        <v>17</v>
      </c>
      <c r="B57" s="99" t="s">
        <v>137</v>
      </c>
      <c r="C57" s="101" t="s">
        <v>37</v>
      </c>
      <c r="D57" s="76" t="s">
        <v>35</v>
      </c>
      <c r="E57" s="87" t="s">
        <v>70</v>
      </c>
      <c r="F57" s="79">
        <v>21</v>
      </c>
      <c r="G57" s="84" t="s">
        <v>94</v>
      </c>
      <c r="H57" s="82">
        <v>29</v>
      </c>
      <c r="I57" s="86">
        <f>(H57-F57)/(H57+F57)</f>
        <v>0.16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90"/>
      <c r="F58" s="80"/>
      <c r="G58" s="85"/>
      <c r="H58" s="83"/>
      <c r="I58" s="8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2">
        <v>18</v>
      </c>
      <c r="B59" s="94" t="s">
        <v>138</v>
      </c>
      <c r="C59" s="96" t="s">
        <v>38</v>
      </c>
      <c r="D59" s="50" t="s">
        <v>34</v>
      </c>
      <c r="E59" s="87" t="s">
        <v>71</v>
      </c>
      <c r="F59" s="79">
        <v>25</v>
      </c>
      <c r="G59" s="84" t="s">
        <v>95</v>
      </c>
      <c r="H59" s="82">
        <v>28</v>
      </c>
      <c r="I59" s="86">
        <f>(F59-H59)/(H59+F59)</f>
        <v>-5.6603773584905662E-2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8"/>
      <c r="F60" s="81"/>
      <c r="G60" s="89"/>
      <c r="H60" s="83"/>
      <c r="I60" s="83"/>
      <c r="J60" s="11">
        <f>(I57+I59)/2</f>
        <v>5.1698113207547171E-2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8">
        <v>19</v>
      </c>
      <c r="B61" s="99" t="s">
        <v>137</v>
      </c>
      <c r="C61" s="101" t="s">
        <v>37</v>
      </c>
      <c r="D61" s="75" t="s">
        <v>34</v>
      </c>
      <c r="E61" s="87" t="s">
        <v>72</v>
      </c>
      <c r="F61" s="79">
        <v>29</v>
      </c>
      <c r="G61" s="84" t="s">
        <v>96</v>
      </c>
      <c r="H61" s="82">
        <v>24</v>
      </c>
      <c r="I61" s="86">
        <f>(F61-H61)/(H61+F61)</f>
        <v>9.4339622641509441E-2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90"/>
      <c r="F62" s="80"/>
      <c r="G62" s="85"/>
      <c r="H62" s="83"/>
      <c r="I62" s="8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2">
        <v>20</v>
      </c>
      <c r="B63" s="94" t="s">
        <v>138</v>
      </c>
      <c r="C63" s="96" t="s">
        <v>38</v>
      </c>
      <c r="D63" s="49" t="s">
        <v>35</v>
      </c>
      <c r="E63" s="87" t="s">
        <v>73</v>
      </c>
      <c r="F63" s="79">
        <v>28</v>
      </c>
      <c r="G63" s="84" t="s">
        <v>97</v>
      </c>
      <c r="H63" s="82">
        <v>42</v>
      </c>
      <c r="I63" s="86">
        <f>(H63-F63)/(H63+F63)</f>
        <v>0.2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8"/>
      <c r="F64" s="81"/>
      <c r="G64" s="89"/>
      <c r="H64" s="83"/>
      <c r="I64" s="83"/>
      <c r="J64" s="11">
        <f>(I61+I63)/2</f>
        <v>0.14716981132075474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8">
        <v>21</v>
      </c>
      <c r="B65" s="99" t="s">
        <v>125</v>
      </c>
      <c r="C65" s="101" t="s">
        <v>37</v>
      </c>
      <c r="D65" s="76" t="s">
        <v>35</v>
      </c>
      <c r="E65" s="87" t="s">
        <v>74</v>
      </c>
      <c r="F65" s="79">
        <v>15</v>
      </c>
      <c r="G65" s="84" t="s">
        <v>98</v>
      </c>
      <c r="H65" s="82">
        <v>24</v>
      </c>
      <c r="I65" s="86">
        <f>(H65-F65)/(H65+F65)</f>
        <v>0.23076923076923078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90"/>
      <c r="F66" s="80"/>
      <c r="G66" s="85"/>
      <c r="H66" s="83"/>
      <c r="I66" s="8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2">
        <v>22</v>
      </c>
      <c r="B67" s="94" t="s">
        <v>125</v>
      </c>
      <c r="C67" s="96" t="s">
        <v>38</v>
      </c>
      <c r="D67" s="50" t="s">
        <v>34</v>
      </c>
      <c r="E67" s="87" t="s">
        <v>75</v>
      </c>
      <c r="F67" s="79">
        <v>21</v>
      </c>
      <c r="G67" s="84" t="s">
        <v>99</v>
      </c>
      <c r="H67" s="82">
        <v>12</v>
      </c>
      <c r="I67" s="86">
        <f>(F67-H67)/(H67+F67)</f>
        <v>0.27272727272727271</v>
      </c>
      <c r="J67" s="78">
        <f>(I65+I69)/2</f>
        <v>0.28779840848806371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8"/>
      <c r="F68" s="81"/>
      <c r="G68" s="89"/>
      <c r="H68" s="83"/>
      <c r="I68" s="83"/>
      <c r="J68" s="11">
        <f>(I65+I67)/2</f>
        <v>0.25174825174825177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8">
        <v>23</v>
      </c>
      <c r="B69" s="99" t="s">
        <v>125</v>
      </c>
      <c r="C69" s="101" t="s">
        <v>37</v>
      </c>
      <c r="D69" s="75" t="s">
        <v>34</v>
      </c>
      <c r="E69" s="87" t="s">
        <v>76</v>
      </c>
      <c r="F69" s="79">
        <v>39</v>
      </c>
      <c r="G69" s="84" t="s">
        <v>100</v>
      </c>
      <c r="H69" s="82">
        <v>19</v>
      </c>
      <c r="I69" s="86">
        <f>(F69-H69)/(H69+F69)</f>
        <v>0.34482758620689657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90"/>
      <c r="F70" s="80"/>
      <c r="G70" s="85"/>
      <c r="H70" s="83"/>
      <c r="I70" s="8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2">
        <v>24</v>
      </c>
      <c r="B71" s="94" t="s">
        <v>125</v>
      </c>
      <c r="C71" s="96" t="s">
        <v>38</v>
      </c>
      <c r="D71" s="49" t="s">
        <v>35</v>
      </c>
      <c r="E71" s="87" t="s">
        <v>77</v>
      </c>
      <c r="F71" s="79">
        <v>18</v>
      </c>
      <c r="G71" s="84" t="s">
        <v>101</v>
      </c>
      <c r="H71" s="82">
        <v>47</v>
      </c>
      <c r="I71" s="86">
        <f>(H71-F71)/(H71+F71)</f>
        <v>0.44615384615384618</v>
      </c>
      <c r="J71" s="78">
        <f>(I67+I71)/2</f>
        <v>0.35944055944055942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8"/>
      <c r="F72" s="81"/>
      <c r="G72" s="89"/>
      <c r="H72" s="83"/>
      <c r="I72" s="83"/>
      <c r="J72" s="11">
        <f>(I69+I71)/2</f>
        <v>0.39549071618037135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8">
        <v>25</v>
      </c>
      <c r="B73" s="99" t="s">
        <v>121</v>
      </c>
      <c r="C73" s="101" t="s">
        <v>37</v>
      </c>
      <c r="D73" s="49" t="s">
        <v>35</v>
      </c>
      <c r="E73" s="87" t="s">
        <v>78</v>
      </c>
      <c r="F73" s="79">
        <v>38</v>
      </c>
      <c r="G73" s="84" t="s">
        <v>102</v>
      </c>
      <c r="H73" s="82">
        <v>26</v>
      </c>
      <c r="I73" s="86">
        <f>(H73-F73)/(H73+F73)</f>
        <v>-0.1875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90"/>
      <c r="F74" s="80"/>
      <c r="G74" s="85"/>
      <c r="H74" s="91"/>
      <c r="I74" s="8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2">
        <v>26</v>
      </c>
      <c r="B75" s="94" t="s">
        <v>122</v>
      </c>
      <c r="C75" s="96" t="s">
        <v>38</v>
      </c>
      <c r="D75" s="50" t="s">
        <v>34</v>
      </c>
      <c r="E75" s="87" t="s">
        <v>79</v>
      </c>
      <c r="F75" s="79">
        <v>33</v>
      </c>
      <c r="G75" s="84" t="s">
        <v>103</v>
      </c>
      <c r="H75" s="82">
        <v>18</v>
      </c>
      <c r="I75" s="86">
        <f>(F75-H75)/(H75+F75)</f>
        <v>0.29411764705882354</v>
      </c>
      <c r="J75" s="78">
        <f>(I73+I77)/2</f>
        <v>0.10116525423728814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8"/>
      <c r="F76" s="81"/>
      <c r="G76" s="89"/>
      <c r="H76" s="91"/>
      <c r="I76" s="83"/>
      <c r="J76" s="11">
        <f>(I73+I75)/2</f>
        <v>5.330882352941177E-2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8">
        <v>27</v>
      </c>
      <c r="B77" s="99" t="s">
        <v>121</v>
      </c>
      <c r="C77" s="101" t="s">
        <v>37</v>
      </c>
      <c r="D77" s="75" t="s">
        <v>34</v>
      </c>
      <c r="E77" s="87" t="s">
        <v>80</v>
      </c>
      <c r="F77" s="79">
        <v>41</v>
      </c>
      <c r="G77" s="84" t="s">
        <v>104</v>
      </c>
      <c r="H77" s="82">
        <v>18</v>
      </c>
      <c r="I77" s="86">
        <f>(F77-H77)/(H77+F77)</f>
        <v>0.38983050847457629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90"/>
      <c r="F78" s="80"/>
      <c r="G78" s="85"/>
      <c r="H78" s="91"/>
      <c r="I78" s="8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2">
        <v>28</v>
      </c>
      <c r="B79" s="94" t="s">
        <v>122</v>
      </c>
      <c r="C79" s="96" t="s">
        <v>38</v>
      </c>
      <c r="D79" s="49" t="s">
        <v>35</v>
      </c>
      <c r="E79" s="87" t="s">
        <v>81</v>
      </c>
      <c r="F79" s="79">
        <v>46</v>
      </c>
      <c r="G79" s="84" t="s">
        <v>105</v>
      </c>
      <c r="H79" s="82">
        <v>46</v>
      </c>
      <c r="I79" s="86">
        <f>(H79-F79)/(H79+F79)</f>
        <v>0</v>
      </c>
      <c r="J79" s="78">
        <f>(I75+I79)/2</f>
        <v>0.14705882352941177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8"/>
      <c r="F80" s="81"/>
      <c r="G80" s="89"/>
      <c r="H80" s="91"/>
      <c r="I80" s="83"/>
      <c r="J80" s="11">
        <f>(I77+I79)/2</f>
        <v>0.19491525423728814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8">
        <v>29</v>
      </c>
      <c r="B81" s="99" t="s">
        <v>125</v>
      </c>
      <c r="C81" s="101" t="s">
        <v>37</v>
      </c>
      <c r="D81" s="76" t="s">
        <v>35</v>
      </c>
      <c r="E81" s="87" t="s">
        <v>82</v>
      </c>
      <c r="F81" s="79">
        <v>13</v>
      </c>
      <c r="G81" s="84" t="s">
        <v>106</v>
      </c>
      <c r="H81" s="82">
        <v>33</v>
      </c>
      <c r="I81" s="86">
        <f>(H81-F81)/(H81+F81)</f>
        <v>0.43478260869565216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90"/>
      <c r="F82" s="80"/>
      <c r="G82" s="85"/>
      <c r="H82" s="83"/>
      <c r="I82" s="8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2">
        <v>30</v>
      </c>
      <c r="B83" s="94" t="s">
        <v>125</v>
      </c>
      <c r="C83" s="96" t="s">
        <v>38</v>
      </c>
      <c r="D83" s="50" t="s">
        <v>34</v>
      </c>
      <c r="E83" s="87" t="s">
        <v>83</v>
      </c>
      <c r="F83" s="79">
        <v>31</v>
      </c>
      <c r="G83" s="84" t="s">
        <v>107</v>
      </c>
      <c r="H83" s="82">
        <v>17</v>
      </c>
      <c r="I83" s="86">
        <f>(F83-H83)/(H83+F83)</f>
        <v>0.29166666666666669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8"/>
      <c r="F84" s="81"/>
      <c r="G84" s="89"/>
      <c r="H84" s="83"/>
      <c r="I84" s="83"/>
      <c r="J84" s="11">
        <f>(I81+I83)/2</f>
        <v>0.36322463768115942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8">
        <v>31</v>
      </c>
      <c r="B85" s="99" t="s">
        <v>125</v>
      </c>
      <c r="C85" s="101" t="s">
        <v>37</v>
      </c>
      <c r="D85" s="75" t="s">
        <v>34</v>
      </c>
      <c r="E85" s="87" t="s">
        <v>84</v>
      </c>
      <c r="F85" s="79">
        <v>34</v>
      </c>
      <c r="G85" s="84" t="s">
        <v>108</v>
      </c>
      <c r="H85" s="82">
        <v>25</v>
      </c>
      <c r="I85" s="86">
        <f>(F85-H85)/(H85+F85)</f>
        <v>0.15254237288135594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90"/>
      <c r="F86" s="80"/>
      <c r="G86" s="85"/>
      <c r="H86" s="83"/>
      <c r="I86" s="8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2">
        <v>32</v>
      </c>
      <c r="B87" s="94" t="s">
        <v>125</v>
      </c>
      <c r="C87" s="96" t="s">
        <v>38</v>
      </c>
      <c r="D87" s="49" t="s">
        <v>35</v>
      </c>
      <c r="E87" s="87" t="s">
        <v>85</v>
      </c>
      <c r="F87" s="79">
        <v>16</v>
      </c>
      <c r="G87" s="84" t="s">
        <v>109</v>
      </c>
      <c r="H87" s="82">
        <v>31</v>
      </c>
      <c r="I87" s="86">
        <f>(H87-F87)/(H87+F87)</f>
        <v>0.31914893617021278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8"/>
      <c r="F88" s="81"/>
      <c r="G88" s="89"/>
      <c r="H88" s="83"/>
      <c r="I88" s="83"/>
      <c r="J88" s="11">
        <f>(I85+I87)/2</f>
        <v>0.23584565452578438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8">
        <v>33</v>
      </c>
      <c r="B89" s="99" t="s">
        <v>125</v>
      </c>
      <c r="C89" s="101" t="s">
        <v>37</v>
      </c>
      <c r="D89" s="76" t="s">
        <v>35</v>
      </c>
      <c r="E89" s="87" t="s">
        <v>86</v>
      </c>
      <c r="F89" s="79">
        <v>11</v>
      </c>
      <c r="G89" s="84" t="s">
        <v>110</v>
      </c>
      <c r="H89" s="82">
        <v>51</v>
      </c>
      <c r="I89" s="86">
        <f>(H89-F89)/(H89+F89)</f>
        <v>0.64516129032258063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90"/>
      <c r="F90" s="80"/>
      <c r="G90" s="85"/>
      <c r="H90" s="83"/>
      <c r="I90" s="8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2">
        <v>34</v>
      </c>
      <c r="B91" s="94" t="s">
        <v>125</v>
      </c>
      <c r="C91" s="96" t="s">
        <v>38</v>
      </c>
      <c r="D91" s="50" t="s">
        <v>34</v>
      </c>
      <c r="E91" s="87" t="s">
        <v>87</v>
      </c>
      <c r="F91" s="79">
        <v>19</v>
      </c>
      <c r="G91" s="84" t="s">
        <v>111</v>
      </c>
      <c r="H91" s="82">
        <v>11</v>
      </c>
      <c r="I91" s="86">
        <f>(F91-H91)/(H91+F91)</f>
        <v>0.26666666666666666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8"/>
      <c r="F92" s="81"/>
      <c r="G92" s="89"/>
      <c r="H92" s="83"/>
      <c r="I92" s="83"/>
      <c r="J92" s="11">
        <f>(I89+I91)/2</f>
        <v>0.45591397849462367</v>
      </c>
      <c r="M92" s="7"/>
      <c r="N92" s="7"/>
      <c r="O92" s="7"/>
      <c r="Q92" s="1"/>
      <c r="R92" s="1"/>
    </row>
    <row r="93" spans="1:28" s="3" customFormat="1" ht="12.75" customHeight="1" x14ac:dyDescent="0.2">
      <c r="A93" s="98">
        <v>35</v>
      </c>
      <c r="B93" s="99" t="s">
        <v>125</v>
      </c>
      <c r="C93" s="101" t="s">
        <v>37</v>
      </c>
      <c r="D93" s="75" t="s">
        <v>34</v>
      </c>
      <c r="E93" s="87" t="s">
        <v>88</v>
      </c>
      <c r="F93" s="79">
        <v>27</v>
      </c>
      <c r="G93" s="84" t="s">
        <v>112</v>
      </c>
      <c r="H93" s="82">
        <v>13</v>
      </c>
      <c r="I93" s="86">
        <f>(F93-H93)/(H93+F93)</f>
        <v>0.35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90"/>
      <c r="F94" s="80"/>
      <c r="G94" s="85"/>
      <c r="H94" s="83"/>
      <c r="I94" s="83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2">
        <v>36</v>
      </c>
      <c r="B95" s="94" t="s">
        <v>125</v>
      </c>
      <c r="C95" s="96" t="s">
        <v>38</v>
      </c>
      <c r="D95" s="49" t="s">
        <v>35</v>
      </c>
      <c r="E95" s="87" t="s">
        <v>89</v>
      </c>
      <c r="F95" s="79">
        <v>24</v>
      </c>
      <c r="G95" s="84" t="s">
        <v>113</v>
      </c>
      <c r="H95" s="82">
        <v>30</v>
      </c>
      <c r="I95" s="86">
        <f>(H95-F95)/(H95+F95)</f>
        <v>0.1111111111111111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8"/>
      <c r="F96" s="81"/>
      <c r="G96" s="89"/>
      <c r="H96" s="83"/>
      <c r="I96" s="83"/>
      <c r="J96" s="11">
        <f>(I93+I95)/2</f>
        <v>0.23055555555555554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139</v>
      </c>
      <c r="D100" s="3">
        <v>0.19230769230769232</v>
      </c>
      <c r="M100" s="7"/>
      <c r="N100" s="7"/>
      <c r="O100" s="7"/>
    </row>
    <row r="101" spans="1:18" s="3" customFormat="1" x14ac:dyDescent="0.2">
      <c r="A101" s="3">
        <v>2</v>
      </c>
      <c r="B101" s="3" t="s">
        <v>139</v>
      </c>
      <c r="D101" s="3">
        <v>0.26896041435442097</v>
      </c>
      <c r="M101" s="7"/>
      <c r="N101" s="7"/>
      <c r="O101" s="7"/>
    </row>
    <row r="102" spans="1:18" s="3" customFormat="1" x14ac:dyDescent="0.2">
      <c r="A102" s="3">
        <v>3</v>
      </c>
      <c r="B102" s="3" t="s">
        <v>126</v>
      </c>
      <c r="D102" s="3">
        <v>0.11904761904761904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126</v>
      </c>
      <c r="D103" s="3">
        <v>0.20779220779220778</v>
      </c>
      <c r="M103" s="7"/>
      <c r="N103" s="7"/>
      <c r="O103" s="7"/>
    </row>
    <row r="104" spans="1:18" s="3" customFormat="1" x14ac:dyDescent="0.2">
      <c r="A104" s="3">
        <v>5</v>
      </c>
      <c r="B104" s="3" t="s">
        <v>140</v>
      </c>
      <c r="D104" s="3">
        <v>7.9530916844349681E-2</v>
      </c>
      <c r="M104" s="7"/>
      <c r="N104" s="7"/>
      <c r="O104" s="7"/>
    </row>
    <row r="105" spans="1:18" s="3" customFormat="1" x14ac:dyDescent="0.2">
      <c r="A105" s="3">
        <v>6</v>
      </c>
      <c r="B105" s="3" t="s">
        <v>140</v>
      </c>
      <c r="D105" s="3">
        <v>0.21850079744816586</v>
      </c>
      <c r="M105" s="7"/>
      <c r="N105" s="7"/>
      <c r="O105" s="7"/>
    </row>
    <row r="106" spans="1:18" s="3" customFormat="1" x14ac:dyDescent="0.2">
      <c r="A106" s="3">
        <v>7</v>
      </c>
      <c r="B106" s="3" t="s">
        <v>126</v>
      </c>
      <c r="D106" s="3">
        <v>0.2857142857142857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126</v>
      </c>
      <c r="D107" s="3">
        <v>0.31182795698924731</v>
      </c>
      <c r="M107" s="7"/>
      <c r="N107" s="7"/>
      <c r="O107" s="7"/>
    </row>
    <row r="108" spans="1:18" s="3" customFormat="1" x14ac:dyDescent="0.2">
      <c r="A108" s="3">
        <v>9</v>
      </c>
      <c r="B108" s="3" t="s">
        <v>141</v>
      </c>
      <c r="D108" s="3">
        <v>5.1698113207547171E-2</v>
      </c>
      <c r="M108" s="7"/>
      <c r="N108" s="7"/>
      <c r="O108" s="7"/>
    </row>
    <row r="109" spans="1:18" s="3" customFormat="1" x14ac:dyDescent="0.2">
      <c r="A109" s="3">
        <v>10</v>
      </c>
      <c r="B109" s="3" t="s">
        <v>141</v>
      </c>
      <c r="D109" s="3">
        <v>0.14716981132075474</v>
      </c>
      <c r="M109" s="7"/>
      <c r="N109" s="7"/>
      <c r="O109" s="7"/>
    </row>
    <row r="110" spans="1:18" s="3" customFormat="1" x14ac:dyDescent="0.2">
      <c r="A110" s="3">
        <v>11</v>
      </c>
      <c r="B110" s="3" t="s">
        <v>127</v>
      </c>
      <c r="D110" s="3">
        <v>0.25174825174825177</v>
      </c>
      <c r="M110" s="7"/>
      <c r="N110" s="7"/>
      <c r="O110" s="7"/>
    </row>
    <row r="111" spans="1:18" s="3" customFormat="1" x14ac:dyDescent="0.2">
      <c r="A111" s="3">
        <v>12</v>
      </c>
      <c r="B111" s="3" t="s">
        <v>127</v>
      </c>
      <c r="D111" s="3">
        <v>0.39549071618037135</v>
      </c>
      <c r="M111" s="7"/>
      <c r="N111" s="7"/>
      <c r="O111" s="7"/>
    </row>
    <row r="112" spans="1:18" s="3" customFormat="1" x14ac:dyDescent="0.2">
      <c r="A112" s="3">
        <v>13</v>
      </c>
      <c r="B112" s="3" t="s">
        <v>123</v>
      </c>
      <c r="D112" s="3">
        <v>5.330882352941177E-2</v>
      </c>
      <c r="M112" s="7"/>
      <c r="N112" s="7"/>
      <c r="O112" s="7"/>
    </row>
    <row r="113" spans="1:15" s="3" customFormat="1" x14ac:dyDescent="0.2">
      <c r="A113" s="3">
        <v>14</v>
      </c>
      <c r="B113" s="3" t="s">
        <v>123</v>
      </c>
      <c r="D113" s="3">
        <v>0.19491525423728814</v>
      </c>
      <c r="M113" s="7"/>
      <c r="N113" s="7"/>
      <c r="O113" s="7"/>
    </row>
    <row r="114" spans="1:15" s="3" customFormat="1" x14ac:dyDescent="0.2">
      <c r="A114" s="3">
        <v>15</v>
      </c>
      <c r="B114" s="3" t="s">
        <v>127</v>
      </c>
      <c r="D114" s="3">
        <v>0.36322463768115942</v>
      </c>
      <c r="M114" s="7"/>
      <c r="N114" s="7"/>
      <c r="O114" s="7"/>
    </row>
    <row r="115" spans="1:15" s="3" customFormat="1" x14ac:dyDescent="0.2">
      <c r="A115" s="3">
        <v>16</v>
      </c>
      <c r="B115" s="3" t="s">
        <v>127</v>
      </c>
      <c r="D115" s="3">
        <v>0.23584565452578438</v>
      </c>
      <c r="M115" s="7"/>
      <c r="N115" s="7"/>
      <c r="O115" s="7"/>
    </row>
    <row r="116" spans="1:15" s="3" customFormat="1" x14ac:dyDescent="0.2">
      <c r="A116" s="3">
        <v>17</v>
      </c>
      <c r="B116" s="3" t="s">
        <v>127</v>
      </c>
      <c r="D116" s="3">
        <v>0.45591397849462367</v>
      </c>
      <c r="M116" s="7"/>
      <c r="N116" s="7"/>
      <c r="O116" s="7"/>
    </row>
    <row r="117" spans="1:15" s="3" customFormat="1" x14ac:dyDescent="0.2">
      <c r="A117" s="3">
        <v>18</v>
      </c>
      <c r="B117" s="3" t="s">
        <v>127</v>
      </c>
      <c r="D117" s="3">
        <v>0.23055555555555554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2015-10-13T10:13:36Z</dcterms:modified>
</cp:coreProperties>
</file>