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<sst xmlns="http://schemas.openxmlformats.org/spreadsheetml/2006/main" count="257" uniqueCount="141">
  <si>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</si>
  <si>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</si>
  <si>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</si>
  <si>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</si>
  <si>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</si>
  <si>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</si>
  <si>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</si>
  <si>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</si>
  <si>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</si>
  <si>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</si>
  <si>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</si>
  <si>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</si>
  <si>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</si>
  <si>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</si>
  <si>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</si>
  <si>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</si>
  <si>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</si>
  <si>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</si>
  <si>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</si>
  <si>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</si>
  <si>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</si>
  <si>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</si>
  <si>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</si>
  <si>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</si>
  <si>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</si>
  <si>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</si>
  <si>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</si>
  <si>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</si>
  <si>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</si>
  <si>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</si>
  <si>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</si>
  <si>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</si>
  <si>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</si>
  <si>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</si>
  <si>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</si>
  <si>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</si>
  <si>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</si>
  <si>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</si>
  <si>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</si>
  <si>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</si>
  <si>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</si>
  <si>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</si>
  <si>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</si>
  <si>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</si>
  <si>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</si>
  <si>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</si>
  <si>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</si>
  <si>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</si>
  <si>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</si>
  <si>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</si>
  <si>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</si>
  <si>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</si>
  <si>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</si>
  <si>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</si>
  <si>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</si>
  <si>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</si>
  <si>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</si>
  <si>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</si>
  <si>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</si>
  <si>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</si>
  <si>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</si>
  <si>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</si>
  <si>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</si>
  <si>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</si>
  <si>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</si>
  <si>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</si>
  <si>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</si>
  <si>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</si>
  <si>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</si>
  <si>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</si>
  <si>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</si>
  <si>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</si>
  <si>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</si>
  <si>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</si>
  <si>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</si>
  <si>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</si>
  <si>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</si>
  <si>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</si>
  <si>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</si>
  <si>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</si>
  <si>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</si>
  <si>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</si>
  <si>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</si>
  <si>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</si>
  <si>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</si>
  <si>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</si>
  <si>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</si>
  <si>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</si>
  <si>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</si>
  <si>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</si>
  <si>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</si>
  <si>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</si>
  <si>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</si>
  <si>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</si>
  <si>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</si>
  <si>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</si>
  <si>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</si>
  <si>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</si>
  <si>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</si>
  <si>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</si>
  <si>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</si>
  <si>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</si>
  <si>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</si>
  <si>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</si>
  <si>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</si>
  <si>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</si>
  <si>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</si>
  <si>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</si>
  <si>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</si>
  <si>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</si>
  <si>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</si>
  <si>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</si>
  <si>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</si>
  <si>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</si>
  <si>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</si>
  <si>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</si>
  <si>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</si>
  <si>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</si>
  <si>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</si>
  <si>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</si>
  <si>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</si>
  <si>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</si>
  <si>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</si>
  <si>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t xml:space="preserve"> c739, uexMI01943 X uexMI01943;UAS-uex5M</t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</si>
  <si>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</si>
  <si>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5M</t>
    </r>
    <phoneticPr fontId="9" type="noConversion"/>
  </si>
  <si>
    <t xml:space="preserve"> uexMI01943 X uexMI01943;UAS-uex5M</t>
  </si>
  <si>
    <t>2015/10/21 13:10pm</t>
    <phoneticPr fontId="9" type="noConversion"/>
  </si>
  <si>
    <t>10:18am</t>
    <phoneticPr fontId="9" type="noConversion"/>
  </si>
  <si>
    <t>11:25am</t>
    <phoneticPr fontId="9" type="noConversion"/>
  </si>
  <si>
    <t>10:15am</t>
    <phoneticPr fontId="9" type="noConversion"/>
  </si>
  <si>
    <t>12:00pm</t>
    <phoneticPr fontId="9" type="noConversion"/>
  </si>
  <si>
    <t>c739</t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</si>
  <si>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8M</t>
    </r>
    <phoneticPr fontId="9" type="noConversion"/>
  </si>
  <si>
    <r>
      <t xml:space="preserve"> 0770,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8M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</si>
  <si>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;VT201668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</si>
  <si>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;VT201668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</si>
  <si>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t>c739</t>
  </si>
  <si>
    <t xml:space="preserve"> c305a, uexMI01943 X uexMI01943;UAS-uex8M</t>
  </si>
  <si>
    <t xml:space="preserve"> 0770, uexMI01943 X uexMI01943;UAS-uex8M</t>
  </si>
  <si>
    <t>uexMI01943;VT201668 X uexMI01943;UAS-uex3M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</si>
</sst>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1" workbookViewId="0">
      <selection activeCell="D114" sqref="D114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127</v>
      </c>
      <c r="C7" s="31"/>
      <c r="D7" s="62" t="s">
        <v>115</v>
      </c>
      <c r="E7" s="69"/>
      <c r="F7" s="70">
        <v>40823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40837</v>
      </c>
      <c r="C16" s="36" t="s">
        <v>119</v>
      </c>
      <c r="D16" s="31"/>
      <c r="E16" s="105" t="s">
        <v>28</v>
      </c>
      <c r="F16" s="106"/>
      <c r="G16" s="52"/>
      <c r="H16" s="52">
        <v>40838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128</v>
      </c>
      <c r="C17" s="36"/>
      <c r="D17" s="31"/>
      <c r="E17" s="107" t="s">
        <v>2</v>
      </c>
      <c r="F17" s="108"/>
      <c r="G17" s="30"/>
      <c r="H17" s="58" t="s">
        <v>130</v>
      </c>
      <c r="I17" s="36"/>
      <c r="J17" s="57"/>
    </row>
    <row r="18" spans="1:25" ht="15" thickBot="1" x14ac:dyDescent="0.25">
      <c r="A18" s="40" t="s">
        <v>3</v>
      </c>
      <c r="B18" s="21" t="s">
        <v>129</v>
      </c>
      <c r="C18" s="21"/>
      <c r="D18" s="21"/>
      <c r="E18" s="40" t="s">
        <v>3</v>
      </c>
      <c r="F18" s="21"/>
      <c r="G18" s="67"/>
      <c r="H18" s="21" t="s">
        <v>131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132</v>
      </c>
      <c r="C25" s="101" t="s">
        <v>37</v>
      </c>
      <c r="D25" s="49" t="s">
        <v>35</v>
      </c>
      <c r="E25" s="87" t="s">
        <v>10</v>
      </c>
      <c r="F25" s="79">
        <v>14</v>
      </c>
      <c r="G25" s="84" t="s">
        <v>42</v>
      </c>
      <c r="H25" s="82">
        <v>19</v>
      </c>
      <c r="I25" s="86">
        <f>(H25-F25)/(H25+F25)</f>
        <v>0.15151515151515152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132</v>
      </c>
      <c r="C27" s="96" t="s">
        <v>38</v>
      </c>
      <c r="D27" s="50" t="s">
        <v>34</v>
      </c>
      <c r="E27" s="87" t="s">
        <v>44</v>
      </c>
      <c r="F27" s="79">
        <v>37</v>
      </c>
      <c r="G27" s="84" t="s">
        <v>45</v>
      </c>
      <c r="H27" s="82">
        <v>15</v>
      </c>
      <c r="I27" s="86">
        <f>(F27-H27)/(H27+F27)</f>
        <v>0.42307692307692307</v>
      </c>
      <c r="J27" s="78">
        <f>(I25+I29)/2</f>
        <v>0.21368861024033436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0.28729603729603731</v>
      </c>
      <c r="K28" s="117"/>
    </row>
    <row r="29" spans="1:25" ht="13.5" customHeight="1" x14ac:dyDescent="0.2">
      <c r="A29" s="98">
        <v>3</v>
      </c>
      <c r="B29" s="99" t="s">
        <v>132</v>
      </c>
      <c r="C29" s="101" t="s">
        <v>37</v>
      </c>
      <c r="D29" s="75" t="s">
        <v>34</v>
      </c>
      <c r="E29" s="87" t="s">
        <v>46</v>
      </c>
      <c r="F29" s="79">
        <v>37</v>
      </c>
      <c r="G29" s="84" t="s">
        <v>47</v>
      </c>
      <c r="H29" s="82">
        <v>21</v>
      </c>
      <c r="I29" s="86">
        <f>(F29-H29)/(H29+F29)</f>
        <v>0.27586206896551724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132</v>
      </c>
      <c r="C31" s="96" t="s">
        <v>38</v>
      </c>
      <c r="D31" s="49" t="s">
        <v>35</v>
      </c>
      <c r="E31" s="87" t="s">
        <v>48</v>
      </c>
      <c r="F31" s="79">
        <v>25</v>
      </c>
      <c r="G31" s="84" t="s">
        <v>49</v>
      </c>
      <c r="H31" s="82">
        <v>42</v>
      </c>
      <c r="I31" s="86">
        <f>(H31-F31)/(H31+F31)</f>
        <v>0.2537313432835821</v>
      </c>
      <c r="J31" s="78">
        <f>(I27+I31)/2</f>
        <v>0.33840413318025259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0.26479670612454964</v>
      </c>
      <c r="K32" s="9"/>
    </row>
    <row r="33" spans="1:19" ht="12.75" customHeight="1" x14ac:dyDescent="0.2">
      <c r="A33" s="98">
        <v>5</v>
      </c>
      <c r="B33" s="99" t="s">
        <v>124</v>
      </c>
      <c r="C33" s="101" t="s">
        <v>37</v>
      </c>
      <c r="D33" s="76" t="s">
        <v>35</v>
      </c>
      <c r="E33" s="87" t="s">
        <v>50</v>
      </c>
      <c r="F33" s="79">
        <v>26</v>
      </c>
      <c r="G33" s="84" t="s">
        <v>51</v>
      </c>
      <c r="H33" s="82">
        <v>35</v>
      </c>
      <c r="I33" s="86">
        <f>(H33-F33)/(H33+F33)</f>
        <v>0.14754098360655737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125</v>
      </c>
      <c r="C35" s="96" t="s">
        <v>38</v>
      </c>
      <c r="D35" s="50" t="s">
        <v>34</v>
      </c>
      <c r="E35" s="87" t="s">
        <v>52</v>
      </c>
      <c r="F35" s="79">
        <v>30</v>
      </c>
      <c r="G35" s="84" t="s">
        <v>53</v>
      </c>
      <c r="H35" s="82">
        <v>26</v>
      </c>
      <c r="I35" s="86">
        <f>(F35-H35)/(H35+F35)</f>
        <v>7.1428571428571425E-2</v>
      </c>
      <c r="J35" s="78">
        <f>(I33+I37)/2</f>
        <v>0.17078541717641302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0.1094847775175644</v>
      </c>
      <c r="K36" s="10"/>
    </row>
    <row r="37" spans="1:19" ht="12.75" customHeight="1" x14ac:dyDescent="0.2">
      <c r="A37" s="98">
        <v>7</v>
      </c>
      <c r="B37" s="99" t="s">
        <v>124</v>
      </c>
      <c r="C37" s="101" t="s">
        <v>37</v>
      </c>
      <c r="D37" s="75" t="s">
        <v>34</v>
      </c>
      <c r="E37" s="87" t="s">
        <v>54</v>
      </c>
      <c r="F37" s="79">
        <v>40</v>
      </c>
      <c r="G37" s="84" t="s">
        <v>55</v>
      </c>
      <c r="H37" s="82">
        <v>27</v>
      </c>
      <c r="I37" s="86">
        <f>(F37-H37)/(H37+F37)</f>
        <v>0.19402985074626866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125</v>
      </c>
      <c r="C39" s="96" t="s">
        <v>38</v>
      </c>
      <c r="D39" s="49" t="s">
        <v>35</v>
      </c>
      <c r="E39" s="87" t="s">
        <v>56</v>
      </c>
      <c r="F39" s="79">
        <v>34</v>
      </c>
      <c r="G39" s="84" t="s">
        <v>57</v>
      </c>
      <c r="H39" s="82">
        <v>35</v>
      </c>
      <c r="I39" s="86">
        <f>(H39-F39)/(H39+F39)</f>
        <v>1.4492753623188406E-2</v>
      </c>
      <c r="J39" s="78">
        <f>(I35+I39)/2</f>
        <v>4.2960662525879913E-2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0.10426130218472854</v>
      </c>
      <c r="K40" s="9"/>
    </row>
    <row r="41" spans="1:19" ht="12.75" customHeight="1" x14ac:dyDescent="0.2">
      <c r="A41" s="98">
        <v>9</v>
      </c>
      <c r="B41" s="99" t="s">
        <v>133</v>
      </c>
      <c r="C41" s="101" t="s">
        <v>37</v>
      </c>
      <c r="D41" s="76" t="s">
        <v>35</v>
      </c>
      <c r="E41" s="87" t="s">
        <v>58</v>
      </c>
      <c r="F41" s="79">
        <v>29</v>
      </c>
      <c r="G41" s="84" t="s">
        <v>59</v>
      </c>
      <c r="H41" s="82">
        <v>23</v>
      </c>
      <c r="I41" s="86">
        <f>(H41-F41)/(H41+F41)</f>
        <v>-0.11538461538461539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133</v>
      </c>
      <c r="C43" s="96" t="s">
        <v>38</v>
      </c>
      <c r="D43" s="50" t="s">
        <v>34</v>
      </c>
      <c r="E43" s="87" t="s">
        <v>60</v>
      </c>
      <c r="F43" s="79">
        <v>29</v>
      </c>
      <c r="G43" s="84" t="s">
        <v>61</v>
      </c>
      <c r="H43" s="82">
        <v>20</v>
      </c>
      <c r="I43" s="86">
        <f>(F43-H43)/(H43+F43)</f>
        <v>0.18367346938775511</v>
      </c>
      <c r="J43" s="78">
        <f>(I41+I45)/2</f>
        <v>2.9264214046822737E-2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3.414442700156986E-2</v>
      </c>
      <c r="K44" s="10"/>
      <c r="R44" s="3"/>
    </row>
    <row r="45" spans="1:19" ht="12.75" customHeight="1" x14ac:dyDescent="0.2">
      <c r="A45" s="98">
        <v>11</v>
      </c>
      <c r="B45" s="99" t="s">
        <v>133</v>
      </c>
      <c r="C45" s="101" t="s">
        <v>37</v>
      </c>
      <c r="D45" s="75" t="s">
        <v>34</v>
      </c>
      <c r="E45" s="87" t="s">
        <v>62</v>
      </c>
      <c r="F45" s="79">
        <v>27</v>
      </c>
      <c r="G45" s="84" t="s">
        <v>63</v>
      </c>
      <c r="H45" s="82">
        <v>19</v>
      </c>
      <c r="I45" s="86">
        <f>(F45-H45)/(H45+F45)</f>
        <v>0.17391304347826086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133</v>
      </c>
      <c r="C47" s="96" t="s">
        <v>38</v>
      </c>
      <c r="D47" s="49" t="s">
        <v>35</v>
      </c>
      <c r="E47" s="87" t="s">
        <v>64</v>
      </c>
      <c r="F47" s="79">
        <v>18</v>
      </c>
      <c r="G47" s="84" t="s">
        <v>65</v>
      </c>
      <c r="H47" s="82">
        <v>39</v>
      </c>
      <c r="I47" s="86">
        <f>(H47-F47)/(H47+F47)</f>
        <v>0.36842105263157893</v>
      </c>
      <c r="J47" s="78">
        <f>(I43+I47)/2</f>
        <v>0.27604726100966703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0.27116704805491987</v>
      </c>
      <c r="K48" s="63"/>
      <c r="Q48" s="3"/>
    </row>
    <row r="49" spans="1:28" ht="12.75" customHeight="1" x14ac:dyDescent="0.2">
      <c r="A49" s="98">
        <v>13</v>
      </c>
      <c r="B49" s="99" t="s">
        <v>122</v>
      </c>
      <c r="C49" s="101" t="s">
        <v>37</v>
      </c>
      <c r="D49" s="49" t="s">
        <v>35</v>
      </c>
      <c r="E49" s="87" t="s">
        <v>66</v>
      </c>
      <c r="F49" s="79">
        <v>18</v>
      </c>
      <c r="G49" s="84" t="s">
        <v>90</v>
      </c>
      <c r="H49" s="82">
        <v>35</v>
      </c>
      <c r="I49" s="86">
        <f>(H49-F49)/(H49+F49)</f>
        <v>0.32075471698113206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122</v>
      </c>
      <c r="C51" s="96" t="s">
        <v>38</v>
      </c>
      <c r="D51" s="50" t="s">
        <v>34</v>
      </c>
      <c r="E51" s="87" t="s">
        <v>67</v>
      </c>
      <c r="F51" s="79">
        <v>36</v>
      </c>
      <c r="G51" s="84" t="s">
        <v>91</v>
      </c>
      <c r="H51" s="82">
        <v>26</v>
      </c>
      <c r="I51" s="86">
        <f>(F51-H51)/(H51+F51)</f>
        <v>0.16129032258064516</v>
      </c>
      <c r="J51" s="78">
        <f>(I49+I53)/2</f>
        <v>0.30444515510073555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0.24102251978088862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122</v>
      </c>
      <c r="C53" s="101" t="s">
        <v>37</v>
      </c>
      <c r="D53" s="75" t="s">
        <v>34</v>
      </c>
      <c r="E53" s="87" t="s">
        <v>68</v>
      </c>
      <c r="F53" s="79">
        <v>38</v>
      </c>
      <c r="G53" s="84" t="s">
        <v>92</v>
      </c>
      <c r="H53" s="82">
        <v>21</v>
      </c>
      <c r="I53" s="86">
        <f>(F53-H53)/(H53+F53)</f>
        <v>0.28813559322033899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122</v>
      </c>
      <c r="C55" s="96" t="s">
        <v>38</v>
      </c>
      <c r="D55" s="49" t="s">
        <v>35</v>
      </c>
      <c r="E55" s="87" t="s">
        <v>69</v>
      </c>
      <c r="F55" s="79">
        <v>16</v>
      </c>
      <c r="G55" s="84" t="s">
        <v>93</v>
      </c>
      <c r="H55" s="82">
        <v>46</v>
      </c>
      <c r="I55" s="86">
        <f>(H55-F55)/(H55+F55)</f>
        <v>0.4838709677419355</v>
      </c>
      <c r="J55" s="78">
        <f>(I51+I55)/2</f>
        <v>0.32258064516129031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0.38600328048113725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134</v>
      </c>
      <c r="C57" s="101" t="s">
        <v>37</v>
      </c>
      <c r="D57" s="76" t="s">
        <v>35</v>
      </c>
      <c r="E57" s="87" t="s">
        <v>70</v>
      </c>
      <c r="F57" s="79">
        <v>21</v>
      </c>
      <c r="G57" s="84" t="s">
        <v>94</v>
      </c>
      <c r="H57" s="82">
        <v>21</v>
      </c>
      <c r="I57" s="86">
        <f>(H57-F57)/(H57+F57)</f>
        <v>0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134</v>
      </c>
      <c r="C59" s="96" t="s">
        <v>38</v>
      </c>
      <c r="D59" s="50" t="s">
        <v>34</v>
      </c>
      <c r="E59" s="87" t="s">
        <v>71</v>
      </c>
      <c r="F59" s="79">
        <v>26</v>
      </c>
      <c r="G59" s="84" t="s">
        <v>95</v>
      </c>
      <c r="H59" s="82">
        <v>23</v>
      </c>
      <c r="I59" s="86">
        <f>(F59-H59)/(H59+F59)</f>
        <v>6.1224489795918366E-2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3.0612244897959183E-2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134</v>
      </c>
      <c r="C61" s="101" t="s">
        <v>37</v>
      </c>
      <c r="D61" s="75" t="s">
        <v>34</v>
      </c>
      <c r="E61" s="87" t="s">
        <v>72</v>
      </c>
      <c r="F61" s="79">
        <v>28</v>
      </c>
      <c r="G61" s="84" t="s">
        <v>96</v>
      </c>
      <c r="H61" s="82">
        <v>23</v>
      </c>
      <c r="I61" s="86">
        <f>(F61-H61)/(H61+F61)</f>
        <v>9.8039215686274508E-2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134</v>
      </c>
      <c r="C63" s="96" t="s">
        <v>38</v>
      </c>
      <c r="D63" s="49" t="s">
        <v>35</v>
      </c>
      <c r="E63" s="87" t="s">
        <v>73</v>
      </c>
      <c r="F63" s="79">
        <v>22</v>
      </c>
      <c r="G63" s="84" t="s">
        <v>97</v>
      </c>
      <c r="H63" s="82">
        <v>24</v>
      </c>
      <c r="I63" s="86">
        <f>(H63-F63)/(H63+F63)</f>
        <v>4.3478260869565216E-2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7.0758738277919869E-2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135</v>
      </c>
      <c r="C65" s="101" t="s">
        <v>37</v>
      </c>
      <c r="D65" s="76" t="s">
        <v>35</v>
      </c>
      <c r="E65" s="87" t="s">
        <v>74</v>
      </c>
      <c r="F65" s="79">
        <v>17</v>
      </c>
      <c r="G65" s="84" t="s">
        <v>98</v>
      </c>
      <c r="H65" s="82">
        <v>24</v>
      </c>
      <c r="I65" s="86">
        <f>(H65-F65)/(H65+F65)</f>
        <v>0.17073170731707318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136</v>
      </c>
      <c r="C67" s="96" t="s">
        <v>38</v>
      </c>
      <c r="D67" s="50" t="s">
        <v>34</v>
      </c>
      <c r="E67" s="87" t="s">
        <v>75</v>
      </c>
      <c r="F67" s="79">
        <v>29</v>
      </c>
      <c r="G67" s="84" t="s">
        <v>99</v>
      </c>
      <c r="H67" s="82">
        <v>18</v>
      </c>
      <c r="I67" s="86">
        <f>(F67-H67)/(H67+F67)</f>
        <v>0.23404255319148937</v>
      </c>
      <c r="J67" s="78">
        <f>(I65+I69)/2</f>
        <v>0.13855734302023873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0.20238713025428129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135</v>
      </c>
      <c r="C69" s="101" t="s">
        <v>37</v>
      </c>
      <c r="D69" s="75" t="s">
        <v>34</v>
      </c>
      <c r="E69" s="87" t="s">
        <v>76</v>
      </c>
      <c r="F69" s="79">
        <v>26</v>
      </c>
      <c r="G69" s="84" t="s">
        <v>100</v>
      </c>
      <c r="H69" s="82">
        <v>21</v>
      </c>
      <c r="I69" s="86">
        <f>(F69-H69)/(H69+F69)</f>
        <v>0.10638297872340426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136</v>
      </c>
      <c r="C71" s="96" t="s">
        <v>38</v>
      </c>
      <c r="D71" s="49" t="s">
        <v>35</v>
      </c>
      <c r="E71" s="87" t="s">
        <v>77</v>
      </c>
      <c r="F71" s="79">
        <v>14</v>
      </c>
      <c r="G71" s="84" t="s">
        <v>101</v>
      </c>
      <c r="H71" s="82">
        <v>18</v>
      </c>
      <c r="I71" s="86">
        <f>(H71-F71)/(H71+F71)</f>
        <v>0.125</v>
      </c>
      <c r="J71" s="78">
        <f>(I67+I71)/2</f>
        <v>0.17952127659574468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0.11569148936170212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124</v>
      </c>
      <c r="C73" s="101" t="s">
        <v>37</v>
      </c>
      <c r="D73" s="49" t="s">
        <v>35</v>
      </c>
      <c r="E73" s="87" t="s">
        <v>78</v>
      </c>
      <c r="F73" s="79">
        <v>25</v>
      </c>
      <c r="G73" s="84" t="s">
        <v>102</v>
      </c>
      <c r="H73" s="82">
        <v>31</v>
      </c>
      <c r="I73" s="86">
        <f>(H73-F73)/(H73+F73)</f>
        <v>0.10714285714285714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125</v>
      </c>
      <c r="C75" s="96" t="s">
        <v>38</v>
      </c>
      <c r="D75" s="50" t="s">
        <v>34</v>
      </c>
      <c r="E75" s="87" t="s">
        <v>79</v>
      </c>
      <c r="F75" s="79">
        <v>43</v>
      </c>
      <c r="G75" s="84" t="s">
        <v>103</v>
      </c>
      <c r="H75" s="82">
        <v>37</v>
      </c>
      <c r="I75" s="86">
        <f>(F75-H75)/(H75+F75)</f>
        <v>7.4999999999999997E-2</v>
      </c>
      <c r="J75" s="78">
        <f>(I73+I77)/2</f>
        <v>0.10741758241758242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>
        <f>(I73+I75)/2</f>
        <v>9.1071428571428567E-2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124</v>
      </c>
      <c r="C77" s="101" t="s">
        <v>37</v>
      </c>
      <c r="D77" s="75" t="s">
        <v>34</v>
      </c>
      <c r="E77" s="87" t="s">
        <v>80</v>
      </c>
      <c r="F77" s="79">
        <v>36</v>
      </c>
      <c r="G77" s="84" t="s">
        <v>104</v>
      </c>
      <c r="H77" s="82">
        <v>29</v>
      </c>
      <c r="I77" s="86">
        <f>(F77-H77)/(H77+F77)</f>
        <v>0.1076923076923077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125</v>
      </c>
      <c r="C79" s="96" t="s">
        <v>38</v>
      </c>
      <c r="D79" s="49" t="s">
        <v>35</v>
      </c>
      <c r="E79" s="87" t="s">
        <v>81</v>
      </c>
      <c r="F79" s="79">
        <v>25</v>
      </c>
      <c r="G79" s="84" t="s">
        <v>105</v>
      </c>
      <c r="H79" s="82">
        <v>29</v>
      </c>
      <c r="I79" s="86">
        <f>(H79-F79)/(H79+F79)</f>
        <v>7.407407407407407E-2</v>
      </c>
      <c r="J79" s="78">
        <f>(I75+I79)/2</f>
        <v>7.4537037037037041E-2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>
        <f>(I77+I79)/2</f>
        <v>9.0883190883190884E-2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135</v>
      </c>
      <c r="C81" s="101" t="s">
        <v>37</v>
      </c>
      <c r="D81" s="76" t="s">
        <v>35</v>
      </c>
      <c r="E81" s="87" t="s">
        <v>82</v>
      </c>
      <c r="F81" s="79">
        <v>23</v>
      </c>
      <c r="G81" s="84" t="s">
        <v>106</v>
      </c>
      <c r="H81" s="82">
        <v>37</v>
      </c>
      <c r="I81" s="86">
        <f>(H81-F81)/(H81+F81)</f>
        <v>0.23333333333333334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136</v>
      </c>
      <c r="C83" s="96" t="s">
        <v>38</v>
      </c>
      <c r="D83" s="50" t="s">
        <v>34</v>
      </c>
      <c r="E83" s="87" t="s">
        <v>83</v>
      </c>
      <c r="F83" s="79">
        <v>43</v>
      </c>
      <c r="G83" s="84" t="s">
        <v>107</v>
      </c>
      <c r="H83" s="82">
        <v>36</v>
      </c>
      <c r="I83" s="86">
        <f>(F83-H83)/(H83+F83)</f>
        <v>8.8607594936708861E-2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>
        <f>(I81+I83)/2</f>
        <v>0.16097046413502109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135</v>
      </c>
      <c r="C85" s="101" t="s">
        <v>37</v>
      </c>
      <c r="D85" s="75" t="s">
        <v>34</v>
      </c>
      <c r="E85" s="87" t="s">
        <v>84</v>
      </c>
      <c r="F85" s="79">
        <v>32</v>
      </c>
      <c r="G85" s="84" t="s">
        <v>108</v>
      </c>
      <c r="H85" s="82">
        <v>25</v>
      </c>
      <c r="I85" s="86">
        <f>(F85-H85)/(H85+F85)</f>
        <v>0.12280701754385964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136</v>
      </c>
      <c r="C87" s="96" t="s">
        <v>38</v>
      </c>
      <c r="D87" s="49" t="s">
        <v>35</v>
      </c>
      <c r="E87" s="87" t="s">
        <v>85</v>
      </c>
      <c r="F87" s="79">
        <v>27</v>
      </c>
      <c r="G87" s="84" t="s">
        <v>109</v>
      </c>
      <c r="H87" s="82">
        <v>41</v>
      </c>
      <c r="I87" s="86">
        <f>(H87-F87)/(H87+F87)</f>
        <v>0.20588235294117646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>
        <f>(I85+I87)/2</f>
        <v>0.16434468524251805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135</v>
      </c>
      <c r="C89" s="101" t="s">
        <v>37</v>
      </c>
      <c r="D89" s="76" t="s">
        <v>35</v>
      </c>
      <c r="E89" s="87" t="s">
        <v>86</v>
      </c>
      <c r="F89" s="79">
        <v>28</v>
      </c>
      <c r="G89" s="84" t="s">
        <v>110</v>
      </c>
      <c r="H89" s="82">
        <v>33</v>
      </c>
      <c r="I89" s="86">
        <f>(H89-F89)/(H89+F89)</f>
        <v>8.1967213114754092E-2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136</v>
      </c>
      <c r="C91" s="96" t="s">
        <v>38</v>
      </c>
      <c r="D91" s="50" t="s">
        <v>34</v>
      </c>
      <c r="E91" s="87" t="s">
        <v>87</v>
      </c>
      <c r="F91" s="79">
        <v>26</v>
      </c>
      <c r="G91" s="84" t="s">
        <v>111</v>
      </c>
      <c r="H91" s="82">
        <v>25</v>
      </c>
      <c r="I91" s="86">
        <f>(F91-H91)/(H91+F91)</f>
        <v>1.9607843137254902E-2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>
        <f>(I89+I91)/2</f>
        <v>5.0787528126004497E-2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135</v>
      </c>
      <c r="C93" s="101" t="s">
        <v>37</v>
      </c>
      <c r="D93" s="75" t="s">
        <v>34</v>
      </c>
      <c r="E93" s="87" t="s">
        <v>88</v>
      </c>
      <c r="F93" s="79">
        <v>40</v>
      </c>
      <c r="G93" s="84" t="s">
        <v>112</v>
      </c>
      <c r="H93" s="82">
        <v>35</v>
      </c>
      <c r="I93" s="86">
        <f>(F93-H93)/(H93+F93)</f>
        <v>6.6666666666666666E-2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136</v>
      </c>
      <c r="C95" s="96" t="s">
        <v>38</v>
      </c>
      <c r="D95" s="49" t="s">
        <v>35</v>
      </c>
      <c r="E95" s="87" t="s">
        <v>89</v>
      </c>
      <c r="F95" s="79">
        <v>29</v>
      </c>
      <c r="G95" s="84" t="s">
        <v>113</v>
      </c>
      <c r="H95" s="82">
        <v>36</v>
      </c>
      <c r="I95" s="86">
        <f>(H95-F95)/(H95+F95)</f>
        <v>0.1076923076923077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>
        <f>(I93+I95)/2</f>
        <v>8.7179487179487175E-2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137</v>
      </c>
      <c r="D100" s="3">
        <v>0.28729603729603731</v>
      </c>
      <c r="M100" s="7"/>
      <c r="N100" s="7"/>
      <c r="O100" s="7"/>
    </row>
    <row r="101" spans="1:18" s="3" customFormat="1" x14ac:dyDescent="0.2">
      <c r="A101" s="3">
        <v>2</v>
      </c>
      <c r="B101" s="3" t="s">
        <v>137</v>
      </c>
      <c r="D101" s="3">
        <v>0.26479670612454964</v>
      </c>
      <c r="M101" s="7"/>
      <c r="N101" s="7"/>
      <c r="O101" s="7"/>
    </row>
    <row r="102" spans="1:18" s="3" customFormat="1" x14ac:dyDescent="0.2">
      <c r="A102" s="3">
        <v>3</v>
      </c>
      <c r="B102" s="3" t="s">
        <v>126</v>
      </c>
      <c r="D102" s="3">
        <v>0.1094847775175644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126</v>
      </c>
      <c r="D103" s="3">
        <v>0.10426130218472854</v>
      </c>
      <c r="M103" s="7"/>
      <c r="N103" s="7"/>
      <c r="O103" s="7"/>
    </row>
    <row r="104" spans="1:18" s="3" customFormat="1" x14ac:dyDescent="0.2">
      <c r="A104" s="3">
        <v>5</v>
      </c>
      <c r="B104" s="3" t="s">
        <v>138</v>
      </c>
      <c r="D104" s="3">
        <v>3.414442700156986E-2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138</v>
      </c>
      <c r="D105" s="3">
        <v>0.27116704805491987</v>
      </c>
      <c r="M105" s="7"/>
      <c r="N105" s="7"/>
      <c r="O105" s="7"/>
    </row>
    <row r="106" spans="1:18" s="3" customFormat="1" x14ac:dyDescent="0.2">
      <c r="A106" s="3">
        <v>7</v>
      </c>
      <c r="B106" s="3" t="s">
        <v>123</v>
      </c>
      <c r="D106" s="3">
        <v>0.24102251978088862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123</v>
      </c>
      <c r="D107" s="3">
        <v>0.38600328048113725</v>
      </c>
      <c r="M107" s="7"/>
      <c r="N107" s="7"/>
      <c r="O107" s="7"/>
    </row>
    <row r="108" spans="1:18" s="3" customFormat="1" x14ac:dyDescent="0.2">
      <c r="A108" s="3">
        <v>9</v>
      </c>
      <c r="B108" s="3" t="s">
        <v>139</v>
      </c>
      <c r="D108" s="3">
        <v>3.0612244897959183E-2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139</v>
      </c>
      <c r="D109" s="3">
        <v>7.0758738277919869E-2</v>
      </c>
      <c r="M109" s="7"/>
      <c r="N109" s="7"/>
      <c r="O109" s="7"/>
    </row>
    <row r="110" spans="1:18" s="3" customFormat="1" x14ac:dyDescent="0.2">
      <c r="A110" s="3">
        <v>11</v>
      </c>
      <c r="B110" s="3" t="s">
        <v>140</v>
      </c>
      <c r="D110" s="3">
        <v>0.20238713025428129</v>
      </c>
      <c r="M110" s="7"/>
      <c r="N110" s="7"/>
      <c r="O110" s="7"/>
    </row>
    <row r="111" spans="1:18" s="3" customFormat="1" x14ac:dyDescent="0.2">
      <c r="A111" s="3">
        <v>12</v>
      </c>
      <c r="B111" s="3" t="s">
        <v>140</v>
      </c>
      <c r="D111" s="3">
        <v>0.11569148936170212</v>
      </c>
      <c r="M111" s="7"/>
      <c r="N111" s="7"/>
      <c r="O111" s="7"/>
    </row>
    <row r="112" spans="1:18" s="3" customFormat="1" x14ac:dyDescent="0.2">
      <c r="A112" s="3">
        <v>13</v>
      </c>
      <c r="B112" s="3" t="s">
        <v>126</v>
      </c>
      <c r="D112" s="3">
        <v>9.1071428571428567E-2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126</v>
      </c>
      <c r="D113" s="3">
        <v>9.0883190883190884E-2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140</v>
      </c>
      <c r="D114" s="3">
        <v>0.16097046413502109</v>
      </c>
      <c r="M114" s="7"/>
      <c r="N114" s="7"/>
      <c r="O114" s="7"/>
    </row>
    <row r="115" spans="1:15" s="3" customFormat="1" x14ac:dyDescent="0.2">
      <c r="A115" s="3">
        <v>16</v>
      </c>
      <c r="B115" s="3" t="s">
        <v>140</v>
      </c>
      <c r="D115" s="3">
        <v>0.16434468524251805</v>
      </c>
      <c r="M115" s="7"/>
      <c r="N115" s="7"/>
      <c r="O115" s="7"/>
    </row>
    <row r="116" spans="1:15" s="3" customFormat="1" x14ac:dyDescent="0.2">
      <c r="A116" s="3">
        <v>17</v>
      </c>
      <c r="B116" s="3" t="s">
        <v>140</v>
      </c>
      <c r="D116" s="3">
        <v>5.0787528126004497E-2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140</v>
      </c>
      <c r="D117" s="3">
        <v>8.7179487179487175E-2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2015-10-23T16:21:06Z</dcterms:modified>
</cp:coreProperties>
</file>