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0" windowWidth="19440" windowHeight="12240" tabRatio="785"/>
  </bookViews>
  <sheets>
    <sheet name="Aversive-2 No Balancer" sheetId="14" r:id="rId1"/>
    <sheet name="All" sheetId="6" r:id="rId2"/>
    <sheet name="Genotype" sheetId="16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4" l="1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J64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<sst xmlns="http://schemas.openxmlformats.org/spreadsheetml/2006/main" count="273" uniqueCount="162">
  <si>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</si>
  <si>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</si>
  <si>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</si>
  <si>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</si>
  <si>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</si>
  <si>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</si>
  <si>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</si>
  <si>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</si>
  <si>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</si>
  <si>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</si>
  <si>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</si>
  <si>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</si>
  <si>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</si>
  <si>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</si>
  <si>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</si>
  <si>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</si>
  <si>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</si>
  <si>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</si>
  <si>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</si>
  <si>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</si>
  <si>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</si>
  <si>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</si>
  <si>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</si>
  <si>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</si>
  <si>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</si>
  <si>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</si>
  <si>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</si>
  <si>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</si>
  <si>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</si>
  <si>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</si>
  <si>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</si>
  <si>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</si>
  <si>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</si>
  <si>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</si>
  <si>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</si>
  <si>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</si>
  <si>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</si>
  <si>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</si>
  <si>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</si>
  <si>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</si>
  <si>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r>
      <t>T</t>
    </r>
    <r>
      <rPr>
        <sz val="10"/>
        <rFont val="Arial"/>
        <family val="2"/>
      </rPr>
      <t>3</t>
    </r>
    <phoneticPr fontId="10" type="noConversion"/>
  </si>
  <si>
    <t xml:space="preserve"> </t>
    <phoneticPr fontId="10" type="noConversion"/>
  </si>
  <si>
    <t>T4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</si>
  <si>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10" type="noConversion"/>
  </si>
  <si>
    <t>1b</t>
    <phoneticPr fontId="10" type="noConversion"/>
  </si>
  <si>
    <t>Count</t>
    <phoneticPr fontId="10" type="noConversion"/>
  </si>
  <si>
    <t>2a</t>
    <phoneticPr fontId="10" type="noConversion"/>
  </si>
  <si>
    <t>2b</t>
    <phoneticPr fontId="10" type="noConversion"/>
  </si>
  <si>
    <t>3a</t>
    <phoneticPr fontId="10" type="noConversion"/>
  </si>
  <si>
    <t>3b</t>
    <phoneticPr fontId="10" type="noConversion"/>
  </si>
  <si>
    <t>4a</t>
    <phoneticPr fontId="10" type="noConversion"/>
  </si>
  <si>
    <t>4b</t>
    <phoneticPr fontId="10" type="noConversion"/>
  </si>
  <si>
    <t>5a</t>
    <phoneticPr fontId="10" type="noConversion"/>
  </si>
  <si>
    <t>5b</t>
    <phoneticPr fontId="10" type="noConversion"/>
  </si>
  <si>
    <t>6a</t>
    <phoneticPr fontId="10" type="noConversion"/>
  </si>
  <si>
    <t>6b</t>
    <phoneticPr fontId="10" type="noConversion"/>
  </si>
  <si>
    <t>7a</t>
    <phoneticPr fontId="10" type="noConversion"/>
  </si>
  <si>
    <t>7b</t>
    <phoneticPr fontId="10" type="noConversion"/>
  </si>
  <si>
    <t>8a</t>
    <phoneticPr fontId="10" type="noConversion"/>
  </si>
  <si>
    <t>8b</t>
    <phoneticPr fontId="10" type="noConversion"/>
  </si>
  <si>
    <t>9a</t>
    <phoneticPr fontId="10" type="noConversion"/>
  </si>
  <si>
    <t>9b</t>
    <phoneticPr fontId="10" type="noConversion"/>
  </si>
  <si>
    <t>10a</t>
    <phoneticPr fontId="10" type="noConversion"/>
  </si>
  <si>
    <t>10b</t>
    <phoneticPr fontId="10" type="noConversion"/>
  </si>
  <si>
    <t>11a</t>
    <phoneticPr fontId="10" type="noConversion"/>
  </si>
  <si>
    <t>11b</t>
    <phoneticPr fontId="10" type="noConversion"/>
  </si>
  <si>
    <t>12a</t>
    <phoneticPr fontId="10" type="noConversion"/>
  </si>
  <si>
    <t>12b</t>
    <phoneticPr fontId="10" type="noConversion"/>
  </si>
  <si>
    <t>13a</t>
    <phoneticPr fontId="10" type="noConversion"/>
  </si>
  <si>
    <t>14a</t>
    <phoneticPr fontId="10" type="noConversion"/>
  </si>
  <si>
    <t>15a</t>
    <phoneticPr fontId="10" type="noConversion"/>
  </si>
  <si>
    <t>16a</t>
    <phoneticPr fontId="10" type="noConversion"/>
  </si>
  <si>
    <t>17a</t>
    <phoneticPr fontId="10" type="noConversion"/>
  </si>
  <si>
    <t>18a</t>
    <phoneticPr fontId="10" type="noConversion"/>
  </si>
  <si>
    <t>19a</t>
    <phoneticPr fontId="10" type="noConversion"/>
  </si>
  <si>
    <t>20a</t>
    <phoneticPr fontId="10" type="noConversion"/>
  </si>
  <si>
    <t>21a</t>
    <phoneticPr fontId="10" type="noConversion"/>
  </si>
  <si>
    <t>22a</t>
    <phoneticPr fontId="10" type="noConversion"/>
  </si>
  <si>
    <t>23a</t>
    <phoneticPr fontId="10" type="noConversion"/>
  </si>
  <si>
    <t>24a</t>
    <phoneticPr fontId="10" type="noConversion"/>
  </si>
  <si>
    <t>25a</t>
    <phoneticPr fontId="10" type="noConversion"/>
  </si>
  <si>
    <t>26a</t>
    <phoneticPr fontId="10" type="noConversion"/>
  </si>
  <si>
    <t>27a</t>
    <phoneticPr fontId="10" type="noConversion"/>
  </si>
  <si>
    <t>28a</t>
    <phoneticPr fontId="10" type="noConversion"/>
  </si>
  <si>
    <t>29a</t>
    <phoneticPr fontId="10" type="noConversion"/>
  </si>
  <si>
    <t>30a</t>
    <phoneticPr fontId="10" type="noConversion"/>
  </si>
  <si>
    <t>31a</t>
    <phoneticPr fontId="10" type="noConversion"/>
  </si>
  <si>
    <t>32a</t>
    <phoneticPr fontId="10" type="noConversion"/>
  </si>
  <si>
    <t>33a</t>
    <phoneticPr fontId="10" type="noConversion"/>
  </si>
  <si>
    <t>34a</t>
    <phoneticPr fontId="10" type="noConversion"/>
  </si>
  <si>
    <t>35a</t>
    <phoneticPr fontId="10" type="noConversion"/>
  </si>
  <si>
    <t>36a</t>
    <phoneticPr fontId="10" type="noConversion"/>
  </si>
  <si>
    <t>13b</t>
    <phoneticPr fontId="10" type="noConversion"/>
  </si>
  <si>
    <t>14b</t>
    <phoneticPr fontId="10" type="noConversion"/>
  </si>
  <si>
    <t>15b</t>
    <phoneticPr fontId="10" type="noConversion"/>
  </si>
  <si>
    <t>16b</t>
    <phoneticPr fontId="10" type="noConversion"/>
  </si>
  <si>
    <t>17b</t>
    <phoneticPr fontId="10" type="noConversion"/>
  </si>
  <si>
    <t>18b</t>
    <phoneticPr fontId="10" type="noConversion"/>
  </si>
  <si>
    <t>19b</t>
    <phoneticPr fontId="10" type="noConversion"/>
  </si>
  <si>
    <t>20b</t>
    <phoneticPr fontId="10" type="noConversion"/>
  </si>
  <si>
    <t>21b</t>
    <phoneticPr fontId="10" type="noConversion"/>
  </si>
  <si>
    <t>22b</t>
    <phoneticPr fontId="10" type="noConversion"/>
  </si>
  <si>
    <t>23b</t>
    <phoneticPr fontId="10" type="noConversion"/>
  </si>
  <si>
    <t>24b</t>
    <phoneticPr fontId="10" type="noConversion"/>
  </si>
  <si>
    <t>25b</t>
    <phoneticPr fontId="10" type="noConversion"/>
  </si>
  <si>
    <t>26b</t>
    <phoneticPr fontId="10" type="noConversion"/>
  </si>
  <si>
    <t>27b</t>
    <phoneticPr fontId="10" type="noConversion"/>
  </si>
  <si>
    <t>28b</t>
    <phoneticPr fontId="10" type="noConversion"/>
  </si>
  <si>
    <t>29b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</si>
  <si>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</si>
  <si>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</si>
  <si>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</si>
  <si>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</si>
  <si>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</si>
  <si>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</si>
  <si>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</si>
  <si>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Appr. age</t>
    <phoneticPr fontId="10" type="noConversion"/>
  </si>
  <si>
    <t>Crossing Date</t>
    <phoneticPr fontId="10" type="noConversion"/>
  </si>
  <si>
    <t>Electric Shock</t>
    <phoneticPr fontId="10" type="noConversion"/>
  </si>
  <si>
    <t>Aversive</t>
    <phoneticPr fontId="10" type="noConversion"/>
  </si>
  <si>
    <t>Shock Settings:</t>
    <phoneticPr fontId="10" type="noConversion"/>
  </si>
  <si>
    <t>rate 2pps</t>
    <phoneticPr fontId="10" type="noConversion"/>
  </si>
  <si>
    <t xml:space="preserve">Duration </t>
    <phoneticPr fontId="10" type="noConversion"/>
  </si>
  <si>
    <t>Delay</t>
    <phoneticPr fontId="10" type="noConversion"/>
  </si>
  <si>
    <t>Volt</t>
    <phoneticPr fontId="10" type="noConversion"/>
  </si>
  <si>
    <t>1 min CS+</t>
    <phoneticPr fontId="10" type="noConversion"/>
  </si>
  <si>
    <t>45 sec fresh air</t>
    <phoneticPr fontId="10" type="noConversion"/>
  </si>
  <si>
    <t xml:space="preserve">1 min CS+ 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</si>
  <si>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</si>
  <si>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</si>
  <si>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</si>
  <si>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</si>
  <si>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</si>
  <si>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</si>
  <si>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</si>
  <si>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</si>
  <si>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</si>
  <si>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</si>
  <si>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</si>
  <si>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</si>
  <si>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</si>
  <si>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</si>
  <si>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</si>
  <si>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</si>
  <si>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</si>
  <si>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</si>
  <si>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</si>
  <si>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</si>
  <si>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</si>
  <si>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</si>
  <si>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CS</t>
    <phoneticPr fontId="10" type="noConversion"/>
  </si>
  <si>
    <t xml:space="preserve">5X spaced training </t>
  </si>
  <si>
    <t>1.5s</t>
  </si>
  <si>
    <t xml:space="preserve">      90   V</t>
  </si>
  <si>
    <t>3.5s</t>
  </si>
  <si>
    <t>yes</t>
  </si>
  <si>
    <t>CSx32805</t>
  </si>
  <si>
    <t>Aliquot to 1/2 yellow from 4:30pm 20/05</t>
  </si>
  <si>
    <t>2:15pm</t>
  </si>
  <si>
    <t>4:11pm</t>
  </si>
  <si>
    <t>2:44pm</t>
  </si>
  <si>
    <t>15:28pm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</si>
</sst>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1" fillId="0" borderId="19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8" borderId="19" xfId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0" fillId="7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69344"/>
        <c:axId val="176170880"/>
      </c:barChart>
      <c:catAx>
        <c:axId val="17616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6170880"/>
        <c:crosses val="autoZero"/>
        <c:auto val="1"/>
        <c:lblAlgn val="ctr"/>
        <c:lblOffset val="100"/>
        <c:noMultiLvlLbl val="0"/>
      </c:catAx>
      <c:valAx>
        <c:axId val="176170880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16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1360"/>
        <c:axId val="176192896"/>
      </c:barChart>
      <c:catAx>
        <c:axId val="176191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6192896"/>
        <c:crosses val="autoZero"/>
        <c:auto val="1"/>
        <c:lblAlgn val="ctr"/>
        <c:lblOffset val="100"/>
        <c:noMultiLvlLbl val="0"/>
      </c:catAx>
      <c:valAx>
        <c:axId val="176192896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191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56"/>
  <sheetViews>
    <sheetView tabSelected="1" showRuler="0" zoomScaleNormal="100" workbookViewId="0">
      <selection activeCell="D117" sqref="D117"/>
    </sheetView>
  </sheetViews>
  <sheetFormatPr defaultColWidth="8.88671875" defaultRowHeight="13.2"/>
  <cols>
    <col min="1" max="1" width="14.109375" style="2" customWidth="1"/>
    <col min="2" max="2" width="35" style="2" customWidth="1"/>
    <col min="3" max="3" width="8.777343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 ht="12.75" customHeight="1">
      <c r="A1" s="116" t="s">
        <v>119</v>
      </c>
      <c r="B1" s="116"/>
      <c r="C1" s="116"/>
      <c r="D1" s="116"/>
      <c r="E1" s="116"/>
      <c r="F1" s="116"/>
      <c r="G1" s="116"/>
      <c r="H1" s="116"/>
      <c r="I1" s="116"/>
      <c r="J1" s="116"/>
      <c r="M1" s="1"/>
      <c r="N1" s="1"/>
      <c r="O1" s="1"/>
    </row>
    <row r="2" spans="1:15" ht="16.5" customHeight="1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M2" s="1"/>
      <c r="N2" s="1"/>
      <c r="O2" s="1"/>
    </row>
    <row r="3" spans="1:15" ht="27.75" customHeight="1">
      <c r="A3" s="21" t="s">
        <v>18</v>
      </c>
      <c r="B3" s="22"/>
      <c r="C3" s="22" t="s">
        <v>151</v>
      </c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>
      <c r="A4" s="25" t="s">
        <v>157</v>
      </c>
      <c r="B4" s="26"/>
      <c r="C4" s="26"/>
      <c r="D4" s="26"/>
      <c r="E4" s="26"/>
      <c r="F4" s="26"/>
      <c r="G4" s="73" t="s">
        <v>21</v>
      </c>
      <c r="H4" s="1"/>
      <c r="I4" s="26" t="s">
        <v>118</v>
      </c>
      <c r="J4" s="59"/>
      <c r="M4" s="1"/>
      <c r="N4" s="1"/>
      <c r="O4" s="1"/>
    </row>
    <row r="5" spans="1:15" ht="18.899999999999999" customHeight="1" thickBot="1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>
      <c r="A6" s="31" t="s">
        <v>120</v>
      </c>
      <c r="B6" s="32" t="s">
        <v>121</v>
      </c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>
      <c r="A7" s="34" t="s">
        <v>122</v>
      </c>
      <c r="B7" s="56" t="s">
        <v>152</v>
      </c>
      <c r="C7" s="36" t="s">
        <v>123</v>
      </c>
      <c r="D7" s="64" t="s">
        <v>117</v>
      </c>
      <c r="E7" s="68"/>
      <c r="F7" s="69">
        <v>42130</v>
      </c>
      <c r="G7" s="118" t="s">
        <v>35</v>
      </c>
      <c r="H7" s="119"/>
      <c r="I7" s="70">
        <v>9</v>
      </c>
      <c r="J7" s="62" t="s">
        <v>43</v>
      </c>
      <c r="M7" s="1"/>
      <c r="N7" s="1"/>
      <c r="O7" s="1"/>
    </row>
    <row r="8" spans="1:15" ht="15.6" thickBot="1">
      <c r="A8" s="34" t="s">
        <v>124</v>
      </c>
      <c r="B8" s="22" t="s">
        <v>153</v>
      </c>
      <c r="C8" s="27" t="s">
        <v>154</v>
      </c>
      <c r="D8" s="46" t="s">
        <v>116</v>
      </c>
      <c r="E8" s="76"/>
      <c r="F8" s="69" t="s">
        <v>41</v>
      </c>
      <c r="G8" s="120" t="s">
        <v>36</v>
      </c>
      <c r="H8" s="121"/>
      <c r="I8" s="71">
        <v>7</v>
      </c>
      <c r="J8" s="62" t="s">
        <v>43</v>
      </c>
      <c r="M8" s="1"/>
      <c r="N8" s="1"/>
      <c r="O8" s="1"/>
    </row>
    <row r="9" spans="1:15" ht="15" thickBot="1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4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4">
      <c r="A11" s="37" t="s">
        <v>26</v>
      </c>
      <c r="B11" s="35"/>
      <c r="C11" s="41" t="s">
        <v>41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4">
      <c r="A12" s="34" t="s">
        <v>28</v>
      </c>
      <c r="B12" s="35"/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>
      <c r="A13" s="38" t="s">
        <v>29</v>
      </c>
      <c r="B13" s="26" t="s">
        <v>155</v>
      </c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>
      <c r="A16" s="43" t="s">
        <v>32</v>
      </c>
      <c r="B16" s="57">
        <v>42144</v>
      </c>
      <c r="C16" s="41"/>
      <c r="D16" s="36"/>
      <c r="E16" s="122" t="s">
        <v>32</v>
      </c>
      <c r="F16" s="123"/>
      <c r="G16" s="57"/>
      <c r="H16" s="57">
        <v>42145</v>
      </c>
      <c r="I16" s="41"/>
      <c r="J16" s="62"/>
      <c r="M16" s="1"/>
      <c r="N16" s="1"/>
      <c r="O16" s="1"/>
    </row>
    <row r="17" spans="1:25" ht="14.1" customHeight="1">
      <c r="A17" s="44" t="s">
        <v>7</v>
      </c>
      <c r="B17" s="63" t="s">
        <v>158</v>
      </c>
      <c r="C17" s="41"/>
      <c r="D17" s="36"/>
      <c r="E17" s="124" t="s">
        <v>7</v>
      </c>
      <c r="F17" s="125"/>
      <c r="G17" s="35"/>
      <c r="H17" s="63" t="s">
        <v>160</v>
      </c>
      <c r="I17" s="41"/>
      <c r="J17" s="62"/>
    </row>
    <row r="18" spans="1:25" ht="15" thickBot="1">
      <c r="A18" s="45" t="s">
        <v>8</v>
      </c>
      <c r="B18" s="26" t="s">
        <v>159</v>
      </c>
      <c r="C18" s="26"/>
      <c r="D18" s="26"/>
      <c r="E18" s="45" t="s">
        <v>8</v>
      </c>
      <c r="F18" s="26"/>
      <c r="G18" s="66"/>
      <c r="H18" s="26" t="s">
        <v>161</v>
      </c>
      <c r="I18" s="26"/>
      <c r="J18" s="59"/>
    </row>
    <row r="19" spans="1:25" ht="15" thickBot="1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4">
      <c r="A20" s="47" t="s">
        <v>33</v>
      </c>
      <c r="B20" s="23"/>
      <c r="C20" s="23"/>
      <c r="D20" s="24"/>
      <c r="E20" s="48" t="s">
        <v>34</v>
      </c>
      <c r="F20" s="23"/>
      <c r="G20" s="23"/>
      <c r="H20" s="126" t="s">
        <v>38</v>
      </c>
      <c r="I20" s="126"/>
      <c r="J20" s="58"/>
      <c r="R20" s="13"/>
      <c r="V20" s="13"/>
    </row>
    <row r="21" spans="1:25" ht="14.4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>
      <c r="A22" s="49" t="s">
        <v>125</v>
      </c>
      <c r="B22" s="22" t="s">
        <v>126</v>
      </c>
      <c r="C22" s="22" t="s">
        <v>127</v>
      </c>
      <c r="D22" s="50"/>
      <c r="E22" s="51"/>
      <c r="F22" s="22"/>
      <c r="G22" s="22"/>
      <c r="H22" s="22"/>
      <c r="I22" s="22"/>
      <c r="J22" s="50"/>
    </row>
    <row r="23" spans="1:25" ht="12" customHeight="1" thickBot="1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>
      <c r="A24" s="4" t="s">
        <v>11</v>
      </c>
      <c r="B24" s="4" t="s">
        <v>12</v>
      </c>
      <c r="C24" s="4" t="s">
        <v>13</v>
      </c>
      <c r="D24" s="5" t="s">
        <v>14</v>
      </c>
      <c r="E24" s="113" t="s">
        <v>45</v>
      </c>
      <c r="F24" s="114"/>
      <c r="G24" s="114"/>
      <c r="H24" s="115"/>
      <c r="I24" s="6" t="s">
        <v>4</v>
      </c>
      <c r="J24" s="6" t="s">
        <v>5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>
      <c r="A25" s="103">
        <v>1</v>
      </c>
      <c r="B25" s="104" t="s">
        <v>150</v>
      </c>
      <c r="C25" s="106" t="s">
        <v>40</v>
      </c>
      <c r="D25" s="54" t="s">
        <v>36</v>
      </c>
      <c r="E25" s="97" t="s">
        <v>15</v>
      </c>
      <c r="F25" s="99">
        <v>43</v>
      </c>
      <c r="G25" s="101" t="s">
        <v>44</v>
      </c>
      <c r="H25" s="87">
        <v>20</v>
      </c>
      <c r="I25" s="89">
        <f>(F25-H25)/(H25+F25)</f>
        <v>0.36507936507936506</v>
      </c>
      <c r="J25" s="12"/>
      <c r="K25" s="111"/>
      <c r="Q25" s="13"/>
    </row>
    <row r="26" spans="1:25" ht="13.8" thickBot="1">
      <c r="A26" s="91"/>
      <c r="B26" s="105"/>
      <c r="C26" s="107"/>
      <c r="D26" s="77"/>
      <c r="E26" s="108"/>
      <c r="F26" s="109"/>
      <c r="G26" s="110"/>
      <c r="H26" s="88"/>
      <c r="I26" s="90"/>
      <c r="K26" s="112"/>
    </row>
    <row r="27" spans="1:25">
      <c r="A27" s="91">
        <v>2</v>
      </c>
      <c r="B27" s="93" t="s">
        <v>150</v>
      </c>
      <c r="C27" s="95" t="s">
        <v>42</v>
      </c>
      <c r="D27" s="55" t="s">
        <v>35</v>
      </c>
      <c r="E27" s="97" t="s">
        <v>46</v>
      </c>
      <c r="F27" s="99">
        <v>30</v>
      </c>
      <c r="G27" s="101" t="s">
        <v>47</v>
      </c>
      <c r="H27" s="87">
        <v>40</v>
      </c>
      <c r="I27" s="89">
        <f>(H27-F27)/(H27+F27)</f>
        <v>0.14285714285714285</v>
      </c>
      <c r="K27" s="10"/>
      <c r="Q27" s="13"/>
    </row>
    <row r="28" spans="1:25" ht="13.5" customHeight="1" thickBot="1">
      <c r="A28" s="92"/>
      <c r="B28" s="94"/>
      <c r="C28" s="96"/>
      <c r="D28" s="81"/>
      <c r="E28" s="98"/>
      <c r="F28" s="100"/>
      <c r="G28" s="102"/>
      <c r="H28" s="88"/>
      <c r="I28" s="90"/>
      <c r="J28" s="11">
        <f>(I25+I27)/2</f>
        <v>0.25396825396825395</v>
      </c>
      <c r="K28" s="111"/>
    </row>
    <row r="29" spans="1:25" ht="13.5" customHeight="1">
      <c r="A29" s="103">
        <v>3</v>
      </c>
      <c r="B29" s="104" t="s">
        <v>150</v>
      </c>
      <c r="C29" s="106" t="s">
        <v>40</v>
      </c>
      <c r="D29" s="74" t="s">
        <v>35</v>
      </c>
      <c r="E29" s="97" t="s">
        <v>48</v>
      </c>
      <c r="F29" s="99">
        <v>52</v>
      </c>
      <c r="G29" s="101" t="s">
        <v>49</v>
      </c>
      <c r="H29" s="87">
        <v>68</v>
      </c>
      <c r="I29" s="89">
        <f>(H29-F29)/(H29+F29)</f>
        <v>0.13333333333333333</v>
      </c>
      <c r="J29" s="12"/>
      <c r="K29" s="112"/>
      <c r="Q29" s="13"/>
    </row>
    <row r="30" spans="1:25" ht="13.5" customHeight="1" thickBot="1">
      <c r="A30" s="91"/>
      <c r="B30" s="105"/>
      <c r="C30" s="107"/>
      <c r="D30" s="77"/>
      <c r="E30" s="108"/>
      <c r="F30" s="109"/>
      <c r="G30" s="110"/>
      <c r="H30" s="88"/>
      <c r="I30" s="90"/>
      <c r="K30" s="10"/>
      <c r="Q30" s="13"/>
    </row>
    <row r="31" spans="1:25">
      <c r="A31" s="91">
        <v>4</v>
      </c>
      <c r="B31" s="93" t="s">
        <v>150</v>
      </c>
      <c r="C31" s="95" t="s">
        <v>42</v>
      </c>
      <c r="D31" s="54" t="s">
        <v>36</v>
      </c>
      <c r="E31" s="97" t="s">
        <v>50</v>
      </c>
      <c r="F31" s="99">
        <v>71</v>
      </c>
      <c r="G31" s="101" t="s">
        <v>51</v>
      </c>
      <c r="H31" s="87">
        <v>27</v>
      </c>
      <c r="I31" s="89">
        <f>(F31-H31)/(H31+F31)</f>
        <v>0.44897959183673469</v>
      </c>
      <c r="K31" s="10"/>
    </row>
    <row r="32" spans="1:25" ht="15" customHeight="1" thickBot="1">
      <c r="A32" s="92"/>
      <c r="B32" s="94"/>
      <c r="C32" s="96"/>
      <c r="D32" s="81"/>
      <c r="E32" s="98"/>
      <c r="F32" s="100"/>
      <c r="G32" s="102"/>
      <c r="H32" s="88"/>
      <c r="I32" s="90"/>
      <c r="J32" s="11">
        <f>(I29+I31)/2</f>
        <v>0.29115646258503403</v>
      </c>
      <c r="K32" s="9"/>
    </row>
    <row r="33" spans="1:19">
      <c r="A33" s="103">
        <v>5</v>
      </c>
      <c r="B33" s="104">
        <v>32805</v>
      </c>
      <c r="C33" s="106" t="s">
        <v>40</v>
      </c>
      <c r="D33" s="75" t="s">
        <v>36</v>
      </c>
      <c r="E33" s="97" t="s">
        <v>52</v>
      </c>
      <c r="F33" s="99">
        <v>50</v>
      </c>
      <c r="G33" s="101" t="s">
        <v>53</v>
      </c>
      <c r="H33" s="87">
        <v>41</v>
      </c>
      <c r="I33" s="89">
        <f>(F33-H33)/(H33+F33)</f>
        <v>9.8901098901098897E-2</v>
      </c>
      <c r="J33" s="12"/>
      <c r="K33" s="9"/>
    </row>
    <row r="34" spans="1:19" ht="13.5" customHeight="1" thickBot="1">
      <c r="A34" s="91"/>
      <c r="B34" s="105"/>
      <c r="C34" s="107"/>
      <c r="D34" s="77"/>
      <c r="E34" s="108"/>
      <c r="F34" s="109"/>
      <c r="G34" s="110"/>
      <c r="H34" s="88"/>
      <c r="I34" s="90"/>
      <c r="K34" s="10"/>
      <c r="S34" s="7"/>
    </row>
    <row r="35" spans="1:19">
      <c r="A35" s="91">
        <v>6</v>
      </c>
      <c r="B35" s="93">
        <v>32805</v>
      </c>
      <c r="C35" s="95" t="s">
        <v>42</v>
      </c>
      <c r="D35" s="55" t="s">
        <v>35</v>
      </c>
      <c r="E35" s="97" t="s">
        <v>54</v>
      </c>
      <c r="F35" s="99">
        <v>33</v>
      </c>
      <c r="G35" s="101" t="s">
        <v>55</v>
      </c>
      <c r="H35" s="87">
        <v>47</v>
      </c>
      <c r="I35" s="89">
        <f>(H35-F35)/(H35+F35)</f>
        <v>0.17499999999999999</v>
      </c>
      <c r="K35" s="9"/>
    </row>
    <row r="36" spans="1:19" ht="13.5" customHeight="1" thickBot="1">
      <c r="A36" s="92"/>
      <c r="B36" s="94"/>
      <c r="C36" s="96"/>
      <c r="D36" s="81"/>
      <c r="E36" s="98"/>
      <c r="F36" s="100"/>
      <c r="G36" s="102"/>
      <c r="H36" s="88"/>
      <c r="I36" s="90"/>
      <c r="J36" s="11">
        <f>(I33+I35)/2</f>
        <v>0.13695054945054944</v>
      </c>
      <c r="K36" s="10"/>
    </row>
    <row r="37" spans="1:19">
      <c r="A37" s="103">
        <v>7</v>
      </c>
      <c r="B37" s="104">
        <v>32805</v>
      </c>
      <c r="C37" s="106" t="s">
        <v>40</v>
      </c>
      <c r="D37" s="74" t="s">
        <v>35</v>
      </c>
      <c r="E37" s="97" t="s">
        <v>56</v>
      </c>
      <c r="F37" s="99">
        <v>25</v>
      </c>
      <c r="G37" s="101" t="s">
        <v>57</v>
      </c>
      <c r="H37" s="87">
        <v>40</v>
      </c>
      <c r="I37" s="89">
        <f>(H37-F37)/(H37+F37)</f>
        <v>0.23076923076923078</v>
      </c>
      <c r="J37" s="12"/>
      <c r="K37" s="10"/>
    </row>
    <row r="38" spans="1:19" ht="13.5" customHeight="1" thickBot="1">
      <c r="A38" s="91"/>
      <c r="B38" s="105"/>
      <c r="C38" s="107"/>
      <c r="D38" s="77"/>
      <c r="E38" s="108"/>
      <c r="F38" s="109"/>
      <c r="G38" s="110"/>
      <c r="H38" s="88"/>
      <c r="I38" s="90"/>
      <c r="K38" s="9"/>
      <c r="R38" s="3"/>
    </row>
    <row r="39" spans="1:19">
      <c r="A39" s="91">
        <v>8</v>
      </c>
      <c r="B39" s="93">
        <v>32805</v>
      </c>
      <c r="C39" s="95" t="s">
        <v>42</v>
      </c>
      <c r="D39" s="54" t="s">
        <v>36</v>
      </c>
      <c r="E39" s="97" t="s">
        <v>58</v>
      </c>
      <c r="F39" s="99">
        <v>38</v>
      </c>
      <c r="G39" s="101" t="s">
        <v>59</v>
      </c>
      <c r="H39" s="87">
        <v>29</v>
      </c>
      <c r="I39" s="89">
        <f>(F39-H39)/(H39+F39)</f>
        <v>0.13432835820895522</v>
      </c>
      <c r="K39" s="10"/>
      <c r="N39" s="15"/>
      <c r="R39" s="3"/>
    </row>
    <row r="40" spans="1:19" ht="13.5" customHeight="1" thickBot="1">
      <c r="A40" s="92"/>
      <c r="B40" s="94"/>
      <c r="C40" s="96"/>
      <c r="D40" s="81"/>
      <c r="E40" s="98"/>
      <c r="F40" s="100"/>
      <c r="G40" s="102"/>
      <c r="H40" s="88"/>
      <c r="I40" s="90"/>
      <c r="J40" s="11">
        <f>(I37+I39)/2</f>
        <v>0.182548794489093</v>
      </c>
      <c r="K40" s="9"/>
    </row>
    <row r="41" spans="1:19">
      <c r="A41" s="103">
        <v>9</v>
      </c>
      <c r="B41" s="104" t="s">
        <v>156</v>
      </c>
      <c r="C41" s="106" t="s">
        <v>40</v>
      </c>
      <c r="D41" s="75" t="s">
        <v>36</v>
      </c>
      <c r="E41" s="97" t="s">
        <v>60</v>
      </c>
      <c r="F41" s="99">
        <v>43</v>
      </c>
      <c r="G41" s="101" t="s">
        <v>61</v>
      </c>
      <c r="H41" s="87">
        <v>22</v>
      </c>
      <c r="I41" s="89">
        <f>(F41-H41)/(H41+F41)</f>
        <v>0.32307692307692309</v>
      </c>
      <c r="J41" s="12"/>
      <c r="K41" s="10"/>
    </row>
    <row r="42" spans="1:19" ht="13.5" customHeight="1" thickBot="1">
      <c r="A42" s="91"/>
      <c r="B42" s="105"/>
      <c r="C42" s="107"/>
      <c r="D42" s="77"/>
      <c r="E42" s="108"/>
      <c r="F42" s="109"/>
      <c r="G42" s="110"/>
      <c r="H42" s="88"/>
      <c r="I42" s="90"/>
      <c r="K42" s="10"/>
      <c r="R42" s="3"/>
    </row>
    <row r="43" spans="1:19">
      <c r="A43" s="91">
        <v>10</v>
      </c>
      <c r="B43" s="93" t="s">
        <v>156</v>
      </c>
      <c r="C43" s="95" t="s">
        <v>42</v>
      </c>
      <c r="D43" s="55" t="s">
        <v>35</v>
      </c>
      <c r="E43" s="97" t="s">
        <v>62</v>
      </c>
      <c r="F43" s="99">
        <v>23</v>
      </c>
      <c r="G43" s="101" t="s">
        <v>63</v>
      </c>
      <c r="H43" s="87">
        <v>40</v>
      </c>
      <c r="I43" s="89">
        <f>(H43-F43)/(H43+F43)</f>
        <v>0.26984126984126983</v>
      </c>
      <c r="K43" s="10"/>
      <c r="R43" s="3"/>
    </row>
    <row r="44" spans="1:19" ht="13.5" customHeight="1" thickBot="1">
      <c r="A44" s="92"/>
      <c r="B44" s="94"/>
      <c r="C44" s="96"/>
      <c r="D44" s="81"/>
      <c r="E44" s="98"/>
      <c r="F44" s="100"/>
      <c r="G44" s="102"/>
      <c r="H44" s="88"/>
      <c r="I44" s="90"/>
      <c r="J44" s="11">
        <f>(I41+I43)/2</f>
        <v>0.29645909645909646</v>
      </c>
      <c r="K44" s="10"/>
      <c r="R44" s="3"/>
    </row>
    <row r="45" spans="1:19">
      <c r="A45" s="103">
        <v>11</v>
      </c>
      <c r="B45" s="104" t="s">
        <v>156</v>
      </c>
      <c r="C45" s="106" t="s">
        <v>40</v>
      </c>
      <c r="D45" s="74" t="s">
        <v>35</v>
      </c>
      <c r="E45" s="97" t="s">
        <v>64</v>
      </c>
      <c r="F45" s="99">
        <v>17</v>
      </c>
      <c r="G45" s="101" t="s">
        <v>65</v>
      </c>
      <c r="H45" s="87">
        <v>31</v>
      </c>
      <c r="I45" s="89">
        <f>(H45-F45)/(H45+F45)</f>
        <v>0.29166666666666669</v>
      </c>
      <c r="J45" s="12"/>
      <c r="K45" s="10"/>
    </row>
    <row r="46" spans="1:19" ht="13.5" customHeight="1" thickBot="1">
      <c r="A46" s="91"/>
      <c r="B46" s="105"/>
      <c r="C46" s="107"/>
      <c r="D46" s="77"/>
      <c r="E46" s="108"/>
      <c r="F46" s="109"/>
      <c r="G46" s="110"/>
      <c r="H46" s="88"/>
      <c r="I46" s="90"/>
      <c r="K46" s="10"/>
    </row>
    <row r="47" spans="1:19">
      <c r="A47" s="91">
        <v>12</v>
      </c>
      <c r="B47" s="93" t="s">
        <v>156</v>
      </c>
      <c r="C47" s="95" t="s">
        <v>42</v>
      </c>
      <c r="D47" s="54" t="s">
        <v>36</v>
      </c>
      <c r="E47" s="97" t="s">
        <v>66</v>
      </c>
      <c r="F47" s="99">
        <v>56</v>
      </c>
      <c r="G47" s="101" t="s">
        <v>67</v>
      </c>
      <c r="H47" s="87">
        <v>32</v>
      </c>
      <c r="I47" s="89">
        <f>(F47-H47)/(H47+F47)</f>
        <v>0.27272727272727271</v>
      </c>
      <c r="K47" s="10"/>
      <c r="Q47" s="3"/>
    </row>
    <row r="48" spans="1:19" ht="13.5" customHeight="1" thickBot="1">
      <c r="A48" s="92"/>
      <c r="B48" s="94"/>
      <c r="C48" s="96"/>
      <c r="D48" s="78"/>
      <c r="E48" s="98"/>
      <c r="F48" s="100"/>
      <c r="G48" s="102"/>
      <c r="H48" s="88"/>
      <c r="I48" s="90"/>
      <c r="J48" s="11">
        <f>(I45+I47)/2</f>
        <v>0.28219696969696972</v>
      </c>
      <c r="K48" s="65"/>
      <c r="Q48" s="3"/>
    </row>
    <row r="49" spans="1:28">
      <c r="A49" s="103">
        <v>13</v>
      </c>
      <c r="B49" s="104" t="s">
        <v>156</v>
      </c>
      <c r="C49" s="106" t="s">
        <v>40</v>
      </c>
      <c r="D49" s="54" t="s">
        <v>36</v>
      </c>
      <c r="E49" s="97" t="s">
        <v>68</v>
      </c>
      <c r="F49" s="99">
        <v>61</v>
      </c>
      <c r="G49" s="101" t="s">
        <v>92</v>
      </c>
      <c r="H49" s="87">
        <v>39</v>
      </c>
      <c r="I49" s="89">
        <f>(F49-H49)/(H49+F49)</f>
        <v>0.22</v>
      </c>
      <c r="J49" s="12"/>
      <c r="K49" s="7"/>
      <c r="L49" s="79"/>
      <c r="M49" s="7"/>
      <c r="N49" s="7"/>
      <c r="O49" s="7"/>
      <c r="P49" s="7"/>
    </row>
    <row r="50" spans="1:28" ht="13.5" customHeight="1" thickBot="1">
      <c r="A50" s="91"/>
      <c r="B50" s="105"/>
      <c r="C50" s="107"/>
      <c r="D50" s="77"/>
      <c r="E50" s="108"/>
      <c r="F50" s="109"/>
      <c r="G50" s="110"/>
      <c r="H50" s="88"/>
      <c r="I50" s="90"/>
      <c r="K50" s="7"/>
      <c r="L50" s="79"/>
      <c r="M50" s="7"/>
      <c r="N50" s="7"/>
      <c r="O50" s="7"/>
      <c r="P50" s="7"/>
    </row>
    <row r="51" spans="1:28">
      <c r="A51" s="91">
        <v>14</v>
      </c>
      <c r="B51" s="93" t="s">
        <v>156</v>
      </c>
      <c r="C51" s="95" t="s">
        <v>42</v>
      </c>
      <c r="D51" s="55" t="s">
        <v>35</v>
      </c>
      <c r="E51" s="97" t="s">
        <v>69</v>
      </c>
      <c r="F51" s="99">
        <v>30</v>
      </c>
      <c r="G51" s="101" t="s">
        <v>93</v>
      </c>
      <c r="H51" s="87">
        <v>38</v>
      </c>
      <c r="I51" s="89">
        <f>(H51-F51)/(H51+F51)</f>
        <v>0.11764705882352941</v>
      </c>
      <c r="K51" s="7"/>
      <c r="L51" s="79"/>
      <c r="M51" s="7"/>
      <c r="N51" s="7"/>
      <c r="O51" s="7"/>
      <c r="P51" s="7"/>
    </row>
    <row r="52" spans="1:28" ht="13.5" customHeight="1" thickBot="1">
      <c r="A52" s="92"/>
      <c r="B52" s="94"/>
      <c r="C52" s="96"/>
      <c r="D52" s="81"/>
      <c r="E52" s="98"/>
      <c r="F52" s="100"/>
      <c r="G52" s="102"/>
      <c r="H52" s="88"/>
      <c r="I52" s="90"/>
      <c r="J52" s="11">
        <f>(I49+I51)/2</f>
        <v>0.16882352941176471</v>
      </c>
      <c r="K52" s="7"/>
      <c r="L52" s="79"/>
      <c r="M52" s="7"/>
      <c r="N52" s="7"/>
      <c r="O52" s="7"/>
      <c r="P52" s="7"/>
    </row>
    <row r="53" spans="1:28" s="3" customFormat="1">
      <c r="A53" s="103">
        <v>15</v>
      </c>
      <c r="B53" s="104" t="s">
        <v>156</v>
      </c>
      <c r="C53" s="106" t="s">
        <v>40</v>
      </c>
      <c r="D53" s="74" t="s">
        <v>35</v>
      </c>
      <c r="E53" s="97" t="s">
        <v>70</v>
      </c>
      <c r="F53" s="99">
        <v>25</v>
      </c>
      <c r="G53" s="101" t="s">
        <v>94</v>
      </c>
      <c r="H53" s="87">
        <v>40</v>
      </c>
      <c r="I53" s="89">
        <f>(H53-F53)/(H53+F53)</f>
        <v>0.23076923076923078</v>
      </c>
      <c r="J53" s="12"/>
      <c r="K53" s="7"/>
      <c r="L53" s="80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1"/>
      <c r="B54" s="105"/>
      <c r="C54" s="107"/>
      <c r="D54" s="77"/>
      <c r="E54" s="108"/>
      <c r="F54" s="109"/>
      <c r="G54" s="110"/>
      <c r="H54" s="88"/>
      <c r="I54" s="90"/>
      <c r="J54" s="8"/>
      <c r="K54" s="7"/>
      <c r="L54" s="80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>
      <c r="A55" s="91">
        <v>16</v>
      </c>
      <c r="B55" s="93" t="s">
        <v>156</v>
      </c>
      <c r="C55" s="95" t="s">
        <v>42</v>
      </c>
      <c r="D55" s="54" t="s">
        <v>36</v>
      </c>
      <c r="E55" s="97" t="s">
        <v>71</v>
      </c>
      <c r="F55" s="99">
        <v>52</v>
      </c>
      <c r="G55" s="101" t="s">
        <v>95</v>
      </c>
      <c r="H55" s="87">
        <v>32</v>
      </c>
      <c r="I55" s="89">
        <f>(F55-H55)/(H55+F55)</f>
        <v>0.23809523809523808</v>
      </c>
      <c r="J55" s="8"/>
      <c r="K55" s="7"/>
      <c r="L55" s="80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92"/>
      <c r="B56" s="94"/>
      <c r="C56" s="96"/>
      <c r="D56" s="81"/>
      <c r="E56" s="98"/>
      <c r="F56" s="100"/>
      <c r="G56" s="102"/>
      <c r="H56" s="88"/>
      <c r="I56" s="90"/>
      <c r="J56" s="11">
        <f>(I53+I55)/2</f>
        <v>0.23443223443223443</v>
      </c>
      <c r="K56" s="7"/>
      <c r="L56" s="80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>
      <c r="A57" s="103">
        <v>17</v>
      </c>
      <c r="B57" s="104" t="s">
        <v>150</v>
      </c>
      <c r="C57" s="106" t="s">
        <v>40</v>
      </c>
      <c r="D57" s="75" t="s">
        <v>36</v>
      </c>
      <c r="E57" s="97" t="s">
        <v>72</v>
      </c>
      <c r="F57" s="99"/>
      <c r="G57" s="101" t="s">
        <v>96</v>
      </c>
      <c r="H57" s="99"/>
      <c r="I57" s="89" t="e">
        <f>(F57-H57)/(H57+F57)</f>
        <v>#DIV/0!</v>
      </c>
      <c r="J57" s="12"/>
      <c r="K57" s="7"/>
      <c r="L57" s="80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1"/>
      <c r="B58" s="105"/>
      <c r="C58" s="107"/>
      <c r="D58" s="77"/>
      <c r="E58" s="108"/>
      <c r="F58" s="109"/>
      <c r="G58" s="110"/>
      <c r="H58" s="109"/>
      <c r="I58" s="90"/>
      <c r="J58" s="8"/>
      <c r="K58" s="7"/>
      <c r="L58" s="80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>
      <c r="A59" s="91">
        <v>18</v>
      </c>
      <c r="B59" s="93" t="s">
        <v>150</v>
      </c>
      <c r="C59" s="95" t="s">
        <v>42</v>
      </c>
      <c r="D59" s="55" t="s">
        <v>35</v>
      </c>
      <c r="E59" s="97" t="s">
        <v>73</v>
      </c>
      <c r="F59" s="99"/>
      <c r="G59" s="101" t="s">
        <v>97</v>
      </c>
      <c r="H59" s="99"/>
      <c r="I59" s="89" t="e">
        <f>(H59-F59)/(H59+F59)</f>
        <v>#DIV/0!</v>
      </c>
      <c r="J59" s="8"/>
      <c r="K59" s="7"/>
      <c r="L59" s="80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92"/>
      <c r="B60" s="94"/>
      <c r="C60" s="96"/>
      <c r="D60" s="81"/>
      <c r="E60" s="98"/>
      <c r="F60" s="100"/>
      <c r="G60" s="102"/>
      <c r="H60" s="100"/>
      <c r="I60" s="90"/>
      <c r="J60" s="11" t="e">
        <f>(I57+I59)/2</f>
        <v>#DIV/0!</v>
      </c>
      <c r="K60" s="7"/>
      <c r="L60" s="80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>
      <c r="A61" s="103">
        <v>19</v>
      </c>
      <c r="B61" s="104" t="s">
        <v>150</v>
      </c>
      <c r="C61" s="106" t="s">
        <v>40</v>
      </c>
      <c r="D61" s="74" t="s">
        <v>35</v>
      </c>
      <c r="E61" s="97" t="s">
        <v>74</v>
      </c>
      <c r="F61" s="99"/>
      <c r="G61" s="101" t="s">
        <v>98</v>
      </c>
      <c r="H61" s="87"/>
      <c r="I61" s="89" t="e">
        <f>(H61-F61)/(H61+F61)</f>
        <v>#DIV/0!</v>
      </c>
      <c r="J61" s="12"/>
      <c r="K61" s="7"/>
      <c r="L61" s="80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1"/>
      <c r="B62" s="105"/>
      <c r="C62" s="107"/>
      <c r="D62" s="77"/>
      <c r="E62" s="108"/>
      <c r="F62" s="109"/>
      <c r="G62" s="110"/>
      <c r="H62" s="88"/>
      <c r="I62" s="90"/>
      <c r="J62" s="8"/>
      <c r="K62" s="7"/>
      <c r="L62" s="80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>
      <c r="A63" s="91">
        <v>20</v>
      </c>
      <c r="B63" s="93" t="s">
        <v>150</v>
      </c>
      <c r="C63" s="95" t="s">
        <v>42</v>
      </c>
      <c r="D63" s="54" t="s">
        <v>36</v>
      </c>
      <c r="E63" s="97" t="s">
        <v>75</v>
      </c>
      <c r="F63" s="99"/>
      <c r="G63" s="101" t="s">
        <v>99</v>
      </c>
      <c r="H63" s="87"/>
      <c r="I63" s="89" t="e">
        <f>(F63-H63)/(H63+F63)</f>
        <v>#DIV/0!</v>
      </c>
      <c r="J63" s="8"/>
      <c r="K63" s="7"/>
      <c r="L63" s="80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92"/>
      <c r="B64" s="94"/>
      <c r="C64" s="96"/>
      <c r="D64" s="81"/>
      <c r="E64" s="98"/>
      <c r="F64" s="100"/>
      <c r="G64" s="102"/>
      <c r="H64" s="88"/>
      <c r="I64" s="90"/>
      <c r="J64" s="11" t="e">
        <f>(I61+I63)/2</f>
        <v>#DIV/0!</v>
      </c>
      <c r="K64" s="7"/>
      <c r="L64" s="80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>
      <c r="A65" s="103">
        <v>21</v>
      </c>
      <c r="B65" s="104">
        <v>32805</v>
      </c>
      <c r="C65" s="106" t="s">
        <v>40</v>
      </c>
      <c r="D65" s="75" t="s">
        <v>36</v>
      </c>
      <c r="E65" s="97" t="s">
        <v>76</v>
      </c>
      <c r="F65" s="99"/>
      <c r="G65" s="101" t="s">
        <v>100</v>
      </c>
      <c r="H65" s="87"/>
      <c r="I65" s="89" t="e">
        <f>(F65-H65)/(H65+F65)</f>
        <v>#DIV/0!</v>
      </c>
      <c r="J65" s="12"/>
      <c r="K65" s="7"/>
      <c r="L65" s="80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1"/>
      <c r="B66" s="105"/>
      <c r="C66" s="107"/>
      <c r="D66" s="77"/>
      <c r="E66" s="108"/>
      <c r="F66" s="109"/>
      <c r="G66" s="110"/>
      <c r="H66" s="88"/>
      <c r="I66" s="90"/>
      <c r="J66" s="8"/>
      <c r="K66" s="7"/>
      <c r="L66" s="80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>
      <c r="A67" s="91">
        <v>22</v>
      </c>
      <c r="B67" s="93">
        <v>32805</v>
      </c>
      <c r="C67" s="95" t="s">
        <v>42</v>
      </c>
      <c r="D67" s="55" t="s">
        <v>35</v>
      </c>
      <c r="E67" s="97" t="s">
        <v>77</v>
      </c>
      <c r="F67" s="99"/>
      <c r="G67" s="101" t="s">
        <v>101</v>
      </c>
      <c r="H67" s="87"/>
      <c r="I67" s="89" t="e">
        <f>(H67-F67)/(H67+F67)</f>
        <v>#DIV/0!</v>
      </c>
      <c r="J67" s="8"/>
      <c r="K67" s="7"/>
      <c r="L67" s="80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92"/>
      <c r="B68" s="94"/>
      <c r="C68" s="96"/>
      <c r="D68" s="81"/>
      <c r="E68" s="98"/>
      <c r="F68" s="100"/>
      <c r="G68" s="102"/>
      <c r="H68" s="88"/>
      <c r="I68" s="90"/>
      <c r="J68" s="11" t="e">
        <f>(I65+I67)/2</f>
        <v>#DIV/0!</v>
      </c>
      <c r="K68" s="7"/>
      <c r="L68" s="80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>
      <c r="A69" s="103">
        <v>23</v>
      </c>
      <c r="B69" s="104">
        <v>32805</v>
      </c>
      <c r="C69" s="106" t="s">
        <v>40</v>
      </c>
      <c r="D69" s="74" t="s">
        <v>35</v>
      </c>
      <c r="E69" s="97" t="s">
        <v>78</v>
      </c>
      <c r="F69" s="99"/>
      <c r="G69" s="101" t="s">
        <v>102</v>
      </c>
      <c r="H69" s="87"/>
      <c r="I69" s="89" t="e">
        <f>(H69-F69)/(H69+F69)</f>
        <v>#DIV/0!</v>
      </c>
      <c r="J69" s="12"/>
      <c r="K69" s="7"/>
      <c r="L69" s="80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1"/>
      <c r="B70" s="105"/>
      <c r="C70" s="107"/>
      <c r="D70" s="77"/>
      <c r="E70" s="108"/>
      <c r="F70" s="109"/>
      <c r="G70" s="110"/>
      <c r="H70" s="88"/>
      <c r="I70" s="90"/>
      <c r="J70" s="8"/>
      <c r="K70" s="7"/>
      <c r="L70" s="80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>
      <c r="A71" s="91">
        <v>24</v>
      </c>
      <c r="B71" s="93">
        <v>32805</v>
      </c>
      <c r="C71" s="95" t="s">
        <v>42</v>
      </c>
      <c r="D71" s="54" t="s">
        <v>36</v>
      </c>
      <c r="E71" s="97" t="s">
        <v>79</v>
      </c>
      <c r="F71" s="99"/>
      <c r="G71" s="101" t="s">
        <v>103</v>
      </c>
      <c r="H71" s="87"/>
      <c r="I71" s="89" t="e">
        <f>(F71-H71)/(H71+F71)</f>
        <v>#DIV/0!</v>
      </c>
      <c r="J71" s="8"/>
      <c r="K71" s="7"/>
      <c r="L71" s="80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92"/>
      <c r="B72" s="94"/>
      <c r="C72" s="96"/>
      <c r="D72" s="78"/>
      <c r="E72" s="98"/>
      <c r="F72" s="100"/>
      <c r="G72" s="102"/>
      <c r="H72" s="88"/>
      <c r="I72" s="90"/>
      <c r="J72" s="11" t="e">
        <f>(I69+I71)/2</f>
        <v>#DIV/0!</v>
      </c>
      <c r="K72" s="7"/>
      <c r="L72" s="80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>
      <c r="A73" s="103">
        <v>25</v>
      </c>
      <c r="B73" s="104" t="s">
        <v>150</v>
      </c>
      <c r="C73" s="106" t="s">
        <v>40</v>
      </c>
      <c r="D73" s="54" t="s">
        <v>36</v>
      </c>
      <c r="E73" s="97" t="s">
        <v>80</v>
      </c>
      <c r="F73" s="99"/>
      <c r="G73" s="101" t="s">
        <v>104</v>
      </c>
      <c r="H73" s="87"/>
      <c r="I73" s="89" t="e">
        <f>(F73-H73)/(H73+F73)</f>
        <v>#DIV/0!</v>
      </c>
      <c r="J73" s="12"/>
      <c r="K73" s="7"/>
      <c r="L73" s="80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1"/>
      <c r="B74" s="105"/>
      <c r="C74" s="107"/>
      <c r="D74" s="77"/>
      <c r="E74" s="108"/>
      <c r="F74" s="109"/>
      <c r="G74" s="110"/>
      <c r="H74" s="88"/>
      <c r="I74" s="90"/>
      <c r="J74" s="8"/>
      <c r="K74" s="7"/>
      <c r="L74" s="80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>
      <c r="A75" s="91">
        <v>26</v>
      </c>
      <c r="B75" s="93" t="s">
        <v>150</v>
      </c>
      <c r="C75" s="95" t="s">
        <v>42</v>
      </c>
      <c r="D75" s="55" t="s">
        <v>35</v>
      </c>
      <c r="E75" s="97" t="s">
        <v>81</v>
      </c>
      <c r="F75" s="99"/>
      <c r="G75" s="101" t="s">
        <v>105</v>
      </c>
      <c r="H75" s="87"/>
      <c r="I75" s="89" t="e">
        <f>(H75-F75)/(H75+F75)</f>
        <v>#DIV/0!</v>
      </c>
      <c r="J75" s="8"/>
      <c r="K75" s="7"/>
      <c r="L75" s="80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92"/>
      <c r="B76" s="94"/>
      <c r="C76" s="96"/>
      <c r="D76" s="81"/>
      <c r="E76" s="98"/>
      <c r="F76" s="100"/>
      <c r="G76" s="102"/>
      <c r="H76" s="88"/>
      <c r="I76" s="90"/>
      <c r="J76" s="11" t="e">
        <f>(I73+I75)/2</f>
        <v>#DIV/0!</v>
      </c>
      <c r="K76" s="7"/>
      <c r="L76" s="80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>
      <c r="A77" s="103">
        <v>27</v>
      </c>
      <c r="B77" s="104" t="s">
        <v>150</v>
      </c>
      <c r="C77" s="106" t="s">
        <v>40</v>
      </c>
      <c r="D77" s="74" t="s">
        <v>35</v>
      </c>
      <c r="E77" s="97" t="s">
        <v>82</v>
      </c>
      <c r="F77" s="99"/>
      <c r="G77" s="101" t="s">
        <v>106</v>
      </c>
      <c r="H77" s="87"/>
      <c r="I77" s="89" t="e">
        <f>(H77-F77)/(H77+F77)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1"/>
      <c r="B78" s="105"/>
      <c r="C78" s="107"/>
      <c r="D78" s="77"/>
      <c r="E78" s="108"/>
      <c r="F78" s="109"/>
      <c r="G78" s="110"/>
      <c r="H78" s="88"/>
      <c r="I78" s="9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>
      <c r="A79" s="91">
        <v>28</v>
      </c>
      <c r="B79" s="93" t="s">
        <v>150</v>
      </c>
      <c r="C79" s="95" t="s">
        <v>42</v>
      </c>
      <c r="D79" s="54" t="s">
        <v>36</v>
      </c>
      <c r="E79" s="97" t="s">
        <v>83</v>
      </c>
      <c r="F79" s="99"/>
      <c r="G79" s="101" t="s">
        <v>107</v>
      </c>
      <c r="H79" s="87"/>
      <c r="I79" s="89" t="e">
        <f>(F79-H79)/(H79+F79)</f>
        <v>#DIV/0!</v>
      </c>
      <c r="J79" s="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92"/>
      <c r="B80" s="94"/>
      <c r="C80" s="96"/>
      <c r="D80" s="81"/>
      <c r="E80" s="98"/>
      <c r="F80" s="100"/>
      <c r="G80" s="102"/>
      <c r="H80" s="88"/>
      <c r="I80" s="90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>
      <c r="A81" s="103">
        <v>29</v>
      </c>
      <c r="B81" s="104">
        <v>32805</v>
      </c>
      <c r="C81" s="106" t="s">
        <v>40</v>
      </c>
      <c r="D81" s="75" t="s">
        <v>36</v>
      </c>
      <c r="E81" s="97" t="s">
        <v>84</v>
      </c>
      <c r="F81" s="99"/>
      <c r="G81" s="101" t="s">
        <v>108</v>
      </c>
      <c r="H81" s="87"/>
      <c r="I81" s="89" t="e">
        <f>(F81-H81)/(H81+F81)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1"/>
      <c r="B82" s="105"/>
      <c r="C82" s="107"/>
      <c r="D82" s="77"/>
      <c r="E82" s="108"/>
      <c r="F82" s="109"/>
      <c r="G82" s="110"/>
      <c r="H82" s="88"/>
      <c r="I82" s="9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>
      <c r="A83" s="91">
        <v>30</v>
      </c>
      <c r="B83" s="93">
        <v>32805</v>
      </c>
      <c r="C83" s="95" t="s">
        <v>42</v>
      </c>
      <c r="D83" s="55" t="s">
        <v>35</v>
      </c>
      <c r="E83" s="97" t="s">
        <v>85</v>
      </c>
      <c r="F83" s="99"/>
      <c r="G83" s="101" t="s">
        <v>109</v>
      </c>
      <c r="H83" s="87"/>
      <c r="I83" s="89" t="e">
        <f>(H83-F83)/(H83+F83)</f>
        <v>#DIV/0!</v>
      </c>
      <c r="J83" s="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92"/>
      <c r="B84" s="94"/>
      <c r="C84" s="96"/>
      <c r="D84" s="81"/>
      <c r="E84" s="98"/>
      <c r="F84" s="100"/>
      <c r="G84" s="102"/>
      <c r="H84" s="88"/>
      <c r="I84" s="9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>
      <c r="A85" s="103">
        <v>31</v>
      </c>
      <c r="B85" s="104">
        <v>32805</v>
      </c>
      <c r="C85" s="106" t="s">
        <v>40</v>
      </c>
      <c r="D85" s="74" t="s">
        <v>35</v>
      </c>
      <c r="E85" s="97" t="s">
        <v>86</v>
      </c>
      <c r="F85" s="99"/>
      <c r="G85" s="101" t="s">
        <v>110</v>
      </c>
      <c r="H85" s="87"/>
      <c r="I85" s="89" t="e">
        <f>(H85-F85)/(H85+F85)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1"/>
      <c r="B86" s="105"/>
      <c r="C86" s="107"/>
      <c r="D86" s="77"/>
      <c r="E86" s="108"/>
      <c r="F86" s="109"/>
      <c r="G86" s="110"/>
      <c r="H86" s="88"/>
      <c r="I86" s="9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>
      <c r="A87" s="91">
        <v>32</v>
      </c>
      <c r="B87" s="93">
        <v>32805</v>
      </c>
      <c r="C87" s="95" t="s">
        <v>42</v>
      </c>
      <c r="D87" s="54" t="s">
        <v>36</v>
      </c>
      <c r="E87" s="97" t="s">
        <v>87</v>
      </c>
      <c r="F87" s="99"/>
      <c r="G87" s="101" t="s">
        <v>111</v>
      </c>
      <c r="H87" s="87"/>
      <c r="I87" s="89" t="e">
        <f>(F87-H87)/(H87+F87)</f>
        <v>#DIV/0!</v>
      </c>
      <c r="J87" s="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92"/>
      <c r="B88" s="94"/>
      <c r="C88" s="96"/>
      <c r="D88" s="81"/>
      <c r="E88" s="98"/>
      <c r="F88" s="100"/>
      <c r="G88" s="102"/>
      <c r="H88" s="88"/>
      <c r="I88" s="9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>
      <c r="A89" s="103">
        <v>33</v>
      </c>
      <c r="B89" s="104"/>
      <c r="C89" s="106" t="s">
        <v>40</v>
      </c>
      <c r="D89" s="75" t="s">
        <v>36</v>
      </c>
      <c r="E89" s="97" t="s">
        <v>88</v>
      </c>
      <c r="F89" s="99"/>
      <c r="G89" s="101" t="s">
        <v>112</v>
      </c>
      <c r="H89" s="87"/>
      <c r="I89" s="89" t="e">
        <f>(F89-H89)/(H89+F89)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1"/>
      <c r="B90" s="105"/>
      <c r="C90" s="107"/>
      <c r="D90" s="77"/>
      <c r="E90" s="108"/>
      <c r="F90" s="109"/>
      <c r="G90" s="110"/>
      <c r="H90" s="88"/>
      <c r="I90" s="9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>
      <c r="A91" s="91">
        <v>34</v>
      </c>
      <c r="B91" s="93"/>
      <c r="C91" s="95" t="s">
        <v>42</v>
      </c>
      <c r="D91" s="55" t="s">
        <v>35</v>
      </c>
      <c r="E91" s="97" t="s">
        <v>89</v>
      </c>
      <c r="F91" s="99"/>
      <c r="G91" s="101" t="s">
        <v>113</v>
      </c>
      <c r="H91" s="87"/>
      <c r="I91" s="89" t="e">
        <f>(H91-F91)/(H91+F91)</f>
        <v>#DIV/0!</v>
      </c>
      <c r="J91" s="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92"/>
      <c r="B92" s="94"/>
      <c r="C92" s="96"/>
      <c r="D92" s="81"/>
      <c r="E92" s="98"/>
      <c r="F92" s="100"/>
      <c r="G92" s="102"/>
      <c r="H92" s="88"/>
      <c r="I92" s="9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>
      <c r="A93" s="103">
        <v>35</v>
      </c>
      <c r="B93" s="104"/>
      <c r="C93" s="106" t="s">
        <v>40</v>
      </c>
      <c r="D93" s="74" t="s">
        <v>35</v>
      </c>
      <c r="E93" s="97" t="s">
        <v>90</v>
      </c>
      <c r="F93" s="99"/>
      <c r="G93" s="101" t="s">
        <v>114</v>
      </c>
      <c r="H93" s="87"/>
      <c r="I93" s="89" t="e">
        <f>(H93-F93)/(H93+F93)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1"/>
      <c r="B94" s="105"/>
      <c r="C94" s="107"/>
      <c r="D94" s="77"/>
      <c r="E94" s="108"/>
      <c r="F94" s="109"/>
      <c r="G94" s="110"/>
      <c r="H94" s="88"/>
      <c r="I94" s="90"/>
      <c r="J94" s="8"/>
      <c r="M94" s="7"/>
      <c r="N94" s="7"/>
      <c r="O94" s="7"/>
      <c r="Q94" s="1"/>
      <c r="R94" s="1"/>
    </row>
    <row r="95" spans="1:28" s="3" customFormat="1">
      <c r="A95" s="91">
        <v>36</v>
      </c>
      <c r="B95" s="93"/>
      <c r="C95" s="95" t="s">
        <v>42</v>
      </c>
      <c r="D95" s="54" t="s">
        <v>36</v>
      </c>
      <c r="E95" s="97" t="s">
        <v>91</v>
      </c>
      <c r="F95" s="99"/>
      <c r="G95" s="101" t="s">
        <v>115</v>
      </c>
      <c r="H95" s="87"/>
      <c r="I95" s="89" t="e">
        <f>(F95-H95)/(H95+F95)</f>
        <v>#DIV/0!</v>
      </c>
      <c r="J95" s="8"/>
      <c r="M95" s="7"/>
      <c r="N95" s="7"/>
      <c r="O95" s="7"/>
      <c r="Q95" s="1"/>
      <c r="R95" s="1"/>
    </row>
    <row r="96" spans="1:28" s="3" customFormat="1" ht="13.5" customHeight="1" thickBot="1">
      <c r="A96" s="92"/>
      <c r="B96" s="94"/>
      <c r="C96" s="96"/>
      <c r="D96" s="78"/>
      <c r="E96" s="98"/>
      <c r="F96" s="100"/>
      <c r="G96" s="102"/>
      <c r="H96" s="88"/>
      <c r="I96" s="90"/>
      <c r="J96" s="11" t="e">
        <f>(I93+I95)/2</f>
        <v>#DIV/0!</v>
      </c>
      <c r="M96" s="7"/>
      <c r="N96" s="7"/>
      <c r="O96" s="7"/>
      <c r="Q96" s="1"/>
      <c r="R96" s="1"/>
    </row>
    <row r="97" spans="2:18" s="3" customFormat="1">
      <c r="J97" s="7"/>
      <c r="M97" s="7"/>
      <c r="N97" s="7"/>
      <c r="O97" s="7"/>
      <c r="Q97" s="1"/>
      <c r="R97" s="1"/>
    </row>
    <row r="98" spans="2:18" s="3" customFormat="1">
      <c r="J98" s="7"/>
      <c r="M98" s="7"/>
      <c r="N98" s="7"/>
      <c r="O98" s="7"/>
    </row>
    <row r="99" spans="2:18" s="3" customFormat="1">
      <c r="J99" s="7"/>
      <c r="M99" s="7"/>
      <c r="N99" s="7"/>
      <c r="O99" s="7"/>
    </row>
    <row r="100" spans="2:18" s="3" customFormat="1">
      <c r="B100" s="3" t="s">
        <v>0</v>
      </c>
      <c r="D100" s="3">
        <v>0.25396825396825395</v>
      </c>
      <c r="J100" s="7"/>
      <c r="M100" s="7"/>
      <c r="N100" s="7"/>
      <c r="O100" s="7"/>
    </row>
    <row r="101" spans="2:18" s="3" customFormat="1">
      <c r="B101" s="3" t="s">
        <v>0</v>
      </c>
      <c r="D101" s="3">
        <v>0.29115646258503403</v>
      </c>
      <c r="J101" s="7"/>
      <c r="M101" s="7"/>
      <c r="N101" s="7"/>
      <c r="O101" s="7"/>
    </row>
    <row r="102" spans="2:18" s="3" customFormat="1">
      <c r="B102" s="3">
        <v>32805</v>
      </c>
      <c r="D102" s="3">
        <v>0.13695054945054944</v>
      </c>
      <c r="J102" s="7"/>
      <c r="M102" s="7"/>
      <c r="N102" s="7"/>
      <c r="O102" s="7"/>
    </row>
    <row r="103" spans="2:18" s="3" customFormat="1">
      <c r="B103" s="3">
        <v>32805</v>
      </c>
      <c r="D103" s="3">
        <v>0.182548794489093</v>
      </c>
      <c r="J103" s="7"/>
      <c r="M103" s="7"/>
      <c r="N103" s="7"/>
      <c r="O103" s="7"/>
    </row>
    <row r="104" spans="2:18" s="3" customFormat="1">
      <c r="B104" s="3" t="s">
        <v>156</v>
      </c>
      <c r="D104" s="3">
        <v>0.29645909645909646</v>
      </c>
      <c r="J104" s="7"/>
      <c r="M104" s="7"/>
      <c r="N104" s="7"/>
      <c r="O104" s="7"/>
    </row>
    <row r="105" spans="2:18" s="3" customFormat="1">
      <c r="B105" s="3" t="s">
        <v>156</v>
      </c>
      <c r="D105" s="3">
        <v>0.28219696969696972</v>
      </c>
      <c r="J105" s="7"/>
      <c r="M105" s="7"/>
      <c r="N105" s="7"/>
      <c r="O105" s="7"/>
    </row>
    <row r="106" spans="2:18" s="3" customFormat="1">
      <c r="B106" s="3" t="s">
        <v>156</v>
      </c>
      <c r="D106" s="3">
        <v>0.16882352941176471</v>
      </c>
      <c r="J106" s="7"/>
      <c r="M106" s="7"/>
      <c r="N106" s="7"/>
      <c r="O106" s="7"/>
    </row>
    <row r="107" spans="2:18" s="3" customFormat="1">
      <c r="B107" s="3" t="s">
        <v>156</v>
      </c>
      <c r="D107" s="3">
        <v>0.23443223443223443</v>
      </c>
      <c r="J107" s="7"/>
      <c r="M107" s="7"/>
      <c r="N107" s="7"/>
      <c r="O107" s="7"/>
    </row>
    <row r="108" spans="2:18" s="3" customFormat="1">
      <c r="B108" s="3" t="s">
        <v>0</v>
      </c>
      <c r="D108" s="3" t="e">
        <v>#DIV/0!</v>
      </c>
      <c r="J108" s="7"/>
      <c r="M108" s="7"/>
      <c r="N108" s="7"/>
      <c r="O108" s="7"/>
    </row>
    <row r="109" spans="2:18" s="3" customFormat="1">
      <c r="B109" s="3" t="s">
        <v>0</v>
      </c>
      <c r="D109" s="3" t="e">
        <v>#DIV/0!</v>
      </c>
      <c r="J109" s="7"/>
      <c r="M109" s="7"/>
      <c r="N109" s="7"/>
      <c r="O109" s="7"/>
    </row>
    <row r="110" spans="2:18" s="3" customFormat="1">
      <c r="B110" s="3">
        <v>32805</v>
      </c>
      <c r="D110" s="3" t="e">
        <v>#DIV/0!</v>
      </c>
      <c r="J110" s="7"/>
      <c r="M110" s="7"/>
      <c r="N110" s="7"/>
      <c r="O110" s="7"/>
    </row>
    <row r="111" spans="2:18" s="3" customFormat="1">
      <c r="B111" s="3">
        <v>32805</v>
      </c>
      <c r="D111" s="3" t="e">
        <v>#DIV/0!</v>
      </c>
      <c r="J111" s="7"/>
      <c r="M111" s="7"/>
      <c r="N111" s="7"/>
      <c r="O111" s="7"/>
    </row>
    <row r="112" spans="2:18" s="3" customFormat="1">
      <c r="B112" s="3" t="s">
        <v>0</v>
      </c>
      <c r="D112" s="3" t="e">
        <v>#DIV/0!</v>
      </c>
      <c r="J112" s="7"/>
      <c r="M112" s="7"/>
      <c r="N112" s="7"/>
      <c r="O112" s="7"/>
    </row>
    <row r="113" spans="2:15" s="3" customFormat="1">
      <c r="B113" s="3" t="s">
        <v>0</v>
      </c>
      <c r="D113" s="3" t="e">
        <v>#DIV/0!</v>
      </c>
      <c r="J113" s="7"/>
      <c r="M113" s="7"/>
      <c r="N113" s="7"/>
      <c r="O113" s="7"/>
    </row>
    <row r="114" spans="2:15" s="3" customFormat="1">
      <c r="B114" s="3">
        <v>32805</v>
      </c>
      <c r="D114" s="3" t="e">
        <v>#DIV/0!</v>
      </c>
      <c r="J114" s="7"/>
      <c r="M114" s="7"/>
      <c r="N114" s="7"/>
      <c r="O114" s="7"/>
    </row>
    <row r="115" spans="2:15" s="3" customFormat="1">
      <c r="B115" s="3">
        <v>32805</v>
      </c>
      <c r="D115" s="3" t="e">
        <v>#DIV/0!</v>
      </c>
      <c r="J115" s="7"/>
      <c r="M115" s="7"/>
      <c r="N115" s="7"/>
      <c r="O115" s="7"/>
    </row>
    <row r="116" spans="2:15" s="3" customFormat="1">
      <c r="D116" s="3" t="e">
        <v>#DIV/0!</v>
      </c>
      <c r="J116" s="7"/>
      <c r="M116" s="7"/>
      <c r="N116" s="7"/>
      <c r="O116" s="7"/>
    </row>
    <row r="117" spans="2:15" s="3" customFormat="1">
      <c r="D117" s="3" t="e">
        <v>#DIV/0!</v>
      </c>
      <c r="J117" s="7"/>
      <c r="M117" s="7"/>
      <c r="N117" s="7"/>
      <c r="O117" s="7"/>
    </row>
    <row r="118" spans="2:15" s="3" customFormat="1">
      <c r="J118" s="7"/>
      <c r="M118" s="7"/>
      <c r="N118" s="7"/>
      <c r="O118" s="7"/>
    </row>
    <row r="119" spans="2:15" s="3" customFormat="1">
      <c r="J119" s="7"/>
      <c r="M119" s="7"/>
      <c r="N119" s="7"/>
      <c r="O119" s="7"/>
    </row>
    <row r="120" spans="2:15" s="3" customFormat="1">
      <c r="J120" s="7"/>
      <c r="M120" s="7"/>
      <c r="N120" s="7"/>
      <c r="O120" s="7"/>
    </row>
    <row r="121" spans="2:15" s="3" customFormat="1">
      <c r="J121" s="7"/>
      <c r="M121" s="7"/>
      <c r="N121" s="7"/>
      <c r="O121" s="7"/>
    </row>
    <row r="122" spans="2:15" s="3" customFormat="1">
      <c r="J122" s="7"/>
      <c r="M122" s="7"/>
      <c r="N122" s="7"/>
      <c r="O122" s="7"/>
    </row>
    <row r="123" spans="2:15" s="3" customFormat="1">
      <c r="J123" s="7"/>
      <c r="M123" s="7"/>
      <c r="N123" s="7"/>
      <c r="O123" s="7"/>
    </row>
    <row r="124" spans="2:15" s="3" customFormat="1">
      <c r="J124" s="7"/>
      <c r="M124" s="7"/>
      <c r="N124" s="7"/>
      <c r="O124" s="7"/>
    </row>
    <row r="125" spans="2:15" s="3" customFormat="1">
      <c r="J125" s="7"/>
      <c r="M125" s="7"/>
      <c r="N125" s="7"/>
      <c r="O125" s="7"/>
    </row>
    <row r="126" spans="2:15" s="3" customFormat="1">
      <c r="J126" s="7"/>
      <c r="M126" s="7"/>
      <c r="N126" s="7"/>
      <c r="O126" s="7"/>
    </row>
    <row r="127" spans="2:15" s="3" customFormat="1">
      <c r="J127" s="7"/>
      <c r="M127" s="7"/>
      <c r="N127" s="7"/>
      <c r="O127" s="7"/>
    </row>
    <row r="128" spans="2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14"/>
      <c r="O996" s="7"/>
    </row>
    <row r="997" spans="10:15" s="3" customFormat="1">
      <c r="J997" s="7"/>
      <c r="M997" s="7"/>
      <c r="N997" s="14"/>
      <c r="O997" s="7"/>
    </row>
    <row r="998" spans="10:15" s="3" customFormat="1">
      <c r="J998" s="7"/>
      <c r="M998" s="7"/>
      <c r="N998" s="14"/>
      <c r="O998" s="7"/>
    </row>
    <row r="999" spans="10:15" s="3" customFormat="1">
      <c r="J999" s="7"/>
      <c r="M999" s="7"/>
      <c r="N999" s="14"/>
      <c r="O999" s="7"/>
    </row>
    <row r="1000" spans="10:15" s="3" customFormat="1">
      <c r="J1000" s="7"/>
      <c r="M1000" s="7"/>
      <c r="N1000" s="14"/>
      <c r="O1000" s="7"/>
    </row>
    <row r="1001" spans="10:15" s="3" customFormat="1">
      <c r="J1001" s="7"/>
      <c r="M1001" s="7"/>
      <c r="N1001" s="14"/>
      <c r="O1001" s="7"/>
    </row>
    <row r="1002" spans="10:15" s="3" customFormat="1">
      <c r="J1002" s="7"/>
      <c r="M1002" s="7"/>
      <c r="N1002" s="14"/>
      <c r="O1002" s="7"/>
    </row>
    <row r="1003" spans="10:15" s="3" customFormat="1">
      <c r="J1003" s="7"/>
      <c r="M1003" s="7"/>
      <c r="N1003" s="14"/>
      <c r="O1003" s="7"/>
    </row>
    <row r="1004" spans="10:15" s="3" customFormat="1">
      <c r="J1004" s="7"/>
      <c r="M1004" s="7"/>
      <c r="N1004" s="14"/>
      <c r="O1004" s="7"/>
    </row>
    <row r="1005" spans="10:15" s="3" customFormat="1">
      <c r="J1005" s="7"/>
      <c r="M1005" s="7"/>
      <c r="N1005" s="14"/>
      <c r="O1005" s="7"/>
    </row>
    <row r="1006" spans="10:15" s="3" customFormat="1">
      <c r="J1006" s="7"/>
      <c r="M1006" s="7"/>
      <c r="N1006" s="14"/>
      <c r="O1006" s="7"/>
    </row>
    <row r="1007" spans="10:15" s="3" customFormat="1">
      <c r="J1007" s="7"/>
      <c r="M1007" s="7"/>
      <c r="N1007" s="14"/>
      <c r="O1007" s="7"/>
    </row>
    <row r="1008" spans="10:15" s="3" customFormat="1">
      <c r="J1008" s="7"/>
      <c r="M1008" s="7"/>
      <c r="N1008" s="14"/>
      <c r="O1008" s="7"/>
    </row>
    <row r="1009" spans="10:15" s="3" customFormat="1">
      <c r="J1009" s="7"/>
      <c r="M1009" s="7"/>
      <c r="N1009" s="14"/>
      <c r="O1009" s="7"/>
    </row>
    <row r="1010" spans="10:15" s="3" customFormat="1">
      <c r="J1010" s="7"/>
      <c r="M1010" s="7"/>
      <c r="N1010" s="14"/>
      <c r="O1010" s="7"/>
    </row>
    <row r="1011" spans="10:15" s="3" customFormat="1">
      <c r="J1011" s="7"/>
      <c r="M1011" s="7"/>
      <c r="N1011" s="14"/>
      <c r="O1011" s="7"/>
    </row>
    <row r="1012" spans="10:15" s="3" customFormat="1">
      <c r="J1012" s="7"/>
      <c r="M1012" s="7"/>
      <c r="N1012" s="14"/>
      <c r="O1012" s="7"/>
    </row>
    <row r="1013" spans="10:15" s="3" customFormat="1">
      <c r="J1013" s="7"/>
      <c r="M1013" s="7"/>
      <c r="N1013" s="14"/>
      <c r="O1013" s="7"/>
    </row>
    <row r="1014" spans="10:15" s="3" customFormat="1">
      <c r="J1014" s="7"/>
      <c r="M1014" s="7"/>
      <c r="N1014" s="14"/>
      <c r="O1014" s="7"/>
    </row>
    <row r="1015" spans="10:15" s="3" customFormat="1">
      <c r="J1015" s="7"/>
      <c r="M1015" s="7"/>
      <c r="N1015" s="14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:28" s="3" customFormat="1">
      <c r="J1025" s="7"/>
      <c r="M1025" s="7"/>
      <c r="N1025" s="14"/>
      <c r="O1025" s="14"/>
      <c r="P1025" s="1"/>
    </row>
    <row r="1026" spans="1:28" s="3" customFormat="1">
      <c r="J1026" s="7"/>
      <c r="M1026" s="7"/>
      <c r="N1026" s="14"/>
      <c r="O1026" s="14"/>
      <c r="P1026" s="1"/>
    </row>
    <row r="1027" spans="1:28" s="3" customFormat="1">
      <c r="J1027" s="7"/>
      <c r="M1027" s="7"/>
      <c r="N1027" s="14"/>
      <c r="O1027" s="14"/>
      <c r="P1027" s="1"/>
    </row>
    <row r="1028" spans="1:28" s="3" customFormat="1">
      <c r="J1028" s="7"/>
      <c r="M1028" s="7"/>
      <c r="N1028" s="14"/>
      <c r="O1028" s="14"/>
      <c r="P1028" s="1"/>
    </row>
    <row r="1029" spans="1:28" s="3" customFormat="1">
      <c r="J1029" s="7"/>
      <c r="M1029" s="7"/>
      <c r="N1029" s="14"/>
      <c r="O1029" s="14"/>
      <c r="P1029" s="1"/>
    </row>
    <row r="1030" spans="1:28" s="3" customFormat="1">
      <c r="J1030" s="7"/>
      <c r="M1030" s="7"/>
      <c r="N1030" s="14"/>
      <c r="O1030" s="14"/>
      <c r="P1030" s="1"/>
    </row>
    <row r="1031" spans="1:28" s="3" customFormat="1">
      <c r="J1031" s="7"/>
      <c r="M1031" s="7"/>
      <c r="N1031" s="14"/>
      <c r="O1031" s="14"/>
      <c r="P1031" s="1"/>
    </row>
    <row r="1032" spans="1:28" s="3" customFormat="1">
      <c r="J1032" s="7"/>
      <c r="M1032" s="7"/>
      <c r="N1032" s="14"/>
      <c r="O1032" s="14"/>
      <c r="P1032" s="1"/>
    </row>
    <row r="1033" spans="1:28" s="3" customFormat="1">
      <c r="J1033" s="7"/>
      <c r="M1033" s="7"/>
      <c r="N1033" s="14"/>
      <c r="O1033" s="14"/>
      <c r="P1033" s="1"/>
    </row>
    <row r="1034" spans="1:28" s="3" customFormat="1">
      <c r="J1034" s="7"/>
      <c r="M1034" s="7"/>
      <c r="N1034" s="14"/>
      <c r="O1034" s="14"/>
      <c r="P1034" s="1"/>
    </row>
    <row r="1035" spans="1:28" s="3" customFormat="1">
      <c r="D1035" s="2"/>
      <c r="J1035" s="7"/>
      <c r="M1035" s="7"/>
      <c r="N1035" s="14"/>
      <c r="O1035" s="14"/>
      <c r="P1035" s="1"/>
    </row>
    <row r="1036" spans="1:28" s="3" customFormat="1">
      <c r="D1036" s="2"/>
      <c r="J1036" s="7"/>
      <c r="M1036" s="7"/>
      <c r="N1036" s="14"/>
      <c r="O1036" s="14"/>
      <c r="P1036" s="1"/>
    </row>
    <row r="1037" spans="1:28">
      <c r="A1037" s="1"/>
      <c r="B1037" s="3"/>
      <c r="K1037" s="3"/>
      <c r="Q1037" s="3"/>
      <c r="R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>
      <c r="A1038" s="1"/>
      <c r="B1038" s="3"/>
      <c r="K1038" s="3"/>
      <c r="Q1038" s="3"/>
      <c r="R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>
      <c r="A1039" s="1"/>
      <c r="B1039" s="3"/>
      <c r="K1039" s="3"/>
      <c r="Q1039" s="3"/>
      <c r="R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>
      <c r="A1040" s="1"/>
      <c r="B1040" s="3"/>
      <c r="K1040" s="3"/>
      <c r="Q1040" s="3"/>
      <c r="R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>
      <c r="A1041" s="1"/>
      <c r="B1041" s="3"/>
      <c r="K1041" s="3"/>
      <c r="Q1041" s="3"/>
      <c r="R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>
      <c r="A1042" s="1"/>
      <c r="B1042" s="3"/>
      <c r="K1042" s="3"/>
      <c r="Q1042" s="3"/>
      <c r="R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>
      <c r="A1043" s="1"/>
      <c r="B1043" s="3"/>
      <c r="K1043" s="3"/>
      <c r="Q1043" s="3"/>
      <c r="R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>
      <c r="A1044" s="1"/>
      <c r="B1044" s="3"/>
      <c r="K1044" s="3"/>
      <c r="Q1044" s="3"/>
      <c r="R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>
      <c r="A1045" s="1"/>
      <c r="Q1045" s="3"/>
      <c r="R1045" s="3"/>
      <c r="Y1045" s="3"/>
      <c r="Z1045" s="3"/>
      <c r="AA1045" s="3"/>
      <c r="AB1045" s="3"/>
    </row>
    <row r="1046" spans="1:28">
      <c r="A1046" s="1"/>
      <c r="Q1046" s="3"/>
      <c r="R1046" s="3"/>
      <c r="Y1046" s="3"/>
      <c r="Z1046" s="3"/>
      <c r="AA1046" s="3"/>
      <c r="AB1046" s="3"/>
    </row>
    <row r="1047" spans="1:28">
      <c r="A1047" s="1"/>
      <c r="Q1047" s="3"/>
      <c r="R1047" s="3"/>
      <c r="Y1047" s="3"/>
      <c r="Z1047" s="3"/>
      <c r="AA1047" s="3"/>
      <c r="AB1047" s="3"/>
    </row>
    <row r="1048" spans="1:28">
      <c r="A1048" s="1"/>
      <c r="Q1048" s="3"/>
      <c r="R1048" s="3"/>
      <c r="Y1048" s="3"/>
      <c r="Z1048" s="3"/>
      <c r="AA1048" s="3"/>
      <c r="AB1048" s="3"/>
    </row>
    <row r="1049" spans="1:28">
      <c r="A1049" s="1"/>
      <c r="Q1049" s="3"/>
      <c r="R1049" s="3"/>
      <c r="Y1049" s="3"/>
      <c r="Z1049" s="3"/>
      <c r="AA1049" s="3"/>
      <c r="AB1049" s="3"/>
    </row>
    <row r="1050" spans="1:28">
      <c r="A1050" s="1"/>
      <c r="Q1050" s="3"/>
      <c r="R1050" s="3"/>
      <c r="Y1050" s="3"/>
      <c r="Z1050" s="3"/>
      <c r="AA1050" s="3"/>
      <c r="AB1050" s="3"/>
    </row>
    <row r="1051" spans="1:28">
      <c r="A1051" s="1"/>
      <c r="Q1051" s="3"/>
      <c r="R1051" s="3"/>
    </row>
    <row r="1052" spans="1:28">
      <c r="A1052" s="1"/>
      <c r="B1052" s="1"/>
      <c r="C1052" s="1"/>
      <c r="D1052" s="1"/>
      <c r="E1052" s="1"/>
      <c r="F1052" s="1"/>
      <c r="G1052" s="1"/>
      <c r="H1052" s="1"/>
      <c r="I1052" s="1"/>
      <c r="J1052" s="14"/>
      <c r="M1052" s="1"/>
      <c r="N1052" s="1"/>
      <c r="O1052" s="1"/>
      <c r="Q1052" s="3"/>
      <c r="R1052" s="3"/>
    </row>
    <row r="1053" spans="1:28">
      <c r="A1053" s="1"/>
      <c r="B1053" s="1"/>
      <c r="C1053" s="1"/>
      <c r="D1053" s="1"/>
      <c r="E1053" s="1"/>
      <c r="F1053" s="1"/>
      <c r="G1053" s="1"/>
      <c r="H1053" s="1"/>
      <c r="I1053" s="1"/>
      <c r="J1053" s="14"/>
      <c r="M1053" s="1"/>
      <c r="N1053" s="1"/>
      <c r="O1053" s="1"/>
      <c r="Q1053" s="3"/>
      <c r="R1053" s="3"/>
    </row>
    <row r="1054" spans="1:28">
      <c r="A1054" s="1"/>
      <c r="B1054" s="1"/>
      <c r="C1054" s="1"/>
      <c r="D1054" s="1"/>
      <c r="E1054" s="1"/>
      <c r="F1054" s="1"/>
      <c r="G1054" s="1"/>
      <c r="H1054" s="1"/>
      <c r="I1054" s="1"/>
      <c r="J1054" s="14"/>
      <c r="M1054" s="1"/>
      <c r="N1054" s="1"/>
      <c r="O1054" s="1"/>
      <c r="Q1054" s="3"/>
      <c r="R1054" s="3"/>
    </row>
    <row r="1055" spans="1:28">
      <c r="A1055" s="1"/>
      <c r="B1055" s="1"/>
      <c r="C1055" s="1"/>
      <c r="D1055" s="1"/>
      <c r="E1055" s="1"/>
      <c r="F1055" s="1"/>
      <c r="G1055" s="1"/>
      <c r="H1055" s="1"/>
      <c r="I1055" s="1"/>
      <c r="J1055" s="14"/>
      <c r="M1055" s="1"/>
      <c r="N1055" s="1"/>
      <c r="O1055" s="1"/>
      <c r="Q1055" s="3"/>
      <c r="R1055" s="3"/>
    </row>
    <row r="1056" spans="1:28">
      <c r="A1056" s="1"/>
      <c r="B1056" s="1"/>
      <c r="C1056" s="1"/>
      <c r="D1056" s="1"/>
      <c r="E1056" s="1"/>
      <c r="F1056" s="1"/>
      <c r="G1056" s="1"/>
      <c r="H1056" s="1"/>
      <c r="I1056" s="1"/>
      <c r="J1056" s="14"/>
      <c r="M1056" s="1"/>
      <c r="N1056" s="1"/>
      <c r="O1056" s="1"/>
      <c r="Q1056" s="3"/>
      <c r="R1056" s="3"/>
    </row>
  </sheetData>
  <mergeCells count="297"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4.4"/>
  <cols>
    <col min="2" max="2" width="12.109375" bestFit="1" customWidth="1"/>
    <col min="3" max="3" width="12.6640625" bestFit="1" customWidth="1"/>
    <col min="4" max="5" width="12.109375" bestFit="1" customWidth="1"/>
    <col min="10" max="10" width="12.109375" bestFit="1" customWidth="1"/>
    <col min="12" max="12" width="11.88671875" bestFit="1" customWidth="1"/>
  </cols>
  <sheetData>
    <row r="1" spans="1:15" ht="21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>
      <c r="B2" s="16"/>
      <c r="C2" s="16"/>
      <c r="D2" s="16"/>
      <c r="E2" s="16"/>
    </row>
    <row r="3" spans="1:15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>
      <c r="B25" s="16"/>
      <c r="C25" s="16"/>
    </row>
    <row r="26" spans="1:12">
      <c r="B26" s="16"/>
      <c r="C26" s="16"/>
    </row>
    <row r="27" spans="1:12">
      <c r="B27" s="16"/>
      <c r="C27" s="16"/>
    </row>
    <row r="28" spans="1:12">
      <c r="B28" s="16"/>
      <c r="C28" s="16"/>
    </row>
    <row r="29" spans="1:12">
      <c r="B29" s="16"/>
      <c r="C29" s="16"/>
    </row>
    <row r="30" spans="1:12">
      <c r="B30" s="16"/>
      <c r="C30" s="16"/>
    </row>
    <row r="31" spans="1:12">
      <c r="B31" s="16"/>
      <c r="C31" s="16"/>
    </row>
    <row r="32" spans="1:12">
      <c r="B32" s="16"/>
      <c r="C32" s="16"/>
    </row>
    <row r="33" spans="2:3">
      <c r="B33" s="16"/>
      <c r="C33" s="16"/>
    </row>
    <row r="34" spans="2:3">
      <c r="B34" s="16"/>
      <c r="C34" s="16"/>
    </row>
    <row r="53" spans="1:5">
      <c r="A53" s="16"/>
      <c r="B53" s="20"/>
      <c r="C53" s="20"/>
      <c r="D53" s="20"/>
      <c r="E53" s="20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4.4"/>
  <sheetData>
    <row r="1" spans="1:9" ht="21">
      <c r="A1" s="83" t="s">
        <v>0</v>
      </c>
      <c r="B1" s="84"/>
      <c r="C1" s="84"/>
    </row>
    <row r="2" spans="1:9" ht="21">
      <c r="A2" s="83" t="s">
        <v>128</v>
      </c>
      <c r="B2" s="84"/>
      <c r="C2" s="84"/>
      <c r="E2" s="86" t="s">
        <v>140</v>
      </c>
      <c r="F2" s="82"/>
      <c r="H2" s="82" t="s">
        <v>139</v>
      </c>
      <c r="I2" s="82"/>
    </row>
    <row r="3" spans="1:9" ht="21">
      <c r="A3" s="83" t="s">
        <v>129</v>
      </c>
      <c r="B3" s="84"/>
      <c r="C3" s="84"/>
      <c r="E3" s="86"/>
      <c r="F3" s="82"/>
      <c r="H3" s="82"/>
    </row>
    <row r="4" spans="1:9" ht="21">
      <c r="A4" s="83" t="s">
        <v>130</v>
      </c>
      <c r="B4" s="84"/>
      <c r="C4" s="84"/>
      <c r="E4" s="86" t="s">
        <v>141</v>
      </c>
      <c r="F4" s="82"/>
      <c r="H4" s="82" t="s">
        <v>144</v>
      </c>
    </row>
    <row r="5" spans="1:9" ht="21">
      <c r="A5" s="83" t="s">
        <v>131</v>
      </c>
      <c r="B5" s="84"/>
      <c r="C5" s="84"/>
      <c r="E5" s="86"/>
      <c r="F5" s="82"/>
      <c r="H5" s="82"/>
    </row>
    <row r="6" spans="1:9" ht="21">
      <c r="A6" s="83" t="s">
        <v>132</v>
      </c>
      <c r="B6" s="84"/>
      <c r="C6" s="84"/>
      <c r="E6" s="86" t="s">
        <v>142</v>
      </c>
      <c r="F6" s="82"/>
      <c r="H6" s="82" t="s">
        <v>145</v>
      </c>
    </row>
    <row r="7" spans="1:9" ht="21">
      <c r="A7" s="83" t="s">
        <v>133</v>
      </c>
      <c r="B7" s="84"/>
      <c r="C7" s="84"/>
      <c r="E7" s="85"/>
      <c r="F7" s="82"/>
      <c r="H7" s="82"/>
    </row>
    <row r="8" spans="1:9" ht="21">
      <c r="A8" s="83" t="s">
        <v>134</v>
      </c>
      <c r="B8" s="84"/>
      <c r="C8" s="84"/>
      <c r="E8" s="86" t="s">
        <v>146</v>
      </c>
      <c r="F8" s="82"/>
      <c r="H8" s="82" t="s">
        <v>143</v>
      </c>
    </row>
    <row r="9" spans="1:9" ht="21">
      <c r="A9" s="83" t="s">
        <v>135</v>
      </c>
      <c r="B9" s="84"/>
      <c r="C9" s="84"/>
      <c r="E9" s="86"/>
      <c r="F9" s="82"/>
      <c r="G9" s="82"/>
    </row>
    <row r="10" spans="1:9" ht="21">
      <c r="A10" s="83" t="s">
        <v>136</v>
      </c>
      <c r="B10" s="84"/>
      <c r="C10" s="84"/>
      <c r="E10" s="86" t="s">
        <v>147</v>
      </c>
      <c r="F10" s="82"/>
      <c r="G10" s="82"/>
      <c r="H10" s="82" t="s">
        <v>148</v>
      </c>
    </row>
    <row r="11" spans="1:9" ht="21">
      <c r="A11" s="83" t="s">
        <v>137</v>
      </c>
      <c r="B11" s="84"/>
      <c r="C11" s="84"/>
      <c r="E11" s="86"/>
      <c r="F11" s="82"/>
      <c r="G11" s="82"/>
    </row>
    <row r="12" spans="1:9" ht="21">
      <c r="A12" s="83" t="s">
        <v>138</v>
      </c>
      <c r="B12" s="84"/>
      <c r="C12" s="84"/>
      <c r="E12" s="86" t="s">
        <v>149</v>
      </c>
      <c r="F12" s="82"/>
      <c r="G12" s="82"/>
    </row>
    <row r="13" spans="1:9">
      <c r="A13" s="3"/>
    </row>
    <row r="14" spans="1:9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2019-05-23T16:36:39Z</dcterms:modified>
</cp:coreProperties>
</file>