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/>
  </bookViews>
  <sheets>
    <sheet name="Exp. Petri dish alf" sheetId="4" r:id="rId1"/>
    <sheet name="Exp.Petri dish pea" sheetId="5" r:id="rId2"/>
  </sheets>
  <calcPr calcId="124519"/>
</workbook>
</file>

<file path=xl/calcChain.xml><?xml version="1.0" encoding="utf-8"?>
<calcChain xmlns="http://schemas.openxmlformats.org/spreadsheetml/2006/main">
  <c r="P27" i="5"/>
  <c r="R26"/>
  <c r="O26"/>
  <c r="K20"/>
  <c r="K22" s="1"/>
  <c r="I22"/>
  <c r="D21"/>
  <c r="G21"/>
  <c r="H21"/>
  <c r="K21"/>
  <c r="L21"/>
  <c r="C21"/>
  <c r="G20"/>
  <c r="G22" s="1"/>
  <c r="R25"/>
  <c r="R27" s="1"/>
  <c r="O25"/>
  <c r="O27" s="1"/>
  <c r="L20"/>
  <c r="L22" s="1"/>
  <c r="H20"/>
  <c r="H22" s="1"/>
  <c r="D20"/>
  <c r="D22" s="1"/>
  <c r="C20"/>
  <c r="C22" s="1"/>
  <c r="O25" i="4"/>
  <c r="H19"/>
  <c r="G19"/>
  <c r="D19"/>
  <c r="C19"/>
  <c r="R25"/>
  <c r="L19"/>
  <c r="K19"/>
</calcChain>
</file>

<file path=xl/comments1.xml><?xml version="1.0" encoding="utf-8"?>
<comments xmlns="http://schemas.openxmlformats.org/spreadsheetml/2006/main">
  <authors>
    <author>Balog Adalbert</author>
  </authors>
  <commentList>
    <comment ref="C2" authorId="0">
      <text>
        <r>
          <rPr>
            <b/>
            <sz val="8"/>
            <color indexed="81"/>
            <rFont val="Tahoma"/>
            <charset val="238"/>
          </rPr>
          <t>Balog Adalbert:</t>
        </r>
        <r>
          <rPr>
            <sz val="8"/>
            <color indexed="81"/>
            <rFont val="Tahoma"/>
            <charset val="238"/>
          </rPr>
          <t xml:space="preserve">
Predator choice of colour morphs from 20 replicates.  This time 13 times feed on green and 7 times on red (together 20)</t>
        </r>
      </text>
    </comment>
    <comment ref="B3" authorId="0">
      <text>
        <r>
          <rPr>
            <b/>
            <sz val="8"/>
            <color indexed="81"/>
            <rFont val="Tahoma"/>
            <charset val="238"/>
          </rPr>
          <t>Balog Adalbert:</t>
        </r>
        <r>
          <rPr>
            <sz val="8"/>
            <color indexed="81"/>
            <rFont val="Tahoma"/>
            <charset val="238"/>
          </rPr>
          <t xml:space="preserve">
1red and 3 green adult aphid</t>
        </r>
      </text>
    </comment>
    <comment ref="C3" authorId="0">
      <text>
        <r>
          <rPr>
            <b/>
            <sz val="8"/>
            <color indexed="81"/>
            <rFont val="Tahoma"/>
            <charset val="238"/>
          </rPr>
          <t>Balog Adalbert:</t>
        </r>
        <r>
          <rPr>
            <sz val="8"/>
            <color indexed="81"/>
            <rFont val="Tahoma"/>
            <charset val="238"/>
          </rPr>
          <t xml:space="preserve">
Time elapsed in minute until clear aphid predation (holding and feeding</t>
        </r>
      </text>
    </comment>
  </commentList>
</comments>
</file>

<file path=xl/sharedStrings.xml><?xml version="1.0" encoding="utf-8"?>
<sst xmlns="http://schemas.openxmlformats.org/spreadsheetml/2006/main" count="214" uniqueCount="16">
  <si>
    <t>R1-G3</t>
  </si>
  <si>
    <t>R2-G2</t>
  </si>
  <si>
    <t>R3-G1</t>
  </si>
  <si>
    <t>R4-G0</t>
  </si>
  <si>
    <t>R0-G4</t>
  </si>
  <si>
    <t>aphids</t>
  </si>
  <si>
    <t>green aphid</t>
  </si>
  <si>
    <t>red aphid</t>
  </si>
  <si>
    <t xml:space="preserve">aver. Time </t>
  </si>
  <si>
    <t>pea</t>
  </si>
  <si>
    <t>pred. choise</t>
  </si>
  <si>
    <t>pred. choise (min)</t>
  </si>
  <si>
    <t>aver. Time (min)</t>
  </si>
  <si>
    <t>R</t>
  </si>
  <si>
    <t>G</t>
  </si>
  <si>
    <t>alfalfa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</si>
</sst>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0;[Red]0.00"/>
  </numFmts>
  <fonts count="7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C25" sqref="C25"/>
    </sheetView>
  </sheetViews>
  <sheetFormatPr defaultRowHeight="12.75"/>
  <cols>
    <col min="1" max="2" width="9.140625" style="1"/>
    <col min="3" max="3" width="12.85546875" style="1" customWidth="1"/>
    <col min="4" max="4" width="12.140625" style="1" customWidth="1"/>
    <col min="5" max="5" width="6.140625" style="1" customWidth="1"/>
    <col min="6" max="6" width="9.140625" style="1"/>
    <col min="7" max="7" width="11.7109375" style="1" customWidth="1"/>
    <col min="8" max="8" width="12.140625" style="1" customWidth="1"/>
    <col min="9" max="10" width="9.140625" style="1"/>
    <col min="11" max="11" width="12" style="1" customWidth="1"/>
    <col min="12" max="12" width="11.7109375" style="1" customWidth="1"/>
    <col min="13" max="13" width="9.140625" style="1"/>
    <col min="14" max="14" width="10" style="1" customWidth="1"/>
    <col min="15" max="15" width="13.42578125" style="1" customWidth="1"/>
    <col min="16" max="16" width="11.28515625" style="1" customWidth="1"/>
    <col min="17" max="17" width="10.85546875" style="1" customWidth="1"/>
    <col min="18" max="18" width="14.28515625" style="1" customWidth="1"/>
    <col min="19" max="16384" width="9.140625" style="1"/>
  </cols>
  <sheetData>
    <row r="1" spans="1:18">
      <c r="B1" s="2" t="s">
        <v>5</v>
      </c>
      <c r="C1" s="2" t="s">
        <v>11</v>
      </c>
      <c r="D1" s="2" t="s">
        <v>10</v>
      </c>
      <c r="E1" s="2"/>
      <c r="F1" s="2" t="s">
        <v>5</v>
      </c>
      <c r="G1" s="2" t="s">
        <v>10</v>
      </c>
      <c r="H1" s="2" t="s">
        <v>10</v>
      </c>
      <c r="I1" s="2"/>
      <c r="J1" s="2" t="s">
        <v>5</v>
      </c>
      <c r="K1" s="2" t="s">
        <v>10</v>
      </c>
      <c r="L1" s="2" t="s">
        <v>10</v>
      </c>
      <c r="N1" s="2" t="s">
        <v>5</v>
      </c>
      <c r="O1" s="2" t="s">
        <v>10</v>
      </c>
      <c r="Q1" s="2" t="s">
        <v>5</v>
      </c>
      <c r="R1" s="2" t="s">
        <v>10</v>
      </c>
    </row>
    <row r="2" spans="1:18">
      <c r="A2" s="12" t="s">
        <v>15</v>
      </c>
      <c r="C2" s="6" t="s">
        <v>6</v>
      </c>
      <c r="D2" s="7" t="s">
        <v>7</v>
      </c>
      <c r="E2" s="5"/>
      <c r="G2" s="6" t="s">
        <v>6</v>
      </c>
      <c r="H2" s="7" t="s">
        <v>7</v>
      </c>
      <c r="K2" s="6" t="s">
        <v>6</v>
      </c>
      <c r="L2" s="7" t="s">
        <v>7</v>
      </c>
      <c r="O2" s="7" t="s">
        <v>7</v>
      </c>
      <c r="R2" s="6" t="s">
        <v>6</v>
      </c>
    </row>
    <row r="3" spans="1:18">
      <c r="B3" s="2" t="s">
        <v>0</v>
      </c>
      <c r="C3" s="3">
        <v>0.3</v>
      </c>
      <c r="D3" s="3">
        <v>9.34</v>
      </c>
      <c r="E3" s="2"/>
      <c r="F3" s="2" t="s">
        <v>1</v>
      </c>
      <c r="G3" s="9">
        <v>3.25</v>
      </c>
      <c r="H3" s="5">
        <v>4.3499999999999996</v>
      </c>
      <c r="J3" s="2" t="s">
        <v>2</v>
      </c>
      <c r="K3" s="9">
        <v>1.25</v>
      </c>
      <c r="L3" s="5">
        <v>0.25</v>
      </c>
      <c r="N3" s="2" t="s">
        <v>3</v>
      </c>
      <c r="O3" s="9">
        <v>4.24</v>
      </c>
      <c r="P3" s="5"/>
      <c r="Q3" s="2" t="s">
        <v>4</v>
      </c>
      <c r="R3" s="9">
        <v>7.24</v>
      </c>
    </row>
    <row r="4" spans="1:18">
      <c r="B4" s="2" t="s">
        <v>0</v>
      </c>
      <c r="C4" s="3">
        <v>1.36</v>
      </c>
      <c r="D4" s="3">
        <v>5.32</v>
      </c>
      <c r="E4" s="2"/>
      <c r="F4" s="2" t="s">
        <v>1</v>
      </c>
      <c r="G4" s="9">
        <v>0.56000000000000005</v>
      </c>
      <c r="H4" s="9">
        <v>1.34</v>
      </c>
      <c r="J4" s="2" t="s">
        <v>2</v>
      </c>
      <c r="K4" s="9">
        <v>2.2000000000000002</v>
      </c>
      <c r="L4" s="9">
        <v>6</v>
      </c>
      <c r="N4" s="2" t="s">
        <v>3</v>
      </c>
      <c r="O4" s="5">
        <v>5.15</v>
      </c>
      <c r="P4" s="9"/>
      <c r="Q4" s="2" t="s">
        <v>4</v>
      </c>
      <c r="R4" s="5">
        <v>6.22</v>
      </c>
    </row>
    <row r="5" spans="1:18">
      <c r="B5" s="2" t="s">
        <v>0</v>
      </c>
      <c r="C5" s="3">
        <v>2.39</v>
      </c>
      <c r="D5" s="3">
        <v>0.4</v>
      </c>
      <c r="E5" s="2"/>
      <c r="F5" s="2" t="s">
        <v>1</v>
      </c>
      <c r="G5" s="9">
        <v>4.04</v>
      </c>
      <c r="H5" s="5">
        <v>2</v>
      </c>
      <c r="J5" s="2" t="s">
        <v>2</v>
      </c>
      <c r="K5" s="5">
        <v>1.36</v>
      </c>
      <c r="L5" s="5">
        <v>5.23</v>
      </c>
      <c r="N5" s="2" t="s">
        <v>3</v>
      </c>
      <c r="O5" s="9">
        <v>3.15</v>
      </c>
      <c r="P5" s="9"/>
      <c r="Q5" s="2" t="s">
        <v>4</v>
      </c>
      <c r="R5" s="9">
        <v>4.05</v>
      </c>
    </row>
    <row r="6" spans="1:18">
      <c r="B6" s="2" t="s">
        <v>0</v>
      </c>
      <c r="C6" s="3">
        <v>7.2</v>
      </c>
      <c r="D6" s="3">
        <v>5.0599999999999996</v>
      </c>
      <c r="E6" s="2"/>
      <c r="F6" s="2" t="s">
        <v>1</v>
      </c>
      <c r="G6" s="5">
        <v>5.17</v>
      </c>
      <c r="H6" s="9">
        <v>0.33</v>
      </c>
      <c r="J6" s="2" t="s">
        <v>2</v>
      </c>
      <c r="K6" s="5">
        <v>3.1</v>
      </c>
      <c r="L6" s="5">
        <v>1.4</v>
      </c>
      <c r="N6" s="2" t="s">
        <v>3</v>
      </c>
      <c r="O6" s="9">
        <v>0.15</v>
      </c>
      <c r="P6" s="9"/>
      <c r="Q6" s="2" t="s">
        <v>4</v>
      </c>
      <c r="R6" s="9">
        <v>4.17</v>
      </c>
    </row>
    <row r="7" spans="1:18">
      <c r="B7" s="2" t="s">
        <v>0</v>
      </c>
      <c r="C7" s="3">
        <v>2.2599999999999998</v>
      </c>
      <c r="D7" s="3">
        <v>2.0499999999999998</v>
      </c>
      <c r="E7" s="2"/>
      <c r="F7" s="2" t="s">
        <v>1</v>
      </c>
      <c r="G7" s="9">
        <v>1.25</v>
      </c>
      <c r="H7" s="9">
        <v>1.1200000000000001</v>
      </c>
      <c r="J7" s="2" t="s">
        <v>2</v>
      </c>
      <c r="K7" s="9">
        <v>3.3</v>
      </c>
      <c r="L7" s="5">
        <v>0.34</v>
      </c>
      <c r="N7" s="2" t="s">
        <v>3</v>
      </c>
      <c r="O7" s="11">
        <v>1.1000000000000001</v>
      </c>
      <c r="P7" s="9"/>
      <c r="Q7" s="2" t="s">
        <v>4</v>
      </c>
      <c r="R7" s="11">
        <v>2.0499999999999998</v>
      </c>
    </row>
    <row r="8" spans="1:18">
      <c r="B8" s="2" t="s">
        <v>0</v>
      </c>
      <c r="C8" s="4">
        <v>4.04</v>
      </c>
      <c r="D8" s="3">
        <v>2.34</v>
      </c>
      <c r="E8" s="2"/>
      <c r="F8" s="2" t="s">
        <v>1</v>
      </c>
      <c r="G8" s="11">
        <v>1.1299999999999999</v>
      </c>
      <c r="H8" s="5">
        <v>4.05</v>
      </c>
      <c r="J8" s="2" t="s">
        <v>2</v>
      </c>
      <c r="K8" s="5">
        <v>3.14</v>
      </c>
      <c r="L8" s="9">
        <v>5.41</v>
      </c>
      <c r="N8" s="2" t="s">
        <v>3</v>
      </c>
      <c r="O8" s="5">
        <v>6.05</v>
      </c>
      <c r="P8" s="9"/>
      <c r="Q8" s="2" t="s">
        <v>4</v>
      </c>
      <c r="R8" s="5">
        <v>4.2</v>
      </c>
    </row>
    <row r="9" spans="1:18">
      <c r="B9" s="2" t="s">
        <v>0</v>
      </c>
      <c r="C9" s="3">
        <v>3.18</v>
      </c>
      <c r="D9" s="3">
        <v>3.22</v>
      </c>
      <c r="F9" s="2" t="s">
        <v>1</v>
      </c>
      <c r="G9" s="9">
        <v>0.55000000000000004</v>
      </c>
      <c r="H9" s="5">
        <v>1.58</v>
      </c>
      <c r="J9" s="2" t="s">
        <v>2</v>
      </c>
      <c r="K9" s="1">
        <v>15</v>
      </c>
      <c r="L9" s="5">
        <v>4.1100000000000003</v>
      </c>
      <c r="N9" s="2" t="s">
        <v>3</v>
      </c>
      <c r="O9" s="9">
        <v>7.24</v>
      </c>
      <c r="P9" s="5"/>
      <c r="Q9" s="2" t="s">
        <v>4</v>
      </c>
      <c r="R9" s="9">
        <v>4.32</v>
      </c>
    </row>
    <row r="10" spans="1:18">
      <c r="B10" s="2" t="s">
        <v>0</v>
      </c>
      <c r="C10" s="3">
        <v>1.17</v>
      </c>
      <c r="D10" s="1">
        <v>15</v>
      </c>
      <c r="E10" s="3"/>
      <c r="F10" s="2" t="s">
        <v>1</v>
      </c>
      <c r="G10" s="5">
        <v>1.1000000000000001</v>
      </c>
      <c r="H10" s="5">
        <v>2.5299999999999998</v>
      </c>
      <c r="J10" s="2" t="s">
        <v>2</v>
      </c>
      <c r="K10" s="1">
        <v>15</v>
      </c>
      <c r="L10" s="9">
        <v>1.1100000000000001</v>
      </c>
      <c r="N10" s="2" t="s">
        <v>3</v>
      </c>
      <c r="O10" s="5">
        <v>6.03</v>
      </c>
      <c r="P10" s="9"/>
      <c r="Q10" s="2" t="s">
        <v>4</v>
      </c>
      <c r="R10" s="5">
        <v>10.4</v>
      </c>
    </row>
    <row r="11" spans="1:18">
      <c r="B11" s="2" t="s">
        <v>0</v>
      </c>
      <c r="C11" s="3">
        <v>8.1</v>
      </c>
      <c r="D11" s="1">
        <v>15</v>
      </c>
      <c r="E11" s="2"/>
      <c r="F11" s="2" t="s">
        <v>1</v>
      </c>
      <c r="G11" s="9">
        <v>4.51</v>
      </c>
      <c r="H11" s="5">
        <v>2.13</v>
      </c>
      <c r="J11" s="2" t="s">
        <v>2</v>
      </c>
      <c r="K11" s="1">
        <v>15</v>
      </c>
      <c r="L11" s="5">
        <v>2.06</v>
      </c>
      <c r="N11" s="2" t="s">
        <v>3</v>
      </c>
      <c r="O11" s="9">
        <v>5.07</v>
      </c>
      <c r="P11" s="5"/>
      <c r="Q11" s="2" t="s">
        <v>4</v>
      </c>
      <c r="R11" s="9">
        <v>4.46</v>
      </c>
    </row>
    <row r="12" spans="1:18">
      <c r="B12" s="2" t="s">
        <v>0</v>
      </c>
      <c r="C12" s="3">
        <v>4.1399999999999997</v>
      </c>
      <c r="D12" s="1">
        <v>15</v>
      </c>
      <c r="E12" s="3"/>
      <c r="F12" s="2" t="s">
        <v>1</v>
      </c>
      <c r="G12" s="9">
        <v>3.23</v>
      </c>
      <c r="J12" s="2" t="s">
        <v>2</v>
      </c>
      <c r="K12" s="1">
        <v>15</v>
      </c>
      <c r="L12" s="5">
        <v>6.18</v>
      </c>
      <c r="N12" s="2" t="s">
        <v>3</v>
      </c>
      <c r="O12" s="9">
        <v>10.01</v>
      </c>
      <c r="P12" s="5"/>
      <c r="Q12" s="2" t="s">
        <v>4</v>
      </c>
      <c r="R12" s="9">
        <v>4.1399999999999997</v>
      </c>
    </row>
    <row r="13" spans="1:18">
      <c r="B13" s="2" t="s">
        <v>0</v>
      </c>
      <c r="C13" s="3">
        <v>4.3099999999999996</v>
      </c>
      <c r="D13" s="1">
        <v>15</v>
      </c>
      <c r="E13" s="2"/>
      <c r="F13" s="2" t="s">
        <v>1</v>
      </c>
      <c r="G13" s="5">
        <v>1.44</v>
      </c>
      <c r="H13" s="9"/>
      <c r="I13" s="2"/>
      <c r="J13" s="2" t="s">
        <v>2</v>
      </c>
      <c r="K13" s="1">
        <v>15</v>
      </c>
      <c r="L13" s="9">
        <v>9.0500000000000007</v>
      </c>
      <c r="N13" s="2" t="s">
        <v>3</v>
      </c>
      <c r="O13" s="5">
        <v>3.41</v>
      </c>
      <c r="P13" s="9"/>
      <c r="Q13" s="2" t="s">
        <v>4</v>
      </c>
      <c r="R13" s="5">
        <v>2.2400000000000002</v>
      </c>
    </row>
    <row r="14" spans="1:18">
      <c r="B14" s="2" t="s">
        <v>0</v>
      </c>
      <c r="C14" s="3">
        <v>2.34</v>
      </c>
      <c r="D14" s="1">
        <v>15</v>
      </c>
      <c r="E14" s="2"/>
      <c r="F14" s="2"/>
      <c r="G14" s="5"/>
      <c r="H14" s="9"/>
      <c r="I14" s="2"/>
      <c r="J14" s="2" t="s">
        <v>2</v>
      </c>
      <c r="K14" s="1">
        <v>15</v>
      </c>
      <c r="L14" s="5">
        <v>1.1299999999999999</v>
      </c>
      <c r="N14" s="2" t="s">
        <v>3</v>
      </c>
      <c r="O14" s="9">
        <v>6.13</v>
      </c>
      <c r="P14" s="9"/>
      <c r="Q14" s="2" t="s">
        <v>4</v>
      </c>
      <c r="R14" s="9">
        <v>4.29</v>
      </c>
    </row>
    <row r="15" spans="1:18">
      <c r="B15" s="2" t="s">
        <v>0</v>
      </c>
      <c r="C15" s="3">
        <v>2.0499999999999998</v>
      </c>
      <c r="D15" s="1">
        <v>15</v>
      </c>
      <c r="E15" s="3"/>
      <c r="F15" s="2"/>
      <c r="G15" s="9"/>
      <c r="J15" s="2" t="s">
        <v>2</v>
      </c>
      <c r="K15" s="1">
        <v>15</v>
      </c>
      <c r="L15" s="5">
        <v>2.13</v>
      </c>
      <c r="N15" s="2" t="s">
        <v>3</v>
      </c>
      <c r="O15" s="9">
        <v>5.41</v>
      </c>
      <c r="P15" s="5"/>
      <c r="Q15" s="2" t="s">
        <v>4</v>
      </c>
      <c r="R15" s="9">
        <v>5.34</v>
      </c>
    </row>
    <row r="16" spans="1:18">
      <c r="D16" s="2"/>
      <c r="E16" s="2"/>
      <c r="F16" s="2"/>
      <c r="G16" s="9"/>
      <c r="J16" s="2" t="s">
        <v>2</v>
      </c>
      <c r="K16" s="1">
        <v>15</v>
      </c>
      <c r="L16" s="5">
        <v>2.31</v>
      </c>
      <c r="N16" s="2" t="s">
        <v>3</v>
      </c>
      <c r="O16" s="9">
        <v>1.01</v>
      </c>
      <c r="P16" s="5"/>
      <c r="Q16" s="2" t="s">
        <v>4</v>
      </c>
      <c r="R16" s="9">
        <v>5.36</v>
      </c>
    </row>
    <row r="17" spans="1:18">
      <c r="B17" s="2"/>
      <c r="E17" s="2"/>
      <c r="F17" s="2"/>
      <c r="J17" s="2"/>
      <c r="N17" s="2" t="s">
        <v>3</v>
      </c>
      <c r="O17" s="5">
        <v>1.02</v>
      </c>
      <c r="Q17" s="2" t="s">
        <v>4</v>
      </c>
      <c r="R17" s="5">
        <v>1.39</v>
      </c>
    </row>
    <row r="18" spans="1:18">
      <c r="B18" s="2"/>
      <c r="C18" s="8"/>
      <c r="D18" s="8"/>
      <c r="E18" s="2"/>
      <c r="F18" s="2"/>
      <c r="G18" s="8"/>
      <c r="H18" s="8"/>
      <c r="J18" s="2"/>
      <c r="K18" s="8"/>
      <c r="L18" s="8"/>
      <c r="N18" s="2" t="s">
        <v>3</v>
      </c>
      <c r="O18" s="9">
        <v>1.04</v>
      </c>
      <c r="Q18" s="2" t="s">
        <v>4</v>
      </c>
      <c r="R18" s="9">
        <v>2.4900000000000002</v>
      </c>
    </row>
    <row r="19" spans="1:18">
      <c r="B19" s="2" t="s">
        <v>12</v>
      </c>
      <c r="C19" s="8">
        <f>AVERAGE(C3:C15)</f>
        <v>3.2953846153846156</v>
      </c>
      <c r="D19" s="8">
        <f>AVERAGE(D3:D16)</f>
        <v>9.0561538461538458</v>
      </c>
      <c r="E19" s="2"/>
      <c r="F19" s="2" t="s">
        <v>8</v>
      </c>
      <c r="G19" s="8">
        <f>AVERAGE(G3:G13)</f>
        <v>2.3845454545454547</v>
      </c>
      <c r="H19" s="8">
        <f>AVERAGE(H3:H13)</f>
        <v>2.1588888888888889</v>
      </c>
      <c r="J19" s="2" t="s">
        <v>8</v>
      </c>
      <c r="K19" s="8">
        <f>AVERAGE(K3:K16)</f>
        <v>9.5964285714285715</v>
      </c>
      <c r="L19" s="8">
        <f>AVERAGE(L3:L16)</f>
        <v>3.3364285714285722</v>
      </c>
      <c r="N19" s="2" t="s">
        <v>3</v>
      </c>
      <c r="O19" s="5">
        <v>12.26</v>
      </c>
      <c r="Q19" s="2" t="s">
        <v>4</v>
      </c>
      <c r="R19" s="9">
        <v>3.25</v>
      </c>
    </row>
    <row r="20" spans="1:18">
      <c r="B20" s="2"/>
      <c r="C20" s="2"/>
      <c r="D20" s="2"/>
      <c r="E20" s="2"/>
      <c r="N20" s="2" t="s">
        <v>3</v>
      </c>
      <c r="O20" s="9">
        <v>4.1399999999999997</v>
      </c>
      <c r="Q20" s="2" t="s">
        <v>4</v>
      </c>
      <c r="R20" s="5">
        <v>8.24</v>
      </c>
    </row>
    <row r="21" spans="1:18">
      <c r="B21" s="2"/>
      <c r="C21" s="2"/>
      <c r="D21" s="2"/>
      <c r="E21" s="2"/>
      <c r="N21" s="2" t="s">
        <v>3</v>
      </c>
      <c r="O21" s="5">
        <v>2.12</v>
      </c>
      <c r="Q21" s="2" t="s">
        <v>4</v>
      </c>
      <c r="R21" s="9">
        <v>1.1599999999999999</v>
      </c>
    </row>
    <row r="22" spans="1:18">
      <c r="A22" s="15"/>
      <c r="B22" s="14"/>
      <c r="N22" s="2" t="s">
        <v>3</v>
      </c>
      <c r="O22" s="9">
        <v>3.06</v>
      </c>
      <c r="Q22" s="2" t="s">
        <v>4</v>
      </c>
      <c r="R22" s="5">
        <v>0.5</v>
      </c>
    </row>
    <row r="23" spans="1:18">
      <c r="A23" s="16"/>
      <c r="B23" s="14"/>
    </row>
    <row r="24" spans="1:18">
      <c r="A24" s="17"/>
      <c r="B24" s="2"/>
      <c r="C24" s="2"/>
      <c r="D24" s="2"/>
      <c r="E24" s="2"/>
      <c r="N24" s="2"/>
      <c r="O24" s="3"/>
      <c r="Q24" s="2"/>
      <c r="R24" s="3"/>
    </row>
    <row r="25" spans="1:18">
      <c r="A25" s="16"/>
      <c r="B25" s="2"/>
      <c r="C25" s="2"/>
      <c r="D25" s="3"/>
      <c r="E25" s="5"/>
      <c r="F25" s="5"/>
      <c r="N25" s="2" t="s">
        <v>8</v>
      </c>
      <c r="O25" s="8">
        <f>AVERAGE(O3:O22)</f>
        <v>4.3895000000000008</v>
      </c>
      <c r="Q25" s="2" t="s">
        <v>8</v>
      </c>
      <c r="R25" s="8">
        <f>AVERAGE(R3:R16)</f>
        <v>4.8914285714285715</v>
      </c>
    </row>
    <row r="26" spans="1:18">
      <c r="A26" s="17"/>
      <c r="B26" s="2"/>
      <c r="D26" s="3"/>
      <c r="E26" s="9"/>
      <c r="F26" s="9"/>
    </row>
    <row r="27" spans="1:18">
      <c r="A27" s="16"/>
      <c r="B27" s="14"/>
      <c r="D27" s="3"/>
      <c r="E27" s="5"/>
      <c r="F27" s="2"/>
      <c r="G27" s="2"/>
      <c r="H27" s="2"/>
      <c r="I27" s="2"/>
    </row>
  </sheetData>
  <mergeCells count="3">
    <mergeCell ref="A22:A23"/>
    <mergeCell ref="A24:A25"/>
    <mergeCell ref="A26:A27"/>
  </mergeCells>
  <phoneticPr fontId="2" type="noConversion"/>
  <pageMargins left="0.75" right="0.75" top="1" bottom="1" header="0.5" footer="0.5"/>
  <pageSetup paperSize="9" orientation="portrait" horizontalDpi="4294967292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opLeftCell="A19" workbookViewId="0">
      <selection activeCell="C25" sqref="C25"/>
    </sheetView>
  </sheetViews>
  <sheetFormatPr defaultRowHeight="12.75"/>
  <cols>
    <col min="3" max="3" width="11.5703125" customWidth="1"/>
    <col min="4" max="4" width="11.7109375" customWidth="1"/>
    <col min="7" max="7" width="12.28515625" customWidth="1"/>
    <col min="8" max="8" width="10.7109375" customWidth="1"/>
    <col min="11" max="11" width="11.140625" customWidth="1"/>
    <col min="12" max="12" width="10.7109375" customWidth="1"/>
  </cols>
  <sheetData>
    <row r="1" spans="1:18" s="1" customFormat="1">
      <c r="C1" s="2" t="s">
        <v>11</v>
      </c>
      <c r="D1" s="2" t="s">
        <v>10</v>
      </c>
      <c r="E1" s="2"/>
      <c r="G1" s="2" t="s">
        <v>11</v>
      </c>
      <c r="H1" s="2" t="s">
        <v>10</v>
      </c>
      <c r="I1" s="2"/>
      <c r="K1" s="2" t="s">
        <v>11</v>
      </c>
      <c r="L1" s="2" t="s">
        <v>10</v>
      </c>
      <c r="O1" s="2" t="s">
        <v>10</v>
      </c>
      <c r="R1" s="2" t="s">
        <v>10</v>
      </c>
    </row>
    <row r="2" spans="1:18" s="1" customFormat="1">
      <c r="A2" s="13" t="s">
        <v>9</v>
      </c>
      <c r="C2" s="6" t="s">
        <v>6</v>
      </c>
      <c r="D2" s="7" t="s">
        <v>7</v>
      </c>
      <c r="E2" s="5"/>
      <c r="G2" s="6" t="s">
        <v>6</v>
      </c>
      <c r="H2" s="7" t="s">
        <v>7</v>
      </c>
      <c r="K2" s="6" t="s">
        <v>6</v>
      </c>
      <c r="L2" s="7" t="s">
        <v>7</v>
      </c>
      <c r="O2" s="7" t="s">
        <v>7</v>
      </c>
      <c r="R2" s="6" t="s">
        <v>6</v>
      </c>
    </row>
    <row r="3" spans="1:18" s="1" customFormat="1">
      <c r="B3" s="2" t="s">
        <v>0</v>
      </c>
      <c r="C3" s="3">
        <v>10.25</v>
      </c>
      <c r="D3" s="5">
        <v>3.05</v>
      </c>
      <c r="E3" s="2"/>
      <c r="F3" s="2" t="s">
        <v>1</v>
      </c>
      <c r="G3" s="5">
        <v>4</v>
      </c>
      <c r="H3" s="5">
        <v>3.04</v>
      </c>
      <c r="J3" s="2" t="s">
        <v>2</v>
      </c>
      <c r="K3" s="9">
        <v>6.36</v>
      </c>
      <c r="L3" s="5">
        <v>7.4</v>
      </c>
      <c r="N3" s="2" t="s">
        <v>3</v>
      </c>
      <c r="O3" s="9">
        <v>6.15</v>
      </c>
      <c r="P3" s="5"/>
      <c r="Q3" s="2" t="s">
        <v>4</v>
      </c>
      <c r="R3" s="9">
        <v>4.0999999999999996</v>
      </c>
    </row>
    <row r="4" spans="1:18" s="1" customFormat="1">
      <c r="B4" s="2" t="s">
        <v>0</v>
      </c>
      <c r="C4" s="5">
        <v>4.2</v>
      </c>
      <c r="D4" s="9">
        <v>2.25</v>
      </c>
      <c r="E4" s="2"/>
      <c r="F4" s="2" t="s">
        <v>1</v>
      </c>
      <c r="G4" s="9">
        <v>1.05</v>
      </c>
      <c r="H4" s="5">
        <v>0.3</v>
      </c>
      <c r="J4" s="2" t="s">
        <v>2</v>
      </c>
      <c r="K4" s="11">
        <v>2.4500000000000002</v>
      </c>
      <c r="L4" s="9">
        <v>7.05</v>
      </c>
      <c r="N4" s="2" t="s">
        <v>3</v>
      </c>
      <c r="O4" s="5">
        <v>7.45</v>
      </c>
      <c r="P4" s="9"/>
      <c r="Q4" s="2" t="s">
        <v>4</v>
      </c>
      <c r="R4" s="5">
        <v>12.05</v>
      </c>
    </row>
    <row r="5" spans="1:18" s="1" customFormat="1">
      <c r="B5" s="2" t="s">
        <v>0</v>
      </c>
      <c r="C5" s="5">
        <v>2.25</v>
      </c>
      <c r="D5" s="9">
        <v>5.0999999999999996</v>
      </c>
      <c r="E5" s="2"/>
      <c r="F5" s="2" t="s">
        <v>1</v>
      </c>
      <c r="G5" s="11">
        <v>5.27</v>
      </c>
      <c r="H5" s="9">
        <v>9</v>
      </c>
      <c r="J5" s="2" t="s">
        <v>2</v>
      </c>
      <c r="K5" s="9">
        <v>1.1000000000000001</v>
      </c>
      <c r="L5" s="9">
        <v>4.04</v>
      </c>
      <c r="N5" s="2" t="s">
        <v>3</v>
      </c>
      <c r="O5" s="5">
        <v>8.1999999999999993</v>
      </c>
      <c r="P5" s="9"/>
      <c r="Q5" s="2" t="s">
        <v>4</v>
      </c>
      <c r="R5" s="5">
        <v>15.1</v>
      </c>
    </row>
    <row r="6" spans="1:18" s="1" customFormat="1">
      <c r="B6" s="2" t="s">
        <v>0</v>
      </c>
      <c r="C6" s="9">
        <v>2</v>
      </c>
      <c r="D6" s="5">
        <v>2.02</v>
      </c>
      <c r="F6" s="2" t="s">
        <v>1</v>
      </c>
      <c r="G6" s="5">
        <v>4.09</v>
      </c>
      <c r="H6" s="5">
        <v>3.54</v>
      </c>
      <c r="J6" s="2" t="s">
        <v>2</v>
      </c>
      <c r="K6" s="1">
        <v>8.1999999999999993</v>
      </c>
      <c r="L6" s="5">
        <v>6.1</v>
      </c>
      <c r="N6" s="2" t="s">
        <v>3</v>
      </c>
      <c r="O6" s="9">
        <v>6.3</v>
      </c>
      <c r="P6" s="5"/>
      <c r="Q6" s="2" t="s">
        <v>4</v>
      </c>
      <c r="R6" s="9">
        <v>8.35</v>
      </c>
    </row>
    <row r="7" spans="1:18" s="1" customFormat="1">
      <c r="B7" s="2" t="s">
        <v>0</v>
      </c>
      <c r="C7" s="5">
        <v>8.08</v>
      </c>
      <c r="D7" s="5">
        <v>5.0999999999999996</v>
      </c>
      <c r="E7" s="3"/>
      <c r="F7" s="2" t="s">
        <v>1</v>
      </c>
      <c r="G7" s="5">
        <v>4.1100000000000003</v>
      </c>
      <c r="H7" s="9">
        <v>4.17</v>
      </c>
      <c r="J7" s="2" t="s">
        <v>2</v>
      </c>
      <c r="K7" s="5">
        <v>9.1999999999999993</v>
      </c>
      <c r="L7" s="5">
        <v>1.25</v>
      </c>
      <c r="N7" s="2" t="s">
        <v>3</v>
      </c>
      <c r="O7" s="5">
        <v>1.3</v>
      </c>
      <c r="P7" s="9"/>
      <c r="Q7" s="2" t="s">
        <v>4</v>
      </c>
      <c r="R7" s="5">
        <v>10.15</v>
      </c>
    </row>
    <row r="8" spans="1:18" s="1" customFormat="1">
      <c r="B8" s="2" t="s">
        <v>0</v>
      </c>
      <c r="C8" s="3">
        <v>4.05</v>
      </c>
      <c r="D8" s="1">
        <v>15</v>
      </c>
      <c r="E8" s="2"/>
      <c r="F8" s="2" t="s">
        <v>1</v>
      </c>
      <c r="G8" s="9">
        <v>7.1</v>
      </c>
      <c r="H8" s="5">
        <v>5.46</v>
      </c>
      <c r="J8" s="2" t="s">
        <v>2</v>
      </c>
      <c r="K8" s="5">
        <v>3.15</v>
      </c>
      <c r="L8" s="5">
        <v>7.25</v>
      </c>
      <c r="N8" s="2" t="s">
        <v>3</v>
      </c>
      <c r="O8" s="9">
        <v>3.4</v>
      </c>
      <c r="P8" s="5"/>
      <c r="Q8" s="2" t="s">
        <v>4</v>
      </c>
      <c r="R8" s="9">
        <v>8</v>
      </c>
    </row>
    <row r="9" spans="1:18" s="1" customFormat="1">
      <c r="B9" s="2" t="s">
        <v>0</v>
      </c>
      <c r="C9" s="3">
        <v>8.26</v>
      </c>
      <c r="D9" s="1">
        <v>15</v>
      </c>
      <c r="E9" s="3"/>
      <c r="F9" s="2" t="s">
        <v>1</v>
      </c>
      <c r="G9" s="5">
        <v>3.35</v>
      </c>
      <c r="H9" s="5">
        <v>4.25</v>
      </c>
      <c r="J9" s="2" t="s">
        <v>2</v>
      </c>
      <c r="K9" s="9">
        <v>4</v>
      </c>
      <c r="L9" s="5">
        <v>5.5</v>
      </c>
      <c r="N9" s="2" t="s">
        <v>3</v>
      </c>
      <c r="O9" s="9">
        <v>4.1500000000000004</v>
      </c>
      <c r="P9" s="5"/>
      <c r="Q9" s="2" t="s">
        <v>4</v>
      </c>
      <c r="R9" s="9">
        <v>4.05</v>
      </c>
    </row>
    <row r="10" spans="1:18" s="1" customFormat="1">
      <c r="B10" s="2" t="s">
        <v>0</v>
      </c>
      <c r="C10" s="9">
        <v>2.2000000000000002</v>
      </c>
      <c r="D10" s="1">
        <v>15</v>
      </c>
      <c r="E10" s="2"/>
      <c r="F10" s="2" t="s">
        <v>1</v>
      </c>
      <c r="G10" s="5">
        <v>15</v>
      </c>
      <c r="H10" s="9">
        <v>2.0499999999999998</v>
      </c>
      <c r="I10" s="2"/>
      <c r="J10" s="2" t="s">
        <v>2</v>
      </c>
      <c r="K10" s="5">
        <v>15</v>
      </c>
      <c r="L10" s="1">
        <v>9.1</v>
      </c>
      <c r="N10" s="2" t="s">
        <v>3</v>
      </c>
      <c r="O10" s="5">
        <v>3.4</v>
      </c>
      <c r="P10" s="9"/>
      <c r="Q10" s="2" t="s">
        <v>4</v>
      </c>
      <c r="R10" s="5">
        <v>3.15</v>
      </c>
    </row>
    <row r="11" spans="1:18" s="1" customFormat="1">
      <c r="B11" s="2" t="s">
        <v>0</v>
      </c>
      <c r="C11" s="3">
        <v>8.0500000000000007</v>
      </c>
      <c r="D11" s="1">
        <v>15</v>
      </c>
      <c r="E11" s="3"/>
      <c r="F11" s="2" t="s">
        <v>1</v>
      </c>
      <c r="G11" s="5">
        <v>15</v>
      </c>
      <c r="H11" s="5">
        <v>1</v>
      </c>
      <c r="J11" s="2" t="s">
        <v>2</v>
      </c>
      <c r="K11" s="5">
        <v>15</v>
      </c>
      <c r="L11" s="9">
        <v>3.05</v>
      </c>
      <c r="N11" s="2" t="s">
        <v>3</v>
      </c>
      <c r="O11" s="9">
        <v>4.4000000000000004</v>
      </c>
      <c r="P11" s="5"/>
      <c r="Q11" s="2" t="s">
        <v>4</v>
      </c>
      <c r="R11" s="9">
        <v>11.33</v>
      </c>
    </row>
    <row r="12" spans="1:18" s="1" customFormat="1">
      <c r="B12" s="2" t="s">
        <v>0</v>
      </c>
      <c r="C12" s="5">
        <v>1.2</v>
      </c>
      <c r="D12" s="1">
        <v>15</v>
      </c>
      <c r="E12" s="2"/>
      <c r="F12" s="2" t="s">
        <v>1</v>
      </c>
      <c r="G12" s="5">
        <v>15</v>
      </c>
      <c r="H12" s="5">
        <v>5.0999999999999996</v>
      </c>
      <c r="J12" s="2" t="s">
        <v>2</v>
      </c>
      <c r="K12" s="5">
        <v>15</v>
      </c>
      <c r="L12" s="5">
        <v>5.05</v>
      </c>
      <c r="N12" s="2" t="s">
        <v>3</v>
      </c>
      <c r="O12" s="9">
        <v>1.35</v>
      </c>
      <c r="P12" s="5"/>
      <c r="Q12" s="2" t="s">
        <v>4</v>
      </c>
      <c r="R12" s="9">
        <v>6.29</v>
      </c>
    </row>
    <row r="13" spans="1:18" s="1" customFormat="1">
      <c r="B13" s="2" t="s">
        <v>0</v>
      </c>
      <c r="C13" s="10">
        <v>1.1499999999999999</v>
      </c>
      <c r="D13" s="1">
        <v>15</v>
      </c>
      <c r="E13" s="2"/>
      <c r="F13" s="2" t="s">
        <v>1</v>
      </c>
      <c r="G13" s="5">
        <v>15</v>
      </c>
      <c r="H13" s="5">
        <v>3.01</v>
      </c>
      <c r="J13" s="2" t="s">
        <v>2</v>
      </c>
      <c r="K13" s="5">
        <v>15</v>
      </c>
      <c r="L13" s="5">
        <v>4</v>
      </c>
      <c r="N13" s="2" t="s">
        <v>3</v>
      </c>
      <c r="O13" s="9">
        <v>0.2</v>
      </c>
      <c r="Q13" s="2" t="s">
        <v>4</v>
      </c>
      <c r="R13" s="9">
        <v>2.0499999999999998</v>
      </c>
    </row>
    <row r="14" spans="1:18" s="1" customFormat="1">
      <c r="B14" s="2" t="s">
        <v>0</v>
      </c>
      <c r="C14" s="9">
        <v>1.45</v>
      </c>
      <c r="D14" s="1">
        <v>15</v>
      </c>
      <c r="E14" s="2"/>
      <c r="F14" s="2" t="s">
        <v>1</v>
      </c>
      <c r="G14" s="5">
        <v>15</v>
      </c>
      <c r="H14" s="5">
        <v>2.3199999999999998</v>
      </c>
      <c r="J14" s="2" t="s">
        <v>2</v>
      </c>
      <c r="K14" s="5">
        <v>15</v>
      </c>
      <c r="L14" s="5">
        <v>1.55</v>
      </c>
      <c r="N14" s="2" t="s">
        <v>3</v>
      </c>
      <c r="O14" s="9">
        <v>0.3</v>
      </c>
      <c r="Q14" s="2" t="s">
        <v>4</v>
      </c>
      <c r="R14" s="9">
        <v>8.15</v>
      </c>
    </row>
    <row r="15" spans="1:18" s="1" customFormat="1">
      <c r="B15" s="2" t="s">
        <v>0</v>
      </c>
      <c r="C15" s="5">
        <v>3.15</v>
      </c>
      <c r="D15" s="1">
        <v>15</v>
      </c>
      <c r="E15" s="2"/>
      <c r="F15" s="2" t="s">
        <v>1</v>
      </c>
      <c r="G15" s="5">
        <v>15</v>
      </c>
      <c r="H15" s="5">
        <v>0.1</v>
      </c>
      <c r="J15" s="2" t="s">
        <v>2</v>
      </c>
      <c r="K15" s="5">
        <v>15</v>
      </c>
      <c r="L15" s="5">
        <v>0.3</v>
      </c>
      <c r="N15" s="2" t="s">
        <v>3</v>
      </c>
      <c r="O15" s="11">
        <v>8</v>
      </c>
      <c r="Q15" s="2" t="s">
        <v>4</v>
      </c>
      <c r="R15" s="11">
        <v>1.25</v>
      </c>
    </row>
    <row r="16" spans="1:18" s="1" customFormat="1">
      <c r="B16" s="2" t="s">
        <v>0</v>
      </c>
      <c r="C16" s="9">
        <v>2.4500000000000002</v>
      </c>
      <c r="D16" s="1">
        <v>15</v>
      </c>
      <c r="E16" s="2"/>
      <c r="N16" s="2" t="s">
        <v>3</v>
      </c>
      <c r="O16" s="9">
        <v>2.25</v>
      </c>
      <c r="Q16" s="2" t="s">
        <v>4</v>
      </c>
      <c r="R16" s="9">
        <v>4.45</v>
      </c>
    </row>
    <row r="17" spans="2:18">
      <c r="B17" s="2" t="s">
        <v>0</v>
      </c>
      <c r="C17" s="9">
        <v>4.25</v>
      </c>
      <c r="D17" s="1">
        <v>15</v>
      </c>
      <c r="N17" s="2" t="s">
        <v>3</v>
      </c>
      <c r="O17" s="5">
        <v>0.15</v>
      </c>
      <c r="Q17" s="2" t="s">
        <v>4</v>
      </c>
      <c r="R17" s="5">
        <v>6.15</v>
      </c>
    </row>
    <row r="18" spans="2:18">
      <c r="N18" s="2" t="s">
        <v>3</v>
      </c>
      <c r="O18" s="9">
        <v>2</v>
      </c>
      <c r="Q18" s="2" t="s">
        <v>4</v>
      </c>
      <c r="R18" s="9">
        <v>4.1500000000000004</v>
      </c>
    </row>
    <row r="19" spans="2:18">
      <c r="B19" s="2"/>
      <c r="C19" s="8" t="s">
        <v>14</v>
      </c>
      <c r="D19" s="8" t="s">
        <v>13</v>
      </c>
      <c r="F19" s="2"/>
      <c r="G19" s="8" t="s">
        <v>14</v>
      </c>
      <c r="H19" s="8" t="s">
        <v>13</v>
      </c>
      <c r="J19" s="2"/>
      <c r="K19" s="8" t="s">
        <v>14</v>
      </c>
      <c r="L19" s="8" t="s">
        <v>13</v>
      </c>
      <c r="N19" s="2" t="s">
        <v>3</v>
      </c>
      <c r="O19" s="5">
        <v>0.3</v>
      </c>
      <c r="Q19" s="2" t="s">
        <v>4</v>
      </c>
      <c r="R19" s="5">
        <v>1.1499999999999999</v>
      </c>
    </row>
    <row r="20" spans="2:18">
      <c r="B20" s="2" t="s">
        <v>8</v>
      </c>
      <c r="C20" s="8">
        <f>AVERAGE(C3:C17)</f>
        <v>4.1993333333333336</v>
      </c>
      <c r="D20" s="8">
        <f>AVERAGE(D3:D17)</f>
        <v>11.167999999999999</v>
      </c>
      <c r="F20" s="2" t="s">
        <v>8</v>
      </c>
      <c r="G20" s="8">
        <f>AVERAGE(G3:G10)</f>
        <v>5.4962499999999999</v>
      </c>
      <c r="H20" s="8">
        <f>AVERAGE(H3:H9)</f>
        <v>4.2514285714285709</v>
      </c>
      <c r="J20" s="2" t="s">
        <v>8</v>
      </c>
      <c r="K20" s="8">
        <f>AVERAGE(K3:K15)</f>
        <v>9.5738461538461532</v>
      </c>
      <c r="L20" s="8">
        <f>AVERAGE(L3:L9)</f>
        <v>5.5128571428571425</v>
      </c>
      <c r="N20" s="2" t="s">
        <v>3</v>
      </c>
      <c r="O20" s="9">
        <v>1.2</v>
      </c>
      <c r="Q20" s="2" t="s">
        <v>4</v>
      </c>
      <c r="R20" s="9">
        <v>1.3</v>
      </c>
    </row>
    <row r="21" spans="2:18">
      <c r="C21">
        <f>STDEV(C3:C17)</f>
        <v>2.9959555276755223</v>
      </c>
      <c r="D21">
        <f>STDEV(D3:D17)</f>
        <v>5.6669596282814174</v>
      </c>
      <c r="G21">
        <f>STDEV(G3:G17)</f>
        <v>5.7833782603737847</v>
      </c>
      <c r="H21">
        <f>STDEV(H3:H17)</f>
        <v>2.4031629798439185</v>
      </c>
      <c r="K21">
        <f>STDEV(K3:K17)</f>
        <v>5.65614494519241</v>
      </c>
      <c r="L21">
        <f>STDEV(L3:L17)</f>
        <v>2.680301121621246</v>
      </c>
      <c r="N21" s="2" t="s">
        <v>3</v>
      </c>
      <c r="O21" s="5">
        <v>0.5</v>
      </c>
      <c r="Q21" s="2" t="s">
        <v>4</v>
      </c>
      <c r="R21" s="5">
        <v>7.3</v>
      </c>
    </row>
    <row r="22" spans="2:18">
      <c r="C22">
        <f>C20/(15)*0.5</f>
        <v>0.13997777777777778</v>
      </c>
      <c r="D22">
        <f>D20/(15)*0.5</f>
        <v>0.37226666666666663</v>
      </c>
      <c r="G22">
        <f>G20/(13)*0.5</f>
        <v>0.21139423076923075</v>
      </c>
      <c r="H22">
        <f>H20/(13)*0.5</f>
        <v>0.16351648351648349</v>
      </c>
      <c r="I22">
        <f>I20/(15)*0.5</f>
        <v>0</v>
      </c>
      <c r="K22">
        <f>K20/(13)*0.5</f>
        <v>0.36822485207100591</v>
      </c>
      <c r="L22">
        <f>L20/(13)*0.5</f>
        <v>0.21203296703296701</v>
      </c>
      <c r="N22" s="2" t="s">
        <v>3</v>
      </c>
      <c r="O22" s="9">
        <v>0.2</v>
      </c>
      <c r="Q22" s="2" t="s">
        <v>4</v>
      </c>
      <c r="R22" s="9">
        <v>1.44</v>
      </c>
    </row>
    <row r="24" spans="2:18">
      <c r="N24" s="2"/>
      <c r="O24" s="3"/>
      <c r="Q24" s="2"/>
      <c r="R24" s="3"/>
    </row>
    <row r="25" spans="2:18">
      <c r="N25" s="2" t="s">
        <v>8</v>
      </c>
      <c r="O25" s="8">
        <f>AVERAGE(O3:O22)</f>
        <v>3.06</v>
      </c>
      <c r="Q25" s="2" t="s">
        <v>8</v>
      </c>
      <c r="R25" s="8">
        <f>AVERAGE(R3:R22)</f>
        <v>5.9980000000000011</v>
      </c>
    </row>
    <row r="26" spans="2:18">
      <c r="N26" s="2"/>
      <c r="O26">
        <f>STDEV(O3:P22)</f>
        <v>2.8212819034877326</v>
      </c>
      <c r="R26">
        <f>STDEV(R3:S22)</f>
        <v>4.0191418303702076</v>
      </c>
    </row>
    <row r="27" spans="2:18">
      <c r="O27">
        <f>O25/(20)*0.5</f>
        <v>7.6499999999999999E-2</v>
      </c>
      <c r="P27">
        <f>P25/(20)*0.5</f>
        <v>0</v>
      </c>
      <c r="R27">
        <f>R25/(20)*0.5</f>
        <v>0.14995000000000003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Exp. Petri dish alf</vt:lpstr>
      <vt:lpstr>Exp.Petri dish pea</vt:lpstr>
    </vt:vector>
  </TitlesOfParts>
  <Company>hazi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 Adalbert</dc:creator>
  <cp:lastModifiedBy>Albi</cp:lastModifiedBy>
  <dcterms:created xsi:type="dcterms:W3CDTF">2011-10-03T06:36:16Z</dcterms:created>
  <dcterms:modified xsi:type="dcterms:W3CDTF">2012-11-25T10:32:57Z</dcterms:modified>
</cp:coreProperties>
</file>