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tega\Desktop\lukasz seed predation\data\"/>
    </mc:Choice>
  </mc:AlternateContent>
  <bookViews>
    <workbookView xWindow="28680" yWindow="-120" windowWidth="20730" windowHeight="11760"/>
  </bookViews>
  <sheets>
    <sheet name="DATA" sheetId="1" r:id="rId1"/>
    <sheet name="README" sheetId="2" r:id="rId2"/>
  </sheets>
  <definedNames>
    <definedName name="_xlnm._FilterDatabase" localSheetId="0" hidden="1">DATA!$A$1:$S$116</definedName>
    <definedName name="_xlnm._FilterDatabase" localSheetId="1" hidden="1">README!#REF!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1" i="1" l="1"/>
  <c r="N82" i="1"/>
  <c r="N80" i="1"/>
  <c r="N5" i="1"/>
  <c r="N6" i="1"/>
  <c r="N4" i="1"/>
  <c r="K81" i="1"/>
  <c r="K82" i="1"/>
  <c r="K80" i="1"/>
  <c r="K5" i="1"/>
  <c r="K6" i="1"/>
  <c r="K4" i="1"/>
  <c r="I2" i="1" l="1"/>
</calcChain>
</file>

<file path=xl/sharedStrings.xml><?xml version="1.0" encoding="utf-8"?>
<sst xmlns="http://schemas.openxmlformats.org/spreadsheetml/2006/main" count="1104" uniqueCount="263">
  <si>
    <t>Borchert and Jain 1978</t>
  </si>
  <si>
    <t>Avena fatua</t>
  </si>
  <si>
    <t>Poaceae</t>
  </si>
  <si>
    <t>grassland</t>
  </si>
  <si>
    <t>Hordeum leporinum</t>
  </si>
  <si>
    <t>Bromus diandrus</t>
  </si>
  <si>
    <t>Bossard 1991</t>
  </si>
  <si>
    <t>Cytisus scoparius</t>
  </si>
  <si>
    <t>Fabaceae</t>
  </si>
  <si>
    <t>Bricker et al. 2010</t>
  </si>
  <si>
    <t>Lupinus sericeus</t>
  </si>
  <si>
    <t>Lithospermum ruderale</t>
  </si>
  <si>
    <t>Boraginaceae</t>
  </si>
  <si>
    <t>Broncano et al. 2008</t>
  </si>
  <si>
    <t>Pinus halepensis</t>
  </si>
  <si>
    <t>Pinaceae</t>
  </si>
  <si>
    <t>Connolly et al. 2014</t>
  </si>
  <si>
    <t>Bromus tectorum</t>
  </si>
  <si>
    <t>Pseudoroegneria spicata</t>
  </si>
  <si>
    <t>Secale cereale</t>
  </si>
  <si>
    <t>Chamaedorea alternans</t>
  </si>
  <si>
    <t>Arecaceae</t>
  </si>
  <si>
    <t>Chamaedorea pinnatifrons</t>
  </si>
  <si>
    <t>Hampea nutricia</t>
  </si>
  <si>
    <t>Malvaceae</t>
  </si>
  <si>
    <t>Poulsenia armata</t>
  </si>
  <si>
    <t>Moraceae</t>
  </si>
  <si>
    <t>Calatola laevigata</t>
  </si>
  <si>
    <t>Icacinaceae</t>
  </si>
  <si>
    <t>Omphalea oleifera</t>
  </si>
  <si>
    <t>Euphorbiaceae</t>
  </si>
  <si>
    <t>Pouteria sapota</t>
  </si>
  <si>
    <t>Sapotaceae</t>
  </si>
  <si>
    <t>Rheedia edulis</t>
  </si>
  <si>
    <t>Guttiferae</t>
  </si>
  <si>
    <t>Salacia megistophylla</t>
  </si>
  <si>
    <t>Hippocrateaceae</t>
  </si>
  <si>
    <t>Edwards and Crawley 1999</t>
  </si>
  <si>
    <t>Festuca rubra</t>
  </si>
  <si>
    <t>Rumex acetosa</t>
  </si>
  <si>
    <t>Polygonaceae</t>
  </si>
  <si>
    <t>Arrhenatherum elatius</t>
  </si>
  <si>
    <t>Centaurea nigra</t>
  </si>
  <si>
    <t>Asteraceae</t>
  </si>
  <si>
    <t>Lambrinos 2006</t>
  </si>
  <si>
    <t>Longland 2007</t>
  </si>
  <si>
    <t>Salsola paulsenii</t>
  </si>
  <si>
    <t>Lucero and Callaway 2018</t>
  </si>
  <si>
    <t>Festuca idahoensis</t>
  </si>
  <si>
    <t>Elymus elymoides</t>
  </si>
  <si>
    <t>Achnatherum hymenoides</t>
  </si>
  <si>
    <t>Maron et al. 2006</t>
  </si>
  <si>
    <t>Lupinus arboreus</t>
  </si>
  <si>
    <t xml:space="preserve">Nunez et al. 2008 </t>
  </si>
  <si>
    <t>Pinus contorta</t>
  </si>
  <si>
    <t>Ordonez and Retana 2004</t>
  </si>
  <si>
    <t>Pinus nigra</t>
  </si>
  <si>
    <t>Pearson and Callaway 2008</t>
  </si>
  <si>
    <t>Pearson et al. 2012</t>
  </si>
  <si>
    <t>Tragopogon dubius</t>
  </si>
  <si>
    <t>Pearson et al. 2014</t>
  </si>
  <si>
    <t>Diplotaxis tenuifolia</t>
  </si>
  <si>
    <t>Brassicaceae</t>
  </si>
  <si>
    <t>Taraxacum officinale</t>
  </si>
  <si>
    <t>Chenopodium album</t>
  </si>
  <si>
    <t>Amaranthaceae</t>
  </si>
  <si>
    <t>Rumex crispus</t>
  </si>
  <si>
    <t>Centaurea solstitialis</t>
  </si>
  <si>
    <t>Hypochaeris radicata</t>
  </si>
  <si>
    <t>Salsola kali</t>
  </si>
  <si>
    <t>Reader and Beisner 1991</t>
  </si>
  <si>
    <t>Medicago lupulina</t>
  </si>
  <si>
    <t>Reader et al. 1993</t>
  </si>
  <si>
    <t>Solidago canadensis</t>
  </si>
  <si>
    <t>Hieracium pratense</t>
  </si>
  <si>
    <t>Hypericum perforatum</t>
  </si>
  <si>
    <t>Hypericaceae</t>
  </si>
  <si>
    <t>Poa pratensis</t>
  </si>
  <si>
    <t>Chrysanthemum leucanthemum</t>
  </si>
  <si>
    <t>Mentha arvensis</t>
  </si>
  <si>
    <t>Lamiaceae</t>
  </si>
  <si>
    <t>Daucus carota</t>
  </si>
  <si>
    <t>Apiaceae</t>
  </si>
  <si>
    <t>Echium vulgare</t>
  </si>
  <si>
    <t>Suazo et al. 2013</t>
  </si>
  <si>
    <t>Coleogyne ramosissima</t>
  </si>
  <si>
    <t>Rosaceae</t>
  </si>
  <si>
    <t>Zwolak et al. 2010</t>
  </si>
  <si>
    <t>Pseudotsuga menziesii </t>
  </si>
  <si>
    <t>Zwolak et al. 2016</t>
  </si>
  <si>
    <t>Fagus sylvatica</t>
  </si>
  <si>
    <t>Fagaceae</t>
  </si>
  <si>
    <t>Maron et al. 2012</t>
  </si>
  <si>
    <t>Balsamorhiza sagittata</t>
  </si>
  <si>
    <t>Carduus nutans</t>
  </si>
  <si>
    <t>Centaurea stoebe</t>
  </si>
  <si>
    <t>Cirsium vulgare</t>
  </si>
  <si>
    <t>Collomia linearis</t>
  </si>
  <si>
    <t>Polemoniaceae</t>
  </si>
  <si>
    <t>Cynoglossum officinale</t>
  </si>
  <si>
    <t>Erigeron pumilus</t>
  </si>
  <si>
    <t>Fritillaria pudica</t>
  </si>
  <si>
    <t>Liliaceae</t>
  </si>
  <si>
    <t>Gaillardia aristata</t>
  </si>
  <si>
    <t>Geum triflorum</t>
  </si>
  <si>
    <t>Heterotheca villosa</t>
  </si>
  <si>
    <t>Lactuca serriola</t>
  </si>
  <si>
    <t>Lithospermum arvense</t>
  </si>
  <si>
    <t>Linaria vulgaris</t>
  </si>
  <si>
    <t>Plantaginaceae </t>
  </si>
  <si>
    <t>Lomatium macrocarpum</t>
  </si>
  <si>
    <t>Melilotus officinalis</t>
  </si>
  <si>
    <t>Potentilla arguta</t>
  </si>
  <si>
    <t>Potentilla recta</t>
  </si>
  <si>
    <t>Sisymbrium altissimum</t>
  </si>
  <si>
    <t>Stipa richardsonii</t>
  </si>
  <si>
    <t>Verbascum thapsus</t>
  </si>
  <si>
    <t>Scrophulariaceae</t>
  </si>
  <si>
    <t>Zigadenus venenosus</t>
  </si>
  <si>
    <t>Melanthiaceae</t>
  </si>
  <si>
    <t>Pinus ponderosa</t>
  </si>
  <si>
    <t>Tsvuura et al. 2007</t>
  </si>
  <si>
    <t>Teclea gerrardii</t>
  </si>
  <si>
    <t>Rutaceae</t>
  </si>
  <si>
    <t>Diospyros natalensis</t>
  </si>
  <si>
    <t>Ebenaceae</t>
  </si>
  <si>
    <t>tropical rainforest (Mexico)</t>
  </si>
  <si>
    <t>Great Basin</t>
  </si>
  <si>
    <t>mediterranean conifer forest (Spain)</t>
  </si>
  <si>
    <t>subtropical coastal dune forest (South Africa)</t>
  </si>
  <si>
    <t>mediterranean pine forest (Spain)</t>
  </si>
  <si>
    <t>caldenal savanna (Argentina)</t>
  </si>
  <si>
    <t>abandoned pasture/grassland (Ontario)</t>
  </si>
  <si>
    <t>coniferous forest (Argentina)</t>
  </si>
  <si>
    <t>grassland (MT)</t>
  </si>
  <si>
    <t>coniferous forest (MT)</t>
  </si>
  <si>
    <t>Cortaderia jubata</t>
  </si>
  <si>
    <t>chapparal grassland mix (CA)</t>
  </si>
  <si>
    <t>mediterranean chapparal (CA)</t>
  </si>
  <si>
    <t>desert shrubland (Nevada)</t>
  </si>
  <si>
    <t xml:space="preserve">USED DUNE (HIGHER RECRUITMENT) VS GRASSLAND </t>
  </si>
  <si>
    <t>other</t>
  </si>
  <si>
    <t>coastal dunes (CA)</t>
  </si>
  <si>
    <t>USED 2004 = HIGHEST RECRUITMENT YEAR</t>
  </si>
  <si>
    <t>USED EMERGENCE (YEAR 2) VS ESTABLISHMENT, WHICH WAS MEASURED 2 YEARS AFTER SOWING</t>
  </si>
  <si>
    <t>USED YEAR 2=HIGHER RECRUITMENT YEAR</t>
  </si>
  <si>
    <t>deciduous forest (Poland)</t>
  </si>
  <si>
    <t>steppe (WA)</t>
  </si>
  <si>
    <t>NOTES</t>
  </si>
  <si>
    <t>SYNONYM C. THOEMERII</t>
  </si>
  <si>
    <t>tropical forest</t>
  </si>
  <si>
    <t>Dirzo et al. 2007</t>
  </si>
  <si>
    <t>temperate</t>
  </si>
  <si>
    <t>FIG. 4</t>
  </si>
  <si>
    <t>Quercus rubra</t>
  </si>
  <si>
    <t>Quercus petraea</t>
  </si>
  <si>
    <t>FIG. 1, SURFACE SOWN</t>
  </si>
  <si>
    <t>Maron et al. 2019</t>
  </si>
  <si>
    <t>Antennaria microphylla</t>
  </si>
  <si>
    <t>Fig. 1, green lines, at highest seeding density</t>
  </si>
  <si>
    <t>Penstemon procerus</t>
  </si>
  <si>
    <t>Achillea millefolium</t>
  </si>
  <si>
    <t>Potentilla glandulosa</t>
  </si>
  <si>
    <t>Arnica sororia</t>
  </si>
  <si>
    <t>Artemisia ludoviciana</t>
  </si>
  <si>
    <t>Eriogonum umbellatum</t>
  </si>
  <si>
    <t>Lomatium triternatum</t>
  </si>
  <si>
    <t>Geranium viscosissimum</t>
  </si>
  <si>
    <t>Geraniaceae</t>
  </si>
  <si>
    <t>Bogdziewicz et al. 2019</t>
  </si>
  <si>
    <t>mesic grassland (UK)</t>
  </si>
  <si>
    <t>grassland (CA)</t>
  </si>
  <si>
    <t>LOCATION</t>
  </si>
  <si>
    <t>USA</t>
  </si>
  <si>
    <t>CA, USA</t>
  </si>
  <si>
    <t>MT, USA</t>
  </si>
  <si>
    <t>WA, USA</t>
  </si>
  <si>
    <t>SPAIN</t>
  </si>
  <si>
    <t>UK</t>
  </si>
  <si>
    <t>ARGENTINA</t>
  </si>
  <si>
    <t>NV, USA</t>
  </si>
  <si>
    <t>SOUTH AFRICA</t>
  </si>
  <si>
    <t>MEXICO</t>
  </si>
  <si>
    <t>POLAND</t>
  </si>
  <si>
    <t>CANADA</t>
  </si>
  <si>
    <t>PUB</t>
  </si>
  <si>
    <t>YEAR</t>
  </si>
  <si>
    <t>SPECIES</t>
  </si>
  <si>
    <t>MULTIPLE_SPP</t>
  </si>
  <si>
    <t>FAMILY</t>
  </si>
  <si>
    <t>ECOSYSTEM</t>
  </si>
  <si>
    <t>HABITAT_DETAILS</t>
  </si>
  <si>
    <t>PROV</t>
  </si>
  <si>
    <t>EXOTIC</t>
  </si>
  <si>
    <t>NATIVE</t>
  </si>
  <si>
    <t>MASS</t>
  </si>
  <si>
    <t>CALCULATED SD'S USING REGRESSION METHOD</t>
  </si>
  <si>
    <t>MEAN_OPEN</t>
  </si>
  <si>
    <t>SD_OPEN</t>
  </si>
  <si>
    <t>N_OPEN</t>
  </si>
  <si>
    <t>MEAN_EX</t>
  </si>
  <si>
    <t>SD_EX</t>
  </si>
  <si>
    <t>N_EX</t>
  </si>
  <si>
    <t>DESCRIPTION OF VARIABLES:</t>
  </si>
  <si>
    <t>PUB: SHORT-HAND CITATION FOR PUBLICATION (SEE APPENDIX S2 FOR FULL CITATION).</t>
  </si>
  <si>
    <t>YEAR: PUBLICATION YEAR.</t>
  </si>
  <si>
    <t>MULTIPLE_SPP: FOR EACH STUDY, INDICATES WHETHER OR NOT MULTIPLE PLANT SPECIES QUALIFIED FOR INCLUSION IN THE DATASET ((1=YES, 0=NO).</t>
  </si>
  <si>
    <t>LATT_DD: LATTITUDE (DECIMAL DEGREES) DESCRIBING THE STUDY LOCATION.</t>
  </si>
  <si>
    <t>LONG_DD: LONGITUDE (DECIMAL DEGREES) DESCRIBING THE STUDY LOCATION.</t>
  </si>
  <si>
    <t>SPECIES: SCIENTIFIC NAME FOR THE PLANT SPECIES.</t>
  </si>
  <si>
    <t>FAMILY: FAMILY NAME FOR THE PLANT SPECIES.</t>
  </si>
  <si>
    <t>MASS: SEED MASS (MG) FOR THE PLANT SPECIES.</t>
  </si>
  <si>
    <t>PROV: SPECIES PROVENANCE (NATIVE OR EXOTIC) FOR THE PLANT SPECIES IN THE PARTICULAR STUDY LOCATION.</t>
  </si>
  <si>
    <t>HABITAT_DETAIL: DESCRIPTION OF THE HABITAT TYPE WHERE THE DATA WERE COLLECTED, AS GLEANED FROM THE STUDY.</t>
  </si>
  <si>
    <t>ECOSYSTEM: BROAD ECOSYSTEM CLASS ASSIGNED BASED ON THE HABITAT INFORMATION AND GEOGRAPHIC LOCATION IN THE PUBLICATION.</t>
  </si>
  <si>
    <t>LOCATION: COUNTRY WHERE THE DATA WERE COLLECTED (STATE ABBREVIATIONS ARE INCLUDED FOR USA).</t>
  </si>
  <si>
    <t>USED STEPPE 2011-2012 BC HIGHEST RECRUITMENT (FIG 2E)</t>
  </si>
  <si>
    <t>RECRUITED BEST IN "EDGE" MICROHABITAT</t>
  </si>
  <si>
    <t>CHOSE HABITAT "B98" BECAUSE HIGHEST RECRUITMENT.</t>
  </si>
  <si>
    <t>USED RIDGE HABITAT WHERE RECRUITMENT WAS HIGHEST OVERALL (FIG 2)</t>
  </si>
  <si>
    <t>USED BURNED HABITAT (AS DISTURBED)</t>
  </si>
  <si>
    <t>YEAR 1 SINCE BIGGER RECRUITMENT YEAR OVERALL</t>
  </si>
  <si>
    <t>USED SURFACE HABITAT AND MAST YEAR</t>
  </si>
  <si>
    <t>NOTES: NOTES ON WHERE THE REMOVAL DATA WERE FOUND WITHIN THE PUBLICATION (E.G., WHICH FIGURE), AND WHICH CASE WAS EXTRACTED.</t>
  </si>
  <si>
    <t>MEAN_OPEN: MEAN NUMBER OR PROPORTION OF SEEDLINGS COUNTED IN TREATMENTS OPEN TO SMALL MAMMALS (I.E., WHERE ACCESS WAS ALLOWED).</t>
  </si>
  <si>
    <t>N_OPEN: SAMPLE SIZE USED IN EXPERIMENT TO DERIVE MEAN FOR THE OPEN TREATMENT.</t>
  </si>
  <si>
    <t>MEAN_EX: MEAN NUMBER OR PROPORTION OF SEEDLINGS COUNTED IN TREATMENTS WHERE SMALL MAMMALS WERE EXCLUDED.</t>
  </si>
  <si>
    <t>N_EX: SAMPLE SIZE USED IN EXPERIMENT TO DERIVE MEAN FOR THE EXCLUSION TREATMENT.</t>
  </si>
  <si>
    <t xml:space="preserve">SD_EX: STANDARD DEVIATION FOR MEAN_EX; EXTRACTED FROM PUBLICATION IN MOST CASES, OR VIA REGRESSION METHOD (SEE TEXT FOR DESCRIPTION). </t>
  </si>
  <si>
    <t xml:space="preserve">SD_OPEN:  STANDARD DEVIATION FOR MEAN_OPEN; EXTRACTED FROM PUBLICATION IN MOST CASES, OR VIA REGRESSION METHOD (SEE TEXT FOR DESCRIPTION). </t>
  </si>
  <si>
    <t>LATT_DD</t>
  </si>
  <si>
    <t>LONG_DD</t>
  </si>
  <si>
    <t>38.538644</t>
  </si>
  <si>
    <t>-121.742787</t>
  </si>
  <si>
    <t>52.9138</t>
  </si>
  <si>
    <t>15.9909</t>
  </si>
  <si>
    <t>46.955032</t>
  </si>
  <si>
    <t>-113.292236</t>
  </si>
  <si>
    <t>46.816862</t>
  </si>
  <si>
    <t>-117.2401653</t>
  </si>
  <si>
    <t>19.166667</t>
  </si>
  <si>
    <t>-96.200000</t>
  </si>
  <si>
    <t>51.413079</t>
  </si>
  <si>
    <t>41.916667</t>
  </si>
  <si>
    <t>-114.716667</t>
  </si>
  <si>
    <t>47.008306</t>
  </si>
  <si>
    <t>-113.084241</t>
  </si>
  <si>
    <t>47.016667</t>
  </si>
  <si>
    <t>-113.116667</t>
  </si>
  <si>
    <t>-40.95</t>
  </si>
  <si>
    <t>-71.55</t>
  </si>
  <si>
    <t>46.066667</t>
  </si>
  <si>
    <t>-113.816667</t>
  </si>
  <si>
    <t>-36.934525</t>
  </si>
  <si>
    <t>-64.231011</t>
  </si>
  <si>
    <t>43.55</t>
  </si>
  <si>
    <t>-80.166667</t>
  </si>
  <si>
    <t>36.433333</t>
  </si>
  <si>
    <t>-115.75</t>
  </si>
  <si>
    <t>-28.16</t>
  </si>
  <si>
    <t>32.29</t>
  </si>
  <si>
    <t>46.873859</t>
  </si>
  <si>
    <t>-114.736369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</si>
</sst>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9">
    <xf numFmtId="0" fontId="0" fillId="0" borderId="0" xfId="0"/>
    <xf numFmtId="0" fontId="1" fillId="0" borderId="0" xfId="0" applyFont="1" applyFill="1"/>
    <xf numFmtId="0" fontId="1" fillId="0" borderId="0" xfId="0" applyFont="1"/>
    <xf numFmtId="0" fontId="19" fillId="0" borderId="0" xfId="0" applyFont="1" applyFill="1"/>
    <xf numFmtId="2" fontId="1" fillId="0" borderId="0" xfId="0" applyNumberFormat="1" applyFont="1" applyFill="1"/>
    <xf numFmtId="0" fontId="20" fillId="0" borderId="0" xfId="0" applyFont="1"/>
    <xf numFmtId="0" fontId="1" fillId="0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" defaultRowHeight="20.100000000000001" customHeight="1"/>
  <cols>
    <col min="1" max="1" width="21.875" style="1" bestFit="1" customWidth="1"/>
    <col min="2" max="2" width="6.75" style="1" bestFit="1" customWidth="1"/>
    <col min="3" max="3" width="14" style="1" bestFit="1" customWidth="1"/>
    <col min="4" max="4" width="9.625" style="1" bestFit="1" customWidth="1"/>
    <col min="5" max="5" width="10.75" style="1" bestFit="1" customWidth="1"/>
    <col min="6" max="6" width="26.25" style="1" bestFit="1" customWidth="1"/>
    <col min="7" max="7" width="14.25" style="1" bestFit="1" customWidth="1"/>
    <col min="8" max="9" width="7.25" style="1" bestFit="1" customWidth="1"/>
    <col min="10" max="10" width="12.875" style="1" bestFit="1" customWidth="1"/>
    <col min="11" max="11" width="10.125" style="1" bestFit="1" customWidth="1"/>
    <col min="12" max="12" width="9.375" style="1" bestFit="1" customWidth="1"/>
    <col min="13" max="13" width="10.5" style="1" bestFit="1" customWidth="1"/>
    <col min="14" max="14" width="8.75" style="1" bestFit="1" customWidth="1"/>
    <col min="15" max="15" width="6.875" style="1" bestFit="1" customWidth="1"/>
    <col min="16" max="16" width="36.375" style="1" bestFit="1" customWidth="1"/>
    <col min="17" max="17" width="11.875" style="1" bestFit="1" customWidth="1"/>
    <col min="18" max="18" width="12.125" style="1" bestFit="1" customWidth="1"/>
    <col min="19" max="19" width="76.25" style="1" bestFit="1" customWidth="1"/>
    <col min="20" max="16384" width="9" style="1"/>
  </cols>
  <sheetData>
    <row r="1" spans="1:19" ht="20.100000000000001" customHeight="1">
      <c r="A1" s="1" t="s">
        <v>185</v>
      </c>
      <c r="B1" s="1" t="s">
        <v>186</v>
      </c>
      <c r="C1" s="1" t="s">
        <v>188</v>
      </c>
      <c r="D1" s="1" t="s">
        <v>230</v>
      </c>
      <c r="E1" s="1" t="s">
        <v>231</v>
      </c>
      <c r="F1" s="1" t="s">
        <v>187</v>
      </c>
      <c r="G1" s="1" t="s">
        <v>189</v>
      </c>
      <c r="H1" s="1" t="s">
        <v>192</v>
      </c>
      <c r="I1" s="1" t="s">
        <v>195</v>
      </c>
      <c r="J1" s="1" t="s">
        <v>197</v>
      </c>
      <c r="K1" s="1" t="s">
        <v>198</v>
      </c>
      <c r="L1" s="1" t="s">
        <v>199</v>
      </c>
      <c r="M1" s="1" t="s">
        <v>200</v>
      </c>
      <c r="N1" s="1" t="s">
        <v>201</v>
      </c>
      <c r="O1" s="1" t="s">
        <v>202</v>
      </c>
      <c r="P1" s="1" t="s">
        <v>191</v>
      </c>
      <c r="Q1" s="1" t="s">
        <v>190</v>
      </c>
      <c r="R1" s="1" t="s">
        <v>172</v>
      </c>
      <c r="S1" s="1" t="s">
        <v>148</v>
      </c>
    </row>
    <row r="2" spans="1:19" ht="20.100000000000001" customHeight="1">
      <c r="A2" s="1" t="s">
        <v>169</v>
      </c>
      <c r="B2" s="1">
        <v>2019</v>
      </c>
      <c r="C2" s="1">
        <v>1</v>
      </c>
      <c r="D2" s="7" t="s">
        <v>234</v>
      </c>
      <c r="E2" s="7" t="s">
        <v>235</v>
      </c>
      <c r="F2" s="1" t="s">
        <v>155</v>
      </c>
      <c r="G2" s="1" t="s">
        <v>91</v>
      </c>
      <c r="H2" s="1" t="s">
        <v>194</v>
      </c>
      <c r="I2" s="1">
        <f>1.26*1000</f>
        <v>1260</v>
      </c>
      <c r="J2" s="3">
        <v>18.5</v>
      </c>
      <c r="K2" s="3">
        <v>14.76</v>
      </c>
      <c r="L2" s="1">
        <v>12</v>
      </c>
      <c r="M2" s="3">
        <v>56.73</v>
      </c>
      <c r="N2" s="3">
        <v>22.59</v>
      </c>
      <c r="O2" s="1">
        <v>12</v>
      </c>
      <c r="P2" s="1" t="s">
        <v>146</v>
      </c>
      <c r="Q2" s="1" t="s">
        <v>152</v>
      </c>
      <c r="R2" s="1" t="s">
        <v>183</v>
      </c>
      <c r="S2" s="1" t="s">
        <v>156</v>
      </c>
    </row>
    <row r="3" spans="1:19" ht="20.100000000000001" customHeight="1">
      <c r="A3" s="1" t="s">
        <v>169</v>
      </c>
      <c r="B3" s="1">
        <v>2019</v>
      </c>
      <c r="C3" s="1">
        <v>1</v>
      </c>
      <c r="D3" s="7" t="s">
        <v>234</v>
      </c>
      <c r="E3" s="7" t="s">
        <v>235</v>
      </c>
      <c r="F3" s="1" t="s">
        <v>154</v>
      </c>
      <c r="G3" s="1" t="s">
        <v>91</v>
      </c>
      <c r="H3" s="1" t="s">
        <v>193</v>
      </c>
      <c r="I3" s="1">
        <v>2850</v>
      </c>
      <c r="J3" s="1">
        <v>25.71</v>
      </c>
      <c r="K3" s="1">
        <v>25.74</v>
      </c>
      <c r="L3" s="1">
        <v>12</v>
      </c>
      <c r="M3" s="1">
        <v>50.2</v>
      </c>
      <c r="N3" s="1">
        <v>27.53</v>
      </c>
      <c r="O3" s="1">
        <v>12</v>
      </c>
      <c r="P3" s="1" t="s">
        <v>146</v>
      </c>
      <c r="Q3" s="1" t="s">
        <v>152</v>
      </c>
      <c r="R3" s="1" t="s">
        <v>183</v>
      </c>
      <c r="S3" s="1" t="s">
        <v>156</v>
      </c>
    </row>
    <row r="4" spans="1:19" ht="20.100000000000001" customHeight="1">
      <c r="A4" s="1" t="s">
        <v>0</v>
      </c>
      <c r="B4" s="1">
        <v>1978</v>
      </c>
      <c r="C4" s="1">
        <v>1</v>
      </c>
      <c r="D4" s="6" t="s">
        <v>232</v>
      </c>
      <c r="E4" s="6" t="s">
        <v>233</v>
      </c>
      <c r="F4" s="1" t="s">
        <v>1</v>
      </c>
      <c r="G4" s="1" t="s">
        <v>2</v>
      </c>
      <c r="H4" s="1" t="s">
        <v>193</v>
      </c>
      <c r="I4" s="1">
        <v>18</v>
      </c>
      <c r="J4" s="1">
        <v>6.91</v>
      </c>
      <c r="K4" s="1">
        <f>4.2602+(J4*0.5803)</f>
        <v>8.270073</v>
      </c>
      <c r="L4" s="1">
        <v>4</v>
      </c>
      <c r="M4" s="1">
        <v>18.75</v>
      </c>
      <c r="N4" s="1">
        <f>4.2602+(M4*0.5803)</f>
        <v>15.140825</v>
      </c>
      <c r="O4" s="1">
        <v>4</v>
      </c>
      <c r="P4" s="1" t="s">
        <v>171</v>
      </c>
      <c r="Q4" s="1" t="s">
        <v>3</v>
      </c>
      <c r="R4" s="1" t="s">
        <v>174</v>
      </c>
      <c r="S4" s="1" t="s">
        <v>196</v>
      </c>
    </row>
    <row r="5" spans="1:19" ht="20.100000000000001" customHeight="1">
      <c r="A5" s="1" t="s">
        <v>0</v>
      </c>
      <c r="B5" s="1">
        <v>1978</v>
      </c>
      <c r="C5" s="1">
        <v>1</v>
      </c>
      <c r="D5" s="6" t="s">
        <v>232</v>
      </c>
      <c r="E5" s="6" t="s">
        <v>233</v>
      </c>
      <c r="F5" s="1" t="s">
        <v>5</v>
      </c>
      <c r="G5" s="1" t="s">
        <v>2</v>
      </c>
      <c r="H5" s="1" t="s">
        <v>193</v>
      </c>
      <c r="I5" s="1">
        <v>2.5</v>
      </c>
      <c r="J5" s="1">
        <v>11.35</v>
      </c>
      <c r="K5" s="1">
        <f>4.2602+(J5*0.5803)</f>
        <v>10.846605</v>
      </c>
      <c r="L5" s="1">
        <v>4</v>
      </c>
      <c r="M5" s="1">
        <v>14.24</v>
      </c>
      <c r="N5" s="1">
        <f>4.2602+(M5*0.5803)</f>
        <v>12.523672000000001</v>
      </c>
      <c r="O5" s="1">
        <v>4</v>
      </c>
      <c r="P5" s="1" t="s">
        <v>171</v>
      </c>
      <c r="Q5" s="1" t="s">
        <v>3</v>
      </c>
      <c r="R5" s="1" t="s">
        <v>174</v>
      </c>
      <c r="S5" s="1" t="s">
        <v>196</v>
      </c>
    </row>
    <row r="6" spans="1:19" ht="20.100000000000001" customHeight="1">
      <c r="A6" s="1" t="s">
        <v>0</v>
      </c>
      <c r="B6" s="1">
        <v>1978</v>
      </c>
      <c r="C6" s="1">
        <v>1</v>
      </c>
      <c r="D6" s="6" t="s">
        <v>232</v>
      </c>
      <c r="E6" s="6" t="s">
        <v>233</v>
      </c>
      <c r="F6" s="1" t="s">
        <v>4</v>
      </c>
      <c r="G6" s="1" t="s">
        <v>2</v>
      </c>
      <c r="H6" s="1" t="s">
        <v>193</v>
      </c>
      <c r="I6" s="1">
        <v>1.8</v>
      </c>
      <c r="J6" s="1">
        <v>19.54</v>
      </c>
      <c r="K6" s="1">
        <f>4.2602+(J6*0.5803)</f>
        <v>15.599262</v>
      </c>
      <c r="L6" s="1">
        <v>4</v>
      </c>
      <c r="M6" s="1">
        <v>26.05</v>
      </c>
      <c r="N6" s="1">
        <f>4.2602+(M6*0.5803)</f>
        <v>19.377015</v>
      </c>
      <c r="O6" s="1">
        <v>4</v>
      </c>
      <c r="P6" s="1" t="s">
        <v>171</v>
      </c>
      <c r="Q6" s="1" t="s">
        <v>3</v>
      </c>
      <c r="R6" s="1" t="s">
        <v>174</v>
      </c>
      <c r="S6" s="1" t="s">
        <v>196</v>
      </c>
    </row>
    <row r="7" spans="1:19" ht="20.100000000000001" customHeight="1">
      <c r="A7" s="1" t="s">
        <v>6</v>
      </c>
      <c r="B7" s="1">
        <v>1991</v>
      </c>
      <c r="C7" s="1">
        <v>0</v>
      </c>
      <c r="D7" s="8">
        <v>38.783299999999997</v>
      </c>
      <c r="E7" s="8">
        <v>-120.3</v>
      </c>
      <c r="F7" s="1" t="s">
        <v>7</v>
      </c>
      <c r="G7" s="1" t="s">
        <v>8</v>
      </c>
      <c r="H7" s="1" t="s">
        <v>193</v>
      </c>
      <c r="I7" s="1">
        <v>0.37</v>
      </c>
      <c r="J7" s="1">
        <v>20.95</v>
      </c>
      <c r="K7" s="1">
        <v>3.57</v>
      </c>
      <c r="L7" s="1">
        <v>10</v>
      </c>
      <c r="M7" s="1">
        <v>38</v>
      </c>
      <c r="N7" s="1">
        <v>6.62</v>
      </c>
      <c r="O7" s="1">
        <v>10</v>
      </c>
      <c r="P7" s="1" t="s">
        <v>137</v>
      </c>
      <c r="Q7" s="1" t="s">
        <v>141</v>
      </c>
      <c r="R7" s="1" t="s">
        <v>174</v>
      </c>
    </row>
    <row r="8" spans="1:19" ht="20.100000000000001" customHeight="1">
      <c r="A8" s="1" t="s">
        <v>9</v>
      </c>
      <c r="B8" s="1">
        <v>2010</v>
      </c>
      <c r="C8" s="1">
        <v>1</v>
      </c>
      <c r="D8" s="7" t="s">
        <v>236</v>
      </c>
      <c r="E8" s="7" t="s">
        <v>237</v>
      </c>
      <c r="F8" s="1" t="s">
        <v>11</v>
      </c>
      <c r="G8" s="1" t="s">
        <v>12</v>
      </c>
      <c r="H8" s="1" t="s">
        <v>194</v>
      </c>
      <c r="I8" s="1">
        <v>21.1</v>
      </c>
      <c r="J8" s="1">
        <v>3.91</v>
      </c>
      <c r="K8" s="1">
        <v>4.8899999999999997</v>
      </c>
      <c r="L8" s="1">
        <v>7</v>
      </c>
      <c r="M8" s="1">
        <v>13.75</v>
      </c>
      <c r="N8" s="1">
        <v>7.49</v>
      </c>
      <c r="O8" s="1">
        <v>7</v>
      </c>
      <c r="P8" s="1" t="s">
        <v>134</v>
      </c>
      <c r="Q8" s="1" t="s">
        <v>3</v>
      </c>
      <c r="R8" s="1" t="s">
        <v>175</v>
      </c>
      <c r="S8" s="1" t="s">
        <v>143</v>
      </c>
    </row>
    <row r="9" spans="1:19" ht="20.100000000000001" customHeight="1">
      <c r="A9" s="1" t="s">
        <v>9</v>
      </c>
      <c r="B9" s="1">
        <v>2010</v>
      </c>
      <c r="C9" s="1">
        <v>1</v>
      </c>
      <c r="D9" s="7" t="s">
        <v>236</v>
      </c>
      <c r="E9" s="7" t="s">
        <v>237</v>
      </c>
      <c r="F9" s="1" t="s">
        <v>10</v>
      </c>
      <c r="G9" s="1" t="s">
        <v>8</v>
      </c>
      <c r="H9" s="1" t="s">
        <v>194</v>
      </c>
      <c r="I9" s="1">
        <v>21</v>
      </c>
      <c r="J9" s="1">
        <v>11.28</v>
      </c>
      <c r="K9" s="1">
        <v>13.78</v>
      </c>
      <c r="L9" s="1">
        <v>7</v>
      </c>
      <c r="M9" s="1">
        <v>29.57</v>
      </c>
      <c r="N9" s="1">
        <v>17.41</v>
      </c>
      <c r="O9" s="1">
        <v>7</v>
      </c>
      <c r="P9" s="1" t="s">
        <v>134</v>
      </c>
      <c r="Q9" s="1" t="s">
        <v>3</v>
      </c>
      <c r="R9" s="1" t="s">
        <v>175</v>
      </c>
      <c r="S9" s="1" t="s">
        <v>143</v>
      </c>
    </row>
    <row r="10" spans="1:19" ht="20.100000000000001" customHeight="1">
      <c r="A10" s="1" t="s">
        <v>13</v>
      </c>
      <c r="B10" s="1">
        <v>2008</v>
      </c>
      <c r="C10" s="1">
        <v>0</v>
      </c>
      <c r="D10" s="7">
        <v>41.365104000000002</v>
      </c>
      <c r="E10" s="7">
        <v>1.9641200000000001</v>
      </c>
      <c r="F10" s="1" t="s">
        <v>14</v>
      </c>
      <c r="G10" s="1" t="s">
        <v>15</v>
      </c>
      <c r="H10" s="1" t="s">
        <v>194</v>
      </c>
      <c r="I10" s="1">
        <v>17</v>
      </c>
      <c r="J10" s="1">
        <v>0.55000000000000004</v>
      </c>
      <c r="K10" s="1">
        <v>0.28999999999999998</v>
      </c>
      <c r="L10" s="1">
        <v>3</v>
      </c>
      <c r="M10" s="1">
        <v>1.08</v>
      </c>
      <c r="N10" s="1">
        <v>0.21</v>
      </c>
      <c r="O10" s="1">
        <v>3</v>
      </c>
      <c r="P10" s="1" t="s">
        <v>128</v>
      </c>
      <c r="Q10" s="1" t="s">
        <v>141</v>
      </c>
      <c r="R10" s="1" t="s">
        <v>177</v>
      </c>
    </row>
    <row r="11" spans="1:19" ht="20.100000000000001" customHeight="1">
      <c r="A11" s="1" t="s">
        <v>16</v>
      </c>
      <c r="B11" s="1">
        <v>2014</v>
      </c>
      <c r="C11" s="1">
        <v>1</v>
      </c>
      <c r="D11" s="7" t="s">
        <v>238</v>
      </c>
      <c r="E11" s="7" t="s">
        <v>239</v>
      </c>
      <c r="F11" s="1" t="s">
        <v>17</v>
      </c>
      <c r="G11" s="1" t="s">
        <v>2</v>
      </c>
      <c r="H11" s="1" t="s">
        <v>193</v>
      </c>
      <c r="I11" s="1">
        <v>2.67</v>
      </c>
      <c r="J11" s="1">
        <v>37.630000000000003</v>
      </c>
      <c r="K11" s="1">
        <v>15.03</v>
      </c>
      <c r="L11" s="1">
        <v>12</v>
      </c>
      <c r="M11" s="1">
        <v>50.44</v>
      </c>
      <c r="N11" s="1">
        <v>19.75</v>
      </c>
      <c r="O11" s="1">
        <v>12</v>
      </c>
      <c r="P11" s="1" t="s">
        <v>147</v>
      </c>
      <c r="Q11" s="1" t="s">
        <v>3</v>
      </c>
      <c r="R11" s="1" t="s">
        <v>176</v>
      </c>
      <c r="S11" s="1" t="s">
        <v>216</v>
      </c>
    </row>
    <row r="12" spans="1:19" ht="20.100000000000001" customHeight="1">
      <c r="A12" s="1" t="s">
        <v>16</v>
      </c>
      <c r="B12" s="1">
        <v>2014</v>
      </c>
      <c r="C12" s="1">
        <v>1</v>
      </c>
      <c r="D12" s="7" t="s">
        <v>238</v>
      </c>
      <c r="E12" s="7" t="s">
        <v>239</v>
      </c>
      <c r="F12" s="1" t="s">
        <v>18</v>
      </c>
      <c r="G12" s="1" t="s">
        <v>2</v>
      </c>
      <c r="H12" s="1" t="s">
        <v>194</v>
      </c>
      <c r="I12" s="1">
        <v>3.6</v>
      </c>
      <c r="J12" s="1">
        <v>24</v>
      </c>
      <c r="K12" s="1">
        <v>10.11</v>
      </c>
      <c r="L12" s="1">
        <v>12</v>
      </c>
      <c r="M12" s="1">
        <v>42.69</v>
      </c>
      <c r="N12" s="1">
        <v>16.940000000000001</v>
      </c>
      <c r="O12" s="1">
        <v>12</v>
      </c>
      <c r="P12" s="1" t="s">
        <v>147</v>
      </c>
      <c r="Q12" s="1" t="s">
        <v>3</v>
      </c>
      <c r="R12" s="1" t="s">
        <v>176</v>
      </c>
    </row>
    <row r="13" spans="1:19" ht="20.100000000000001" customHeight="1">
      <c r="A13" s="1" t="s">
        <v>16</v>
      </c>
      <c r="B13" s="1">
        <v>2014</v>
      </c>
      <c r="C13" s="1">
        <v>1</v>
      </c>
      <c r="D13" s="7" t="s">
        <v>238</v>
      </c>
      <c r="E13" s="7" t="s">
        <v>239</v>
      </c>
      <c r="F13" s="1" t="s">
        <v>19</v>
      </c>
      <c r="G13" s="1" t="s">
        <v>2</v>
      </c>
      <c r="H13" s="1" t="s">
        <v>193</v>
      </c>
      <c r="I13" s="1">
        <v>22.62</v>
      </c>
      <c r="J13" s="1">
        <v>9</v>
      </c>
      <c r="K13" s="1">
        <v>15.03</v>
      </c>
      <c r="L13" s="1">
        <v>12</v>
      </c>
      <c r="M13" s="1">
        <v>36.81</v>
      </c>
      <c r="N13" s="1">
        <v>19.75</v>
      </c>
      <c r="O13" s="1">
        <v>12</v>
      </c>
      <c r="P13" s="1" t="s">
        <v>147</v>
      </c>
      <c r="Q13" s="1" t="s">
        <v>3</v>
      </c>
      <c r="R13" s="1" t="s">
        <v>176</v>
      </c>
    </row>
    <row r="14" spans="1:19" ht="20.100000000000001" customHeight="1">
      <c r="A14" s="1" t="s">
        <v>151</v>
      </c>
      <c r="B14" s="1">
        <v>2007</v>
      </c>
      <c r="C14" s="1">
        <v>1</v>
      </c>
      <c r="D14" s="7" t="s">
        <v>240</v>
      </c>
      <c r="E14" s="7" t="s">
        <v>241</v>
      </c>
      <c r="F14" s="1" t="s">
        <v>27</v>
      </c>
      <c r="G14" s="1" t="s">
        <v>28</v>
      </c>
      <c r="H14" s="1" t="s">
        <v>194</v>
      </c>
      <c r="I14" s="1">
        <v>9700</v>
      </c>
      <c r="J14" s="1">
        <v>10.299999999999999</v>
      </c>
      <c r="K14" s="1">
        <v>8.23</v>
      </c>
      <c r="L14" s="1">
        <v>15</v>
      </c>
      <c r="M14" s="1">
        <v>9.7100000000000009</v>
      </c>
      <c r="N14" s="1">
        <v>8.57</v>
      </c>
      <c r="O14" s="1">
        <v>15</v>
      </c>
      <c r="P14" s="1" t="s">
        <v>126</v>
      </c>
      <c r="Q14" s="1" t="s">
        <v>150</v>
      </c>
      <c r="R14" s="1" t="s">
        <v>182</v>
      </c>
      <c r="S14" s="1" t="s">
        <v>153</v>
      </c>
    </row>
    <row r="15" spans="1:19" ht="20.100000000000001" customHeight="1">
      <c r="A15" s="1" t="s">
        <v>151</v>
      </c>
      <c r="B15" s="1">
        <v>2007</v>
      </c>
      <c r="C15" s="1">
        <v>1</v>
      </c>
      <c r="D15" s="7" t="s">
        <v>240</v>
      </c>
      <c r="E15" s="7" t="s">
        <v>241</v>
      </c>
      <c r="F15" s="1" t="s">
        <v>20</v>
      </c>
      <c r="G15" s="1" t="s">
        <v>21</v>
      </c>
      <c r="H15" s="1" t="s">
        <v>194</v>
      </c>
      <c r="I15" s="1">
        <v>200</v>
      </c>
      <c r="J15" s="1">
        <v>3.52</v>
      </c>
      <c r="K15" s="1">
        <v>3.22</v>
      </c>
      <c r="L15" s="1">
        <v>15</v>
      </c>
      <c r="M15" s="1">
        <v>12.5</v>
      </c>
      <c r="N15" s="1">
        <v>9.73</v>
      </c>
      <c r="O15" s="1">
        <v>15</v>
      </c>
      <c r="P15" s="1" t="s">
        <v>126</v>
      </c>
      <c r="Q15" s="1" t="s">
        <v>150</v>
      </c>
      <c r="R15" s="1" t="s">
        <v>182</v>
      </c>
      <c r="S15" s="1" t="s">
        <v>153</v>
      </c>
    </row>
    <row r="16" spans="1:19" ht="20.100000000000001" customHeight="1">
      <c r="A16" s="1" t="s">
        <v>151</v>
      </c>
      <c r="B16" s="1">
        <v>2007</v>
      </c>
      <c r="C16" s="1">
        <v>1</v>
      </c>
      <c r="D16" s="7" t="s">
        <v>240</v>
      </c>
      <c r="E16" s="7" t="s">
        <v>241</v>
      </c>
      <c r="F16" s="1" t="s">
        <v>22</v>
      </c>
      <c r="G16" s="1" t="s">
        <v>21</v>
      </c>
      <c r="H16" s="1" t="s">
        <v>194</v>
      </c>
      <c r="I16" s="1">
        <v>100</v>
      </c>
      <c r="J16" s="1">
        <v>2.76</v>
      </c>
      <c r="K16" s="1">
        <v>2.88</v>
      </c>
      <c r="L16" s="1">
        <v>15</v>
      </c>
      <c r="M16" s="1">
        <v>16.900000000000002</v>
      </c>
      <c r="N16" s="1">
        <v>14.96</v>
      </c>
      <c r="O16" s="1">
        <v>15</v>
      </c>
      <c r="P16" s="1" t="s">
        <v>126</v>
      </c>
      <c r="Q16" s="1" t="s">
        <v>150</v>
      </c>
      <c r="R16" s="1" t="s">
        <v>182</v>
      </c>
      <c r="S16" s="1" t="s">
        <v>153</v>
      </c>
    </row>
    <row r="17" spans="1:19" ht="20.100000000000001" customHeight="1">
      <c r="A17" s="1" t="s">
        <v>151</v>
      </c>
      <c r="B17" s="1">
        <v>2007</v>
      </c>
      <c r="C17" s="1">
        <v>1</v>
      </c>
      <c r="D17" s="7" t="s">
        <v>240</v>
      </c>
      <c r="E17" s="7" t="s">
        <v>241</v>
      </c>
      <c r="F17" s="1" t="s">
        <v>23</v>
      </c>
      <c r="G17" s="1" t="s">
        <v>24</v>
      </c>
      <c r="H17" s="1" t="s">
        <v>194</v>
      </c>
      <c r="I17" s="1">
        <v>110</v>
      </c>
      <c r="J17" s="1">
        <v>3.2399999999999998</v>
      </c>
      <c r="K17" s="1">
        <v>3.18</v>
      </c>
      <c r="L17" s="1">
        <v>15</v>
      </c>
      <c r="M17" s="1">
        <v>25.1</v>
      </c>
      <c r="N17" s="1">
        <v>22.45</v>
      </c>
      <c r="O17" s="1">
        <v>15</v>
      </c>
      <c r="P17" s="1" t="s">
        <v>126</v>
      </c>
      <c r="Q17" s="1" t="s">
        <v>150</v>
      </c>
      <c r="R17" s="1" t="s">
        <v>182</v>
      </c>
      <c r="S17" s="1" t="s">
        <v>153</v>
      </c>
    </row>
    <row r="18" spans="1:19" ht="20.100000000000001" customHeight="1">
      <c r="A18" s="1" t="s">
        <v>151</v>
      </c>
      <c r="B18" s="1">
        <v>2007</v>
      </c>
      <c r="C18" s="1">
        <v>1</v>
      </c>
      <c r="D18" s="7" t="s">
        <v>240</v>
      </c>
      <c r="E18" s="7" t="s">
        <v>241</v>
      </c>
      <c r="F18" s="1" t="s">
        <v>29</v>
      </c>
      <c r="G18" s="1" t="s">
        <v>30</v>
      </c>
      <c r="H18" s="1" t="s">
        <v>194</v>
      </c>
      <c r="I18" s="1">
        <v>5150</v>
      </c>
      <c r="J18" s="1">
        <v>39.5</v>
      </c>
      <c r="K18" s="1">
        <v>35.92</v>
      </c>
      <c r="L18" s="1">
        <v>15</v>
      </c>
      <c r="M18" s="1">
        <v>40.9</v>
      </c>
      <c r="N18" s="1">
        <v>37.42</v>
      </c>
      <c r="O18" s="1">
        <v>15</v>
      </c>
      <c r="P18" s="1" t="s">
        <v>126</v>
      </c>
      <c r="Q18" s="1" t="s">
        <v>150</v>
      </c>
      <c r="R18" s="1" t="s">
        <v>182</v>
      </c>
      <c r="S18" s="1" t="s">
        <v>153</v>
      </c>
    </row>
    <row r="19" spans="1:19" ht="20.100000000000001" customHeight="1">
      <c r="A19" s="1" t="s">
        <v>151</v>
      </c>
      <c r="B19" s="1">
        <v>2007</v>
      </c>
      <c r="C19" s="1">
        <v>1</v>
      </c>
      <c r="D19" s="7" t="s">
        <v>240</v>
      </c>
      <c r="E19" s="7" t="s">
        <v>241</v>
      </c>
      <c r="F19" s="1" t="s">
        <v>25</v>
      </c>
      <c r="G19" s="1" t="s">
        <v>26</v>
      </c>
      <c r="H19" s="1" t="s">
        <v>194</v>
      </c>
      <c r="I19" s="1">
        <v>85</v>
      </c>
      <c r="J19" s="1">
        <v>5.0500000000000007</v>
      </c>
      <c r="K19" s="1">
        <v>4.2699999999999996</v>
      </c>
      <c r="L19" s="1">
        <v>15</v>
      </c>
      <c r="M19" s="1">
        <v>18</v>
      </c>
      <c r="N19" s="1">
        <v>16.46</v>
      </c>
      <c r="O19" s="1">
        <v>15</v>
      </c>
      <c r="P19" s="1" t="s">
        <v>126</v>
      </c>
      <c r="Q19" s="1" t="s">
        <v>150</v>
      </c>
      <c r="R19" s="1" t="s">
        <v>182</v>
      </c>
      <c r="S19" s="1" t="s">
        <v>153</v>
      </c>
    </row>
    <row r="20" spans="1:19" ht="20.100000000000001" customHeight="1">
      <c r="A20" s="1" t="s">
        <v>151</v>
      </c>
      <c r="B20" s="1">
        <v>2007</v>
      </c>
      <c r="C20" s="1">
        <v>1</v>
      </c>
      <c r="D20" s="7" t="s">
        <v>240</v>
      </c>
      <c r="E20" s="7" t="s">
        <v>241</v>
      </c>
      <c r="F20" s="1" t="s">
        <v>31</v>
      </c>
      <c r="G20" s="1" t="s">
        <v>32</v>
      </c>
      <c r="H20" s="1" t="s">
        <v>194</v>
      </c>
      <c r="I20" s="1">
        <v>22500</v>
      </c>
      <c r="J20" s="1">
        <v>6.02</v>
      </c>
      <c r="K20" s="1">
        <v>5.16</v>
      </c>
      <c r="L20" s="1">
        <v>15</v>
      </c>
      <c r="M20" s="1">
        <v>6.6000000000000005</v>
      </c>
      <c r="N20" s="1">
        <v>5.84</v>
      </c>
      <c r="O20" s="1">
        <v>15</v>
      </c>
      <c r="P20" s="1" t="s">
        <v>126</v>
      </c>
      <c r="Q20" s="1" t="s">
        <v>150</v>
      </c>
      <c r="R20" s="1" t="s">
        <v>182</v>
      </c>
      <c r="S20" s="1" t="s">
        <v>153</v>
      </c>
    </row>
    <row r="21" spans="1:19" ht="20.100000000000001" customHeight="1">
      <c r="A21" s="1" t="s">
        <v>151</v>
      </c>
      <c r="B21" s="1">
        <v>2007</v>
      </c>
      <c r="C21" s="1">
        <v>1</v>
      </c>
      <c r="D21" s="7" t="s">
        <v>240</v>
      </c>
      <c r="E21" s="7" t="s">
        <v>241</v>
      </c>
      <c r="F21" s="1" t="s">
        <v>33</v>
      </c>
      <c r="G21" s="1" t="s">
        <v>34</v>
      </c>
      <c r="H21" s="1" t="s">
        <v>194</v>
      </c>
      <c r="I21" s="1">
        <v>3300</v>
      </c>
      <c r="J21" s="1">
        <v>7.3800000000000008</v>
      </c>
      <c r="K21" s="1">
        <v>6.88</v>
      </c>
      <c r="L21" s="1">
        <v>15</v>
      </c>
      <c r="M21" s="1">
        <v>8.64</v>
      </c>
      <c r="N21" s="1">
        <v>5.09</v>
      </c>
      <c r="O21" s="1">
        <v>15</v>
      </c>
      <c r="P21" s="1" t="s">
        <v>126</v>
      </c>
      <c r="Q21" s="1" t="s">
        <v>150</v>
      </c>
      <c r="R21" s="1" t="s">
        <v>182</v>
      </c>
      <c r="S21" s="1" t="s">
        <v>153</v>
      </c>
    </row>
    <row r="22" spans="1:19" ht="20.100000000000001" customHeight="1">
      <c r="A22" s="1" t="s">
        <v>151</v>
      </c>
      <c r="B22" s="1">
        <v>2007</v>
      </c>
      <c r="C22" s="1">
        <v>1</v>
      </c>
      <c r="D22" s="7" t="s">
        <v>240</v>
      </c>
      <c r="E22" s="7" t="s">
        <v>241</v>
      </c>
      <c r="F22" s="1" t="s">
        <v>35</v>
      </c>
      <c r="G22" s="1" t="s">
        <v>36</v>
      </c>
      <c r="H22" s="1" t="s">
        <v>194</v>
      </c>
      <c r="I22" s="1">
        <v>2510</v>
      </c>
      <c r="J22" s="1">
        <v>11.3</v>
      </c>
      <c r="K22" s="1">
        <v>8.98</v>
      </c>
      <c r="L22" s="1">
        <v>15</v>
      </c>
      <c r="M22" s="1">
        <v>10.9</v>
      </c>
      <c r="N22" s="1">
        <v>7.86</v>
      </c>
      <c r="O22" s="1">
        <v>15</v>
      </c>
      <c r="P22" s="1" t="s">
        <v>126</v>
      </c>
      <c r="Q22" s="1" t="s">
        <v>150</v>
      </c>
      <c r="R22" s="1" t="s">
        <v>182</v>
      </c>
      <c r="S22" s="1" t="s">
        <v>153</v>
      </c>
    </row>
    <row r="23" spans="1:19" ht="20.100000000000001" customHeight="1">
      <c r="A23" s="1" t="s">
        <v>37</v>
      </c>
      <c r="B23" s="1">
        <v>1999</v>
      </c>
      <c r="C23" s="1">
        <v>1</v>
      </c>
      <c r="D23" s="7" t="s">
        <v>242</v>
      </c>
      <c r="E23" s="7">
        <v>-0.64488000000000001</v>
      </c>
      <c r="F23" s="1" t="s">
        <v>41</v>
      </c>
      <c r="G23" s="1" t="s">
        <v>2</v>
      </c>
      <c r="H23" s="1" t="s">
        <v>194</v>
      </c>
      <c r="I23" s="1">
        <v>2.19</v>
      </c>
      <c r="J23" s="1">
        <v>44.76</v>
      </c>
      <c r="K23" s="1">
        <v>25.24</v>
      </c>
      <c r="L23" s="1">
        <v>4</v>
      </c>
      <c r="M23" s="1">
        <v>48.81</v>
      </c>
      <c r="N23" s="1">
        <v>27.14</v>
      </c>
      <c r="O23" s="1">
        <v>4</v>
      </c>
      <c r="P23" s="1" t="s">
        <v>170</v>
      </c>
      <c r="Q23" s="1" t="s">
        <v>3</v>
      </c>
      <c r="R23" s="1" t="s">
        <v>178</v>
      </c>
    </row>
    <row r="24" spans="1:19" ht="20.100000000000001" customHeight="1">
      <c r="A24" s="1" t="s">
        <v>37</v>
      </c>
      <c r="B24" s="1">
        <v>1999</v>
      </c>
      <c r="C24" s="1">
        <v>1</v>
      </c>
      <c r="D24" s="7" t="s">
        <v>242</v>
      </c>
      <c r="E24" s="7">
        <v>-0.64488000000000001</v>
      </c>
      <c r="F24" s="1" t="s">
        <v>42</v>
      </c>
      <c r="G24" s="1" t="s">
        <v>43</v>
      </c>
      <c r="H24" s="1" t="s">
        <v>194</v>
      </c>
      <c r="I24" s="1">
        <v>2.46</v>
      </c>
      <c r="J24" s="1">
        <v>103.62</v>
      </c>
      <c r="K24" s="1">
        <v>33.479999999999997</v>
      </c>
      <c r="L24" s="1">
        <v>4</v>
      </c>
      <c r="M24" s="1">
        <v>97.92</v>
      </c>
      <c r="N24" s="1">
        <v>37.04</v>
      </c>
      <c r="O24" s="1">
        <v>4</v>
      </c>
      <c r="P24" s="1" t="s">
        <v>170</v>
      </c>
      <c r="Q24" s="1" t="s">
        <v>3</v>
      </c>
      <c r="R24" s="1" t="s">
        <v>178</v>
      </c>
    </row>
    <row r="25" spans="1:19" ht="20.100000000000001" customHeight="1">
      <c r="A25" s="1" t="s">
        <v>37</v>
      </c>
      <c r="B25" s="1">
        <v>1999</v>
      </c>
      <c r="C25" s="1">
        <v>1</v>
      </c>
      <c r="D25" s="7" t="s">
        <v>242</v>
      </c>
      <c r="E25" s="7">
        <v>-0.64488000000000001</v>
      </c>
      <c r="F25" s="1" t="s">
        <v>38</v>
      </c>
      <c r="G25" s="1" t="s">
        <v>2</v>
      </c>
      <c r="H25" s="1" t="s">
        <v>194</v>
      </c>
      <c r="I25" s="1">
        <v>0.69</v>
      </c>
      <c r="J25" s="1">
        <v>61.13</v>
      </c>
      <c r="K25" s="1">
        <v>26.1</v>
      </c>
      <c r="L25" s="1">
        <v>4</v>
      </c>
      <c r="M25" s="1">
        <v>67.66</v>
      </c>
      <c r="N25" s="1">
        <v>27.88</v>
      </c>
      <c r="O25" s="1">
        <v>4</v>
      </c>
      <c r="P25" s="1" t="s">
        <v>170</v>
      </c>
      <c r="Q25" s="1" t="s">
        <v>3</v>
      </c>
      <c r="R25" s="1" t="s">
        <v>178</v>
      </c>
    </row>
    <row r="26" spans="1:19" ht="20.100000000000001" customHeight="1">
      <c r="A26" s="1" t="s">
        <v>37</v>
      </c>
      <c r="B26" s="1">
        <v>1999</v>
      </c>
      <c r="C26" s="1">
        <v>1</v>
      </c>
      <c r="D26" s="7" t="s">
        <v>242</v>
      </c>
      <c r="E26" s="7">
        <v>-0.64488000000000001</v>
      </c>
      <c r="F26" s="1" t="s">
        <v>39</v>
      </c>
      <c r="G26" s="1" t="s">
        <v>40</v>
      </c>
      <c r="H26" s="1" t="s">
        <v>194</v>
      </c>
      <c r="I26" s="1">
        <v>0.79</v>
      </c>
      <c r="J26" s="1">
        <v>185.63</v>
      </c>
      <c r="K26" s="1">
        <v>80.84</v>
      </c>
      <c r="L26" s="1">
        <v>4</v>
      </c>
      <c r="M26" s="1">
        <v>206.59</v>
      </c>
      <c r="N26" s="1">
        <v>86.82</v>
      </c>
      <c r="O26" s="1">
        <v>4</v>
      </c>
      <c r="P26" s="1" t="s">
        <v>170</v>
      </c>
      <c r="Q26" s="1" t="s">
        <v>3</v>
      </c>
      <c r="R26" s="1" t="s">
        <v>178</v>
      </c>
    </row>
    <row r="27" spans="1:19" ht="20.100000000000001" customHeight="1">
      <c r="A27" s="1" t="s">
        <v>44</v>
      </c>
      <c r="B27" s="1">
        <v>2006</v>
      </c>
      <c r="C27" s="1">
        <v>0</v>
      </c>
      <c r="D27" s="7">
        <v>34.683919000000003</v>
      </c>
      <c r="E27" s="7">
        <v>-120.599667</v>
      </c>
      <c r="F27" s="1" t="s">
        <v>136</v>
      </c>
      <c r="G27" s="1" t="s">
        <v>2</v>
      </c>
      <c r="H27" s="1" t="s">
        <v>193</v>
      </c>
      <c r="I27" s="1">
        <v>0.5</v>
      </c>
      <c r="J27" s="1">
        <v>10.83</v>
      </c>
      <c r="K27" s="1">
        <v>9.0500000000000007</v>
      </c>
      <c r="L27" s="1">
        <v>7</v>
      </c>
      <c r="M27" s="1">
        <v>11.87</v>
      </c>
      <c r="N27" s="1">
        <v>3.76</v>
      </c>
      <c r="O27" s="1">
        <v>7</v>
      </c>
      <c r="P27" s="1" t="s">
        <v>138</v>
      </c>
      <c r="Q27" s="1" t="s">
        <v>141</v>
      </c>
      <c r="R27" s="1" t="s">
        <v>174</v>
      </c>
      <c r="S27" s="1" t="s">
        <v>217</v>
      </c>
    </row>
    <row r="28" spans="1:19" ht="20.100000000000001" customHeight="1">
      <c r="A28" s="1" t="s">
        <v>45</v>
      </c>
      <c r="B28" s="1">
        <v>2007</v>
      </c>
      <c r="C28" s="1">
        <v>0</v>
      </c>
      <c r="D28" s="7">
        <v>39.702778000000002</v>
      </c>
      <c r="E28" s="7">
        <v>-119.058611</v>
      </c>
      <c r="F28" s="1" t="s">
        <v>46</v>
      </c>
      <c r="G28" s="1" t="s">
        <v>65</v>
      </c>
      <c r="H28" s="1" t="s">
        <v>193</v>
      </c>
      <c r="I28" s="1">
        <v>2.7</v>
      </c>
      <c r="J28" s="1">
        <v>11.35</v>
      </c>
      <c r="K28" s="1">
        <v>6.58</v>
      </c>
      <c r="L28" s="1">
        <v>12</v>
      </c>
      <c r="M28" s="1">
        <v>35.1</v>
      </c>
      <c r="N28" s="1">
        <v>42.2</v>
      </c>
      <c r="O28" s="1">
        <v>14</v>
      </c>
      <c r="P28" s="1" t="s">
        <v>139</v>
      </c>
      <c r="Q28" s="1" t="s">
        <v>141</v>
      </c>
      <c r="R28" s="1" t="s">
        <v>180</v>
      </c>
    </row>
    <row r="29" spans="1:19" ht="20.100000000000001" customHeight="1">
      <c r="A29" s="1" t="s">
        <v>47</v>
      </c>
      <c r="B29" s="1">
        <v>2018</v>
      </c>
      <c r="C29" s="1">
        <v>1</v>
      </c>
      <c r="D29" s="7" t="s">
        <v>243</v>
      </c>
      <c r="E29" s="7" t="s">
        <v>244</v>
      </c>
      <c r="F29" s="1" t="s">
        <v>50</v>
      </c>
      <c r="G29" s="1" t="s">
        <v>2</v>
      </c>
      <c r="H29" s="1" t="s">
        <v>194</v>
      </c>
      <c r="I29" s="1">
        <v>3.9</v>
      </c>
      <c r="J29" s="1">
        <v>0.37</v>
      </c>
      <c r="K29" s="1">
        <v>2.65</v>
      </c>
      <c r="L29" s="1">
        <v>25</v>
      </c>
      <c r="M29" s="1">
        <v>3.37</v>
      </c>
      <c r="N29" s="1">
        <v>2.65</v>
      </c>
      <c r="O29" s="1">
        <v>25</v>
      </c>
      <c r="P29" s="1" t="s">
        <v>127</v>
      </c>
      <c r="Q29" s="1" t="s">
        <v>3</v>
      </c>
      <c r="R29" s="1" t="s">
        <v>173</v>
      </c>
    </row>
    <row r="30" spans="1:19" ht="20.100000000000001" customHeight="1">
      <c r="A30" s="1" t="s">
        <v>47</v>
      </c>
      <c r="B30" s="1">
        <v>2018</v>
      </c>
      <c r="C30" s="1">
        <v>1</v>
      </c>
      <c r="D30" s="7" t="s">
        <v>243</v>
      </c>
      <c r="E30" s="7" t="s">
        <v>244</v>
      </c>
      <c r="F30" s="1" t="s">
        <v>17</v>
      </c>
      <c r="G30" s="1" t="s">
        <v>2</v>
      </c>
      <c r="H30" s="1" t="s">
        <v>193</v>
      </c>
      <c r="I30" s="1">
        <v>2.7</v>
      </c>
      <c r="J30" s="1">
        <v>2.48</v>
      </c>
      <c r="K30" s="1">
        <v>2.15</v>
      </c>
      <c r="L30" s="1">
        <v>25</v>
      </c>
      <c r="M30" s="1">
        <v>2.76</v>
      </c>
      <c r="N30" s="1">
        <v>2.15</v>
      </c>
      <c r="O30" s="1">
        <v>25</v>
      </c>
      <c r="P30" s="1" t="s">
        <v>127</v>
      </c>
      <c r="Q30" s="1" t="s">
        <v>3</v>
      </c>
      <c r="R30" s="1" t="s">
        <v>173</v>
      </c>
    </row>
    <row r="31" spans="1:19" ht="20.100000000000001" customHeight="1">
      <c r="A31" s="1" t="s">
        <v>47</v>
      </c>
      <c r="B31" s="1">
        <v>2018</v>
      </c>
      <c r="C31" s="1">
        <v>1</v>
      </c>
      <c r="D31" s="7" t="s">
        <v>243</v>
      </c>
      <c r="E31" s="7" t="s">
        <v>244</v>
      </c>
      <c r="F31" s="1" t="s">
        <v>49</v>
      </c>
      <c r="G31" s="1" t="s">
        <v>2</v>
      </c>
      <c r="H31" s="1" t="s">
        <v>194</v>
      </c>
      <c r="I31" s="1">
        <v>3.5</v>
      </c>
      <c r="J31" s="1">
        <v>0.98</v>
      </c>
      <c r="K31" s="1">
        <v>2.15</v>
      </c>
      <c r="L31" s="1">
        <v>25</v>
      </c>
      <c r="M31" s="1">
        <v>4.43</v>
      </c>
      <c r="N31" s="1">
        <v>2.1</v>
      </c>
      <c r="O31" s="1">
        <v>25</v>
      </c>
      <c r="P31" s="1" t="s">
        <v>127</v>
      </c>
      <c r="Q31" s="1" t="s">
        <v>3</v>
      </c>
      <c r="R31" s="1" t="s">
        <v>173</v>
      </c>
    </row>
    <row r="32" spans="1:19" ht="20.100000000000001" customHeight="1">
      <c r="A32" s="1" t="s">
        <v>47</v>
      </c>
      <c r="B32" s="1">
        <v>2018</v>
      </c>
      <c r="C32" s="1">
        <v>1</v>
      </c>
      <c r="D32" s="7" t="s">
        <v>243</v>
      </c>
      <c r="E32" s="7" t="s">
        <v>244</v>
      </c>
      <c r="F32" s="1" t="s">
        <v>48</v>
      </c>
      <c r="G32" s="1" t="s">
        <v>2</v>
      </c>
      <c r="H32" s="1" t="s">
        <v>194</v>
      </c>
      <c r="I32" s="1">
        <v>1.4</v>
      </c>
      <c r="J32" s="1">
        <v>1.21</v>
      </c>
      <c r="K32" s="1">
        <v>2.8</v>
      </c>
      <c r="L32" s="1">
        <v>25</v>
      </c>
      <c r="M32" s="1">
        <v>5.05</v>
      </c>
      <c r="N32" s="1">
        <v>2.75</v>
      </c>
      <c r="O32" s="1">
        <v>25</v>
      </c>
      <c r="P32" s="1" t="s">
        <v>127</v>
      </c>
      <c r="Q32" s="1" t="s">
        <v>3</v>
      </c>
      <c r="R32" s="1" t="s">
        <v>173</v>
      </c>
    </row>
    <row r="33" spans="1:19" ht="20.100000000000001" customHeight="1">
      <c r="A33" s="1" t="s">
        <v>47</v>
      </c>
      <c r="B33" s="1">
        <v>2018</v>
      </c>
      <c r="C33" s="1">
        <v>1</v>
      </c>
      <c r="D33" s="7" t="s">
        <v>243</v>
      </c>
      <c r="E33" s="7" t="s">
        <v>244</v>
      </c>
      <c r="F33" s="1" t="s">
        <v>18</v>
      </c>
      <c r="G33" s="1" t="s">
        <v>2</v>
      </c>
      <c r="H33" s="1" t="s">
        <v>194</v>
      </c>
      <c r="I33" s="1">
        <v>3.1</v>
      </c>
      <c r="J33" s="1">
        <v>0.31</v>
      </c>
      <c r="K33" s="1">
        <v>2.1</v>
      </c>
      <c r="L33" s="1">
        <v>25</v>
      </c>
      <c r="M33" s="1">
        <v>4.3499999999999996</v>
      </c>
      <c r="N33" s="1">
        <v>2.0499999999999998</v>
      </c>
      <c r="O33" s="1">
        <v>25</v>
      </c>
      <c r="P33" s="1" t="s">
        <v>127</v>
      </c>
      <c r="Q33" s="1" t="s">
        <v>3</v>
      </c>
      <c r="R33" s="1" t="s">
        <v>173</v>
      </c>
    </row>
    <row r="34" spans="1:19" ht="20.100000000000001" customHeight="1">
      <c r="A34" s="1" t="s">
        <v>51</v>
      </c>
      <c r="B34" s="1">
        <v>2006</v>
      </c>
      <c r="C34" s="1">
        <v>0</v>
      </c>
      <c r="D34" s="7">
        <v>38.318106999999998</v>
      </c>
      <c r="E34" s="7">
        <v>-123.072777</v>
      </c>
      <c r="F34" s="1" t="s">
        <v>52</v>
      </c>
      <c r="G34" s="1" t="s">
        <v>8</v>
      </c>
      <c r="H34" s="1" t="s">
        <v>194</v>
      </c>
      <c r="I34" s="1">
        <v>20</v>
      </c>
      <c r="J34" s="1">
        <v>35.06</v>
      </c>
      <c r="K34" s="1">
        <v>19.11</v>
      </c>
      <c r="L34" s="1">
        <v>24</v>
      </c>
      <c r="M34" s="1">
        <v>582.47</v>
      </c>
      <c r="N34" s="1">
        <v>963.87</v>
      </c>
      <c r="O34" s="1">
        <v>24</v>
      </c>
      <c r="P34" s="1" t="s">
        <v>142</v>
      </c>
      <c r="Q34" s="1" t="s">
        <v>141</v>
      </c>
      <c r="R34" s="1" t="s">
        <v>174</v>
      </c>
      <c r="S34" s="1" t="s">
        <v>140</v>
      </c>
    </row>
    <row r="35" spans="1:19" ht="20.100000000000001" customHeight="1">
      <c r="A35" s="1" t="s">
        <v>92</v>
      </c>
      <c r="B35" s="1">
        <v>2012</v>
      </c>
      <c r="C35" s="1">
        <v>1</v>
      </c>
      <c r="D35" s="7" t="s">
        <v>245</v>
      </c>
      <c r="E35" s="7" t="s">
        <v>246</v>
      </c>
      <c r="F35" s="1" t="s">
        <v>93</v>
      </c>
      <c r="G35" s="1" t="s">
        <v>43</v>
      </c>
      <c r="H35" s="1" t="s">
        <v>194</v>
      </c>
      <c r="I35" s="1">
        <v>9.08</v>
      </c>
      <c r="J35" s="1">
        <v>0.72</v>
      </c>
      <c r="K35" s="1">
        <v>1.1200000000000001</v>
      </c>
      <c r="L35" s="1">
        <v>30</v>
      </c>
      <c r="M35" s="1">
        <v>1.338936997</v>
      </c>
      <c r="N35" s="1">
        <v>1.0900000000000001</v>
      </c>
      <c r="O35" s="1">
        <v>30</v>
      </c>
      <c r="P35" s="1" t="s">
        <v>134</v>
      </c>
      <c r="Q35" s="1" t="s">
        <v>3</v>
      </c>
      <c r="R35" s="1" t="s">
        <v>175</v>
      </c>
    </row>
    <row r="36" spans="1:19" ht="20.100000000000001" customHeight="1">
      <c r="A36" s="1" t="s">
        <v>92</v>
      </c>
      <c r="B36" s="1">
        <v>2012</v>
      </c>
      <c r="C36" s="1">
        <v>1</v>
      </c>
      <c r="D36" s="7" t="s">
        <v>245</v>
      </c>
      <c r="E36" s="7" t="s">
        <v>246</v>
      </c>
      <c r="F36" s="1" t="s">
        <v>94</v>
      </c>
      <c r="G36" s="1" t="s">
        <v>43</v>
      </c>
      <c r="H36" s="1" t="s">
        <v>193</v>
      </c>
      <c r="I36" s="1">
        <v>1.53</v>
      </c>
      <c r="J36" s="1">
        <v>0.42</v>
      </c>
      <c r="K36" s="1">
        <v>0.84</v>
      </c>
      <c r="L36" s="1">
        <v>30</v>
      </c>
      <c r="M36" s="1">
        <v>1.14181339</v>
      </c>
      <c r="N36" s="1">
        <v>1.51</v>
      </c>
      <c r="O36" s="1">
        <v>30</v>
      </c>
      <c r="P36" s="1" t="s">
        <v>134</v>
      </c>
      <c r="Q36" s="1" t="s">
        <v>3</v>
      </c>
      <c r="R36" s="1" t="s">
        <v>175</v>
      </c>
    </row>
    <row r="37" spans="1:19" ht="20.100000000000001" customHeight="1">
      <c r="A37" s="1" t="s">
        <v>92</v>
      </c>
      <c r="B37" s="1">
        <v>2012</v>
      </c>
      <c r="C37" s="1">
        <v>1</v>
      </c>
      <c r="D37" s="7" t="s">
        <v>245</v>
      </c>
      <c r="E37" s="7" t="s">
        <v>246</v>
      </c>
      <c r="F37" s="1" t="s">
        <v>95</v>
      </c>
      <c r="G37" s="1" t="s">
        <v>43</v>
      </c>
      <c r="H37" s="1" t="s">
        <v>193</v>
      </c>
      <c r="I37" s="1">
        <v>1.95</v>
      </c>
      <c r="J37" s="1">
        <v>0.91</v>
      </c>
      <c r="K37" s="1">
        <v>1.39</v>
      </c>
      <c r="L37" s="1">
        <v>30</v>
      </c>
      <c r="M37" s="1">
        <v>1.047075258</v>
      </c>
      <c r="N37" s="1">
        <v>1.53</v>
      </c>
      <c r="O37" s="1">
        <v>30</v>
      </c>
      <c r="P37" s="1" t="s">
        <v>134</v>
      </c>
      <c r="Q37" s="1" t="s">
        <v>3</v>
      </c>
      <c r="R37" s="1" t="s">
        <v>175</v>
      </c>
    </row>
    <row r="38" spans="1:19" ht="20.100000000000001" customHeight="1">
      <c r="A38" s="1" t="s">
        <v>92</v>
      </c>
      <c r="B38" s="1">
        <v>2012</v>
      </c>
      <c r="C38" s="1">
        <v>1</v>
      </c>
      <c r="D38" s="7" t="s">
        <v>245</v>
      </c>
      <c r="E38" s="7" t="s">
        <v>246</v>
      </c>
      <c r="F38" s="1" t="s">
        <v>64</v>
      </c>
      <c r="G38" s="1" t="s">
        <v>65</v>
      </c>
      <c r="H38" s="1" t="s">
        <v>193</v>
      </c>
      <c r="I38" s="1">
        <v>2.14</v>
      </c>
      <c r="J38" s="1">
        <v>0.43</v>
      </c>
      <c r="K38" s="1">
        <v>1.23</v>
      </c>
      <c r="L38" s="1">
        <v>30</v>
      </c>
      <c r="M38" s="1">
        <v>1.2411066749999999</v>
      </c>
      <c r="N38" s="1">
        <v>1.04</v>
      </c>
      <c r="O38" s="1">
        <v>30</v>
      </c>
      <c r="P38" s="1" t="s">
        <v>134</v>
      </c>
      <c r="Q38" s="1" t="s">
        <v>3</v>
      </c>
      <c r="R38" s="1" t="s">
        <v>175</v>
      </c>
    </row>
    <row r="39" spans="1:19" ht="20.100000000000001" customHeight="1">
      <c r="A39" s="1" t="s">
        <v>92</v>
      </c>
      <c r="B39" s="1">
        <v>2012</v>
      </c>
      <c r="C39" s="1">
        <v>1</v>
      </c>
      <c r="D39" s="7" t="s">
        <v>245</v>
      </c>
      <c r="E39" s="7" t="s">
        <v>246</v>
      </c>
      <c r="F39" s="1" t="s">
        <v>96</v>
      </c>
      <c r="G39" s="1" t="s">
        <v>43</v>
      </c>
      <c r="H39" s="1" t="s">
        <v>193</v>
      </c>
      <c r="I39" s="1">
        <v>2.57</v>
      </c>
      <c r="J39" s="1">
        <v>0.62</v>
      </c>
      <c r="K39" s="1">
        <v>1.02</v>
      </c>
      <c r="L39" s="1">
        <v>30</v>
      </c>
      <c r="M39" s="1">
        <v>0.69847163199999995</v>
      </c>
      <c r="N39" s="1">
        <v>1.36</v>
      </c>
      <c r="O39" s="1">
        <v>30</v>
      </c>
      <c r="P39" s="1" t="s">
        <v>134</v>
      </c>
      <c r="Q39" s="1" t="s">
        <v>3</v>
      </c>
      <c r="R39" s="1" t="s">
        <v>175</v>
      </c>
    </row>
    <row r="40" spans="1:19" ht="20.100000000000001" customHeight="1">
      <c r="A40" s="1" t="s">
        <v>92</v>
      </c>
      <c r="B40" s="1">
        <v>2012</v>
      </c>
      <c r="C40" s="1">
        <v>1</v>
      </c>
      <c r="D40" s="7" t="s">
        <v>245</v>
      </c>
      <c r="E40" s="7" t="s">
        <v>246</v>
      </c>
      <c r="F40" s="1" t="s">
        <v>97</v>
      </c>
      <c r="G40" s="1" t="s">
        <v>98</v>
      </c>
      <c r="H40" s="1" t="s">
        <v>194</v>
      </c>
      <c r="I40" s="1">
        <v>0.91</v>
      </c>
      <c r="J40" s="1">
        <v>1.48</v>
      </c>
      <c r="K40" s="1">
        <v>1.66</v>
      </c>
      <c r="L40" s="1">
        <v>30</v>
      </c>
      <c r="M40" s="1">
        <v>2.9388990339999999</v>
      </c>
      <c r="N40" s="1">
        <v>0.65</v>
      </c>
      <c r="O40" s="1">
        <v>30</v>
      </c>
      <c r="P40" s="1" t="s">
        <v>134</v>
      </c>
      <c r="Q40" s="1" t="s">
        <v>3</v>
      </c>
      <c r="R40" s="1" t="s">
        <v>175</v>
      </c>
    </row>
    <row r="41" spans="1:19" ht="20.100000000000001" customHeight="1">
      <c r="A41" s="1" t="s">
        <v>92</v>
      </c>
      <c r="B41" s="1">
        <v>2012</v>
      </c>
      <c r="C41" s="1">
        <v>1</v>
      </c>
      <c r="D41" s="7" t="s">
        <v>245</v>
      </c>
      <c r="E41" s="7" t="s">
        <v>246</v>
      </c>
      <c r="F41" s="1" t="s">
        <v>99</v>
      </c>
      <c r="G41" s="1" t="s">
        <v>12</v>
      </c>
      <c r="H41" s="1" t="s">
        <v>193</v>
      </c>
      <c r="I41" s="1">
        <v>22.69</v>
      </c>
      <c r="J41" s="1">
        <v>1.2</v>
      </c>
      <c r="K41" s="1">
        <v>1</v>
      </c>
      <c r="L41" s="1">
        <v>30</v>
      </c>
      <c r="M41" s="1">
        <v>1.860050448</v>
      </c>
      <c r="N41" s="1">
        <v>0.95</v>
      </c>
      <c r="O41" s="1">
        <v>30</v>
      </c>
      <c r="P41" s="1" t="s">
        <v>134</v>
      </c>
      <c r="Q41" s="1" t="s">
        <v>3</v>
      </c>
      <c r="R41" s="1" t="s">
        <v>175</v>
      </c>
    </row>
    <row r="42" spans="1:19" ht="20.100000000000001" customHeight="1">
      <c r="A42" s="1" t="s">
        <v>92</v>
      </c>
      <c r="B42" s="1">
        <v>2012</v>
      </c>
      <c r="C42" s="1">
        <v>1</v>
      </c>
      <c r="D42" s="7" t="s">
        <v>245</v>
      </c>
      <c r="E42" s="7" t="s">
        <v>246</v>
      </c>
      <c r="F42" s="1" t="s">
        <v>100</v>
      </c>
      <c r="G42" s="1" t="s">
        <v>43</v>
      </c>
      <c r="H42" s="1" t="s">
        <v>194</v>
      </c>
      <c r="I42" s="1">
        <v>0.1</v>
      </c>
      <c r="J42" s="1">
        <v>0.52</v>
      </c>
      <c r="K42" s="1">
        <v>1.1000000000000001</v>
      </c>
      <c r="L42" s="1">
        <v>30</v>
      </c>
      <c r="M42" s="1">
        <v>0.55114105800000002</v>
      </c>
      <c r="N42" s="1">
        <v>1.07</v>
      </c>
      <c r="O42" s="1">
        <v>30</v>
      </c>
      <c r="P42" s="1" t="s">
        <v>134</v>
      </c>
      <c r="Q42" s="1" t="s">
        <v>3</v>
      </c>
      <c r="R42" s="1" t="s">
        <v>175</v>
      </c>
    </row>
    <row r="43" spans="1:19" ht="20.100000000000001" customHeight="1">
      <c r="A43" s="1" t="s">
        <v>92</v>
      </c>
      <c r="B43" s="1">
        <v>2012</v>
      </c>
      <c r="C43" s="1">
        <v>1</v>
      </c>
      <c r="D43" s="7" t="s">
        <v>245</v>
      </c>
      <c r="E43" s="7" t="s">
        <v>246</v>
      </c>
      <c r="F43" s="1" t="s">
        <v>101</v>
      </c>
      <c r="G43" s="1" t="s">
        <v>102</v>
      </c>
      <c r="H43" s="1" t="s">
        <v>194</v>
      </c>
      <c r="I43" s="1">
        <v>1.58</v>
      </c>
      <c r="J43" s="1">
        <v>0</v>
      </c>
      <c r="K43" s="1">
        <v>0</v>
      </c>
      <c r="L43" s="1">
        <v>30</v>
      </c>
      <c r="M43" s="1">
        <v>0.15040774000000001</v>
      </c>
      <c r="N43" s="1">
        <v>0.44</v>
      </c>
      <c r="O43" s="1">
        <v>30</v>
      </c>
      <c r="P43" s="1" t="s">
        <v>134</v>
      </c>
      <c r="Q43" s="1" t="s">
        <v>3</v>
      </c>
      <c r="R43" s="1" t="s">
        <v>175</v>
      </c>
    </row>
    <row r="44" spans="1:19" ht="20.100000000000001" customHeight="1">
      <c r="A44" s="1" t="s">
        <v>92</v>
      </c>
      <c r="B44" s="1">
        <v>2012</v>
      </c>
      <c r="C44" s="1">
        <v>1</v>
      </c>
      <c r="D44" s="7" t="s">
        <v>245</v>
      </c>
      <c r="E44" s="7" t="s">
        <v>246</v>
      </c>
      <c r="F44" s="1" t="s">
        <v>103</v>
      </c>
      <c r="G44" s="1" t="s">
        <v>43</v>
      </c>
      <c r="H44" s="1" t="s">
        <v>194</v>
      </c>
      <c r="I44" s="1">
        <v>2.46</v>
      </c>
      <c r="J44" s="1">
        <v>1.33</v>
      </c>
      <c r="K44" s="1">
        <v>0.87</v>
      </c>
      <c r="L44" s="1">
        <v>30</v>
      </c>
      <c r="M44" s="1">
        <v>1.796487583</v>
      </c>
      <c r="N44" s="1">
        <v>1.1399999999999999</v>
      </c>
      <c r="O44" s="1">
        <v>30</v>
      </c>
      <c r="P44" s="1" t="s">
        <v>134</v>
      </c>
      <c r="Q44" s="1" t="s">
        <v>3</v>
      </c>
      <c r="R44" s="1" t="s">
        <v>175</v>
      </c>
    </row>
    <row r="45" spans="1:19" ht="20.100000000000001" customHeight="1">
      <c r="A45" s="1" t="s">
        <v>92</v>
      </c>
      <c r="B45" s="1">
        <v>2012</v>
      </c>
      <c r="C45" s="1">
        <v>1</v>
      </c>
      <c r="D45" s="7" t="s">
        <v>245</v>
      </c>
      <c r="E45" s="7" t="s">
        <v>246</v>
      </c>
      <c r="F45" s="1" t="s">
        <v>104</v>
      </c>
      <c r="G45" s="1" t="s">
        <v>86</v>
      </c>
      <c r="H45" s="1" t="s">
        <v>194</v>
      </c>
      <c r="I45" s="1">
        <v>1.24</v>
      </c>
      <c r="J45" s="1">
        <v>0.13</v>
      </c>
      <c r="K45" s="1">
        <v>0.69</v>
      </c>
      <c r="L45" s="1">
        <v>30</v>
      </c>
      <c r="M45" s="1">
        <v>0.170474809</v>
      </c>
      <c r="N45" s="1">
        <v>0.93</v>
      </c>
      <c r="O45" s="1">
        <v>30</v>
      </c>
      <c r="P45" s="1" t="s">
        <v>134</v>
      </c>
      <c r="Q45" s="1" t="s">
        <v>3</v>
      </c>
      <c r="R45" s="1" t="s">
        <v>175</v>
      </c>
    </row>
    <row r="46" spans="1:19" ht="20.100000000000001" customHeight="1">
      <c r="A46" s="1" t="s">
        <v>92</v>
      </c>
      <c r="B46" s="1">
        <v>2012</v>
      </c>
      <c r="C46" s="1">
        <v>1</v>
      </c>
      <c r="D46" s="7" t="s">
        <v>245</v>
      </c>
      <c r="E46" s="7" t="s">
        <v>246</v>
      </c>
      <c r="F46" s="1" t="s">
        <v>105</v>
      </c>
      <c r="G46" s="1" t="s">
        <v>43</v>
      </c>
      <c r="H46" s="1" t="s">
        <v>194</v>
      </c>
      <c r="I46" s="1">
        <v>0.63</v>
      </c>
      <c r="J46" s="1">
        <v>0.65</v>
      </c>
      <c r="K46" s="1">
        <v>1.07</v>
      </c>
      <c r="L46" s="1">
        <v>30</v>
      </c>
      <c r="M46" s="1">
        <v>1.5058231310000001</v>
      </c>
      <c r="N46" s="1">
        <v>0.97</v>
      </c>
      <c r="O46" s="1">
        <v>30</v>
      </c>
      <c r="P46" s="1" t="s">
        <v>134</v>
      </c>
      <c r="Q46" s="1" t="s">
        <v>3</v>
      </c>
      <c r="R46" s="1" t="s">
        <v>175</v>
      </c>
    </row>
    <row r="47" spans="1:19" ht="20.100000000000001" customHeight="1">
      <c r="A47" s="1" t="s">
        <v>92</v>
      </c>
      <c r="B47" s="1">
        <v>2012</v>
      </c>
      <c r="C47" s="1">
        <v>1</v>
      </c>
      <c r="D47" s="7" t="s">
        <v>245</v>
      </c>
      <c r="E47" s="7" t="s">
        <v>246</v>
      </c>
      <c r="F47" s="1" t="s">
        <v>75</v>
      </c>
      <c r="G47" s="1" t="s">
        <v>76</v>
      </c>
      <c r="H47" s="1" t="s">
        <v>193</v>
      </c>
      <c r="I47" s="1">
        <v>0.14000000000000001</v>
      </c>
      <c r="J47" s="1">
        <v>1.18</v>
      </c>
      <c r="K47" s="1">
        <v>1.6</v>
      </c>
      <c r="L47" s="1">
        <v>30</v>
      </c>
      <c r="M47" s="1">
        <v>0.53217897199999997</v>
      </c>
      <c r="N47" s="1">
        <v>1.49</v>
      </c>
      <c r="O47" s="1">
        <v>30</v>
      </c>
      <c r="P47" s="1" t="s">
        <v>134</v>
      </c>
      <c r="Q47" s="1" t="s">
        <v>3</v>
      </c>
      <c r="R47" s="1" t="s">
        <v>175</v>
      </c>
    </row>
    <row r="48" spans="1:19" ht="20.100000000000001" customHeight="1">
      <c r="A48" s="1" t="s">
        <v>92</v>
      </c>
      <c r="B48" s="1">
        <v>2012</v>
      </c>
      <c r="C48" s="1">
        <v>1</v>
      </c>
      <c r="D48" s="7" t="s">
        <v>245</v>
      </c>
      <c r="E48" s="7" t="s">
        <v>246</v>
      </c>
      <c r="F48" s="1" t="s">
        <v>106</v>
      </c>
      <c r="G48" s="1" t="s">
        <v>43</v>
      </c>
      <c r="H48" s="1" t="s">
        <v>193</v>
      </c>
      <c r="I48" s="1">
        <v>0.56999999999999995</v>
      </c>
      <c r="J48" s="1">
        <v>1.79</v>
      </c>
      <c r="K48" s="1">
        <v>1.79</v>
      </c>
      <c r="L48" s="1">
        <v>30</v>
      </c>
      <c r="M48" s="1">
        <v>2.6390121880000001</v>
      </c>
      <c r="N48" s="1">
        <v>1.42</v>
      </c>
      <c r="O48" s="1">
        <v>30</v>
      </c>
      <c r="P48" s="1" t="s">
        <v>134</v>
      </c>
      <c r="Q48" s="1" t="s">
        <v>3</v>
      </c>
      <c r="R48" s="1" t="s">
        <v>175</v>
      </c>
    </row>
    <row r="49" spans="1:19" ht="20.100000000000001" customHeight="1">
      <c r="A49" s="1" t="s">
        <v>92</v>
      </c>
      <c r="B49" s="1">
        <v>2012</v>
      </c>
      <c r="C49" s="1">
        <v>1</v>
      </c>
      <c r="D49" s="7" t="s">
        <v>245</v>
      </c>
      <c r="E49" s="7" t="s">
        <v>246</v>
      </c>
      <c r="F49" s="1" t="s">
        <v>108</v>
      </c>
      <c r="G49" s="1" t="s">
        <v>109</v>
      </c>
      <c r="H49" s="1" t="s">
        <v>193</v>
      </c>
      <c r="I49" s="1">
        <v>0.13</v>
      </c>
      <c r="J49" s="1">
        <v>2.09</v>
      </c>
      <c r="K49" s="1">
        <v>1.29</v>
      </c>
      <c r="L49" s="1">
        <v>30</v>
      </c>
      <c r="M49" s="1">
        <v>1.6344091270000001</v>
      </c>
      <c r="N49" s="1">
        <v>1.68</v>
      </c>
      <c r="O49" s="1">
        <v>30</v>
      </c>
      <c r="P49" s="1" t="s">
        <v>134</v>
      </c>
      <c r="Q49" s="1" t="s">
        <v>3</v>
      </c>
      <c r="R49" s="1" t="s">
        <v>175</v>
      </c>
    </row>
    <row r="50" spans="1:19" ht="20.100000000000001" customHeight="1">
      <c r="A50" s="1" t="s">
        <v>92</v>
      </c>
      <c r="B50" s="1">
        <v>2012</v>
      </c>
      <c r="C50" s="1">
        <v>1</v>
      </c>
      <c r="D50" s="7" t="s">
        <v>245</v>
      </c>
      <c r="E50" s="7" t="s">
        <v>246</v>
      </c>
      <c r="F50" s="1" t="s">
        <v>107</v>
      </c>
      <c r="G50" s="1" t="s">
        <v>12</v>
      </c>
      <c r="H50" s="1" t="s">
        <v>193</v>
      </c>
      <c r="I50" s="1">
        <v>3.66</v>
      </c>
      <c r="J50" s="1">
        <v>1.59</v>
      </c>
      <c r="K50" s="1">
        <v>1.5</v>
      </c>
      <c r="L50" s="1">
        <v>30</v>
      </c>
      <c r="M50" s="1">
        <v>1.8570266959999999</v>
      </c>
      <c r="N50" s="1">
        <v>1.34</v>
      </c>
      <c r="O50" s="1">
        <v>30</v>
      </c>
      <c r="P50" s="1" t="s">
        <v>134</v>
      </c>
      <c r="Q50" s="1" t="s">
        <v>3</v>
      </c>
      <c r="R50" s="1" t="s">
        <v>175</v>
      </c>
    </row>
    <row r="51" spans="1:19" ht="20.100000000000001" customHeight="1">
      <c r="A51" s="1" t="s">
        <v>92</v>
      </c>
      <c r="B51" s="1">
        <v>2012</v>
      </c>
      <c r="C51" s="1">
        <v>1</v>
      </c>
      <c r="D51" s="7" t="s">
        <v>245</v>
      </c>
      <c r="E51" s="7" t="s">
        <v>246</v>
      </c>
      <c r="F51" s="1" t="s">
        <v>11</v>
      </c>
      <c r="G51" s="1" t="s">
        <v>12</v>
      </c>
      <c r="H51" s="1" t="s">
        <v>194</v>
      </c>
      <c r="I51" s="1">
        <v>20.37</v>
      </c>
      <c r="J51" s="1">
        <v>0.56000000000000005</v>
      </c>
      <c r="K51" s="1">
        <v>1.17</v>
      </c>
      <c r="L51" s="1">
        <v>30</v>
      </c>
      <c r="M51" s="1">
        <v>1.1791089729999999</v>
      </c>
      <c r="N51" s="1">
        <v>1.39</v>
      </c>
      <c r="O51" s="1">
        <v>30</v>
      </c>
      <c r="P51" s="1" t="s">
        <v>134</v>
      </c>
      <c r="Q51" s="1" t="s">
        <v>3</v>
      </c>
      <c r="R51" s="1" t="s">
        <v>175</v>
      </c>
    </row>
    <row r="52" spans="1:19" ht="20.100000000000001" customHeight="1">
      <c r="A52" s="1" t="s">
        <v>92</v>
      </c>
      <c r="B52" s="1">
        <v>2012</v>
      </c>
      <c r="C52" s="1">
        <v>1</v>
      </c>
      <c r="D52" s="7" t="s">
        <v>245</v>
      </c>
      <c r="E52" s="7" t="s">
        <v>246</v>
      </c>
      <c r="F52" s="1" t="s">
        <v>110</v>
      </c>
      <c r="G52" s="1" t="s">
        <v>82</v>
      </c>
      <c r="H52" s="1" t="s">
        <v>194</v>
      </c>
      <c r="I52" s="1">
        <v>8.06</v>
      </c>
      <c r="J52" s="1">
        <v>1.65</v>
      </c>
      <c r="K52" s="1">
        <v>1.63</v>
      </c>
      <c r="L52" s="1">
        <v>30</v>
      </c>
      <c r="M52" s="1">
        <v>2.5043189400000001</v>
      </c>
      <c r="N52" s="1">
        <v>0.95</v>
      </c>
      <c r="O52" s="1">
        <v>30</v>
      </c>
      <c r="P52" s="1" t="s">
        <v>134</v>
      </c>
      <c r="Q52" s="1" t="s">
        <v>3</v>
      </c>
      <c r="R52" s="1" t="s">
        <v>175</v>
      </c>
    </row>
    <row r="53" spans="1:19" ht="20.100000000000001" customHeight="1">
      <c r="A53" s="1" t="s">
        <v>92</v>
      </c>
      <c r="B53" s="1">
        <v>2012</v>
      </c>
      <c r="C53" s="1">
        <v>1</v>
      </c>
      <c r="D53" s="7" t="s">
        <v>245</v>
      </c>
      <c r="E53" s="7" t="s">
        <v>246</v>
      </c>
      <c r="F53" s="1" t="s">
        <v>10</v>
      </c>
      <c r="G53" s="1" t="s">
        <v>8</v>
      </c>
      <c r="H53" s="1" t="s">
        <v>194</v>
      </c>
      <c r="I53" s="1">
        <v>23.6</v>
      </c>
      <c r="J53" s="1">
        <v>0.93</v>
      </c>
      <c r="K53" s="1">
        <v>0.98</v>
      </c>
      <c r="L53" s="1">
        <v>30</v>
      </c>
      <c r="M53" s="1">
        <v>1.4807902589999999</v>
      </c>
      <c r="N53" s="1">
        <v>1.1299999999999999</v>
      </c>
      <c r="O53" s="1">
        <v>30</v>
      </c>
      <c r="P53" s="1" t="s">
        <v>134</v>
      </c>
      <c r="Q53" s="1" t="s">
        <v>3</v>
      </c>
      <c r="R53" s="1" t="s">
        <v>175</v>
      </c>
    </row>
    <row r="54" spans="1:19" ht="20.100000000000001" customHeight="1">
      <c r="A54" s="1" t="s">
        <v>92</v>
      </c>
      <c r="B54" s="1">
        <v>2012</v>
      </c>
      <c r="C54" s="1">
        <v>1</v>
      </c>
      <c r="D54" s="7" t="s">
        <v>245</v>
      </c>
      <c r="E54" s="7" t="s">
        <v>246</v>
      </c>
      <c r="F54" s="1" t="s">
        <v>111</v>
      </c>
      <c r="G54" s="1" t="s">
        <v>8</v>
      </c>
      <c r="H54" s="1" t="s">
        <v>193</v>
      </c>
      <c r="I54" s="1">
        <v>2.16</v>
      </c>
      <c r="J54" s="1">
        <v>0.59</v>
      </c>
      <c r="K54" s="1">
        <v>0.85</v>
      </c>
      <c r="L54" s="1">
        <v>30</v>
      </c>
      <c r="M54" s="1">
        <v>1.104529402</v>
      </c>
      <c r="N54" s="1">
        <v>1.21</v>
      </c>
      <c r="O54" s="1">
        <v>30</v>
      </c>
      <c r="P54" s="1" t="s">
        <v>134</v>
      </c>
      <c r="Q54" s="1" t="s">
        <v>3</v>
      </c>
      <c r="R54" s="1" t="s">
        <v>175</v>
      </c>
    </row>
    <row r="55" spans="1:19" ht="20.100000000000001" customHeight="1">
      <c r="A55" s="1" t="s">
        <v>92</v>
      </c>
      <c r="B55" s="1">
        <v>2012</v>
      </c>
      <c r="C55" s="1">
        <v>1</v>
      </c>
      <c r="D55" s="7" t="s">
        <v>245</v>
      </c>
      <c r="E55" s="7" t="s">
        <v>246</v>
      </c>
      <c r="F55" s="1" t="s">
        <v>112</v>
      </c>
      <c r="G55" s="1" t="s">
        <v>86</v>
      </c>
      <c r="H55" s="1" t="s">
        <v>194</v>
      </c>
      <c r="I55" s="1">
        <v>0.09</v>
      </c>
      <c r="J55" s="1">
        <v>0.4</v>
      </c>
      <c r="K55" s="1">
        <v>0.93</v>
      </c>
      <c r="L55" s="1">
        <v>30</v>
      </c>
      <c r="M55" s="1">
        <v>0.72496813699999996</v>
      </c>
      <c r="N55" s="1">
        <v>1.28</v>
      </c>
      <c r="O55" s="1">
        <v>30</v>
      </c>
      <c r="P55" s="1" t="s">
        <v>134</v>
      </c>
      <c r="Q55" s="1" t="s">
        <v>3</v>
      </c>
      <c r="R55" s="1" t="s">
        <v>175</v>
      </c>
    </row>
    <row r="56" spans="1:19" ht="20.100000000000001" customHeight="1">
      <c r="A56" s="1" t="s">
        <v>92</v>
      </c>
      <c r="B56" s="1">
        <v>2012</v>
      </c>
      <c r="C56" s="1">
        <v>1</v>
      </c>
      <c r="D56" s="7" t="s">
        <v>245</v>
      </c>
      <c r="E56" s="7" t="s">
        <v>246</v>
      </c>
      <c r="F56" s="1" t="s">
        <v>113</v>
      </c>
      <c r="G56" s="1" t="s">
        <v>86</v>
      </c>
      <c r="H56" s="1" t="s">
        <v>193</v>
      </c>
      <c r="I56" s="1">
        <v>0.23</v>
      </c>
      <c r="J56" s="1">
        <v>0.89</v>
      </c>
      <c r="K56" s="1">
        <v>1.1599999999999999</v>
      </c>
      <c r="L56" s="1">
        <v>30</v>
      </c>
      <c r="M56" s="1">
        <v>0.79418290499999999</v>
      </c>
      <c r="N56" s="1">
        <v>1.24</v>
      </c>
      <c r="O56" s="1">
        <v>30</v>
      </c>
      <c r="P56" s="1" t="s">
        <v>134</v>
      </c>
      <c r="Q56" s="1" t="s">
        <v>3</v>
      </c>
      <c r="R56" s="1" t="s">
        <v>175</v>
      </c>
    </row>
    <row r="57" spans="1:19" ht="20.100000000000001" customHeight="1">
      <c r="A57" s="1" t="s">
        <v>92</v>
      </c>
      <c r="B57" s="1">
        <v>2012</v>
      </c>
      <c r="C57" s="1">
        <v>1</v>
      </c>
      <c r="D57" s="7" t="s">
        <v>245</v>
      </c>
      <c r="E57" s="7" t="s">
        <v>246</v>
      </c>
      <c r="F57" s="1" t="s">
        <v>66</v>
      </c>
      <c r="G57" s="1" t="s">
        <v>40</v>
      </c>
      <c r="H57" s="1" t="s">
        <v>193</v>
      </c>
      <c r="I57" s="1">
        <v>1.52</v>
      </c>
      <c r="J57" s="1">
        <v>1.02</v>
      </c>
      <c r="K57" s="1">
        <v>0.92</v>
      </c>
      <c r="L57" s="1">
        <v>30</v>
      </c>
      <c r="M57" s="1">
        <v>0.63121884299999997</v>
      </c>
      <c r="N57" s="1">
        <v>0.77</v>
      </c>
      <c r="O57" s="1">
        <v>30</v>
      </c>
      <c r="P57" s="1" t="s">
        <v>134</v>
      </c>
      <c r="Q57" s="1" t="s">
        <v>3</v>
      </c>
      <c r="R57" s="1" t="s">
        <v>175</v>
      </c>
    </row>
    <row r="58" spans="1:19" ht="20.100000000000001" customHeight="1">
      <c r="A58" s="1" t="s">
        <v>92</v>
      </c>
      <c r="B58" s="1">
        <v>2012</v>
      </c>
      <c r="C58" s="1">
        <v>1</v>
      </c>
      <c r="D58" s="7" t="s">
        <v>245</v>
      </c>
      <c r="E58" s="7" t="s">
        <v>246</v>
      </c>
      <c r="F58" s="1" t="s">
        <v>114</v>
      </c>
      <c r="G58" s="1" t="s">
        <v>62</v>
      </c>
      <c r="H58" s="1" t="s">
        <v>193</v>
      </c>
      <c r="I58" s="1">
        <v>0.13</v>
      </c>
      <c r="J58" s="1">
        <v>1.22</v>
      </c>
      <c r="K58" s="1">
        <v>0.99</v>
      </c>
      <c r="L58" s="1">
        <v>30</v>
      </c>
      <c r="M58" s="1">
        <v>1.0889187739999999</v>
      </c>
      <c r="N58" s="1">
        <v>1.36</v>
      </c>
      <c r="O58" s="1">
        <v>30</v>
      </c>
      <c r="P58" s="1" t="s">
        <v>134</v>
      </c>
      <c r="Q58" s="1" t="s">
        <v>3</v>
      </c>
      <c r="R58" s="1" t="s">
        <v>175</v>
      </c>
    </row>
    <row r="59" spans="1:19" ht="20.100000000000001" customHeight="1">
      <c r="A59" s="1" t="s">
        <v>92</v>
      </c>
      <c r="B59" s="1">
        <v>2012</v>
      </c>
      <c r="C59" s="1">
        <v>1</v>
      </c>
      <c r="D59" s="7" t="s">
        <v>245</v>
      </c>
      <c r="E59" s="7" t="s">
        <v>246</v>
      </c>
      <c r="F59" s="1" t="s">
        <v>115</v>
      </c>
      <c r="G59" s="1" t="s">
        <v>2</v>
      </c>
      <c r="H59" s="1" t="s">
        <v>194</v>
      </c>
      <c r="I59" s="1">
        <v>1.6</v>
      </c>
      <c r="J59" s="1">
        <v>0.17</v>
      </c>
      <c r="K59" s="1">
        <v>0.7</v>
      </c>
      <c r="L59" s="1">
        <v>30</v>
      </c>
      <c r="M59" s="1">
        <v>6.9314717999999997E-2</v>
      </c>
      <c r="N59" s="1">
        <v>0.38</v>
      </c>
      <c r="O59" s="1">
        <v>30</v>
      </c>
      <c r="P59" s="1" t="s">
        <v>134</v>
      </c>
      <c r="Q59" s="1" t="s">
        <v>3</v>
      </c>
      <c r="R59" s="1" t="s">
        <v>175</v>
      </c>
    </row>
    <row r="60" spans="1:19" ht="20.100000000000001" customHeight="1">
      <c r="A60" s="1" t="s">
        <v>92</v>
      </c>
      <c r="B60" s="1">
        <v>2012</v>
      </c>
      <c r="C60" s="1">
        <v>1</v>
      </c>
      <c r="D60" s="7" t="s">
        <v>245</v>
      </c>
      <c r="E60" s="7" t="s">
        <v>246</v>
      </c>
      <c r="F60" s="1" t="s">
        <v>63</v>
      </c>
      <c r="G60" s="1" t="s">
        <v>43</v>
      </c>
      <c r="H60" s="1" t="s">
        <v>193</v>
      </c>
      <c r="I60" s="1">
        <v>0.48</v>
      </c>
      <c r="J60" s="1">
        <v>1.36</v>
      </c>
      <c r="K60" s="1">
        <v>1.49</v>
      </c>
      <c r="L60" s="1">
        <v>30</v>
      </c>
      <c r="M60" s="1">
        <v>1.452904843</v>
      </c>
      <c r="N60" s="1">
        <v>1.29</v>
      </c>
      <c r="O60" s="1">
        <v>30</v>
      </c>
      <c r="P60" s="1" t="s">
        <v>134</v>
      </c>
      <c r="Q60" s="1" t="s">
        <v>3</v>
      </c>
      <c r="R60" s="1" t="s">
        <v>175</v>
      </c>
    </row>
    <row r="61" spans="1:19" ht="20.100000000000001" customHeight="1">
      <c r="A61" s="1" t="s">
        <v>92</v>
      </c>
      <c r="B61" s="1">
        <v>2012</v>
      </c>
      <c r="C61" s="1">
        <v>1</v>
      </c>
      <c r="D61" s="7" t="s">
        <v>245</v>
      </c>
      <c r="E61" s="7" t="s">
        <v>246</v>
      </c>
      <c r="F61" s="1" t="s">
        <v>59</v>
      </c>
      <c r="G61" s="1" t="s">
        <v>43</v>
      </c>
      <c r="H61" s="1" t="s">
        <v>193</v>
      </c>
      <c r="I61" s="1">
        <v>7.67</v>
      </c>
      <c r="J61" s="1">
        <v>0.49</v>
      </c>
      <c r="K61" s="1">
        <v>1.04</v>
      </c>
      <c r="L61" s="1">
        <v>30</v>
      </c>
      <c r="M61" s="1">
        <v>1.9187834610000001</v>
      </c>
      <c r="N61" s="1">
        <v>1.05</v>
      </c>
      <c r="O61" s="1">
        <v>30</v>
      </c>
      <c r="P61" s="1" t="s">
        <v>134</v>
      </c>
      <c r="Q61" s="1" t="s">
        <v>3</v>
      </c>
      <c r="R61" s="1" t="s">
        <v>175</v>
      </c>
    </row>
    <row r="62" spans="1:19" ht="20.100000000000001" customHeight="1">
      <c r="A62" s="1" t="s">
        <v>92</v>
      </c>
      <c r="B62" s="1">
        <v>2012</v>
      </c>
      <c r="C62" s="1">
        <v>1</v>
      </c>
      <c r="D62" s="7" t="s">
        <v>245</v>
      </c>
      <c r="E62" s="7" t="s">
        <v>246</v>
      </c>
      <c r="F62" s="1" t="s">
        <v>116</v>
      </c>
      <c r="G62" s="1" t="s">
        <v>117</v>
      </c>
      <c r="H62" s="1" t="s">
        <v>193</v>
      </c>
      <c r="I62" s="1">
        <v>0.09</v>
      </c>
      <c r="J62" s="1">
        <v>2.0499999999999998</v>
      </c>
      <c r="K62" s="1">
        <v>1.93</v>
      </c>
      <c r="L62" s="1">
        <v>30</v>
      </c>
      <c r="M62" s="1">
        <v>1.7215439239999999</v>
      </c>
      <c r="N62" s="1">
        <v>2.1</v>
      </c>
      <c r="O62" s="1">
        <v>30</v>
      </c>
      <c r="P62" s="1" t="s">
        <v>134</v>
      </c>
      <c r="Q62" s="1" t="s">
        <v>3</v>
      </c>
      <c r="R62" s="1" t="s">
        <v>175</v>
      </c>
    </row>
    <row r="63" spans="1:19" ht="20.100000000000001" customHeight="1">
      <c r="A63" s="1" t="s">
        <v>92</v>
      </c>
      <c r="B63" s="1">
        <v>2012</v>
      </c>
      <c r="C63" s="1">
        <v>1</v>
      </c>
      <c r="D63" s="7" t="s">
        <v>245</v>
      </c>
      <c r="E63" s="7" t="s">
        <v>246</v>
      </c>
      <c r="F63" s="1" t="s">
        <v>118</v>
      </c>
      <c r="G63" s="1" t="s">
        <v>119</v>
      </c>
      <c r="H63" s="1" t="s">
        <v>194</v>
      </c>
      <c r="I63" s="1">
        <v>0.23</v>
      </c>
      <c r="J63" s="1">
        <v>0</v>
      </c>
      <c r="K63" s="1">
        <v>0</v>
      </c>
      <c r="L63" s="1">
        <v>30</v>
      </c>
      <c r="M63" s="1">
        <v>0.170474809</v>
      </c>
      <c r="N63" s="1">
        <v>0.93</v>
      </c>
      <c r="O63" s="1">
        <v>30</v>
      </c>
      <c r="P63" s="1" t="s">
        <v>134</v>
      </c>
      <c r="Q63" s="1" t="s">
        <v>3</v>
      </c>
      <c r="R63" s="1" t="s">
        <v>175</v>
      </c>
    </row>
    <row r="64" spans="1:19" ht="20.100000000000001" customHeight="1">
      <c r="A64" s="1" t="s">
        <v>157</v>
      </c>
      <c r="B64" s="1">
        <v>2019</v>
      </c>
      <c r="C64" s="1">
        <v>1</v>
      </c>
      <c r="D64" s="7" t="s">
        <v>247</v>
      </c>
      <c r="E64" s="7" t="s">
        <v>248</v>
      </c>
      <c r="F64" s="1" t="s">
        <v>161</v>
      </c>
      <c r="G64" s="1" t="s">
        <v>43</v>
      </c>
      <c r="H64" s="1" t="s">
        <v>194</v>
      </c>
      <c r="I64" s="1">
        <v>0.09</v>
      </c>
      <c r="J64" s="1">
        <v>181.57</v>
      </c>
      <c r="K64" s="4">
        <v>280.17</v>
      </c>
      <c r="L64" s="1">
        <v>10</v>
      </c>
      <c r="M64" s="1">
        <v>191.22</v>
      </c>
      <c r="N64" s="4">
        <v>223.02</v>
      </c>
      <c r="O64" s="1">
        <v>10</v>
      </c>
      <c r="P64" s="1" t="s">
        <v>134</v>
      </c>
      <c r="Q64" s="1" t="s">
        <v>3</v>
      </c>
      <c r="R64" s="1" t="s">
        <v>175</v>
      </c>
      <c r="S64" s="1" t="s">
        <v>159</v>
      </c>
    </row>
    <row r="65" spans="1:19" ht="20.100000000000001" customHeight="1">
      <c r="A65" s="1" t="s">
        <v>157</v>
      </c>
      <c r="B65" s="1">
        <v>2019</v>
      </c>
      <c r="C65" s="1">
        <v>1</v>
      </c>
      <c r="D65" s="7" t="s">
        <v>247</v>
      </c>
      <c r="E65" s="7" t="s">
        <v>248</v>
      </c>
      <c r="F65" s="1" t="s">
        <v>158</v>
      </c>
      <c r="G65" s="1" t="s">
        <v>43</v>
      </c>
      <c r="H65" s="1" t="s">
        <v>194</v>
      </c>
      <c r="I65" s="1">
        <v>0.04</v>
      </c>
      <c r="J65" s="1">
        <v>2.59</v>
      </c>
      <c r="K65" s="4">
        <v>4.1399999999999997</v>
      </c>
      <c r="L65" s="1">
        <v>10</v>
      </c>
      <c r="M65" s="1">
        <v>2.59</v>
      </c>
      <c r="N65" s="4">
        <v>4.1399999999999997</v>
      </c>
      <c r="O65" s="1">
        <v>10</v>
      </c>
      <c r="P65" s="1" t="s">
        <v>134</v>
      </c>
      <c r="Q65" s="1" t="s">
        <v>3</v>
      </c>
      <c r="R65" s="1" t="s">
        <v>175</v>
      </c>
      <c r="S65" s="1" t="s">
        <v>159</v>
      </c>
    </row>
    <row r="66" spans="1:19" ht="20.100000000000001" customHeight="1">
      <c r="A66" s="1" t="s">
        <v>157</v>
      </c>
      <c r="B66" s="1">
        <v>2019</v>
      </c>
      <c r="C66" s="1">
        <v>1</v>
      </c>
      <c r="D66" s="7" t="s">
        <v>247</v>
      </c>
      <c r="E66" s="7" t="s">
        <v>248</v>
      </c>
      <c r="F66" s="1" t="s">
        <v>163</v>
      </c>
      <c r="G66" s="1" t="s">
        <v>43</v>
      </c>
      <c r="H66" s="1" t="s">
        <v>194</v>
      </c>
      <c r="I66" s="1">
        <v>0.75</v>
      </c>
      <c r="J66" s="1">
        <v>7.24</v>
      </c>
      <c r="K66" s="4">
        <v>10.23</v>
      </c>
      <c r="L66" s="1">
        <v>10</v>
      </c>
      <c r="M66" s="1">
        <v>12.28</v>
      </c>
      <c r="N66" s="4">
        <v>9.7799999999999994</v>
      </c>
      <c r="O66" s="1">
        <v>10</v>
      </c>
      <c r="P66" s="1" t="s">
        <v>134</v>
      </c>
      <c r="Q66" s="1" t="s">
        <v>3</v>
      </c>
      <c r="R66" s="1" t="s">
        <v>175</v>
      </c>
      <c r="S66" s="1" t="s">
        <v>159</v>
      </c>
    </row>
    <row r="67" spans="1:19" ht="20.100000000000001" customHeight="1">
      <c r="A67" s="1" t="s">
        <v>157</v>
      </c>
      <c r="B67" s="1">
        <v>2019</v>
      </c>
      <c r="C67" s="1">
        <v>1</v>
      </c>
      <c r="D67" s="7" t="s">
        <v>247</v>
      </c>
      <c r="E67" s="7" t="s">
        <v>248</v>
      </c>
      <c r="F67" s="1" t="s">
        <v>164</v>
      </c>
      <c r="G67" s="1" t="s">
        <v>43</v>
      </c>
      <c r="H67" s="1" t="s">
        <v>194</v>
      </c>
      <c r="I67" s="1">
        <v>0.14000000000000001</v>
      </c>
      <c r="J67" s="1">
        <v>134.19</v>
      </c>
      <c r="K67" s="4">
        <v>360.6</v>
      </c>
      <c r="L67" s="1">
        <v>10</v>
      </c>
      <c r="M67" s="1">
        <v>212.05</v>
      </c>
      <c r="N67" s="4">
        <v>303.03000000000003</v>
      </c>
      <c r="O67" s="1">
        <v>10</v>
      </c>
      <c r="P67" s="1" t="s">
        <v>134</v>
      </c>
      <c r="Q67" s="1" t="s">
        <v>3</v>
      </c>
      <c r="R67" s="1" t="s">
        <v>175</v>
      </c>
      <c r="S67" s="1" t="s">
        <v>159</v>
      </c>
    </row>
    <row r="68" spans="1:19" ht="20.100000000000001" customHeight="1">
      <c r="A68" s="1" t="s">
        <v>157</v>
      </c>
      <c r="B68" s="1">
        <v>2019</v>
      </c>
      <c r="C68" s="1">
        <v>1</v>
      </c>
      <c r="D68" s="7" t="s">
        <v>247</v>
      </c>
      <c r="E68" s="7" t="s">
        <v>248</v>
      </c>
      <c r="F68" s="1" t="s">
        <v>93</v>
      </c>
      <c r="G68" s="1" t="s">
        <v>43</v>
      </c>
      <c r="H68" s="1" t="s">
        <v>194</v>
      </c>
      <c r="I68" s="1">
        <v>8.33</v>
      </c>
      <c r="J68" s="1">
        <v>8.67</v>
      </c>
      <c r="K68" s="4">
        <v>15</v>
      </c>
      <c r="L68" s="1">
        <v>10</v>
      </c>
      <c r="M68" s="1">
        <v>42.94</v>
      </c>
      <c r="N68" s="4">
        <v>23.82</v>
      </c>
      <c r="O68" s="1">
        <v>10</v>
      </c>
      <c r="P68" s="1" t="s">
        <v>134</v>
      </c>
      <c r="Q68" s="1" t="s">
        <v>3</v>
      </c>
      <c r="R68" s="1" t="s">
        <v>175</v>
      </c>
      <c r="S68" s="1" t="s">
        <v>159</v>
      </c>
    </row>
    <row r="69" spans="1:19" ht="20.100000000000001" customHeight="1">
      <c r="A69" s="1" t="s">
        <v>157</v>
      </c>
      <c r="B69" s="1">
        <v>2019</v>
      </c>
      <c r="C69" s="1">
        <v>1</v>
      </c>
      <c r="D69" s="7" t="s">
        <v>247</v>
      </c>
      <c r="E69" s="7" t="s">
        <v>248</v>
      </c>
      <c r="F69" s="1" t="s">
        <v>100</v>
      </c>
      <c r="G69" s="1" t="s">
        <v>43</v>
      </c>
      <c r="H69" s="1" t="s">
        <v>194</v>
      </c>
      <c r="I69" s="1">
        <v>7.0000000000000007E-2</v>
      </c>
      <c r="J69" s="1">
        <v>92.63</v>
      </c>
      <c r="K69" s="4">
        <v>113.52000000000001</v>
      </c>
      <c r="L69" s="1">
        <v>10</v>
      </c>
      <c r="M69" s="1">
        <v>87.23</v>
      </c>
      <c r="N69" s="4">
        <v>91.23</v>
      </c>
      <c r="O69" s="1">
        <v>10</v>
      </c>
      <c r="P69" s="1" t="s">
        <v>134</v>
      </c>
      <c r="Q69" s="1" t="s">
        <v>3</v>
      </c>
      <c r="R69" s="1" t="s">
        <v>175</v>
      </c>
      <c r="S69" s="1" t="s">
        <v>159</v>
      </c>
    </row>
    <row r="70" spans="1:19" ht="20.100000000000001" customHeight="1">
      <c r="A70" s="1" t="s">
        <v>157</v>
      </c>
      <c r="B70" s="1">
        <v>2019</v>
      </c>
      <c r="C70" s="1">
        <v>1</v>
      </c>
      <c r="D70" s="7" t="s">
        <v>247</v>
      </c>
      <c r="E70" s="7" t="s">
        <v>248</v>
      </c>
      <c r="F70" s="1" t="s">
        <v>165</v>
      </c>
      <c r="G70" s="1" t="s">
        <v>40</v>
      </c>
      <c r="H70" s="1" t="s">
        <v>194</v>
      </c>
      <c r="I70" s="1">
        <v>2.16</v>
      </c>
      <c r="J70" s="1">
        <v>196.61</v>
      </c>
      <c r="K70" s="4">
        <v>101.69999999999999</v>
      </c>
      <c r="L70" s="1">
        <v>10</v>
      </c>
      <c r="M70" s="1">
        <v>376.27</v>
      </c>
      <c r="N70" s="4">
        <v>147.44999999999999</v>
      </c>
      <c r="O70" s="1">
        <v>10</v>
      </c>
      <c r="P70" s="1" t="s">
        <v>134</v>
      </c>
      <c r="Q70" s="1" t="s">
        <v>3</v>
      </c>
      <c r="R70" s="1" t="s">
        <v>175</v>
      </c>
      <c r="S70" s="1" t="s">
        <v>159</v>
      </c>
    </row>
    <row r="71" spans="1:19" ht="20.100000000000001" customHeight="1">
      <c r="A71" s="1" t="s">
        <v>157</v>
      </c>
      <c r="B71" s="1">
        <v>2019</v>
      </c>
      <c r="C71" s="1">
        <v>1</v>
      </c>
      <c r="D71" s="7" t="s">
        <v>247</v>
      </c>
      <c r="E71" s="7" t="s">
        <v>248</v>
      </c>
      <c r="F71" s="1" t="s">
        <v>103</v>
      </c>
      <c r="G71" s="1" t="s">
        <v>43</v>
      </c>
      <c r="H71" s="1" t="s">
        <v>194</v>
      </c>
      <c r="I71" s="1">
        <v>3.92</v>
      </c>
      <c r="J71" s="1">
        <v>13.98</v>
      </c>
      <c r="K71" s="4">
        <v>22.59</v>
      </c>
      <c r="L71" s="1">
        <v>10</v>
      </c>
      <c r="M71" s="1">
        <v>69.89</v>
      </c>
      <c r="N71" s="4">
        <v>101.07</v>
      </c>
      <c r="O71" s="1">
        <v>10</v>
      </c>
      <c r="P71" s="1" t="s">
        <v>134</v>
      </c>
      <c r="Q71" s="1" t="s">
        <v>3</v>
      </c>
      <c r="R71" s="1" t="s">
        <v>175</v>
      </c>
      <c r="S71" s="1" t="s">
        <v>159</v>
      </c>
    </row>
    <row r="72" spans="1:19" ht="20.100000000000001" customHeight="1">
      <c r="A72" s="1" t="s">
        <v>157</v>
      </c>
      <c r="B72" s="1">
        <v>2019</v>
      </c>
      <c r="C72" s="1">
        <v>1</v>
      </c>
      <c r="D72" s="7" t="s">
        <v>247</v>
      </c>
      <c r="E72" s="7" t="s">
        <v>248</v>
      </c>
      <c r="F72" s="1" t="s">
        <v>167</v>
      </c>
      <c r="G72" s="1" t="s">
        <v>168</v>
      </c>
      <c r="H72" s="1" t="s">
        <v>194</v>
      </c>
      <c r="I72" s="1">
        <v>8.68</v>
      </c>
      <c r="J72" s="1">
        <v>7.02</v>
      </c>
      <c r="K72" s="4">
        <v>5.97</v>
      </c>
      <c r="L72" s="1">
        <v>10</v>
      </c>
      <c r="M72" s="1">
        <v>14.84</v>
      </c>
      <c r="N72" s="4">
        <v>8.2200000000000006</v>
      </c>
      <c r="O72" s="1">
        <v>10</v>
      </c>
      <c r="P72" s="1" t="s">
        <v>134</v>
      </c>
      <c r="Q72" s="1" t="s">
        <v>3</v>
      </c>
      <c r="R72" s="1" t="s">
        <v>175</v>
      </c>
      <c r="S72" s="1" t="s">
        <v>159</v>
      </c>
    </row>
    <row r="73" spans="1:19" ht="20.100000000000001" customHeight="1">
      <c r="A73" s="1" t="s">
        <v>157</v>
      </c>
      <c r="B73" s="1">
        <v>2019</v>
      </c>
      <c r="C73" s="1">
        <v>1</v>
      </c>
      <c r="D73" s="7" t="s">
        <v>247</v>
      </c>
      <c r="E73" s="7" t="s">
        <v>248</v>
      </c>
      <c r="F73" s="1" t="s">
        <v>104</v>
      </c>
      <c r="G73" s="1" t="s">
        <v>86</v>
      </c>
      <c r="H73" s="1" t="s">
        <v>194</v>
      </c>
      <c r="I73" s="1">
        <v>0.77</v>
      </c>
      <c r="J73" s="1">
        <v>13.33</v>
      </c>
      <c r="K73" s="4">
        <v>21.09</v>
      </c>
      <c r="L73" s="1">
        <v>10</v>
      </c>
      <c r="M73" s="1">
        <v>24.67</v>
      </c>
      <c r="N73" s="4">
        <v>26.700000000000003</v>
      </c>
      <c r="O73" s="1">
        <v>10</v>
      </c>
      <c r="P73" s="1" t="s">
        <v>134</v>
      </c>
      <c r="Q73" s="1" t="s">
        <v>3</v>
      </c>
      <c r="R73" s="1" t="s">
        <v>175</v>
      </c>
      <c r="S73" s="1" t="s">
        <v>159</v>
      </c>
    </row>
    <row r="74" spans="1:19" ht="20.100000000000001" customHeight="1">
      <c r="A74" s="1" t="s">
        <v>157</v>
      </c>
      <c r="B74" s="1">
        <v>2019</v>
      </c>
      <c r="C74" s="1">
        <v>1</v>
      </c>
      <c r="D74" s="7" t="s">
        <v>247</v>
      </c>
      <c r="E74" s="7" t="s">
        <v>248</v>
      </c>
      <c r="F74" s="1" t="s">
        <v>105</v>
      </c>
      <c r="G74" s="1" t="s">
        <v>43</v>
      </c>
      <c r="H74" s="1" t="s">
        <v>194</v>
      </c>
      <c r="I74" s="1">
        <v>0.57999999999999996</v>
      </c>
      <c r="J74" s="1">
        <v>249.85</v>
      </c>
      <c r="K74" s="4">
        <v>385.59000000000003</v>
      </c>
      <c r="L74" s="1">
        <v>10</v>
      </c>
      <c r="M74" s="1">
        <v>360.03</v>
      </c>
      <c r="N74" s="4">
        <v>330.54</v>
      </c>
      <c r="O74" s="1">
        <v>10</v>
      </c>
      <c r="P74" s="1" t="s">
        <v>134</v>
      </c>
      <c r="Q74" s="1" t="s">
        <v>3</v>
      </c>
      <c r="R74" s="1" t="s">
        <v>175</v>
      </c>
      <c r="S74" s="1" t="s">
        <v>159</v>
      </c>
    </row>
    <row r="75" spans="1:19" ht="20.100000000000001" customHeight="1">
      <c r="A75" s="1" t="s">
        <v>157</v>
      </c>
      <c r="B75" s="1">
        <v>2019</v>
      </c>
      <c r="C75" s="1">
        <v>1</v>
      </c>
      <c r="D75" s="7" t="s">
        <v>247</v>
      </c>
      <c r="E75" s="7" t="s">
        <v>248</v>
      </c>
      <c r="F75" s="1" t="s">
        <v>166</v>
      </c>
      <c r="G75" s="1" t="s">
        <v>82</v>
      </c>
      <c r="H75" s="1" t="s">
        <v>194</v>
      </c>
      <c r="I75" s="1">
        <v>3.65</v>
      </c>
      <c r="J75" s="1">
        <v>9.85</v>
      </c>
      <c r="K75" s="4">
        <v>8.34</v>
      </c>
      <c r="L75" s="1">
        <v>10</v>
      </c>
      <c r="M75" s="1">
        <v>21.73</v>
      </c>
      <c r="N75" s="4">
        <v>13.53</v>
      </c>
      <c r="O75" s="1">
        <v>10</v>
      </c>
      <c r="P75" s="1" t="s">
        <v>134</v>
      </c>
      <c r="Q75" s="1" t="s">
        <v>3</v>
      </c>
      <c r="R75" s="1" t="s">
        <v>175</v>
      </c>
      <c r="S75" s="1" t="s">
        <v>159</v>
      </c>
    </row>
    <row r="76" spans="1:19" ht="20.100000000000001" customHeight="1">
      <c r="A76" s="1" t="s">
        <v>157</v>
      </c>
      <c r="B76" s="1">
        <v>2019</v>
      </c>
      <c r="C76" s="1">
        <v>1</v>
      </c>
      <c r="D76" s="7" t="s">
        <v>247</v>
      </c>
      <c r="E76" s="7" t="s">
        <v>248</v>
      </c>
      <c r="F76" s="1" t="s">
        <v>10</v>
      </c>
      <c r="G76" s="1" t="s">
        <v>8</v>
      </c>
      <c r="H76" s="1" t="s">
        <v>194</v>
      </c>
      <c r="I76" s="1">
        <v>20.92</v>
      </c>
      <c r="J76" s="1">
        <v>20.14</v>
      </c>
      <c r="K76" s="4">
        <v>20.16</v>
      </c>
      <c r="L76" s="1">
        <v>10</v>
      </c>
      <c r="M76" s="1">
        <v>67.73</v>
      </c>
      <c r="N76" s="4">
        <v>52.41</v>
      </c>
      <c r="O76" s="1">
        <v>10</v>
      </c>
      <c r="P76" s="1" t="s">
        <v>134</v>
      </c>
      <c r="Q76" s="1" t="s">
        <v>3</v>
      </c>
      <c r="R76" s="1" t="s">
        <v>175</v>
      </c>
      <c r="S76" s="1" t="s">
        <v>159</v>
      </c>
    </row>
    <row r="77" spans="1:19" ht="20.100000000000001" customHeight="1">
      <c r="A77" s="1" t="s">
        <v>157</v>
      </c>
      <c r="B77" s="1">
        <v>2019</v>
      </c>
      <c r="C77" s="1">
        <v>1</v>
      </c>
      <c r="D77" s="7" t="s">
        <v>247</v>
      </c>
      <c r="E77" s="7" t="s">
        <v>248</v>
      </c>
      <c r="F77" s="1" t="s">
        <v>160</v>
      </c>
      <c r="G77" s="1" t="s">
        <v>117</v>
      </c>
      <c r="H77" s="1" t="s">
        <v>194</v>
      </c>
      <c r="I77" s="1">
        <v>0.05</v>
      </c>
      <c r="J77" s="1">
        <v>10.39</v>
      </c>
      <c r="K77" s="4">
        <v>15.72</v>
      </c>
      <c r="L77" s="1">
        <v>10</v>
      </c>
      <c r="M77" s="1">
        <v>16.68</v>
      </c>
      <c r="N77" s="4">
        <v>17.82</v>
      </c>
      <c r="O77" s="1">
        <v>10</v>
      </c>
      <c r="P77" s="1" t="s">
        <v>134</v>
      </c>
      <c r="Q77" s="1" t="s">
        <v>3</v>
      </c>
      <c r="R77" s="1" t="s">
        <v>175</v>
      </c>
      <c r="S77" s="1" t="s">
        <v>159</v>
      </c>
    </row>
    <row r="78" spans="1:19" ht="20.100000000000001" customHeight="1">
      <c r="A78" s="1" t="s">
        <v>157</v>
      </c>
      <c r="B78" s="1">
        <v>2019</v>
      </c>
      <c r="C78" s="1">
        <v>1</v>
      </c>
      <c r="D78" s="7" t="s">
        <v>247</v>
      </c>
      <c r="E78" s="7" t="s">
        <v>248</v>
      </c>
      <c r="F78" s="1" t="s">
        <v>162</v>
      </c>
      <c r="G78" s="1" t="s">
        <v>86</v>
      </c>
      <c r="H78" s="1" t="s">
        <v>194</v>
      </c>
      <c r="I78" s="1">
        <v>0.1</v>
      </c>
      <c r="J78" s="1">
        <v>155.77000000000001</v>
      </c>
      <c r="K78" s="4">
        <v>285.57</v>
      </c>
      <c r="L78" s="1">
        <v>10</v>
      </c>
      <c r="M78" s="1">
        <v>614.41999999999996</v>
      </c>
      <c r="N78" s="4">
        <v>865.37999999999988</v>
      </c>
      <c r="O78" s="1">
        <v>10</v>
      </c>
      <c r="P78" s="1" t="s">
        <v>134</v>
      </c>
      <c r="Q78" s="1" t="s">
        <v>3</v>
      </c>
      <c r="R78" s="1" t="s">
        <v>175</v>
      </c>
      <c r="S78" s="1" t="s">
        <v>159</v>
      </c>
    </row>
    <row r="79" spans="1:19" ht="20.100000000000001" customHeight="1">
      <c r="A79" s="1" t="s">
        <v>157</v>
      </c>
      <c r="B79" s="1">
        <v>2019</v>
      </c>
      <c r="C79" s="1">
        <v>1</v>
      </c>
      <c r="D79" s="7" t="s">
        <v>247</v>
      </c>
      <c r="E79" s="7" t="s">
        <v>248</v>
      </c>
      <c r="F79" s="1" t="s">
        <v>118</v>
      </c>
      <c r="G79" s="1" t="s">
        <v>102</v>
      </c>
      <c r="H79" s="1" t="s">
        <v>194</v>
      </c>
      <c r="I79" s="1">
        <v>1.38</v>
      </c>
      <c r="J79" s="1">
        <v>41.22</v>
      </c>
      <c r="K79" s="4">
        <v>31.53</v>
      </c>
      <c r="L79" s="1">
        <v>10</v>
      </c>
      <c r="M79" s="1">
        <v>101.24</v>
      </c>
      <c r="N79" s="4">
        <v>77.64</v>
      </c>
      <c r="O79" s="1">
        <v>10</v>
      </c>
      <c r="P79" s="1" t="s">
        <v>134</v>
      </c>
      <c r="Q79" s="1" t="s">
        <v>3</v>
      </c>
      <c r="R79" s="1" t="s">
        <v>175</v>
      </c>
      <c r="S79" s="1" t="s">
        <v>159</v>
      </c>
    </row>
    <row r="80" spans="1:19" ht="20.100000000000001" customHeight="1">
      <c r="A80" s="1" t="s">
        <v>53</v>
      </c>
      <c r="B80" s="1">
        <v>2008</v>
      </c>
      <c r="C80" s="1">
        <v>1</v>
      </c>
      <c r="D80" s="7" t="s">
        <v>249</v>
      </c>
      <c r="E80" s="7" t="s">
        <v>250</v>
      </c>
      <c r="F80" s="1" t="s">
        <v>54</v>
      </c>
      <c r="G80" s="1" t="s">
        <v>15</v>
      </c>
      <c r="H80" s="1" t="s">
        <v>193</v>
      </c>
      <c r="I80" s="1">
        <v>5.7</v>
      </c>
      <c r="J80" s="1">
        <v>18.329999999999998</v>
      </c>
      <c r="K80" s="1">
        <f>4.2602+(J80*0.5803)</f>
        <v>14.897099000000001</v>
      </c>
      <c r="L80" s="1">
        <v>50</v>
      </c>
      <c r="M80" s="1">
        <v>28.23</v>
      </c>
      <c r="N80" s="1">
        <f>4.2602+(M80*0.5803)</f>
        <v>20.642069000000003</v>
      </c>
      <c r="O80" s="1">
        <v>50</v>
      </c>
      <c r="P80" s="1" t="s">
        <v>133</v>
      </c>
      <c r="Q80" s="1" t="s">
        <v>152</v>
      </c>
      <c r="R80" s="1" t="s">
        <v>179</v>
      </c>
      <c r="S80" s="1" t="s">
        <v>196</v>
      </c>
    </row>
    <row r="81" spans="1:19" ht="20.100000000000001" customHeight="1">
      <c r="A81" s="1" t="s">
        <v>53</v>
      </c>
      <c r="B81" s="1">
        <v>2008</v>
      </c>
      <c r="C81" s="1">
        <v>1</v>
      </c>
      <c r="D81" s="7" t="s">
        <v>249</v>
      </c>
      <c r="E81" s="7" t="s">
        <v>250</v>
      </c>
      <c r="F81" s="1" t="s">
        <v>120</v>
      </c>
      <c r="G81" s="1" t="s">
        <v>15</v>
      </c>
      <c r="H81" s="1" t="s">
        <v>193</v>
      </c>
      <c r="I81" s="1">
        <v>45.45</v>
      </c>
      <c r="J81" s="1">
        <v>14.03</v>
      </c>
      <c r="K81" s="1">
        <f>4.2602+(J81*0.5803)</f>
        <v>12.401809</v>
      </c>
      <c r="L81" s="1">
        <v>50</v>
      </c>
      <c r="M81" s="1">
        <v>50.02</v>
      </c>
      <c r="N81" s="1">
        <f>4.2602+(M81*0.5803)</f>
        <v>33.286806000000006</v>
      </c>
      <c r="O81" s="1">
        <v>50</v>
      </c>
      <c r="P81" s="1" t="s">
        <v>133</v>
      </c>
      <c r="Q81" s="1" t="s">
        <v>152</v>
      </c>
      <c r="R81" s="1" t="s">
        <v>179</v>
      </c>
      <c r="S81" s="1" t="s">
        <v>196</v>
      </c>
    </row>
    <row r="82" spans="1:19" ht="20.100000000000001" customHeight="1">
      <c r="A82" s="1" t="s">
        <v>53</v>
      </c>
      <c r="B82" s="1">
        <v>2008</v>
      </c>
      <c r="C82" s="1">
        <v>1</v>
      </c>
      <c r="D82" s="7" t="s">
        <v>249</v>
      </c>
      <c r="E82" s="7" t="s">
        <v>250</v>
      </c>
      <c r="F82" s="1" t="s">
        <v>88</v>
      </c>
      <c r="G82" s="1" t="s">
        <v>15</v>
      </c>
      <c r="H82" s="1" t="s">
        <v>193</v>
      </c>
      <c r="I82" s="1">
        <v>13.7</v>
      </c>
      <c r="J82" s="1">
        <v>21.95</v>
      </c>
      <c r="K82" s="1">
        <f>4.2602+(J82*0.5803)</f>
        <v>16.997785</v>
      </c>
      <c r="L82" s="1">
        <v>50</v>
      </c>
      <c r="M82" s="1">
        <v>32.14</v>
      </c>
      <c r="N82" s="1">
        <f>4.2602+(M82*0.5803)</f>
        <v>22.911042000000002</v>
      </c>
      <c r="O82" s="1">
        <v>50</v>
      </c>
      <c r="P82" s="1" t="s">
        <v>133</v>
      </c>
      <c r="Q82" s="1" t="s">
        <v>152</v>
      </c>
      <c r="R82" s="1" t="s">
        <v>179</v>
      </c>
      <c r="S82" s="1" t="s">
        <v>196</v>
      </c>
    </row>
    <row r="83" spans="1:19" ht="20.100000000000001" customHeight="1">
      <c r="A83" s="1" t="s">
        <v>55</v>
      </c>
      <c r="B83" s="1">
        <v>2004</v>
      </c>
      <c r="C83" s="1">
        <v>0</v>
      </c>
      <c r="D83" s="7">
        <v>41.750388999999998</v>
      </c>
      <c r="E83" s="7">
        <v>1.6339779999999999</v>
      </c>
      <c r="F83" s="1" t="s">
        <v>56</v>
      </c>
      <c r="G83" s="1" t="s">
        <v>15</v>
      </c>
      <c r="H83" s="1" t="s">
        <v>194</v>
      </c>
      <c r="I83" s="1">
        <v>17.7</v>
      </c>
      <c r="J83" s="1">
        <v>0.16</v>
      </c>
      <c r="K83" s="1">
        <v>0.72</v>
      </c>
      <c r="L83" s="1">
        <v>36</v>
      </c>
      <c r="M83" s="1">
        <v>0.2</v>
      </c>
      <c r="N83" s="1">
        <v>1.56</v>
      </c>
      <c r="O83" s="1">
        <v>36</v>
      </c>
      <c r="P83" s="1" t="s">
        <v>130</v>
      </c>
      <c r="Q83" s="1" t="s">
        <v>141</v>
      </c>
      <c r="R83" s="1" t="s">
        <v>177</v>
      </c>
      <c r="S83" s="1" t="s">
        <v>218</v>
      </c>
    </row>
    <row r="84" spans="1:19" ht="20.100000000000001" customHeight="1">
      <c r="A84" s="1" t="s">
        <v>57</v>
      </c>
      <c r="B84" s="1">
        <v>2008</v>
      </c>
      <c r="C84" s="1">
        <v>1</v>
      </c>
      <c r="D84" s="7" t="s">
        <v>251</v>
      </c>
      <c r="E84" s="7" t="s">
        <v>252</v>
      </c>
      <c r="F84" s="1" t="s">
        <v>93</v>
      </c>
      <c r="G84" s="1" t="s">
        <v>43</v>
      </c>
      <c r="H84" s="1" t="s">
        <v>194</v>
      </c>
      <c r="I84" s="1">
        <v>8</v>
      </c>
      <c r="J84" s="1">
        <v>0.3</v>
      </c>
      <c r="K84" s="1">
        <v>0.69</v>
      </c>
      <c r="L84" s="1">
        <v>24</v>
      </c>
      <c r="M84" s="1">
        <v>32.520000000000003</v>
      </c>
      <c r="N84" s="1">
        <v>36.6</v>
      </c>
      <c r="O84" s="1">
        <v>24</v>
      </c>
      <c r="P84" s="1" t="s">
        <v>134</v>
      </c>
      <c r="Q84" s="1" t="s">
        <v>3</v>
      </c>
      <c r="R84" s="1" t="s">
        <v>175</v>
      </c>
      <c r="S84" s="1" t="s">
        <v>144</v>
      </c>
    </row>
    <row r="85" spans="1:19" ht="20.100000000000001" customHeight="1">
      <c r="A85" s="1" t="s">
        <v>57</v>
      </c>
      <c r="B85" s="1">
        <v>2008</v>
      </c>
      <c r="C85" s="1">
        <v>1</v>
      </c>
      <c r="D85" s="7" t="s">
        <v>251</v>
      </c>
      <c r="E85" s="7" t="s">
        <v>252</v>
      </c>
      <c r="F85" s="1" t="s">
        <v>18</v>
      </c>
      <c r="G85" s="1" t="s">
        <v>2</v>
      </c>
      <c r="H85" s="1" t="s">
        <v>194</v>
      </c>
      <c r="I85" s="1">
        <v>2.4</v>
      </c>
      <c r="J85" s="1">
        <v>0.74</v>
      </c>
      <c r="K85" s="1">
        <v>1.47</v>
      </c>
      <c r="L85" s="1">
        <v>24</v>
      </c>
      <c r="M85" s="1">
        <v>3.63</v>
      </c>
      <c r="N85" s="1">
        <v>4.3600000000000003</v>
      </c>
      <c r="O85" s="1">
        <v>24</v>
      </c>
      <c r="P85" s="1" t="s">
        <v>134</v>
      </c>
      <c r="Q85" s="1" t="s">
        <v>3</v>
      </c>
      <c r="R85" s="1" t="s">
        <v>175</v>
      </c>
      <c r="S85" s="1" t="s">
        <v>144</v>
      </c>
    </row>
    <row r="86" spans="1:19" ht="20.100000000000001" customHeight="1">
      <c r="A86" s="1" t="s">
        <v>58</v>
      </c>
      <c r="B86" s="1">
        <v>2012</v>
      </c>
      <c r="C86" s="1">
        <v>0</v>
      </c>
      <c r="D86" s="7">
        <v>47.009706999999999</v>
      </c>
      <c r="E86" s="7">
        <v>-113.18928699999999</v>
      </c>
      <c r="F86" s="1" t="s">
        <v>59</v>
      </c>
      <c r="G86" s="1" t="s">
        <v>43</v>
      </c>
      <c r="H86" s="1" t="s">
        <v>193</v>
      </c>
      <c r="I86" s="1">
        <v>10.35</v>
      </c>
      <c r="J86" s="1">
        <v>1.63</v>
      </c>
      <c r="K86" s="1">
        <v>5.25</v>
      </c>
      <c r="L86" s="1">
        <v>40</v>
      </c>
      <c r="M86" s="1">
        <v>9.65</v>
      </c>
      <c r="N86" s="1">
        <v>12.46</v>
      </c>
      <c r="O86" s="1">
        <v>40</v>
      </c>
      <c r="P86" s="1" t="s">
        <v>134</v>
      </c>
      <c r="Q86" s="1" t="s">
        <v>3</v>
      </c>
      <c r="R86" s="1" t="s">
        <v>175</v>
      </c>
      <c r="S86" s="1" t="s">
        <v>145</v>
      </c>
    </row>
    <row r="87" spans="1:19" ht="20.100000000000001" customHeight="1">
      <c r="A87" s="1" t="s">
        <v>60</v>
      </c>
      <c r="B87" s="1">
        <v>2014</v>
      </c>
      <c r="C87" s="1">
        <v>1</v>
      </c>
      <c r="D87" s="7" t="s">
        <v>253</v>
      </c>
      <c r="E87" s="7" t="s">
        <v>254</v>
      </c>
      <c r="F87" s="1" t="s">
        <v>94</v>
      </c>
      <c r="G87" s="1" t="s">
        <v>43</v>
      </c>
      <c r="H87" s="1" t="s">
        <v>193</v>
      </c>
      <c r="I87" s="1">
        <v>3.7</v>
      </c>
      <c r="J87" s="1">
        <v>1.07</v>
      </c>
      <c r="K87" s="1">
        <v>0.88</v>
      </c>
      <c r="L87" s="1">
        <v>30</v>
      </c>
      <c r="M87" s="1">
        <v>2.2799999999999998</v>
      </c>
      <c r="N87" s="1">
        <v>1.59</v>
      </c>
      <c r="O87" s="1">
        <v>30</v>
      </c>
      <c r="P87" s="1" t="s">
        <v>131</v>
      </c>
      <c r="Q87" s="1" t="s">
        <v>3</v>
      </c>
      <c r="R87" s="1" t="s">
        <v>179</v>
      </c>
      <c r="S87" s="1" t="s">
        <v>149</v>
      </c>
    </row>
    <row r="88" spans="1:19" ht="20.100000000000001" customHeight="1">
      <c r="A88" s="1" t="s">
        <v>60</v>
      </c>
      <c r="B88" s="1">
        <v>2014</v>
      </c>
      <c r="C88" s="1">
        <v>1</v>
      </c>
      <c r="D88" s="7" t="s">
        <v>253</v>
      </c>
      <c r="E88" s="7" t="s">
        <v>254</v>
      </c>
      <c r="F88" s="1" t="s">
        <v>67</v>
      </c>
      <c r="G88" s="1" t="s">
        <v>43</v>
      </c>
      <c r="H88" s="1" t="s">
        <v>193</v>
      </c>
      <c r="I88" s="1">
        <v>1.7</v>
      </c>
      <c r="J88" s="1">
        <v>0.99</v>
      </c>
      <c r="K88" s="1">
        <v>0.93</v>
      </c>
      <c r="L88" s="1">
        <v>30</v>
      </c>
      <c r="M88" s="1">
        <v>3.56</v>
      </c>
      <c r="N88" s="1">
        <v>2.14</v>
      </c>
      <c r="O88" s="1">
        <v>30</v>
      </c>
      <c r="P88" s="1" t="s">
        <v>131</v>
      </c>
      <c r="Q88" s="1" t="s">
        <v>3</v>
      </c>
      <c r="R88" s="1" t="s">
        <v>179</v>
      </c>
    </row>
    <row r="89" spans="1:19" ht="20.100000000000001" customHeight="1">
      <c r="A89" s="1" t="s">
        <v>60</v>
      </c>
      <c r="B89" s="1">
        <v>2014</v>
      </c>
      <c r="C89" s="1">
        <v>1</v>
      </c>
      <c r="D89" s="7" t="s">
        <v>253</v>
      </c>
      <c r="E89" s="7" t="s">
        <v>254</v>
      </c>
      <c r="F89" s="1" t="s">
        <v>64</v>
      </c>
      <c r="G89" s="1" t="s">
        <v>65</v>
      </c>
      <c r="H89" s="1" t="s">
        <v>193</v>
      </c>
      <c r="I89" s="1">
        <v>0.5</v>
      </c>
      <c r="J89" s="1">
        <v>0.51</v>
      </c>
      <c r="K89" s="1">
        <v>1.04</v>
      </c>
      <c r="L89" s="1">
        <v>30</v>
      </c>
      <c r="M89" s="1">
        <v>5.32</v>
      </c>
      <c r="N89" s="1">
        <v>5.81</v>
      </c>
      <c r="O89" s="1">
        <v>30</v>
      </c>
      <c r="P89" s="1" t="s">
        <v>131</v>
      </c>
      <c r="Q89" s="1" t="s">
        <v>3</v>
      </c>
      <c r="R89" s="1" t="s">
        <v>179</v>
      </c>
    </row>
    <row r="90" spans="1:19" ht="20.100000000000001" customHeight="1">
      <c r="A90" s="1" t="s">
        <v>60</v>
      </c>
      <c r="B90" s="1">
        <v>2014</v>
      </c>
      <c r="C90" s="1">
        <v>1</v>
      </c>
      <c r="D90" s="7" t="s">
        <v>253</v>
      </c>
      <c r="E90" s="7" t="s">
        <v>254</v>
      </c>
      <c r="F90" s="1" t="s">
        <v>61</v>
      </c>
      <c r="G90" s="1" t="s">
        <v>62</v>
      </c>
      <c r="H90" s="1" t="s">
        <v>193</v>
      </c>
      <c r="I90" s="1">
        <v>0.2</v>
      </c>
      <c r="J90" s="1">
        <v>2.78</v>
      </c>
      <c r="K90" s="1">
        <v>1.7</v>
      </c>
      <c r="L90" s="1">
        <v>30</v>
      </c>
      <c r="M90" s="1">
        <v>8.5299999999999994</v>
      </c>
      <c r="N90" s="1">
        <v>2.57</v>
      </c>
      <c r="O90" s="1">
        <v>30</v>
      </c>
      <c r="P90" s="1" t="s">
        <v>131</v>
      </c>
      <c r="Q90" s="1" t="s">
        <v>3</v>
      </c>
      <c r="R90" s="1" t="s">
        <v>179</v>
      </c>
    </row>
    <row r="91" spans="1:19" ht="20.100000000000001" customHeight="1">
      <c r="A91" s="1" t="s">
        <v>60</v>
      </c>
      <c r="B91" s="1">
        <v>2014</v>
      </c>
      <c r="C91" s="1">
        <v>1</v>
      </c>
      <c r="D91" s="7" t="s">
        <v>253</v>
      </c>
      <c r="E91" s="7" t="s">
        <v>254</v>
      </c>
      <c r="F91" s="1" t="s">
        <v>68</v>
      </c>
      <c r="G91" s="1" t="s">
        <v>43</v>
      </c>
      <c r="H91" s="1" t="s">
        <v>193</v>
      </c>
      <c r="I91" s="1">
        <v>6</v>
      </c>
      <c r="J91" s="1">
        <v>0.73</v>
      </c>
      <c r="K91" s="1">
        <v>0.82</v>
      </c>
      <c r="L91" s="1">
        <v>30</v>
      </c>
      <c r="M91" s="1">
        <v>2.71</v>
      </c>
      <c r="N91" s="1">
        <v>1.86</v>
      </c>
      <c r="O91" s="1">
        <v>30</v>
      </c>
      <c r="P91" s="1" t="s">
        <v>131</v>
      </c>
      <c r="Q91" s="1" t="s">
        <v>3</v>
      </c>
      <c r="R91" s="1" t="s">
        <v>179</v>
      </c>
    </row>
    <row r="92" spans="1:19" ht="20.100000000000001" customHeight="1">
      <c r="A92" s="1" t="s">
        <v>60</v>
      </c>
      <c r="B92" s="1">
        <v>2014</v>
      </c>
      <c r="C92" s="1">
        <v>1</v>
      </c>
      <c r="D92" s="7" t="s">
        <v>253</v>
      </c>
      <c r="E92" s="7" t="s">
        <v>254</v>
      </c>
      <c r="F92" s="1" t="s">
        <v>66</v>
      </c>
      <c r="G92" s="1" t="s">
        <v>40</v>
      </c>
      <c r="H92" s="1" t="s">
        <v>193</v>
      </c>
      <c r="I92" s="1">
        <v>1.4</v>
      </c>
      <c r="J92" s="1">
        <v>0.23</v>
      </c>
      <c r="K92" s="1">
        <v>0.38</v>
      </c>
      <c r="L92" s="1">
        <v>30</v>
      </c>
      <c r="M92" s="1">
        <v>0.36</v>
      </c>
      <c r="N92" s="1">
        <v>0.38</v>
      </c>
      <c r="O92" s="1">
        <v>30</v>
      </c>
      <c r="P92" s="1" t="s">
        <v>131</v>
      </c>
      <c r="Q92" s="1" t="s">
        <v>3</v>
      </c>
      <c r="R92" s="1" t="s">
        <v>179</v>
      </c>
    </row>
    <row r="93" spans="1:19" ht="20.100000000000001" customHeight="1">
      <c r="A93" s="1" t="s">
        <v>60</v>
      </c>
      <c r="B93" s="1">
        <v>2014</v>
      </c>
      <c r="C93" s="1">
        <v>1</v>
      </c>
      <c r="D93" s="7" t="s">
        <v>253</v>
      </c>
      <c r="E93" s="7" t="s">
        <v>254</v>
      </c>
      <c r="F93" s="1" t="s">
        <v>69</v>
      </c>
      <c r="G93" s="1" t="s">
        <v>65</v>
      </c>
      <c r="H93" s="1" t="s">
        <v>193</v>
      </c>
      <c r="I93" s="1">
        <v>9</v>
      </c>
      <c r="J93" s="1">
        <v>0.12</v>
      </c>
      <c r="K93" s="1">
        <v>0.49</v>
      </c>
      <c r="L93" s="1">
        <v>30</v>
      </c>
      <c r="M93" s="1">
        <v>0.21</v>
      </c>
      <c r="N93" s="1">
        <v>0.66</v>
      </c>
      <c r="O93" s="1">
        <v>30</v>
      </c>
      <c r="P93" s="1" t="s">
        <v>131</v>
      </c>
      <c r="Q93" s="1" t="s">
        <v>3</v>
      </c>
      <c r="R93" s="1" t="s">
        <v>179</v>
      </c>
    </row>
    <row r="94" spans="1:19" ht="20.100000000000001" customHeight="1">
      <c r="A94" s="1" t="s">
        <v>60</v>
      </c>
      <c r="B94" s="1">
        <v>2014</v>
      </c>
      <c r="C94" s="1">
        <v>1</v>
      </c>
      <c r="D94" s="7" t="s">
        <v>253</v>
      </c>
      <c r="E94" s="7" t="s">
        <v>254</v>
      </c>
      <c r="F94" s="1" t="s">
        <v>63</v>
      </c>
      <c r="G94" s="1" t="s">
        <v>43</v>
      </c>
      <c r="H94" s="1" t="s">
        <v>193</v>
      </c>
      <c r="I94" s="1">
        <v>0.3</v>
      </c>
      <c r="J94" s="1">
        <v>0.03</v>
      </c>
      <c r="K94" s="1">
        <v>0.11</v>
      </c>
      <c r="L94" s="1">
        <v>30</v>
      </c>
      <c r="M94" s="1">
        <v>0.16</v>
      </c>
      <c r="N94" s="1">
        <v>0.38</v>
      </c>
      <c r="O94" s="1">
        <v>30</v>
      </c>
      <c r="P94" s="1" t="s">
        <v>131</v>
      </c>
      <c r="Q94" s="1" t="s">
        <v>3</v>
      </c>
      <c r="R94" s="1" t="s">
        <v>179</v>
      </c>
    </row>
    <row r="95" spans="1:19" ht="20.100000000000001" customHeight="1">
      <c r="A95" s="1" t="s">
        <v>60</v>
      </c>
      <c r="B95" s="1">
        <v>2014</v>
      </c>
      <c r="C95" s="1">
        <v>1</v>
      </c>
      <c r="D95" s="7" t="s">
        <v>253</v>
      </c>
      <c r="E95" s="7" t="s">
        <v>254</v>
      </c>
      <c r="F95" s="1" t="s">
        <v>59</v>
      </c>
      <c r="G95" s="1" t="s">
        <v>43</v>
      </c>
      <c r="H95" s="1" t="s">
        <v>193</v>
      </c>
      <c r="I95" s="1">
        <v>7.67</v>
      </c>
      <c r="J95" s="1">
        <v>1.95</v>
      </c>
      <c r="K95" s="1">
        <v>1.31</v>
      </c>
      <c r="L95" s="1">
        <v>30</v>
      </c>
      <c r="M95" s="1">
        <v>4.9000000000000004</v>
      </c>
      <c r="N95" s="1">
        <v>2.19</v>
      </c>
      <c r="O95" s="1">
        <v>30</v>
      </c>
      <c r="P95" s="1" t="s">
        <v>131</v>
      </c>
      <c r="Q95" s="1" t="s">
        <v>3</v>
      </c>
      <c r="R95" s="1" t="s">
        <v>179</v>
      </c>
    </row>
    <row r="96" spans="1:19" ht="20.100000000000001" customHeight="1">
      <c r="A96" s="1" t="s">
        <v>70</v>
      </c>
      <c r="B96" s="1">
        <v>1991</v>
      </c>
      <c r="C96" s="1">
        <v>1</v>
      </c>
      <c r="D96" s="7" t="s">
        <v>255</v>
      </c>
      <c r="E96" s="7" t="s">
        <v>256</v>
      </c>
      <c r="F96" s="1" t="s">
        <v>42</v>
      </c>
      <c r="G96" s="1" t="s">
        <v>43</v>
      </c>
      <c r="H96" s="1" t="s">
        <v>193</v>
      </c>
      <c r="I96" s="1">
        <v>2.5499999999999998</v>
      </c>
      <c r="J96" s="1">
        <v>65.31</v>
      </c>
      <c r="K96" s="1">
        <v>39.82</v>
      </c>
      <c r="L96" s="1">
        <v>5</v>
      </c>
      <c r="M96" s="1">
        <v>656.03</v>
      </c>
      <c r="N96" s="1">
        <v>82.98</v>
      </c>
      <c r="O96" s="1">
        <v>5</v>
      </c>
      <c r="P96" s="1" t="s">
        <v>132</v>
      </c>
      <c r="Q96" s="1" t="s">
        <v>3</v>
      </c>
      <c r="R96" s="1" t="s">
        <v>184</v>
      </c>
      <c r="S96" s="1" t="s">
        <v>219</v>
      </c>
    </row>
    <row r="97" spans="1:19" ht="20.100000000000001" customHeight="1">
      <c r="A97" s="1" t="s">
        <v>70</v>
      </c>
      <c r="B97" s="1">
        <v>1991</v>
      </c>
      <c r="C97" s="1">
        <v>1</v>
      </c>
      <c r="D97" s="7" t="s">
        <v>255</v>
      </c>
      <c r="E97" s="7" t="s">
        <v>256</v>
      </c>
      <c r="F97" s="1" t="s">
        <v>71</v>
      </c>
      <c r="G97" s="1" t="s">
        <v>8</v>
      </c>
      <c r="H97" s="1" t="s">
        <v>193</v>
      </c>
      <c r="I97" s="1">
        <v>1.8</v>
      </c>
      <c r="J97" s="1">
        <v>175.79</v>
      </c>
      <c r="K97" s="1">
        <v>29.23</v>
      </c>
      <c r="L97" s="1">
        <v>5</v>
      </c>
      <c r="M97" s="1">
        <v>460.53</v>
      </c>
      <c r="N97" s="1">
        <v>90.96</v>
      </c>
      <c r="O97" s="1">
        <v>5</v>
      </c>
      <c r="P97" s="1" t="s">
        <v>132</v>
      </c>
      <c r="Q97" s="1" t="s">
        <v>3</v>
      </c>
      <c r="R97" s="1" t="s">
        <v>184</v>
      </c>
      <c r="S97" s="1" t="s">
        <v>219</v>
      </c>
    </row>
    <row r="98" spans="1:19" ht="20.100000000000001" customHeight="1">
      <c r="A98" s="1" t="s">
        <v>70</v>
      </c>
      <c r="B98" s="1">
        <v>1991</v>
      </c>
      <c r="C98" s="1">
        <v>1</v>
      </c>
      <c r="D98" s="7" t="s">
        <v>255</v>
      </c>
      <c r="E98" s="7" t="s">
        <v>256</v>
      </c>
      <c r="F98" s="1" t="s">
        <v>63</v>
      </c>
      <c r="G98" s="1" t="s">
        <v>43</v>
      </c>
      <c r="H98" s="1" t="s">
        <v>193</v>
      </c>
      <c r="I98" s="1">
        <v>0.54</v>
      </c>
      <c r="J98" s="1">
        <v>24.2</v>
      </c>
      <c r="K98" s="1">
        <v>25.65</v>
      </c>
      <c r="L98" s="1">
        <v>5</v>
      </c>
      <c r="M98" s="1">
        <v>75.16</v>
      </c>
      <c r="N98" s="1">
        <v>28.49</v>
      </c>
      <c r="O98" s="1">
        <v>5</v>
      </c>
      <c r="P98" s="1" t="s">
        <v>132</v>
      </c>
      <c r="Q98" s="1" t="s">
        <v>3</v>
      </c>
      <c r="R98" s="1" t="s">
        <v>184</v>
      </c>
      <c r="S98" s="1" t="s">
        <v>219</v>
      </c>
    </row>
    <row r="99" spans="1:19" ht="20.100000000000001" customHeight="1">
      <c r="A99" s="1" t="s">
        <v>72</v>
      </c>
      <c r="B99" s="1">
        <v>1993</v>
      </c>
      <c r="C99" s="1">
        <v>1</v>
      </c>
      <c r="D99" s="7" t="s">
        <v>255</v>
      </c>
      <c r="E99" s="7" t="s">
        <v>256</v>
      </c>
      <c r="F99" s="1" t="s">
        <v>42</v>
      </c>
      <c r="G99" s="1" t="s">
        <v>43</v>
      </c>
      <c r="H99" s="1" t="s">
        <v>193</v>
      </c>
      <c r="I99" s="1">
        <v>2.4</v>
      </c>
      <c r="J99" s="1">
        <v>153</v>
      </c>
      <c r="K99" s="1">
        <v>31.3</v>
      </c>
      <c r="L99" s="1">
        <v>5</v>
      </c>
      <c r="M99" s="1">
        <v>525</v>
      </c>
      <c r="N99" s="1">
        <v>116.28</v>
      </c>
      <c r="O99" s="1">
        <v>5</v>
      </c>
      <c r="P99" s="1" t="s">
        <v>132</v>
      </c>
      <c r="Q99" s="1" t="s">
        <v>3</v>
      </c>
      <c r="R99" s="1" t="s">
        <v>184</v>
      </c>
    </row>
    <row r="100" spans="1:19" ht="20.100000000000001" customHeight="1">
      <c r="A100" s="1" t="s">
        <v>72</v>
      </c>
      <c r="B100" s="1">
        <v>1993</v>
      </c>
      <c r="C100" s="1">
        <v>1</v>
      </c>
      <c r="D100" s="7" t="s">
        <v>255</v>
      </c>
      <c r="E100" s="7" t="s">
        <v>256</v>
      </c>
      <c r="F100" s="1" t="s">
        <v>78</v>
      </c>
      <c r="G100" s="1" t="s">
        <v>43</v>
      </c>
      <c r="H100" s="1" t="s">
        <v>193</v>
      </c>
      <c r="I100" s="1">
        <v>0.28999999999999998</v>
      </c>
      <c r="J100" s="1">
        <v>40</v>
      </c>
      <c r="K100" s="1">
        <v>11.18</v>
      </c>
      <c r="L100" s="1">
        <v>5</v>
      </c>
      <c r="M100" s="1">
        <v>123</v>
      </c>
      <c r="N100" s="1">
        <v>42.49</v>
      </c>
      <c r="O100" s="1">
        <v>5</v>
      </c>
      <c r="P100" s="1" t="s">
        <v>132</v>
      </c>
      <c r="Q100" s="1" t="s">
        <v>3</v>
      </c>
      <c r="R100" s="1" t="s">
        <v>184</v>
      </c>
    </row>
    <row r="101" spans="1:19" ht="20.100000000000001" customHeight="1">
      <c r="A101" s="1" t="s">
        <v>72</v>
      </c>
      <c r="B101" s="1">
        <v>1993</v>
      </c>
      <c r="C101" s="1">
        <v>1</v>
      </c>
      <c r="D101" s="7" t="s">
        <v>255</v>
      </c>
      <c r="E101" s="7" t="s">
        <v>256</v>
      </c>
      <c r="F101" s="1" t="s">
        <v>81</v>
      </c>
      <c r="G101" s="1" t="s">
        <v>82</v>
      </c>
      <c r="H101" s="1" t="s">
        <v>193</v>
      </c>
      <c r="I101" s="1">
        <v>0.88</v>
      </c>
      <c r="J101" s="1">
        <v>121</v>
      </c>
      <c r="K101" s="1">
        <v>93.9</v>
      </c>
      <c r="L101" s="1">
        <v>5</v>
      </c>
      <c r="M101" s="1">
        <v>501</v>
      </c>
      <c r="N101" s="1">
        <v>143.1</v>
      </c>
      <c r="O101" s="1">
        <v>5</v>
      </c>
      <c r="P101" s="1" t="s">
        <v>132</v>
      </c>
      <c r="Q101" s="1" t="s">
        <v>3</v>
      </c>
      <c r="R101" s="1" t="s">
        <v>184</v>
      </c>
    </row>
    <row r="102" spans="1:19" ht="20.100000000000001" customHeight="1">
      <c r="A102" s="1" t="s">
        <v>72</v>
      </c>
      <c r="B102" s="1">
        <v>1993</v>
      </c>
      <c r="C102" s="1">
        <v>1</v>
      </c>
      <c r="D102" s="7" t="s">
        <v>255</v>
      </c>
      <c r="E102" s="7" t="s">
        <v>256</v>
      </c>
      <c r="F102" s="1" t="s">
        <v>83</v>
      </c>
      <c r="G102" s="1" t="s">
        <v>12</v>
      </c>
      <c r="H102" s="1" t="s">
        <v>193</v>
      </c>
      <c r="I102" s="1">
        <v>2.85</v>
      </c>
      <c r="J102" s="1">
        <v>74</v>
      </c>
      <c r="K102" s="1">
        <v>49.19</v>
      </c>
      <c r="L102" s="1">
        <v>5</v>
      </c>
      <c r="M102" s="1">
        <v>394</v>
      </c>
      <c r="N102" s="1">
        <v>120.75</v>
      </c>
      <c r="O102" s="1">
        <v>5</v>
      </c>
      <c r="P102" s="1" t="s">
        <v>132</v>
      </c>
      <c r="Q102" s="1" t="s">
        <v>3</v>
      </c>
      <c r="R102" s="1" t="s">
        <v>184</v>
      </c>
    </row>
    <row r="103" spans="1:19" ht="20.100000000000001" customHeight="1">
      <c r="A103" s="1" t="s">
        <v>72</v>
      </c>
      <c r="B103" s="1">
        <v>1993</v>
      </c>
      <c r="C103" s="1">
        <v>1</v>
      </c>
      <c r="D103" s="7" t="s">
        <v>255</v>
      </c>
      <c r="E103" s="7" t="s">
        <v>256</v>
      </c>
      <c r="F103" s="1" t="s">
        <v>74</v>
      </c>
      <c r="G103" s="1" t="s">
        <v>43</v>
      </c>
      <c r="H103" s="1" t="s">
        <v>193</v>
      </c>
      <c r="I103" s="1">
        <v>0.09</v>
      </c>
      <c r="J103" s="1">
        <v>59</v>
      </c>
      <c r="K103" s="1">
        <v>26.83</v>
      </c>
      <c r="L103" s="1">
        <v>5</v>
      </c>
      <c r="M103" s="1">
        <v>56</v>
      </c>
      <c r="N103" s="1">
        <v>26.83</v>
      </c>
      <c r="O103" s="1">
        <v>5</v>
      </c>
      <c r="P103" s="1" t="s">
        <v>132</v>
      </c>
      <c r="Q103" s="1" t="s">
        <v>3</v>
      </c>
      <c r="R103" s="1" t="s">
        <v>184</v>
      </c>
    </row>
    <row r="104" spans="1:19" ht="20.100000000000001" customHeight="1">
      <c r="A104" s="1" t="s">
        <v>72</v>
      </c>
      <c r="B104" s="1">
        <v>1993</v>
      </c>
      <c r="C104" s="1">
        <v>1</v>
      </c>
      <c r="D104" s="7" t="s">
        <v>255</v>
      </c>
      <c r="E104" s="7" t="s">
        <v>256</v>
      </c>
      <c r="F104" s="1" t="s">
        <v>75</v>
      </c>
      <c r="G104" s="1" t="s">
        <v>76</v>
      </c>
      <c r="H104" s="1" t="s">
        <v>193</v>
      </c>
      <c r="I104" s="1">
        <v>0.11</v>
      </c>
      <c r="J104" s="1">
        <v>39</v>
      </c>
      <c r="K104" s="1">
        <v>17.89</v>
      </c>
      <c r="L104" s="1">
        <v>5</v>
      </c>
      <c r="M104" s="1">
        <v>54</v>
      </c>
      <c r="N104" s="1">
        <v>35.78</v>
      </c>
      <c r="O104" s="1">
        <v>5</v>
      </c>
      <c r="P104" s="1" t="s">
        <v>132</v>
      </c>
      <c r="Q104" s="1" t="s">
        <v>3</v>
      </c>
      <c r="R104" s="1" t="s">
        <v>184</v>
      </c>
    </row>
    <row r="105" spans="1:19" ht="20.100000000000001" customHeight="1">
      <c r="A105" s="1" t="s">
        <v>72</v>
      </c>
      <c r="B105" s="1">
        <v>1993</v>
      </c>
      <c r="C105" s="1">
        <v>1</v>
      </c>
      <c r="D105" s="7" t="s">
        <v>255</v>
      </c>
      <c r="E105" s="7" t="s">
        <v>256</v>
      </c>
      <c r="F105" s="1" t="s">
        <v>71</v>
      </c>
      <c r="G105" s="1" t="s">
        <v>8</v>
      </c>
      <c r="H105" s="1" t="s">
        <v>193</v>
      </c>
      <c r="I105" s="1">
        <v>1.4</v>
      </c>
      <c r="J105" s="1">
        <v>142</v>
      </c>
      <c r="K105" s="1">
        <v>53.67</v>
      </c>
      <c r="L105" s="1">
        <v>5</v>
      </c>
      <c r="M105" s="1">
        <v>549</v>
      </c>
      <c r="N105" s="1">
        <v>190.07</v>
      </c>
      <c r="O105" s="1">
        <v>5</v>
      </c>
      <c r="P105" s="1" t="s">
        <v>132</v>
      </c>
      <c r="Q105" s="1" t="s">
        <v>3</v>
      </c>
      <c r="R105" s="1" t="s">
        <v>184</v>
      </c>
    </row>
    <row r="106" spans="1:19" ht="20.100000000000001" customHeight="1">
      <c r="A106" s="1" t="s">
        <v>72</v>
      </c>
      <c r="B106" s="1">
        <v>1993</v>
      </c>
      <c r="C106" s="1">
        <v>1</v>
      </c>
      <c r="D106" s="7" t="s">
        <v>255</v>
      </c>
      <c r="E106" s="7" t="s">
        <v>256</v>
      </c>
      <c r="F106" s="1" t="s">
        <v>79</v>
      </c>
      <c r="G106" s="1" t="s">
        <v>80</v>
      </c>
      <c r="H106" s="1" t="s">
        <v>194</v>
      </c>
      <c r="I106" s="1">
        <v>0.36</v>
      </c>
      <c r="J106" s="1">
        <v>122</v>
      </c>
      <c r="K106" s="1">
        <v>51.42</v>
      </c>
      <c r="L106" s="1">
        <v>5</v>
      </c>
      <c r="M106" s="1">
        <v>376</v>
      </c>
      <c r="N106" s="1">
        <v>167.71</v>
      </c>
      <c r="O106" s="1">
        <v>5</v>
      </c>
      <c r="P106" s="1" t="s">
        <v>132</v>
      </c>
      <c r="Q106" s="1" t="s">
        <v>3</v>
      </c>
      <c r="R106" s="1" t="s">
        <v>184</v>
      </c>
    </row>
    <row r="107" spans="1:19" ht="20.100000000000001" customHeight="1">
      <c r="A107" s="1" t="s">
        <v>72</v>
      </c>
      <c r="B107" s="1">
        <v>1993</v>
      </c>
      <c r="C107" s="1">
        <v>1</v>
      </c>
      <c r="D107" s="7" t="s">
        <v>255</v>
      </c>
      <c r="E107" s="7" t="s">
        <v>256</v>
      </c>
      <c r="F107" s="1" t="s">
        <v>77</v>
      </c>
      <c r="G107" s="1" t="s">
        <v>2</v>
      </c>
      <c r="H107" s="1" t="s">
        <v>193</v>
      </c>
      <c r="I107" s="1">
        <v>0.14000000000000001</v>
      </c>
      <c r="J107" s="1">
        <v>75</v>
      </c>
      <c r="K107" s="1">
        <v>20.12</v>
      </c>
      <c r="L107" s="1">
        <v>5</v>
      </c>
      <c r="M107" s="1">
        <v>85</v>
      </c>
      <c r="N107" s="1">
        <v>31.3</v>
      </c>
      <c r="O107" s="1">
        <v>5</v>
      </c>
      <c r="P107" s="1" t="s">
        <v>132</v>
      </c>
      <c r="Q107" s="1" t="s">
        <v>3</v>
      </c>
      <c r="R107" s="1" t="s">
        <v>184</v>
      </c>
    </row>
    <row r="108" spans="1:19" ht="20.100000000000001" customHeight="1">
      <c r="A108" s="1" t="s">
        <v>72</v>
      </c>
      <c r="B108" s="1">
        <v>1993</v>
      </c>
      <c r="C108" s="1">
        <v>1</v>
      </c>
      <c r="D108" s="7" t="s">
        <v>255</v>
      </c>
      <c r="E108" s="7" t="s">
        <v>256</v>
      </c>
      <c r="F108" s="1" t="s">
        <v>73</v>
      </c>
      <c r="G108" s="1" t="s">
        <v>43</v>
      </c>
      <c r="H108" s="1" t="s">
        <v>194</v>
      </c>
      <c r="I108" s="1">
        <v>0.06</v>
      </c>
      <c r="J108" s="1">
        <v>24</v>
      </c>
      <c r="K108" s="1">
        <v>13.41</v>
      </c>
      <c r="L108" s="1">
        <v>5</v>
      </c>
      <c r="M108" s="1">
        <v>26</v>
      </c>
      <c r="N108" s="1">
        <v>8.94</v>
      </c>
      <c r="O108" s="1">
        <v>5</v>
      </c>
      <c r="P108" s="1" t="s">
        <v>132</v>
      </c>
      <c r="Q108" s="1" t="s">
        <v>3</v>
      </c>
      <c r="R108" s="1" t="s">
        <v>184</v>
      </c>
    </row>
    <row r="109" spans="1:19" ht="20.100000000000001" customHeight="1">
      <c r="A109" s="1" t="s">
        <v>72</v>
      </c>
      <c r="B109" s="1">
        <v>1993</v>
      </c>
      <c r="C109" s="1">
        <v>1</v>
      </c>
      <c r="D109" s="7" t="s">
        <v>255</v>
      </c>
      <c r="E109" s="7" t="s">
        <v>256</v>
      </c>
      <c r="F109" s="1" t="s">
        <v>63</v>
      </c>
      <c r="G109" s="1" t="s">
        <v>43</v>
      </c>
      <c r="H109" s="1" t="s">
        <v>193</v>
      </c>
      <c r="I109" s="1">
        <v>0.54</v>
      </c>
      <c r="J109" s="1">
        <v>23</v>
      </c>
      <c r="K109" s="1">
        <v>8.94</v>
      </c>
      <c r="L109" s="1">
        <v>5</v>
      </c>
      <c r="M109" s="1">
        <v>102</v>
      </c>
      <c r="N109" s="1">
        <v>38.01</v>
      </c>
      <c r="O109" s="1">
        <v>5</v>
      </c>
      <c r="P109" s="1" t="s">
        <v>132</v>
      </c>
      <c r="Q109" s="1" t="s">
        <v>3</v>
      </c>
      <c r="R109" s="1" t="s">
        <v>184</v>
      </c>
    </row>
    <row r="110" spans="1:19" ht="20.100000000000001" customHeight="1">
      <c r="A110" s="1" t="s">
        <v>72</v>
      </c>
      <c r="B110" s="1">
        <v>1993</v>
      </c>
      <c r="C110" s="1">
        <v>1</v>
      </c>
      <c r="D110" s="7" t="s">
        <v>255</v>
      </c>
      <c r="E110" s="7" t="s">
        <v>256</v>
      </c>
      <c r="F110" s="1" t="s">
        <v>59</v>
      </c>
      <c r="G110" s="1" t="s">
        <v>43</v>
      </c>
      <c r="H110" s="1" t="s">
        <v>193</v>
      </c>
      <c r="I110" s="1">
        <v>12.2</v>
      </c>
      <c r="J110" s="1">
        <v>89</v>
      </c>
      <c r="K110" s="1">
        <v>78.260000000000005</v>
      </c>
      <c r="L110" s="1">
        <v>5</v>
      </c>
      <c r="M110" s="1">
        <v>790</v>
      </c>
      <c r="N110" s="1">
        <v>158.76</v>
      </c>
      <c r="O110" s="1">
        <v>5</v>
      </c>
      <c r="P110" s="1" t="s">
        <v>132</v>
      </c>
      <c r="Q110" s="1" t="s">
        <v>3</v>
      </c>
      <c r="R110" s="1" t="s">
        <v>184</v>
      </c>
    </row>
    <row r="111" spans="1:19" ht="20.100000000000001" customHeight="1">
      <c r="A111" s="1" t="s">
        <v>84</v>
      </c>
      <c r="B111" s="1">
        <v>2013</v>
      </c>
      <c r="C111" s="1">
        <v>0</v>
      </c>
      <c r="D111" s="7" t="s">
        <v>257</v>
      </c>
      <c r="E111" s="7" t="s">
        <v>258</v>
      </c>
      <c r="F111" s="1" t="s">
        <v>85</v>
      </c>
      <c r="G111" s="1" t="s">
        <v>86</v>
      </c>
      <c r="H111" s="1" t="s">
        <v>194</v>
      </c>
      <c r="I111" s="1">
        <v>15.8</v>
      </c>
      <c r="J111" s="1">
        <v>0.08</v>
      </c>
      <c r="K111" s="1">
        <v>0.05</v>
      </c>
      <c r="L111" s="1">
        <v>6</v>
      </c>
      <c r="M111" s="1">
        <v>0.11</v>
      </c>
      <c r="N111" s="1">
        <v>0.05</v>
      </c>
      <c r="O111" s="1">
        <v>6</v>
      </c>
      <c r="P111" s="1" t="s">
        <v>139</v>
      </c>
      <c r="Q111" s="1" t="s">
        <v>141</v>
      </c>
      <c r="R111" s="1" t="s">
        <v>180</v>
      </c>
      <c r="S111" s="1" t="s">
        <v>220</v>
      </c>
    </row>
    <row r="112" spans="1:19" ht="20.100000000000001" customHeight="1">
      <c r="A112" s="1" t="s">
        <v>121</v>
      </c>
      <c r="B112" s="1">
        <v>2007</v>
      </c>
      <c r="C112" s="1">
        <v>1</v>
      </c>
      <c r="D112" s="7" t="s">
        <v>259</v>
      </c>
      <c r="E112" s="7" t="s">
        <v>260</v>
      </c>
      <c r="F112" s="1" t="s">
        <v>124</v>
      </c>
      <c r="G112" s="1" t="s">
        <v>125</v>
      </c>
      <c r="H112" s="1" t="s">
        <v>194</v>
      </c>
      <c r="I112" s="1">
        <v>160</v>
      </c>
      <c r="J112" s="1">
        <v>89.51</v>
      </c>
      <c r="K112" s="1">
        <v>16.09</v>
      </c>
      <c r="L112" s="1">
        <v>30</v>
      </c>
      <c r="M112" s="1">
        <v>91.2</v>
      </c>
      <c r="N112" s="1">
        <v>13.27</v>
      </c>
      <c r="O112" s="1">
        <v>30</v>
      </c>
      <c r="P112" s="1" t="s">
        <v>129</v>
      </c>
      <c r="Q112" s="1" t="s">
        <v>141</v>
      </c>
      <c r="R112" s="1" t="s">
        <v>181</v>
      </c>
    </row>
    <row r="113" spans="1:19" ht="20.100000000000001" customHeight="1">
      <c r="A113" s="1" t="s">
        <v>121</v>
      </c>
      <c r="B113" s="1">
        <v>2007</v>
      </c>
      <c r="C113" s="1">
        <v>1</v>
      </c>
      <c r="D113" s="7" t="s">
        <v>259</v>
      </c>
      <c r="E113" s="7" t="s">
        <v>260</v>
      </c>
      <c r="F113" s="1" t="s">
        <v>122</v>
      </c>
      <c r="G113" s="1" t="s">
        <v>123</v>
      </c>
      <c r="H113" s="1" t="s">
        <v>194</v>
      </c>
      <c r="I113" s="1">
        <v>70</v>
      </c>
      <c r="J113" s="1">
        <v>76.959999999999994</v>
      </c>
      <c r="K113" s="1">
        <v>27.65</v>
      </c>
      <c r="L113" s="1">
        <v>30</v>
      </c>
      <c r="M113" s="1">
        <v>81.52</v>
      </c>
      <c r="N113" s="1">
        <v>22.52</v>
      </c>
      <c r="O113" s="1">
        <v>30</v>
      </c>
      <c r="P113" s="1" t="s">
        <v>129</v>
      </c>
      <c r="Q113" s="1" t="s">
        <v>141</v>
      </c>
      <c r="R113" s="1" t="s">
        <v>181</v>
      </c>
    </row>
    <row r="114" spans="1:19" ht="20.100000000000001" customHeight="1">
      <c r="A114" s="1" t="s">
        <v>87</v>
      </c>
      <c r="B114" s="1">
        <v>2010</v>
      </c>
      <c r="C114" s="1">
        <v>1</v>
      </c>
      <c r="D114" s="7" t="s">
        <v>261</v>
      </c>
      <c r="E114" s="7" t="s">
        <v>262</v>
      </c>
      <c r="F114" s="1" t="s">
        <v>120</v>
      </c>
      <c r="G114" s="1" t="s">
        <v>15</v>
      </c>
      <c r="H114" s="1" t="s">
        <v>194</v>
      </c>
      <c r="I114" s="1">
        <v>45.45</v>
      </c>
      <c r="J114" s="1">
        <v>0</v>
      </c>
      <c r="K114" s="1">
        <v>0</v>
      </c>
      <c r="L114" s="1">
        <v>24</v>
      </c>
      <c r="M114" s="1">
        <v>36.49</v>
      </c>
      <c r="N114" s="1">
        <v>42.92</v>
      </c>
      <c r="O114" s="1">
        <v>24</v>
      </c>
      <c r="P114" s="1" t="s">
        <v>135</v>
      </c>
      <c r="Q114" s="1" t="s">
        <v>152</v>
      </c>
      <c r="R114" s="1" t="s">
        <v>175</v>
      </c>
      <c r="S114" s="1" t="s">
        <v>220</v>
      </c>
    </row>
    <row r="115" spans="1:19" ht="20.100000000000001" customHeight="1">
      <c r="A115" s="1" t="s">
        <v>87</v>
      </c>
      <c r="B115" s="1">
        <v>2010</v>
      </c>
      <c r="C115" s="1">
        <v>1</v>
      </c>
      <c r="D115" s="7" t="s">
        <v>261</v>
      </c>
      <c r="E115" s="7" t="s">
        <v>262</v>
      </c>
      <c r="F115" s="1" t="s">
        <v>88</v>
      </c>
      <c r="G115" s="1" t="s">
        <v>15</v>
      </c>
      <c r="H115" s="1" t="s">
        <v>194</v>
      </c>
      <c r="I115" s="1">
        <v>13.7</v>
      </c>
      <c r="J115" s="1">
        <v>0</v>
      </c>
      <c r="K115" s="1">
        <v>0</v>
      </c>
      <c r="L115" s="1">
        <v>24</v>
      </c>
      <c r="M115" s="1">
        <v>44.15</v>
      </c>
      <c r="N115" s="1">
        <v>39.340000000000003</v>
      </c>
      <c r="O115" s="1">
        <v>24</v>
      </c>
      <c r="P115" s="1" t="s">
        <v>135</v>
      </c>
      <c r="Q115" s="1" t="s">
        <v>152</v>
      </c>
      <c r="R115" s="1" t="s">
        <v>175</v>
      </c>
      <c r="S115" s="1" t="s">
        <v>221</v>
      </c>
    </row>
    <row r="116" spans="1:19" ht="20.100000000000001" customHeight="1">
      <c r="A116" s="1" t="s">
        <v>89</v>
      </c>
      <c r="B116" s="1">
        <v>2016</v>
      </c>
      <c r="C116" s="1">
        <v>0</v>
      </c>
      <c r="D116" s="7">
        <v>52.77</v>
      </c>
      <c r="E116" s="7">
        <v>15.07</v>
      </c>
      <c r="F116" s="1" t="s">
        <v>90</v>
      </c>
      <c r="G116" s="1" t="s">
        <v>91</v>
      </c>
      <c r="H116" s="1" t="s">
        <v>194</v>
      </c>
      <c r="I116" s="1">
        <v>22.5</v>
      </c>
      <c r="J116" s="1">
        <v>0.01</v>
      </c>
      <c r="K116" s="1">
        <v>0.04</v>
      </c>
      <c r="L116" s="1">
        <v>20</v>
      </c>
      <c r="M116" s="1">
        <v>0.06</v>
      </c>
      <c r="N116" s="1">
        <v>0.04</v>
      </c>
      <c r="O116" s="1">
        <v>20</v>
      </c>
      <c r="P116" s="1" t="s">
        <v>146</v>
      </c>
      <c r="Q116" s="1" t="s">
        <v>152</v>
      </c>
      <c r="R116" s="1" t="s">
        <v>183</v>
      </c>
      <c r="S116" s="1" t="s">
        <v>222</v>
      </c>
    </row>
  </sheetData>
  <autoFilter ref="A1:S116"/>
  <sortState ref="A2:AK116">
    <sortCondition ref="A2:A116"/>
    <sortCondition ref="F2:F1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19" sqref="A19"/>
    </sheetView>
  </sheetViews>
  <sheetFormatPr defaultRowHeight="14.25"/>
  <cols>
    <col min="1" max="1" width="210.25" customWidth="1"/>
  </cols>
  <sheetData>
    <row r="1" spans="1:1" ht="20.100000000000001" customHeight="1">
      <c r="A1" s="5" t="s">
        <v>203</v>
      </c>
    </row>
    <row r="2" spans="1:1" ht="9.9499999999999993" customHeight="1"/>
    <row r="3" spans="1:1" ht="20.100000000000001" customHeight="1">
      <c r="A3" s="1" t="s">
        <v>204</v>
      </c>
    </row>
    <row r="4" spans="1:1" s="2" customFormat="1" ht="20.100000000000001" customHeight="1">
      <c r="A4" s="1" t="s">
        <v>205</v>
      </c>
    </row>
    <row r="5" spans="1:1" s="2" customFormat="1" ht="20.100000000000001" customHeight="1">
      <c r="A5" s="1" t="s">
        <v>206</v>
      </c>
    </row>
    <row r="6" spans="1:1" s="2" customFormat="1" ht="20.100000000000001" customHeight="1">
      <c r="A6" s="1" t="s">
        <v>207</v>
      </c>
    </row>
    <row r="7" spans="1:1" s="2" customFormat="1" ht="20.100000000000001" customHeight="1">
      <c r="A7" s="1" t="s">
        <v>208</v>
      </c>
    </row>
    <row r="8" spans="1:1" s="2" customFormat="1" ht="20.100000000000001" customHeight="1">
      <c r="A8" s="1" t="s">
        <v>209</v>
      </c>
    </row>
    <row r="9" spans="1:1" s="2" customFormat="1" ht="20.100000000000001" customHeight="1">
      <c r="A9" s="1" t="s">
        <v>210</v>
      </c>
    </row>
    <row r="10" spans="1:1" s="2" customFormat="1" ht="20.100000000000001" customHeight="1">
      <c r="A10" s="1" t="s">
        <v>212</v>
      </c>
    </row>
    <row r="11" spans="1:1" s="2" customFormat="1" ht="20.100000000000001" customHeight="1">
      <c r="A11" s="1" t="s">
        <v>211</v>
      </c>
    </row>
    <row r="12" spans="1:1" ht="20.100000000000001" customHeight="1">
      <c r="A12" s="1" t="s">
        <v>224</v>
      </c>
    </row>
    <row r="13" spans="1:1" ht="20.100000000000001" customHeight="1">
      <c r="A13" s="1" t="s">
        <v>229</v>
      </c>
    </row>
    <row r="14" spans="1:1" ht="20.100000000000001" customHeight="1">
      <c r="A14" s="1" t="s">
        <v>225</v>
      </c>
    </row>
    <row r="15" spans="1:1" ht="20.100000000000001" customHeight="1">
      <c r="A15" s="1" t="s">
        <v>226</v>
      </c>
    </row>
    <row r="16" spans="1:1" ht="20.100000000000001" customHeight="1">
      <c r="A16" s="1" t="s">
        <v>228</v>
      </c>
    </row>
    <row r="17" spans="1:1" ht="20.100000000000001" customHeight="1">
      <c r="A17" s="1" t="s">
        <v>227</v>
      </c>
    </row>
    <row r="18" spans="1:1" s="2" customFormat="1" ht="20.100000000000001" customHeight="1">
      <c r="A18" s="1" t="s">
        <v>213</v>
      </c>
    </row>
    <row r="19" spans="1:1" s="2" customFormat="1" ht="20.100000000000001" customHeight="1">
      <c r="A19" s="1" t="s">
        <v>214</v>
      </c>
    </row>
    <row r="20" spans="1:1" s="2" customFormat="1" ht="20.100000000000001" customHeight="1">
      <c r="A20" s="1" t="s">
        <v>215</v>
      </c>
    </row>
    <row r="21" spans="1:1" ht="20.100000000000001" customHeight="1">
      <c r="A21" s="1" t="s">
        <v>223</v>
      </c>
    </row>
    <row r="22" spans="1:1" ht="20.100000000000001" customHeight="1">
      <c r="A22" s="1"/>
    </row>
    <row r="23" spans="1:1" ht="20.100000000000001" customHeight="1"/>
    <row r="24" spans="1:1" ht="20.100000000000001" customHeight="1"/>
    <row r="25" spans="1:1" s="2" customFormat="1" ht="20.100000000000001" customHeight="1">
      <c r="A25" s="1"/>
    </row>
    <row r="26" spans="1:1" s="2" customFormat="1" ht="20.100000000000001" customHeight="1">
      <c r="A26" s="1"/>
    </row>
    <row r="27" spans="1:1" s="2" customFormat="1" ht="20.100000000000001" customHeight="1">
      <c r="A27" s="1"/>
    </row>
    <row r="28" spans="1:1" s="2" customFormat="1" ht="20.100000000000001" customHeight="1">
      <c r="A28" s="1"/>
    </row>
    <row r="29" spans="1:1" s="2" customFormat="1" ht="20.100000000000001" customHeight="1">
      <c r="A29" s="1"/>
    </row>
    <row r="30" spans="1:1" s="2" customFormat="1" ht="20.100000000000001" customHeight="1"/>
    <row r="31" spans="1:1" s="2" customFormat="1" ht="20.100000000000001" customHeight="1"/>
    <row r="32" spans="1:1" s="2" customFormat="1" ht="20.100000000000001" customHeight="1"/>
    <row r="33" s="2" customFormat="1" ht="20.100000000000001" customHeight="1"/>
    <row r="34" ht="20.100000000000001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README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Ortega, Yvette -FS</cp:lastModifiedBy>
  <dcterms:created xsi:type="dcterms:W3CDTF">2019-03-19T21:20:26Z</dcterms:created>
  <dcterms:modified xsi:type="dcterms:W3CDTF">2020-03-04T19:39:04Z</dcterms:modified>
</cp:coreProperties>
</file>