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kintoln\Documents\ms\Winter moth\WM BC for J Eco Applic\"/>
    </mc:Choice>
  </mc:AlternateContent>
  <xr:revisionPtr revIDLastSave="0" documentId="8_{6DA56242-155C-49F7-929D-7ABB562CF89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4" i="1" l="1"/>
  <c r="F54" i="1"/>
</calcChain>
</file>

<file path=xl/sharedStrings.xml><?xml version="1.0" encoding="utf-8"?>
<sst xmlns="http://schemas.openxmlformats.org/spreadsheetml/2006/main" count="160" uniqueCount="158">
  <si>
    <t>GPS N</t>
  </si>
  <si>
    <t>GPS W</t>
  </si>
  <si>
    <t>Year of Release</t>
  </si>
  <si>
    <t># Flies released</t>
  </si>
  <si>
    <t>Pupae released</t>
  </si>
  <si>
    <t>Year of 1st recovery</t>
  </si>
  <si>
    <t>Massachusetts</t>
  </si>
  <si>
    <t>A</t>
  </si>
  <si>
    <t>Wellesley</t>
  </si>
  <si>
    <t xml:space="preserve"> 42.308219°</t>
  </si>
  <si>
    <t>-71.266450°</t>
  </si>
  <si>
    <t>2008, 2009, 2010</t>
  </si>
  <si>
    <t>B</t>
  </si>
  <si>
    <t>Hingham</t>
  </si>
  <si>
    <t>42.208229°</t>
  </si>
  <si>
    <t>-70.853346°</t>
  </si>
  <si>
    <t>2005, 2007</t>
  </si>
  <si>
    <t>C</t>
  </si>
  <si>
    <t>Hanson</t>
  </si>
  <si>
    <t xml:space="preserve"> 42.061200°</t>
  </si>
  <si>
    <t>-70.843936°</t>
  </si>
  <si>
    <t xml:space="preserve">2011, 2014 </t>
  </si>
  <si>
    <t>D</t>
  </si>
  <si>
    <t>Wenham</t>
  </si>
  <si>
    <t xml:space="preserve"> 42.597217°</t>
  </si>
  <si>
    <t>-70.844795°</t>
  </si>
  <si>
    <t>2006, 2007</t>
  </si>
  <si>
    <t>E</t>
  </si>
  <si>
    <t>Yarmouth</t>
  </si>
  <si>
    <t xml:space="preserve"> 41.686389°</t>
  </si>
  <si>
    <t>-70.287625°</t>
  </si>
  <si>
    <t>2008, 2010</t>
  </si>
  <si>
    <t>F</t>
  </si>
  <si>
    <t>Falmouth</t>
  </si>
  <si>
    <t xml:space="preserve"> 41.626308°</t>
  </si>
  <si>
    <t>-70.580478°</t>
  </si>
  <si>
    <t>2007, 2014</t>
  </si>
  <si>
    <t>Seekonk</t>
  </si>
  <si>
    <t xml:space="preserve"> 41.830108°</t>
  </si>
  <si>
    <t>-71.320358°</t>
  </si>
  <si>
    <t>2008, 2011</t>
  </si>
  <si>
    <t>Berkely</t>
  </si>
  <si>
    <t>41.811246°</t>
  </si>
  <si>
    <t>-71.099909°</t>
  </si>
  <si>
    <t>Newton</t>
  </si>
  <si>
    <t xml:space="preserve"> 42.348753°</t>
  </si>
  <si>
    <t>-71.252692°</t>
  </si>
  <si>
    <t>Brewster</t>
  </si>
  <si>
    <t xml:space="preserve"> 41.769111°</t>
  </si>
  <si>
    <t>-70.031333°</t>
  </si>
  <si>
    <t>West Bridgewater</t>
  </si>
  <si>
    <t xml:space="preserve"> 42.016522°</t>
  </si>
  <si>
    <t>-71.008053°</t>
  </si>
  <si>
    <t xml:space="preserve"> 42.020942°</t>
  </si>
  <si>
    <t>-70.982664°</t>
  </si>
  <si>
    <t>Boxford</t>
  </si>
  <si>
    <t>42.641306°</t>
  </si>
  <si>
    <t>-70.987111°</t>
  </si>
  <si>
    <t>Ipswich</t>
  </si>
  <si>
    <t xml:space="preserve"> 42.660389°</t>
  </si>
  <si>
    <t>-70.906250°</t>
  </si>
  <si>
    <t>Wrentham</t>
  </si>
  <si>
    <t xml:space="preserve"> 42.045222°</t>
  </si>
  <si>
    <t>-71.325694°</t>
  </si>
  <si>
    <t>Mattapoisett</t>
  </si>
  <si>
    <t xml:space="preserve"> 41.635917°</t>
  </si>
  <si>
    <t>-70.837222°</t>
  </si>
  <si>
    <t>Lexington</t>
  </si>
  <si>
    <t xml:space="preserve"> 42.475943°</t>
  </si>
  <si>
    <t>-71.257444°</t>
  </si>
  <si>
    <t>Rockport</t>
  </si>
  <si>
    <t xml:space="preserve"> 42.686694°</t>
  </si>
  <si>
    <t>-70.630861°</t>
  </si>
  <si>
    <t>Middleboro</t>
  </si>
  <si>
    <t xml:space="preserve"> 41.828692°</t>
  </si>
  <si>
    <t>-70.788069°</t>
  </si>
  <si>
    <t>Sherborn</t>
  </si>
  <si>
    <t xml:space="preserve"> 42.225611°</t>
  </si>
  <si>
    <t>-71.353250°</t>
  </si>
  <si>
    <t>Framingham</t>
  </si>
  <si>
    <t xml:space="preserve"> 42.341638°</t>
  </si>
  <si>
    <t>-71.427444°</t>
  </si>
  <si>
    <t xml:space="preserve">Freetown </t>
  </si>
  <si>
    <t xml:space="preserve"> 41.794389°</t>
  </si>
  <si>
    <t>-71.053056°</t>
  </si>
  <si>
    <t>Andover</t>
  </si>
  <si>
    <t xml:space="preserve"> 42.639055°</t>
  </si>
  <si>
    <t>-71.108333°</t>
  </si>
  <si>
    <t>Boston</t>
  </si>
  <si>
    <t xml:space="preserve"> 42.295514°</t>
  </si>
  <si>
    <t>-71.128256°</t>
  </si>
  <si>
    <t>Groveland</t>
  </si>
  <si>
    <t xml:space="preserve"> 42.760786°</t>
  </si>
  <si>
    <t>-71.034389°</t>
  </si>
  <si>
    <t>Newbury</t>
  </si>
  <si>
    <t xml:space="preserve"> 42.761644°</t>
  </si>
  <si>
    <t>-70.914875°</t>
  </si>
  <si>
    <t>Eastham</t>
  </si>
  <si>
    <t xml:space="preserve"> 41.840942°</t>
  </si>
  <si>
    <t>-69.963622°</t>
  </si>
  <si>
    <t>Westport</t>
  </si>
  <si>
    <t xml:space="preserve"> 41.550051°</t>
  </si>
  <si>
    <t>-71.045083°</t>
  </si>
  <si>
    <t>Arlington</t>
  </si>
  <si>
    <t xml:space="preserve"> 42.409967°</t>
  </si>
  <si>
    <t>-71.167108°</t>
  </si>
  <si>
    <t>Rhode Island</t>
  </si>
  <si>
    <t>Warwick</t>
  </si>
  <si>
    <t xml:space="preserve"> 41.658114°</t>
  </si>
  <si>
    <t>-71.434656°</t>
  </si>
  <si>
    <t>Jamestown</t>
  </si>
  <si>
    <t>41.549972°</t>
  </si>
  <si>
    <t>-71.367503°</t>
  </si>
  <si>
    <t>Bristol</t>
  </si>
  <si>
    <t>41.664452°</t>
  </si>
  <si>
    <t>-71.257293°</t>
  </si>
  <si>
    <t>Kingston</t>
  </si>
  <si>
    <t>41.475553°</t>
  </si>
  <si>
    <t>-71.528948°</t>
  </si>
  <si>
    <t>Cumberland</t>
  </si>
  <si>
    <t xml:space="preserve"> 42.012239°</t>
  </si>
  <si>
    <t>-71.421133°</t>
  </si>
  <si>
    <t>Little Compton</t>
  </si>
  <si>
    <t>41.558609°</t>
  </si>
  <si>
    <t>-71.142460°</t>
  </si>
  <si>
    <t xml:space="preserve">Lincoln </t>
  </si>
  <si>
    <t xml:space="preserve"> 41.897531°</t>
  </si>
  <si>
    <t>-71.432905°</t>
  </si>
  <si>
    <t>Chalestown</t>
  </si>
  <si>
    <t>Maine</t>
  </si>
  <si>
    <t>Harpswell Neck</t>
  </si>
  <si>
    <t>43.751222°</t>
  </si>
  <si>
    <t>-70.005306°</t>
  </si>
  <si>
    <t xml:space="preserve"> 2014, 2017</t>
  </si>
  <si>
    <t>Cape Elizabeth</t>
  </si>
  <si>
    <t>43.560523°</t>
  </si>
  <si>
    <t>-70.204660°</t>
  </si>
  <si>
    <t>Kittery</t>
  </si>
  <si>
    <t xml:space="preserve"> 43.082129°</t>
  </si>
  <si>
    <t>-70.709841°</t>
  </si>
  <si>
    <t>Vinalhaven</t>
  </si>
  <si>
    <t>44.046583°</t>
  </si>
  <si>
    <t>-68.843897°</t>
  </si>
  <si>
    <t>Peaks Island</t>
  </si>
  <si>
    <t xml:space="preserve"> 43.659867°</t>
  </si>
  <si>
    <t>-70.186850°</t>
  </si>
  <si>
    <t xml:space="preserve">South Portland </t>
  </si>
  <si>
    <t xml:space="preserve"> 43.626257°</t>
  </si>
  <si>
    <t>-70.259262°</t>
  </si>
  <si>
    <t>Connecticut</t>
  </si>
  <si>
    <t>Mystic</t>
  </si>
  <si>
    <t xml:space="preserve"> 41.338278°</t>
  </si>
  <si>
    <t>-71.991639°</t>
  </si>
  <si>
    <t>Totals</t>
  </si>
  <si>
    <t>44 sites</t>
  </si>
  <si>
    <t>recovered at 41 sites by 2020</t>
  </si>
  <si>
    <t>Site ID No. or letter</t>
  </si>
  <si>
    <t>State and town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</si>
</sst>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wrapText="1"/>
    </xf>
    <xf numFmtId="0" fontId="3" fillId="2" borderId="1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0" fontId="4" fillId="2" borderId="1" xfId="0" applyFont="1" applyFill="1" applyBorder="1" applyAlignment="1">
      <alignment wrapText="1"/>
    </xf>
    <xf numFmtId="0" fontId="4" fillId="0" borderId="0" xfId="0" applyFont="1"/>
    <xf numFmtId="9" fontId="4" fillId="2" borderId="1" xfId="0" applyNumberFormat="1" applyFont="1" applyFill="1" applyBorder="1"/>
    <xf numFmtId="164" fontId="4" fillId="2" borderId="0" xfId="0" applyNumberFormat="1" applyFont="1" applyFill="1" applyBorder="1"/>
    <xf numFmtId="164" fontId="4" fillId="2" borderId="1" xfId="0" applyNumberFormat="1" applyFont="1" applyFill="1" applyBorder="1"/>
    <xf numFmtId="0" fontId="4" fillId="2" borderId="0" xfId="0" applyFont="1" applyFill="1"/>
    <xf numFmtId="1" fontId="4" fillId="0" borderId="0" xfId="1" applyNumberFormat="1" applyFont="1"/>
    <xf numFmtId="9" fontId="4" fillId="2" borderId="0" xfId="0" applyNumberFormat="1" applyFont="1" applyFill="1" applyBorder="1"/>
    <xf numFmtId="0" fontId="5" fillId="2" borderId="0" xfId="0" applyFont="1" applyFill="1"/>
    <xf numFmtId="10" fontId="4" fillId="2" borderId="1" xfId="0" applyNumberFormat="1" applyFont="1" applyFill="1" applyBorder="1"/>
    <xf numFmtId="10" fontId="4" fillId="2" borderId="0" xfId="0" applyNumberFormat="1" applyFont="1" applyFill="1" applyBorder="1"/>
    <xf numFmtId="0" fontId="4" fillId="2" borderId="1" xfId="0" applyFont="1" applyFill="1" applyBorder="1"/>
    <xf numFmtId="0" fontId="4" fillId="2" borderId="0" xfId="0" applyFont="1" applyFill="1" applyBorder="1"/>
    <xf numFmtId="3" fontId="4" fillId="2" borderId="0" xfId="0" applyNumberFormat="1" applyFont="1" applyFill="1"/>
    <xf numFmtId="0" fontId="6" fillId="2" borderId="0" xfId="0" applyFont="1" applyFill="1"/>
    <xf numFmtId="0" fontId="7" fillId="0" borderId="0" xfId="0" applyFont="1"/>
    <xf numFmtId="0" fontId="0" fillId="2" borderId="1" xfId="0" applyFill="1" applyBorder="1"/>
    <xf numFmtId="0" fontId="0" fillId="2" borderId="0" xfId="0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"/>
    </xf>
    <xf numFmtId="165" fontId="4" fillId="0" borderId="0" xfId="0" applyNumberFormat="1" applyFont="1" applyFill="1" applyAlignment="1">
      <alignment horizontal="left"/>
    </xf>
    <xf numFmtId="0" fontId="3" fillId="2" borderId="0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4" fillId="0" borderId="0" xfId="0" applyFont="1" applyAlignment="1">
      <alignment horizontal="right"/>
    </xf>
    <xf numFmtId="0" fontId="4" fillId="2" borderId="0" xfId="0" applyFont="1" applyFill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7"/>
  <sheetViews>
    <sheetView showGridLines="0" tabSelected="1" workbookViewId="0">
      <selection activeCell="F65" sqref="F65"/>
    </sheetView>
  </sheetViews>
  <sheetFormatPr defaultRowHeight="14.4" x14ac:dyDescent="0.3"/>
  <cols>
    <col min="2" max="2" width="15" bestFit="1" customWidth="1"/>
    <col min="3" max="3" width="10.44140625" bestFit="1" customWidth="1"/>
    <col min="4" max="4" width="11" bestFit="1" customWidth="1"/>
    <col min="5" max="5" width="14.88671875" bestFit="1" customWidth="1"/>
  </cols>
  <sheetData>
    <row r="1" spans="1:25" ht="43.2" x14ac:dyDescent="0.3">
      <c r="A1" s="30" t="s">
        <v>156</v>
      </c>
      <c r="B1" s="1" t="s">
        <v>157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2"/>
      <c r="J1" s="2"/>
      <c r="K1" s="2"/>
      <c r="L1" s="1"/>
      <c r="M1" s="3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x14ac:dyDescent="0.3">
      <c r="A2" s="25"/>
      <c r="B2" s="5" t="s">
        <v>6</v>
      </c>
      <c r="C2" s="6"/>
      <c r="D2" s="6"/>
      <c r="E2" s="6"/>
      <c r="F2" s="6"/>
      <c r="G2" s="6"/>
      <c r="H2" s="6"/>
      <c r="I2" s="7"/>
      <c r="J2" s="2"/>
      <c r="K2" s="29"/>
      <c r="L2" s="8"/>
    </row>
    <row r="3" spans="1:25" x14ac:dyDescent="0.3">
      <c r="A3" s="26" t="s">
        <v>7</v>
      </c>
      <c r="B3" s="8" t="s">
        <v>8</v>
      </c>
      <c r="C3" s="8" t="s">
        <v>9</v>
      </c>
      <c r="D3" s="8" t="s">
        <v>10</v>
      </c>
      <c r="E3" s="31" t="s">
        <v>11</v>
      </c>
      <c r="F3" s="8">
        <v>4819</v>
      </c>
      <c r="G3" s="8"/>
      <c r="H3" s="8">
        <v>2010</v>
      </c>
      <c r="I3" s="9"/>
      <c r="J3" s="10"/>
      <c r="K3" s="10"/>
      <c r="L3" s="8"/>
    </row>
    <row r="4" spans="1:25" x14ac:dyDescent="0.3">
      <c r="A4" s="26" t="s">
        <v>12</v>
      </c>
      <c r="B4" s="8" t="s">
        <v>13</v>
      </c>
      <c r="C4" s="8" t="s">
        <v>14</v>
      </c>
      <c r="D4" s="8" t="s">
        <v>15</v>
      </c>
      <c r="E4" s="31" t="s">
        <v>16</v>
      </c>
      <c r="F4" s="8">
        <v>1035</v>
      </c>
      <c r="G4" s="8"/>
      <c r="H4" s="8">
        <v>2011</v>
      </c>
      <c r="I4" s="11"/>
      <c r="J4" s="10"/>
      <c r="K4" s="10"/>
      <c r="L4" s="8"/>
    </row>
    <row r="5" spans="1:25" x14ac:dyDescent="0.3">
      <c r="A5" s="26" t="s">
        <v>17</v>
      </c>
      <c r="B5" s="8" t="s">
        <v>18</v>
      </c>
      <c r="C5" s="8" t="s">
        <v>19</v>
      </c>
      <c r="D5" s="8" t="s">
        <v>20</v>
      </c>
      <c r="E5" s="31" t="s">
        <v>21</v>
      </c>
      <c r="F5" s="8">
        <v>2300</v>
      </c>
      <c r="G5" s="8"/>
      <c r="H5" s="8">
        <v>2014</v>
      </c>
      <c r="I5" s="9"/>
      <c r="J5" s="10"/>
      <c r="K5" s="10"/>
      <c r="L5" s="8"/>
    </row>
    <row r="6" spans="1:25" x14ac:dyDescent="0.3">
      <c r="A6" s="26" t="s">
        <v>22</v>
      </c>
      <c r="B6" s="8" t="s">
        <v>23</v>
      </c>
      <c r="C6" s="8" t="s">
        <v>24</v>
      </c>
      <c r="D6" s="8" t="s">
        <v>25</v>
      </c>
      <c r="E6" s="31" t="s">
        <v>26</v>
      </c>
      <c r="F6" s="8">
        <v>800</v>
      </c>
      <c r="G6" s="8"/>
      <c r="H6" s="12">
        <v>2012</v>
      </c>
      <c r="I6" s="11"/>
      <c r="J6" s="10"/>
      <c r="K6" s="10"/>
      <c r="L6" s="8"/>
    </row>
    <row r="7" spans="1:25" x14ac:dyDescent="0.3">
      <c r="A7" s="26" t="s">
        <v>27</v>
      </c>
      <c r="B7" s="8" t="s">
        <v>28</v>
      </c>
      <c r="C7" s="8" t="s">
        <v>29</v>
      </c>
      <c r="D7" s="8" t="s">
        <v>30</v>
      </c>
      <c r="E7" s="31" t="s">
        <v>31</v>
      </c>
      <c r="F7" s="8">
        <v>2305</v>
      </c>
      <c r="G7" s="8"/>
      <c r="H7" s="12">
        <v>2012</v>
      </c>
      <c r="I7" s="9"/>
      <c r="J7" s="10"/>
      <c r="K7" s="10"/>
      <c r="L7" s="8"/>
    </row>
    <row r="8" spans="1:25" x14ac:dyDescent="0.3">
      <c r="A8" s="26" t="s">
        <v>32</v>
      </c>
      <c r="B8" s="8" t="s">
        <v>33</v>
      </c>
      <c r="C8" s="8" t="s">
        <v>34</v>
      </c>
      <c r="D8" s="8" t="s">
        <v>35</v>
      </c>
      <c r="E8" s="31" t="s">
        <v>36</v>
      </c>
      <c r="F8" s="13">
        <v>2400</v>
      </c>
      <c r="G8" s="13"/>
      <c r="H8" s="12">
        <v>2008</v>
      </c>
      <c r="I8" s="11"/>
      <c r="J8" s="10"/>
      <c r="K8" s="10"/>
      <c r="L8" s="8"/>
    </row>
    <row r="9" spans="1:25" x14ac:dyDescent="0.3">
      <c r="A9" s="26">
        <v>7</v>
      </c>
      <c r="B9" s="8" t="s">
        <v>37</v>
      </c>
      <c r="C9" s="8" t="s">
        <v>38</v>
      </c>
      <c r="D9" s="8" t="s">
        <v>39</v>
      </c>
      <c r="E9" s="31" t="s">
        <v>40</v>
      </c>
      <c r="F9" s="8">
        <v>1358</v>
      </c>
      <c r="G9" s="8"/>
      <c r="H9" s="12">
        <v>2010</v>
      </c>
      <c r="I9" s="9"/>
      <c r="J9" s="10"/>
      <c r="K9" s="10"/>
      <c r="L9" s="8"/>
    </row>
    <row r="10" spans="1:25" x14ac:dyDescent="0.3">
      <c r="A10" s="26">
        <v>8</v>
      </c>
      <c r="B10" s="8" t="s">
        <v>41</v>
      </c>
      <c r="C10" s="8" t="s">
        <v>42</v>
      </c>
      <c r="D10" s="8" t="s">
        <v>43</v>
      </c>
      <c r="E10" s="31">
        <v>2011</v>
      </c>
      <c r="F10" s="8">
        <v>557</v>
      </c>
      <c r="G10" s="8"/>
      <c r="H10" s="8">
        <v>2014</v>
      </c>
      <c r="I10" s="9"/>
      <c r="J10" s="10"/>
      <c r="K10" s="10"/>
      <c r="L10" s="8"/>
    </row>
    <row r="11" spans="1:25" x14ac:dyDescent="0.3">
      <c r="A11" s="26">
        <v>9</v>
      </c>
      <c r="B11" s="8" t="s">
        <v>44</v>
      </c>
      <c r="C11" s="8" t="s">
        <v>45</v>
      </c>
      <c r="D11" s="8" t="s">
        <v>46</v>
      </c>
      <c r="E11" s="31">
        <v>2011</v>
      </c>
      <c r="F11" s="8">
        <v>880</v>
      </c>
      <c r="G11" s="8"/>
      <c r="H11" s="8">
        <v>2013</v>
      </c>
      <c r="I11" s="9"/>
      <c r="J11" s="10"/>
      <c r="K11" s="10"/>
      <c r="L11" s="8"/>
    </row>
    <row r="12" spans="1:25" x14ac:dyDescent="0.3">
      <c r="A12" s="26">
        <v>10</v>
      </c>
      <c r="B12" s="8" t="s">
        <v>47</v>
      </c>
      <c r="C12" s="8" t="s">
        <v>48</v>
      </c>
      <c r="D12" s="8" t="s">
        <v>49</v>
      </c>
      <c r="E12" s="31">
        <v>2011</v>
      </c>
      <c r="F12" s="8">
        <v>755</v>
      </c>
      <c r="G12" s="8"/>
      <c r="H12" s="8">
        <v>2015</v>
      </c>
      <c r="I12" s="9"/>
      <c r="J12" s="14"/>
      <c r="K12" s="14"/>
      <c r="L12" s="8"/>
    </row>
    <row r="13" spans="1:25" x14ac:dyDescent="0.3">
      <c r="A13" s="26">
        <v>11</v>
      </c>
      <c r="B13" s="8" t="s">
        <v>50</v>
      </c>
      <c r="C13" s="8" t="s">
        <v>51</v>
      </c>
      <c r="D13" s="8" t="s">
        <v>52</v>
      </c>
      <c r="E13" s="31">
        <v>2011</v>
      </c>
      <c r="F13" s="8">
        <v>612</v>
      </c>
      <c r="G13" s="8"/>
      <c r="H13" s="8">
        <v>2014</v>
      </c>
      <c r="I13" s="9"/>
      <c r="J13" s="10"/>
      <c r="K13" s="10"/>
      <c r="L13" s="8"/>
    </row>
    <row r="14" spans="1:25" x14ac:dyDescent="0.3">
      <c r="A14" s="26">
        <v>12</v>
      </c>
      <c r="B14" s="8" t="s">
        <v>50</v>
      </c>
      <c r="C14" s="8" t="s">
        <v>53</v>
      </c>
      <c r="D14" s="8" t="s">
        <v>54</v>
      </c>
      <c r="E14" s="31">
        <v>2017</v>
      </c>
      <c r="F14" s="15"/>
      <c r="G14" s="12">
        <v>2075</v>
      </c>
      <c r="H14" s="8">
        <v>2018</v>
      </c>
      <c r="J14" s="9"/>
      <c r="K14" s="14"/>
      <c r="L14" s="8"/>
    </row>
    <row r="15" spans="1:25" x14ac:dyDescent="0.3">
      <c r="A15" s="26">
        <v>13</v>
      </c>
      <c r="B15" s="8" t="s">
        <v>55</v>
      </c>
      <c r="C15" s="8" t="s">
        <v>56</v>
      </c>
      <c r="D15" s="8" t="s">
        <v>57</v>
      </c>
      <c r="E15" s="31">
        <v>2011</v>
      </c>
      <c r="F15" s="8">
        <v>477</v>
      </c>
      <c r="G15" s="8"/>
      <c r="H15" s="8">
        <v>2015</v>
      </c>
      <c r="I15" s="16"/>
      <c r="J15" s="10"/>
      <c r="K15" s="10"/>
      <c r="L15" s="8"/>
    </row>
    <row r="16" spans="1:25" x14ac:dyDescent="0.3">
      <c r="A16" s="26">
        <v>14</v>
      </c>
      <c r="B16" s="8" t="s">
        <v>58</v>
      </c>
      <c r="C16" s="8" t="s">
        <v>59</v>
      </c>
      <c r="D16" s="8" t="s">
        <v>60</v>
      </c>
      <c r="E16" s="31">
        <v>2011</v>
      </c>
      <c r="F16" s="8">
        <v>577</v>
      </c>
      <c r="G16" s="8"/>
      <c r="H16" s="8">
        <v>2016</v>
      </c>
      <c r="I16" s="16"/>
      <c r="J16" s="17"/>
      <c r="K16" s="17"/>
      <c r="L16" s="8"/>
    </row>
    <row r="17" spans="1:12" x14ac:dyDescent="0.3">
      <c r="A17" s="26">
        <v>15</v>
      </c>
      <c r="B17" s="8" t="s">
        <v>61</v>
      </c>
      <c r="C17" s="8" t="s">
        <v>62</v>
      </c>
      <c r="D17" s="8" t="s">
        <v>63</v>
      </c>
      <c r="E17" s="31">
        <v>2011</v>
      </c>
      <c r="F17" s="8">
        <v>650</v>
      </c>
      <c r="G17" s="8"/>
      <c r="H17" s="8">
        <v>2015</v>
      </c>
      <c r="I17" s="9"/>
      <c r="J17" s="14"/>
      <c r="K17" s="14"/>
      <c r="L17" s="8"/>
    </row>
    <row r="18" spans="1:12" x14ac:dyDescent="0.3">
      <c r="A18" s="26">
        <v>16</v>
      </c>
      <c r="B18" s="8" t="s">
        <v>64</v>
      </c>
      <c r="C18" s="8" t="s">
        <v>65</v>
      </c>
      <c r="D18" s="8" t="s">
        <v>66</v>
      </c>
      <c r="E18" s="31">
        <v>2013</v>
      </c>
      <c r="F18" s="8">
        <v>1634</v>
      </c>
      <c r="G18" s="8"/>
      <c r="H18" s="8">
        <v>2017</v>
      </c>
      <c r="I18" s="18"/>
      <c r="J18" s="10"/>
      <c r="K18" s="10"/>
      <c r="L18" s="8"/>
    </row>
    <row r="19" spans="1:12" x14ac:dyDescent="0.3">
      <c r="A19" s="26">
        <v>17</v>
      </c>
      <c r="B19" s="8" t="s">
        <v>67</v>
      </c>
      <c r="C19" s="8" t="s">
        <v>68</v>
      </c>
      <c r="D19" s="8" t="s">
        <v>69</v>
      </c>
      <c r="E19" s="31">
        <v>2013</v>
      </c>
      <c r="F19" s="8">
        <v>1554</v>
      </c>
      <c r="G19" s="8"/>
      <c r="H19" s="8">
        <v>2015</v>
      </c>
      <c r="I19" s="16"/>
      <c r="J19" s="10"/>
      <c r="K19" s="10"/>
      <c r="L19" s="8"/>
    </row>
    <row r="20" spans="1:12" x14ac:dyDescent="0.3">
      <c r="A20" s="26">
        <v>18</v>
      </c>
      <c r="B20" s="8" t="s">
        <v>70</v>
      </c>
      <c r="C20" s="8" t="s">
        <v>71</v>
      </c>
      <c r="D20" s="8" t="s">
        <v>72</v>
      </c>
      <c r="E20" s="31">
        <v>2013</v>
      </c>
      <c r="F20" s="8">
        <v>2117</v>
      </c>
      <c r="G20" s="8"/>
      <c r="H20" s="8">
        <v>2015</v>
      </c>
      <c r="I20" s="18"/>
      <c r="J20" s="19"/>
      <c r="K20" s="19"/>
      <c r="L20" s="8"/>
    </row>
    <row r="21" spans="1:12" x14ac:dyDescent="0.3">
      <c r="A21" s="26">
        <v>19</v>
      </c>
      <c r="B21" s="8" t="s">
        <v>73</v>
      </c>
      <c r="C21" s="8" t="s">
        <v>74</v>
      </c>
      <c r="D21" s="8" t="s">
        <v>75</v>
      </c>
      <c r="E21" s="31">
        <v>2014</v>
      </c>
      <c r="F21" s="8">
        <v>2000</v>
      </c>
      <c r="G21" s="8"/>
      <c r="H21" s="8">
        <v>2017</v>
      </c>
      <c r="I21" s="18"/>
      <c r="J21" s="10"/>
      <c r="K21" s="10"/>
      <c r="L21" s="8"/>
    </row>
    <row r="22" spans="1:12" x14ac:dyDescent="0.3">
      <c r="A22" s="26">
        <v>20</v>
      </c>
      <c r="B22" s="8" t="s">
        <v>76</v>
      </c>
      <c r="C22" s="8" t="s">
        <v>77</v>
      </c>
      <c r="D22" s="8" t="s">
        <v>78</v>
      </c>
      <c r="E22" s="31">
        <v>2014</v>
      </c>
      <c r="F22" s="8">
        <v>2000</v>
      </c>
      <c r="G22" s="8"/>
      <c r="H22" s="8">
        <v>2015</v>
      </c>
      <c r="I22" s="16"/>
      <c r="J22" s="10"/>
      <c r="K22" s="10"/>
      <c r="L22" s="8"/>
    </row>
    <row r="23" spans="1:12" x14ac:dyDescent="0.3">
      <c r="A23" s="26">
        <v>21</v>
      </c>
      <c r="B23" s="8" t="s">
        <v>79</v>
      </c>
      <c r="C23" s="8" t="s">
        <v>80</v>
      </c>
      <c r="D23" s="8" t="s">
        <v>81</v>
      </c>
      <c r="E23" s="31">
        <v>2014</v>
      </c>
      <c r="F23" s="8">
        <v>2000</v>
      </c>
      <c r="G23" s="8"/>
      <c r="H23" s="8">
        <v>2017</v>
      </c>
      <c r="I23" s="18"/>
      <c r="J23" s="10"/>
      <c r="K23" s="10"/>
      <c r="L23" s="8"/>
    </row>
    <row r="24" spans="1:12" x14ac:dyDescent="0.3">
      <c r="A24" s="26">
        <v>22</v>
      </c>
      <c r="B24" s="8" t="s">
        <v>82</v>
      </c>
      <c r="C24" s="8" t="s">
        <v>83</v>
      </c>
      <c r="D24" s="8" t="s">
        <v>84</v>
      </c>
      <c r="E24" s="31">
        <v>2014</v>
      </c>
      <c r="F24" s="8">
        <v>2407</v>
      </c>
      <c r="G24" s="8"/>
      <c r="H24" s="8">
        <v>2017</v>
      </c>
      <c r="I24" s="18"/>
      <c r="J24" s="10"/>
      <c r="K24" s="10"/>
      <c r="L24" s="8"/>
    </row>
    <row r="25" spans="1:12" x14ac:dyDescent="0.3">
      <c r="A25" s="26">
        <v>23</v>
      </c>
      <c r="B25" s="8" t="s">
        <v>85</v>
      </c>
      <c r="C25" s="8" t="s">
        <v>86</v>
      </c>
      <c r="D25" s="8" t="s">
        <v>87</v>
      </c>
      <c r="E25" s="31">
        <v>2014</v>
      </c>
      <c r="F25" s="8">
        <v>3091</v>
      </c>
      <c r="G25" s="8"/>
      <c r="H25" s="8">
        <v>2016</v>
      </c>
      <c r="I25" s="16"/>
      <c r="J25" s="17"/>
      <c r="K25" s="17"/>
      <c r="L25" s="8"/>
    </row>
    <row r="26" spans="1:12" x14ac:dyDescent="0.3">
      <c r="A26" s="26">
        <v>24</v>
      </c>
      <c r="B26" s="8" t="s">
        <v>88</v>
      </c>
      <c r="C26" s="8" t="s">
        <v>89</v>
      </c>
      <c r="D26" s="8" t="s">
        <v>90</v>
      </c>
      <c r="E26" s="31">
        <v>2015</v>
      </c>
      <c r="F26" s="12">
        <v>2000</v>
      </c>
      <c r="G26" s="12"/>
      <c r="H26" s="8">
        <v>2016</v>
      </c>
      <c r="I26" s="16"/>
      <c r="J26" s="17"/>
      <c r="K26" s="17"/>
      <c r="L26" s="8"/>
    </row>
    <row r="27" spans="1:12" x14ac:dyDescent="0.3">
      <c r="A27" s="26">
        <v>25</v>
      </c>
      <c r="B27" s="8" t="s">
        <v>91</v>
      </c>
      <c r="C27" s="8" t="s">
        <v>92</v>
      </c>
      <c r="D27" s="8" t="s">
        <v>93</v>
      </c>
      <c r="E27" s="31">
        <v>2015</v>
      </c>
      <c r="F27" s="12">
        <v>2000</v>
      </c>
      <c r="G27" s="12"/>
      <c r="H27" s="8">
        <v>2017</v>
      </c>
      <c r="J27" s="16"/>
      <c r="K27" s="17"/>
      <c r="L27" s="8"/>
    </row>
    <row r="28" spans="1:12" x14ac:dyDescent="0.3">
      <c r="A28" s="26">
        <v>26</v>
      </c>
      <c r="B28" s="8" t="s">
        <v>94</v>
      </c>
      <c r="C28" s="8" t="s">
        <v>95</v>
      </c>
      <c r="D28" s="8" t="s">
        <v>96</v>
      </c>
      <c r="E28" s="31">
        <v>2015</v>
      </c>
      <c r="F28" s="12">
        <v>2020</v>
      </c>
      <c r="G28" s="12"/>
      <c r="H28" s="8">
        <v>2016</v>
      </c>
      <c r="I28" s="16"/>
      <c r="J28" s="17"/>
      <c r="K28" s="17"/>
      <c r="L28" s="8"/>
    </row>
    <row r="29" spans="1:12" x14ac:dyDescent="0.3">
      <c r="A29" s="26">
        <v>27</v>
      </c>
      <c r="B29" s="8" t="s">
        <v>97</v>
      </c>
      <c r="C29" s="8" t="s">
        <v>98</v>
      </c>
      <c r="D29" s="8" t="s">
        <v>99</v>
      </c>
      <c r="E29" s="31">
        <v>2015</v>
      </c>
      <c r="F29" s="12">
        <v>2000</v>
      </c>
      <c r="G29" s="12"/>
      <c r="H29" s="12">
        <v>2018</v>
      </c>
      <c r="I29" s="18"/>
      <c r="J29" s="19"/>
      <c r="K29" s="17"/>
      <c r="L29" s="8"/>
    </row>
    <row r="30" spans="1:12" x14ac:dyDescent="0.3">
      <c r="A30" s="26">
        <v>28</v>
      </c>
      <c r="B30" s="8" t="s">
        <v>100</v>
      </c>
      <c r="C30" s="8" t="s">
        <v>101</v>
      </c>
      <c r="D30" s="8" t="s">
        <v>102</v>
      </c>
      <c r="E30" s="32">
        <v>2015</v>
      </c>
      <c r="F30" s="12">
        <v>2000</v>
      </c>
      <c r="G30" s="12"/>
      <c r="H30" s="8"/>
      <c r="I30" s="18"/>
      <c r="J30" s="19"/>
      <c r="K30" s="19"/>
      <c r="L30" s="8"/>
    </row>
    <row r="31" spans="1:12" x14ac:dyDescent="0.3">
      <c r="A31" s="26">
        <v>29</v>
      </c>
      <c r="B31" s="8" t="s">
        <v>103</v>
      </c>
      <c r="C31" s="8" t="s">
        <v>104</v>
      </c>
      <c r="D31" s="8" t="s">
        <v>105</v>
      </c>
      <c r="E31" s="31">
        <v>2016</v>
      </c>
      <c r="F31" s="20"/>
      <c r="G31" s="20">
        <v>2200</v>
      </c>
      <c r="H31" s="8">
        <v>2017</v>
      </c>
      <c r="I31" s="16"/>
      <c r="J31" s="17"/>
      <c r="K31" s="17"/>
      <c r="L31" s="8"/>
    </row>
    <row r="32" spans="1:12" x14ac:dyDescent="0.3">
      <c r="A32" s="26"/>
      <c r="B32" s="8"/>
      <c r="C32" s="8"/>
      <c r="D32" s="8"/>
      <c r="E32" s="31"/>
      <c r="F32" s="8"/>
      <c r="G32" s="8"/>
      <c r="H32" s="8"/>
      <c r="I32" s="18"/>
      <c r="J32" s="19"/>
      <c r="K32" s="19"/>
      <c r="L32" s="8"/>
    </row>
    <row r="33" spans="1:12" x14ac:dyDescent="0.3">
      <c r="A33" s="26"/>
      <c r="B33" s="5" t="s">
        <v>106</v>
      </c>
      <c r="C33" s="8"/>
      <c r="D33" s="8"/>
      <c r="E33" s="31"/>
      <c r="F33" s="8"/>
      <c r="G33" s="8"/>
      <c r="H33" s="8"/>
      <c r="I33" s="18"/>
      <c r="J33" s="19"/>
      <c r="K33" s="19"/>
      <c r="L33" s="8"/>
    </row>
    <row r="34" spans="1:12" x14ac:dyDescent="0.3">
      <c r="A34" s="26">
        <v>30</v>
      </c>
      <c r="B34" s="8" t="s">
        <v>107</v>
      </c>
      <c r="C34" s="8" t="s">
        <v>108</v>
      </c>
      <c r="D34" s="8" t="s">
        <v>109</v>
      </c>
      <c r="E34" s="31">
        <v>2011</v>
      </c>
      <c r="F34" s="8">
        <v>605</v>
      </c>
      <c r="G34" s="8"/>
      <c r="H34" s="8">
        <v>2014</v>
      </c>
      <c r="I34" s="9"/>
      <c r="J34" s="10"/>
      <c r="K34" s="10"/>
      <c r="L34" s="8"/>
    </row>
    <row r="35" spans="1:12" x14ac:dyDescent="0.3">
      <c r="A35" s="26">
        <v>31</v>
      </c>
      <c r="B35" s="8" t="s">
        <v>110</v>
      </c>
      <c r="C35" s="8" t="s">
        <v>111</v>
      </c>
      <c r="D35" s="8" t="s">
        <v>112</v>
      </c>
      <c r="E35" s="31">
        <v>2014</v>
      </c>
      <c r="F35" s="8">
        <v>2200</v>
      </c>
      <c r="G35" s="8"/>
      <c r="H35" s="8">
        <v>2017</v>
      </c>
      <c r="I35" s="18"/>
      <c r="J35" s="17"/>
      <c r="K35" s="17"/>
      <c r="L35" s="8"/>
    </row>
    <row r="36" spans="1:12" x14ac:dyDescent="0.3">
      <c r="A36" s="26">
        <v>32</v>
      </c>
      <c r="B36" s="8" t="s">
        <v>113</v>
      </c>
      <c r="C36" s="8" t="s">
        <v>114</v>
      </c>
      <c r="D36" s="8" t="s">
        <v>115</v>
      </c>
      <c r="E36" s="31">
        <v>2013</v>
      </c>
      <c r="F36" s="8">
        <v>2418</v>
      </c>
      <c r="G36" s="8"/>
      <c r="H36" s="8">
        <v>2016</v>
      </c>
      <c r="I36" s="16"/>
      <c r="J36" s="17"/>
      <c r="K36" s="17"/>
      <c r="L36" s="8"/>
    </row>
    <row r="37" spans="1:12" x14ac:dyDescent="0.3">
      <c r="A37" s="26">
        <v>33</v>
      </c>
      <c r="B37" s="8" t="s">
        <v>116</v>
      </c>
      <c r="C37" s="8" t="s">
        <v>117</v>
      </c>
      <c r="D37" s="8" t="s">
        <v>118</v>
      </c>
      <c r="E37" s="31">
        <v>2014</v>
      </c>
      <c r="F37" s="8">
        <v>2000</v>
      </c>
      <c r="G37" s="8"/>
      <c r="H37" s="8"/>
      <c r="I37" s="18"/>
      <c r="J37" s="19"/>
      <c r="K37" s="19"/>
      <c r="L37" s="8"/>
    </row>
    <row r="38" spans="1:12" x14ac:dyDescent="0.3">
      <c r="A38" s="26">
        <v>34</v>
      </c>
      <c r="B38" s="8" t="s">
        <v>119</v>
      </c>
      <c r="C38" s="8" t="s">
        <v>120</v>
      </c>
      <c r="D38" s="8" t="s">
        <v>121</v>
      </c>
      <c r="E38" s="31">
        <v>2014</v>
      </c>
      <c r="F38" s="8">
        <v>2000</v>
      </c>
      <c r="G38" s="8"/>
      <c r="H38" s="8"/>
      <c r="I38" s="18"/>
      <c r="J38" s="19"/>
      <c r="K38" s="19"/>
      <c r="L38" s="8"/>
    </row>
    <row r="39" spans="1:12" x14ac:dyDescent="0.3">
      <c r="A39" s="26">
        <v>35</v>
      </c>
      <c r="B39" s="8" t="s">
        <v>122</v>
      </c>
      <c r="C39" s="8" t="s">
        <v>123</v>
      </c>
      <c r="D39" s="8" t="s">
        <v>124</v>
      </c>
      <c r="E39" s="31">
        <v>2015</v>
      </c>
      <c r="F39" s="12">
        <v>2000</v>
      </c>
      <c r="G39" s="12"/>
      <c r="H39" s="8">
        <v>2020</v>
      </c>
      <c r="I39" s="18"/>
      <c r="J39" s="19"/>
      <c r="K39" s="19"/>
      <c r="L39" s="8"/>
    </row>
    <row r="40" spans="1:12" x14ac:dyDescent="0.3">
      <c r="A40" s="26">
        <v>36</v>
      </c>
      <c r="B40" s="8" t="s">
        <v>125</v>
      </c>
      <c r="C40" s="8" t="s">
        <v>126</v>
      </c>
      <c r="D40" s="8" t="s">
        <v>127</v>
      </c>
      <c r="E40" s="31">
        <v>2015</v>
      </c>
      <c r="F40" s="12">
        <v>2000</v>
      </c>
      <c r="G40" s="12"/>
      <c r="H40" s="8">
        <v>2018</v>
      </c>
      <c r="I40" s="18"/>
      <c r="J40" s="19"/>
      <c r="K40" s="19"/>
      <c r="L40" s="8"/>
    </row>
    <row r="41" spans="1:12" x14ac:dyDescent="0.3">
      <c r="A41" s="26">
        <v>37</v>
      </c>
      <c r="B41" s="8" t="s">
        <v>128</v>
      </c>
      <c r="C41" s="28">
        <v>41.444172000000002</v>
      </c>
      <c r="D41" s="28">
        <v>-71.636725999999996</v>
      </c>
      <c r="E41" s="31">
        <v>2017</v>
      </c>
      <c r="G41" s="12">
        <v>2200</v>
      </c>
      <c r="H41" s="8">
        <v>2018</v>
      </c>
      <c r="I41" s="18"/>
      <c r="J41" s="19"/>
      <c r="K41" s="17"/>
      <c r="L41" s="8"/>
    </row>
    <row r="42" spans="1:12" x14ac:dyDescent="0.3">
      <c r="A42" s="26"/>
      <c r="B42" s="8"/>
      <c r="C42" s="28"/>
      <c r="D42" s="28"/>
      <c r="E42" s="31"/>
      <c r="G42" s="12"/>
      <c r="H42" s="8"/>
      <c r="I42" s="18"/>
      <c r="J42" s="19"/>
      <c r="K42" s="19"/>
      <c r="L42" s="8"/>
    </row>
    <row r="43" spans="1:12" x14ac:dyDescent="0.3">
      <c r="A43" s="26"/>
      <c r="B43" s="5" t="s">
        <v>129</v>
      </c>
      <c r="C43" s="8"/>
      <c r="D43" s="8"/>
      <c r="E43" s="31"/>
      <c r="F43" s="8"/>
      <c r="G43" s="8"/>
      <c r="H43" s="8"/>
      <c r="I43" s="18"/>
      <c r="J43" s="19"/>
      <c r="K43" s="19"/>
      <c r="L43" s="8"/>
    </row>
    <row r="44" spans="1:12" x14ac:dyDescent="0.3">
      <c r="A44" s="26">
        <v>38</v>
      </c>
      <c r="B44" s="8" t="s">
        <v>130</v>
      </c>
      <c r="C44" s="8" t="s">
        <v>131</v>
      </c>
      <c r="D44" s="8" t="s">
        <v>132</v>
      </c>
      <c r="E44" s="31" t="s">
        <v>133</v>
      </c>
      <c r="F44" s="8">
        <v>1762</v>
      </c>
      <c r="G44" s="8">
        <v>2200</v>
      </c>
      <c r="H44" s="8">
        <v>2020</v>
      </c>
      <c r="I44" s="9"/>
      <c r="J44" s="14"/>
      <c r="K44" s="14"/>
      <c r="L44" s="8"/>
    </row>
    <row r="45" spans="1:12" x14ac:dyDescent="0.3">
      <c r="A45" s="26">
        <v>39</v>
      </c>
      <c r="B45" s="8" t="s">
        <v>134</v>
      </c>
      <c r="C45" s="8" t="s">
        <v>135</v>
      </c>
      <c r="D45" s="8" t="s">
        <v>136</v>
      </c>
      <c r="E45" s="31">
        <v>2013</v>
      </c>
      <c r="F45" s="8">
        <v>1602</v>
      </c>
      <c r="G45" s="8"/>
      <c r="H45" s="8">
        <v>2016</v>
      </c>
      <c r="I45" s="9"/>
      <c r="J45" s="14"/>
      <c r="K45" s="10"/>
      <c r="L45" s="8"/>
    </row>
    <row r="46" spans="1:12" x14ac:dyDescent="0.3">
      <c r="A46" s="26">
        <v>40</v>
      </c>
      <c r="B46" s="8" t="s">
        <v>137</v>
      </c>
      <c r="C46" s="8" t="s">
        <v>138</v>
      </c>
      <c r="D46" s="8" t="s">
        <v>139</v>
      </c>
      <c r="E46" s="31">
        <v>2014</v>
      </c>
      <c r="F46" s="8">
        <v>1251</v>
      </c>
      <c r="G46" s="8"/>
      <c r="H46" s="8">
        <v>2016</v>
      </c>
      <c r="I46" s="16"/>
      <c r="J46" s="10"/>
      <c r="K46" s="10"/>
      <c r="L46" s="8"/>
    </row>
    <row r="47" spans="1:12" x14ac:dyDescent="0.3">
      <c r="A47" s="26">
        <v>41</v>
      </c>
      <c r="B47" s="8" t="s">
        <v>140</v>
      </c>
      <c r="C47" s="8" t="s">
        <v>141</v>
      </c>
      <c r="D47" s="8" t="s">
        <v>142</v>
      </c>
      <c r="E47" s="31">
        <v>2014</v>
      </c>
      <c r="F47" s="8">
        <v>1870</v>
      </c>
      <c r="G47" s="8"/>
      <c r="H47" s="8">
        <v>2018</v>
      </c>
      <c r="I47" s="18"/>
      <c r="J47" s="19"/>
      <c r="K47" s="19"/>
      <c r="L47" s="8"/>
    </row>
    <row r="48" spans="1:12" x14ac:dyDescent="0.3">
      <c r="A48" s="26">
        <v>42</v>
      </c>
      <c r="B48" s="8" t="s">
        <v>143</v>
      </c>
      <c r="C48" s="8" t="s">
        <v>144</v>
      </c>
      <c r="D48" s="8" t="s">
        <v>145</v>
      </c>
      <c r="E48" s="31">
        <v>2015</v>
      </c>
      <c r="F48" s="12">
        <v>2000</v>
      </c>
      <c r="G48" s="12"/>
      <c r="H48" s="8">
        <v>2018</v>
      </c>
      <c r="I48" s="18"/>
      <c r="J48" s="19"/>
      <c r="K48" s="19"/>
      <c r="L48" s="8"/>
    </row>
    <row r="49" spans="1:12" x14ac:dyDescent="0.3">
      <c r="A49" s="27">
        <v>43</v>
      </c>
      <c r="B49" s="21" t="s">
        <v>146</v>
      </c>
      <c r="C49" s="12" t="s">
        <v>147</v>
      </c>
      <c r="D49" s="12" t="s">
        <v>148</v>
      </c>
      <c r="E49" s="31">
        <v>2018</v>
      </c>
      <c r="F49" s="8"/>
      <c r="G49" s="12">
        <v>2075</v>
      </c>
      <c r="H49" s="8">
        <v>2019</v>
      </c>
      <c r="I49" s="18"/>
      <c r="J49" s="19"/>
      <c r="K49" s="19"/>
      <c r="L49" s="8"/>
    </row>
    <row r="50" spans="1:12" x14ac:dyDescent="0.3">
      <c r="A50" s="27"/>
      <c r="B50" s="21"/>
      <c r="C50" s="12"/>
      <c r="D50" s="12"/>
      <c r="E50" s="31"/>
      <c r="F50" s="8"/>
      <c r="G50" s="12"/>
      <c r="H50" s="8"/>
      <c r="I50" s="18"/>
      <c r="J50" s="19"/>
      <c r="K50" s="19"/>
      <c r="L50" s="8"/>
    </row>
    <row r="51" spans="1:12" x14ac:dyDescent="0.3">
      <c r="A51" s="26"/>
      <c r="B51" s="5" t="s">
        <v>149</v>
      </c>
      <c r="C51" s="8"/>
      <c r="D51" s="8"/>
      <c r="E51" s="31"/>
      <c r="F51" s="8"/>
      <c r="G51" s="8"/>
      <c r="H51" s="8"/>
      <c r="I51" s="18"/>
      <c r="J51" s="19"/>
      <c r="K51" s="19"/>
      <c r="L51" s="8"/>
    </row>
    <row r="52" spans="1:12" x14ac:dyDescent="0.3">
      <c r="A52" s="26">
        <v>44</v>
      </c>
      <c r="B52" s="8" t="s">
        <v>150</v>
      </c>
      <c r="C52" s="8" t="s">
        <v>151</v>
      </c>
      <c r="D52" s="8" t="s">
        <v>152</v>
      </c>
      <c r="E52" s="8">
        <v>2014</v>
      </c>
      <c r="F52" s="8">
        <v>2000</v>
      </c>
      <c r="G52" s="8"/>
      <c r="H52" s="8">
        <v>2018</v>
      </c>
      <c r="I52" s="18"/>
      <c r="J52" s="19"/>
      <c r="K52" s="19"/>
      <c r="L52" s="8"/>
    </row>
    <row r="53" spans="1:12" x14ac:dyDescent="0.3">
      <c r="B53" s="5"/>
      <c r="C53" s="8"/>
      <c r="D53" s="8"/>
      <c r="E53" s="8"/>
      <c r="F53" s="8"/>
      <c r="G53" s="8"/>
      <c r="H53" s="8"/>
      <c r="I53" s="18"/>
      <c r="J53" s="19"/>
      <c r="K53" s="19"/>
      <c r="L53" s="8"/>
    </row>
    <row r="54" spans="1:12" x14ac:dyDescent="0.3">
      <c r="B54" s="8" t="s">
        <v>153</v>
      </c>
      <c r="C54" s="8"/>
      <c r="D54" s="8"/>
      <c r="E54" s="5" t="s">
        <v>153</v>
      </c>
      <c r="F54" s="5">
        <f>SUM(F2:F52)</f>
        <v>70056</v>
      </c>
      <c r="G54" s="5">
        <f>SUM(G2:G52)</f>
        <v>10750</v>
      </c>
      <c r="H54" s="22"/>
      <c r="I54" s="18"/>
      <c r="J54" s="19"/>
      <c r="K54" s="19"/>
      <c r="L54" s="8"/>
    </row>
    <row r="55" spans="1:12" x14ac:dyDescent="0.3">
      <c r="B55" s="5" t="s">
        <v>154</v>
      </c>
      <c r="I55" s="23"/>
      <c r="J55" s="24"/>
      <c r="K55" s="24"/>
    </row>
    <row r="56" spans="1:12" x14ac:dyDescent="0.3">
      <c r="B56" t="s">
        <v>155</v>
      </c>
      <c r="I56" s="23"/>
      <c r="J56" s="24"/>
      <c r="K56" s="24"/>
    </row>
    <row r="57" spans="1:12" x14ac:dyDescent="0.3">
      <c r="A57" s="25"/>
      <c r="I57" s="23"/>
      <c r="J57" s="24"/>
      <c r="K57" s="24"/>
    </row>
    <row r="58" spans="1:12" x14ac:dyDescent="0.3">
      <c r="A58" s="25"/>
      <c r="I58" s="23"/>
      <c r="J58" s="24"/>
      <c r="K58" s="24"/>
    </row>
    <row r="59" spans="1:12" x14ac:dyDescent="0.3">
      <c r="A59" s="25"/>
      <c r="I59" s="23"/>
      <c r="J59" s="24"/>
      <c r="K59" s="24"/>
    </row>
    <row r="60" spans="1:12" x14ac:dyDescent="0.3">
      <c r="A60" s="25"/>
      <c r="I60" s="23"/>
      <c r="J60" s="24"/>
      <c r="K60" s="24"/>
    </row>
    <row r="61" spans="1:12" x14ac:dyDescent="0.3">
      <c r="A61" s="25"/>
      <c r="I61" s="23"/>
      <c r="J61" s="24"/>
      <c r="K61" s="24"/>
    </row>
    <row r="62" spans="1:12" x14ac:dyDescent="0.3">
      <c r="A62" s="25"/>
      <c r="I62" s="23"/>
      <c r="J62" s="24"/>
      <c r="K62" s="24"/>
    </row>
    <row r="63" spans="1:12" x14ac:dyDescent="0.3">
      <c r="I63" s="23"/>
      <c r="J63" s="24"/>
      <c r="K63" s="24"/>
    </row>
    <row r="64" spans="1:12" x14ac:dyDescent="0.3">
      <c r="I64" s="23"/>
      <c r="J64" s="24"/>
      <c r="K64" s="24"/>
    </row>
    <row r="65" spans="9:11" x14ac:dyDescent="0.3">
      <c r="I65" s="23"/>
      <c r="J65" s="24"/>
      <c r="K65" s="24"/>
    </row>
    <row r="66" spans="9:11" x14ac:dyDescent="0.3">
      <c r="I66" s="23"/>
      <c r="J66" s="24"/>
      <c r="K66" s="24"/>
    </row>
    <row r="67" spans="9:11" x14ac:dyDescent="0.3">
      <c r="I67" s="23"/>
      <c r="J67" s="24"/>
      <c r="K67" s="2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</dc:creator>
  <cp:lastModifiedBy>elkintoln</cp:lastModifiedBy>
  <cp:lastPrinted>2020-07-09T20:18:12Z</cp:lastPrinted>
  <dcterms:created xsi:type="dcterms:W3CDTF">2018-02-24T03:41:57Z</dcterms:created>
  <dcterms:modified xsi:type="dcterms:W3CDTF">2020-12-10T00:01:55Z</dcterms:modified>
</cp:coreProperties>
</file>