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695" yWindow="525" windowWidth="8835" windowHeight="7380"/>
  </bookViews>
  <sheets>
    <sheet name="Petroicidae_data" sheetId="1" r:id="rId1"/>
  </sheets>
  <externalReferences>
    <externalReference r:id="rId2"/>
  </externalReferences>
  <definedNames>
    <definedName name="_xlnm._FilterDatabase" localSheetId="0" hidden="1">Petroicidae_data!$A$1:$AB$43</definedName>
  </definedNames>
  <calcPr calcId="145621"/>
</workbook>
</file>

<file path=xl/calcChain.xml><?xml version="1.0" encoding="utf-8"?>
<calcChain xmlns="http://schemas.openxmlformats.org/spreadsheetml/2006/main">
  <c r="D29" i="1" l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" i="1"/>
</calcChain>
</file>

<file path=xl/sharedStrings.xml><?xml version="1.0" encoding="utf-8"?>
<sst xmlns="http://schemas.openxmlformats.org/spreadsheetml/2006/main" count="318" uniqueCount="93">
  <si>
    <t>Species</t>
  </si>
  <si>
    <t>Size</t>
  </si>
  <si>
    <t>WingM</t>
  </si>
  <si>
    <t>TailM</t>
  </si>
  <si>
    <t>BillM</t>
  </si>
  <si>
    <t>TarsM</t>
  </si>
  <si>
    <t>rWingM</t>
  </si>
  <si>
    <t>rTailM</t>
  </si>
  <si>
    <t>rBillM</t>
  </si>
  <si>
    <t>rTarsM</t>
  </si>
  <si>
    <t>PC1</t>
  </si>
  <si>
    <t>PC2</t>
  </si>
  <si>
    <t>PC3</t>
  </si>
  <si>
    <t>Group</t>
  </si>
  <si>
    <t>Substrate</t>
  </si>
  <si>
    <t>Foraging</t>
  </si>
  <si>
    <t>Area</t>
  </si>
  <si>
    <t>Habitat</t>
  </si>
  <si>
    <t>TEMP</t>
  </si>
  <si>
    <t>TEMPMAX</t>
  </si>
  <si>
    <t>TEMPMIN</t>
  </si>
  <si>
    <t>PREP</t>
  </si>
  <si>
    <t>PREPMAX</t>
  </si>
  <si>
    <t>PREPMIN</t>
  </si>
  <si>
    <t>PCA</t>
  </si>
  <si>
    <t>Pachycephalopsis_poliosoma</t>
  </si>
  <si>
    <t>Petroicinae</t>
  </si>
  <si>
    <t>Canopy</t>
  </si>
  <si>
    <t>New Guinea</t>
  </si>
  <si>
    <t>Mountain forest</t>
  </si>
  <si>
    <t>Pachycephalopsis_hattamensis</t>
  </si>
  <si>
    <t>Petroica_macrocephala</t>
  </si>
  <si>
    <t>Ground</t>
  </si>
  <si>
    <t>ground-pouncing</t>
  </si>
  <si>
    <t>NZ</t>
  </si>
  <si>
    <t>Native forests</t>
  </si>
  <si>
    <t>Petroica_traversi</t>
  </si>
  <si>
    <t>Petroica_bivittata</t>
  </si>
  <si>
    <t>Petroica_australis</t>
  </si>
  <si>
    <t>Petroica_rosea</t>
  </si>
  <si>
    <t>sallying</t>
  </si>
  <si>
    <t>Australia</t>
  </si>
  <si>
    <t>Rainforests</t>
  </si>
  <si>
    <t>Petroica_rodinogaster</t>
  </si>
  <si>
    <t>Petroica_phoenicea</t>
  </si>
  <si>
    <t>Woodlands</t>
  </si>
  <si>
    <t>Petroica_multicolor</t>
  </si>
  <si>
    <t>Dry forests</t>
  </si>
  <si>
    <t>Petroica_archboldi</t>
  </si>
  <si>
    <t>Petroica_goodenovii</t>
  </si>
  <si>
    <t>Eugerygone_rubra</t>
  </si>
  <si>
    <t>Microeca_flavigaster</t>
  </si>
  <si>
    <t>Mangroves</t>
  </si>
  <si>
    <t>Microeca_flavovirescens</t>
  </si>
  <si>
    <t>Microeca_fascinans</t>
  </si>
  <si>
    <t>Microeca_papuana</t>
  </si>
  <si>
    <t>Microeca_hemixantha</t>
  </si>
  <si>
    <t>Tanimbar Island</t>
  </si>
  <si>
    <t>Microeca_griseoceps</t>
  </si>
  <si>
    <t>Drymodes_superciliaris</t>
  </si>
  <si>
    <t>Drymodinae</t>
  </si>
  <si>
    <t>Bground</t>
  </si>
  <si>
    <t>on the ground</t>
  </si>
  <si>
    <t>Drymodes_brunneopygia</t>
  </si>
  <si>
    <t>Heteromyias_albispecularis</t>
  </si>
  <si>
    <t>Eopsaltriinae</t>
  </si>
  <si>
    <t>Eopsaltria_flaviventris</t>
  </si>
  <si>
    <t>New Caledonia</t>
  </si>
  <si>
    <t>Monachella_muelleriana</t>
  </si>
  <si>
    <t>Peneothello_bimaculata</t>
  </si>
  <si>
    <t>Peneothello_cyanus</t>
  </si>
  <si>
    <t>Peneothello_sigillatus</t>
  </si>
  <si>
    <t>Peneothello_cryptoleuca</t>
  </si>
  <si>
    <t>Eopsaltria_pulverulenta</t>
  </si>
  <si>
    <t>Melanodryas_cucullata</t>
  </si>
  <si>
    <t>Melanodryas_vittata</t>
  </si>
  <si>
    <t>Eopsaltria_griseogularis</t>
  </si>
  <si>
    <t>Eopsaltria_australis</t>
  </si>
  <si>
    <t>Eopsaltria_georgiana</t>
  </si>
  <si>
    <t>Tregellasia_capito</t>
  </si>
  <si>
    <t>Tregellasia_leucops</t>
  </si>
  <si>
    <t>Poecilodryas_albonotata</t>
  </si>
  <si>
    <t>Poecilodryas_brachyura</t>
  </si>
  <si>
    <t>Poecilodryas_cerviniventris</t>
  </si>
  <si>
    <t>Poecilodryas_superciliosa</t>
  </si>
  <si>
    <t>Poecilodryas_placens</t>
  </si>
  <si>
    <t>Poecilodryas_hypoleuca</t>
  </si>
  <si>
    <t>Indonesia</t>
  </si>
  <si>
    <t>Australo-Papua</t>
  </si>
  <si>
    <t>Solomon</t>
  </si>
  <si>
    <t>dist</t>
  </si>
  <si>
    <t>Bsize</t>
  </si>
  <si>
    <t>Microecinae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</si>
</sst>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.5"/>
      <color rgb="FFFF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0" fillId="0" borderId="0" xfId="0" applyFont="1" applyFill="1"/>
    <xf numFmtId="164" fontId="0" fillId="0" borderId="0" xfId="0" applyNumberFormat="1" applyFont="1" applyFill="1"/>
    <xf numFmtId="3" fontId="0" fillId="0" borderId="0" xfId="0" applyNumberFormat="1" applyFont="1" applyFill="1"/>
    <xf numFmtId="2" fontId="18" fillId="0" borderId="0" xfId="0" applyNumberFormat="1" applyFont="1" applyFill="1"/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icente\AppData\Local\Temp\mcc2.fi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cc2"/>
      <sheetName val="Hoja1"/>
    </sheetNames>
    <sheetDataSet>
      <sheetData sheetId="0"/>
      <sheetData sheetId="1">
        <row r="1">
          <cell r="N1">
            <v>-0.40908765782363304</v>
          </cell>
          <cell r="O1">
            <v>0.24884549145340729</v>
          </cell>
        </row>
        <row r="2">
          <cell r="N2">
            <v>-0.7943979816561002</v>
          </cell>
          <cell r="O2">
            <v>-0.17662263400281472</v>
          </cell>
        </row>
        <row r="3">
          <cell r="N3">
            <v>-7.7924048087364026</v>
          </cell>
          <cell r="O3">
            <v>5.3269257426020507E-3</v>
          </cell>
        </row>
        <row r="4">
          <cell r="N4">
            <v>8.2742216702338123</v>
          </cell>
          <cell r="O4">
            <v>-0.21101922193816644</v>
          </cell>
        </row>
        <row r="5">
          <cell r="N5">
            <v>-0.84434633042328378</v>
          </cell>
          <cell r="O5">
            <v>0.21108658260582094</v>
          </cell>
        </row>
        <row r="6">
          <cell r="N6">
            <v>-9.8573090572039348</v>
          </cell>
          <cell r="O6">
            <v>0.11122464316286361</v>
          </cell>
        </row>
        <row r="7">
          <cell r="N7">
            <v>-12.959102543629019</v>
          </cell>
          <cell r="O7">
            <v>3.1402580031795066E-2</v>
          </cell>
        </row>
        <row r="8">
          <cell r="N8">
            <v>-1.5157773026166517</v>
          </cell>
          <cell r="O8">
            <v>3.6378655262799639E-2</v>
          </cell>
        </row>
        <row r="9">
          <cell r="N9">
            <v>-4.2063020295077793</v>
          </cell>
          <cell r="O9">
            <v>4.422250518877191E-2</v>
          </cell>
        </row>
        <row r="10">
          <cell r="N10">
            <v>29.875719924531953</v>
          </cell>
          <cell r="O10">
            <v>-4.4191169055036846E-2</v>
          </cell>
        </row>
        <row r="11">
          <cell r="N11">
            <v>-13.712837497138787</v>
          </cell>
          <cell r="O11">
            <v>0.16301867022838926</v>
          </cell>
        </row>
        <row r="12">
          <cell r="N12">
            <v>-0.38643671207664998</v>
          </cell>
          <cell r="O12">
            <v>-0.21239860219584628</v>
          </cell>
        </row>
        <row r="13">
          <cell r="N13">
            <v>-1.9328601780152459</v>
          </cell>
          <cell r="O13">
            <v>0.14927627836363899</v>
          </cell>
        </row>
        <row r="14">
          <cell r="N14">
            <v>7.9724821150999903</v>
          </cell>
          <cell r="O14">
            <v>6.9437747454096687E-3</v>
          </cell>
        </row>
        <row r="15">
          <cell r="N15">
            <v>-2.2841122398006126</v>
          </cell>
          <cell r="O15">
            <v>0.13276402393841061</v>
          </cell>
        </row>
        <row r="16">
          <cell r="N16">
            <v>0.45521621059209705</v>
          </cell>
          <cell r="O16">
            <v>-1.4147742860971995E-2</v>
          </cell>
        </row>
        <row r="17">
          <cell r="N17">
            <v>7.5988738013179642</v>
          </cell>
          <cell r="O17">
            <v>-2.6264276490752511E-2</v>
          </cell>
        </row>
        <row r="18">
          <cell r="N18">
            <v>4.6594107683919352</v>
          </cell>
          <cell r="O18">
            <v>-0.19183459763579366</v>
          </cell>
        </row>
        <row r="19">
          <cell r="N19">
            <v>-9.6930607599337488</v>
          </cell>
          <cell r="O19">
            <v>-3.9088321107993707E-2</v>
          </cell>
        </row>
        <row r="20">
          <cell r="N20">
            <v>8.4006418769690914</v>
          </cell>
          <cell r="O20">
            <v>0.10684566387270063</v>
          </cell>
        </row>
        <row r="21">
          <cell r="N21">
            <v>-2.8252111744150299</v>
          </cell>
          <cell r="O21">
            <v>0.60375968926568513</v>
          </cell>
        </row>
        <row r="22">
          <cell r="N22">
            <v>5.4194899526343052</v>
          </cell>
          <cell r="O22">
            <v>-0.11414800712736005</v>
          </cell>
        </row>
        <row r="23">
          <cell r="N23">
            <v>0.62273768073535141</v>
          </cell>
          <cell r="O23">
            <v>1.5510064133010766E-2</v>
          </cell>
        </row>
        <row r="24">
          <cell r="N24">
            <v>1.4579102492656912</v>
          </cell>
          <cell r="O24">
            <v>1.5412422196584346E-2</v>
          </cell>
        </row>
        <row r="25">
          <cell r="N25">
            <v>1.7507033459020798</v>
          </cell>
          <cell r="O25">
            <v>-0.20924485197735629</v>
          </cell>
        </row>
        <row r="26">
          <cell r="N26">
            <v>3.7591314913234077</v>
          </cell>
          <cell r="O26">
            <v>-2.7883919784212913E-2</v>
          </cell>
        </row>
        <row r="27">
          <cell r="N27">
            <v>3.487478743217753</v>
          </cell>
          <cell r="O27">
            <v>9.4725676612721424E-2</v>
          </cell>
        </row>
        <row r="28">
          <cell r="N28">
            <v>3.7635316742298701</v>
          </cell>
          <cell r="O28">
            <v>-0.473423548974922</v>
          </cell>
        </row>
        <row r="29">
          <cell r="N29">
            <v>1.4372565283504852</v>
          </cell>
          <cell r="O29">
            <v>-0.3613785551010702</v>
          </cell>
        </row>
        <row r="30">
          <cell r="N30">
            <v>-12.059381885565912</v>
          </cell>
          <cell r="O30">
            <v>0.18491052224534399</v>
          </cell>
        </row>
        <row r="31">
          <cell r="N31">
            <v>20.448983997056516</v>
          </cell>
          <cell r="O31">
            <v>-9.3545628450623183E-2</v>
          </cell>
        </row>
        <row r="32">
          <cell r="O32">
            <v>0.43558825218405961</v>
          </cell>
        </row>
        <row r="33">
          <cell r="N33">
            <v>11.501126135780334</v>
          </cell>
          <cell r="O33">
            <v>-2.253272721046063E-2</v>
          </cell>
        </row>
        <row r="34">
          <cell r="N34">
            <v>14.48469133188523</v>
          </cell>
          <cell r="O34">
            <v>-3.0818492195500494E-2</v>
          </cell>
        </row>
        <row r="35">
          <cell r="N35">
            <v>-18.153789604512834</v>
          </cell>
          <cell r="O35">
            <v>4.6216562324741937E-2</v>
          </cell>
        </row>
        <row r="36">
          <cell r="O36">
            <v>0.3371102224420166</v>
          </cell>
        </row>
        <row r="37">
          <cell r="N37">
            <v>0.88232833380329401</v>
          </cell>
          <cell r="O37">
            <v>0.12145909879703767</v>
          </cell>
        </row>
        <row r="38">
          <cell r="N38">
            <v>-10.557605787692406</v>
          </cell>
          <cell r="O38">
            <v>-0.29788341491295567</v>
          </cell>
        </row>
        <row r="39">
          <cell r="N39">
            <v>-1.0200267099481743</v>
          </cell>
          <cell r="O39">
            <v>0.14960391745906557</v>
          </cell>
        </row>
        <row r="40">
          <cell r="N40">
            <v>-1.733452355768994</v>
          </cell>
          <cell r="O40">
            <v>8.9272796322103179E-2</v>
          </cell>
        </row>
        <row r="41">
          <cell r="N41">
            <v>-18.300315526101922</v>
          </cell>
          <cell r="O41">
            <v>-1.7311109281447766E-2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5"/>
  <sheetViews>
    <sheetView tabSelected="1" workbookViewId="0">
      <pane xSplit="1" topLeftCell="B1" activePane="topRight" state="frozen"/>
      <selection pane="topRight" activeCell="G21" sqref="G21"/>
    </sheetView>
  </sheetViews>
  <sheetFormatPr baseColWidth="10" defaultRowHeight="15" x14ac:dyDescent="0.25"/>
  <cols>
    <col min="1" max="1" width="22.85546875" style="1" customWidth="1"/>
    <col min="2" max="2" width="6.28515625" style="1" customWidth="1"/>
    <col min="3" max="3" width="11.42578125" style="1" customWidth="1"/>
    <col min="4" max="4" width="8.7109375" style="2" customWidth="1"/>
    <col min="5" max="21" width="11.42578125" style="1" customWidth="1"/>
    <col min="22" max="16384" width="11.42578125" style="1"/>
  </cols>
  <sheetData>
    <row r="1" spans="1:28" x14ac:dyDescent="0.25">
      <c r="A1" s="1" t="s">
        <v>0</v>
      </c>
      <c r="B1" s="1" t="s">
        <v>90</v>
      </c>
      <c r="C1" s="1" t="s">
        <v>1</v>
      </c>
      <c r="D1" s="2" t="s">
        <v>91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13</v>
      </c>
      <c r="R1" s="1" t="s">
        <v>14</v>
      </c>
      <c r="S1" s="1" t="s">
        <v>15</v>
      </c>
      <c r="T1" s="1" t="s">
        <v>16</v>
      </c>
      <c r="U1" s="1" t="s">
        <v>17</v>
      </c>
      <c r="V1" s="1" t="s">
        <v>18</v>
      </c>
      <c r="W1" s="1" t="s">
        <v>19</v>
      </c>
      <c r="X1" s="1" t="s">
        <v>20</v>
      </c>
      <c r="Y1" s="1" t="s">
        <v>21</v>
      </c>
      <c r="Z1" s="1" t="s">
        <v>22</v>
      </c>
      <c r="AA1" s="1" t="s">
        <v>23</v>
      </c>
      <c r="AB1" s="1" t="s">
        <v>24</v>
      </c>
    </row>
    <row r="2" spans="1:28" x14ac:dyDescent="0.25">
      <c r="A2" s="1" t="s">
        <v>25</v>
      </c>
      <c r="B2" s="1">
        <v>20</v>
      </c>
      <c r="C2" s="1">
        <v>1.5809249759999999</v>
      </c>
      <c r="D2" s="2">
        <f>10^C2</f>
        <v>38.100000028457444</v>
      </c>
      <c r="E2" s="1">
        <v>103</v>
      </c>
      <c r="F2" s="1">
        <v>66</v>
      </c>
      <c r="G2" s="1">
        <v>21</v>
      </c>
      <c r="H2" s="1">
        <v>32</v>
      </c>
      <c r="I2" s="1">
        <v>-1.2924</v>
      </c>
      <c r="J2" s="1">
        <v>-10.6579</v>
      </c>
      <c r="K2" s="1">
        <v>-0.66061999999999999</v>
      </c>
      <c r="L2" s="1">
        <v>-2.63</v>
      </c>
      <c r="M2" s="1">
        <v>-0.84023999999999999</v>
      </c>
      <c r="N2" s="1">
        <v>-8.4409999999999999E-2</v>
      </c>
      <c r="O2" s="1">
        <v>0.68788000000000005</v>
      </c>
      <c r="P2" s="1" t="s">
        <v>26</v>
      </c>
      <c r="Q2" s="1" t="s">
        <v>26</v>
      </c>
      <c r="R2" s="1" t="s">
        <v>27</v>
      </c>
      <c r="S2" s="1" t="s">
        <v>40</v>
      </c>
      <c r="T2" s="1" t="s">
        <v>28</v>
      </c>
      <c r="U2" s="1" t="s">
        <v>29</v>
      </c>
      <c r="V2" s="1">
        <v>216.02463499999999</v>
      </c>
      <c r="W2" s="1">
        <v>274.74733950000001</v>
      </c>
      <c r="X2" s="1">
        <v>160.8447855</v>
      </c>
      <c r="Y2" s="1">
        <v>2678.8669220000002</v>
      </c>
      <c r="Z2" s="1">
        <v>316.11234619999999</v>
      </c>
      <c r="AA2" s="1">
        <v>132.63692409999999</v>
      </c>
      <c r="AB2" s="1">
        <v>0.73175000000000001</v>
      </c>
    </row>
    <row r="3" spans="1:28" x14ac:dyDescent="0.25">
      <c r="A3" s="1" t="s">
        <v>30</v>
      </c>
      <c r="B3" s="1">
        <v>4</v>
      </c>
      <c r="C3" s="1">
        <v>1.5390760990000001</v>
      </c>
      <c r="D3" s="2">
        <f t="shared" ref="D3:D43" si="0">10^C3</f>
        <v>34.600000016509391</v>
      </c>
      <c r="E3" s="1">
        <v>100</v>
      </c>
      <c r="F3" s="1">
        <v>54</v>
      </c>
      <c r="G3" s="1">
        <v>20</v>
      </c>
      <c r="H3" s="1">
        <v>30</v>
      </c>
      <c r="I3" s="1">
        <v>-0.45710000000000001</v>
      </c>
      <c r="J3" s="1">
        <v>-19.665600000000001</v>
      </c>
      <c r="K3" s="1">
        <v>-0.78993000000000002</v>
      </c>
      <c r="L3" s="1">
        <v>-2.5310000000000001</v>
      </c>
      <c r="M3" s="1">
        <v>-1.3432200000000001</v>
      </c>
      <c r="N3" s="1">
        <v>-1.839E-2</v>
      </c>
      <c r="O3" s="1">
        <v>0.87239999999999995</v>
      </c>
      <c r="P3" s="1" t="s">
        <v>26</v>
      </c>
      <c r="Q3" s="1" t="s">
        <v>26</v>
      </c>
      <c r="R3" s="1" t="s">
        <v>27</v>
      </c>
      <c r="S3" s="1" t="s">
        <v>40</v>
      </c>
      <c r="T3" s="1" t="s">
        <v>87</v>
      </c>
      <c r="U3" s="1" t="s">
        <v>29</v>
      </c>
      <c r="V3" s="1">
        <v>217.9545918</v>
      </c>
      <c r="W3" s="1">
        <v>270.25101849999999</v>
      </c>
      <c r="X3" s="1">
        <v>168.37276320000001</v>
      </c>
      <c r="Y3" s="1">
        <v>3118.3841670000002</v>
      </c>
      <c r="Z3" s="1">
        <v>326.87519909999997</v>
      </c>
      <c r="AA3" s="1">
        <v>208.7040604</v>
      </c>
      <c r="AB3" s="1">
        <v>1.03833</v>
      </c>
    </row>
    <row r="4" spans="1:28" x14ac:dyDescent="0.25">
      <c r="A4" s="1" t="s">
        <v>31</v>
      </c>
      <c r="B4" s="1">
        <v>65</v>
      </c>
      <c r="C4" s="1">
        <v>1.0718820069999999</v>
      </c>
      <c r="D4" s="2">
        <f t="shared" si="0"/>
        <v>11.799999991682421</v>
      </c>
      <c r="E4" s="1">
        <v>73.099999999999994</v>
      </c>
      <c r="F4" s="1">
        <v>52.3</v>
      </c>
      <c r="G4" s="1">
        <v>13.7</v>
      </c>
      <c r="H4" s="1">
        <v>22.5</v>
      </c>
      <c r="I4" s="1">
        <v>-2.0112000000000001</v>
      </c>
      <c r="J4" s="1">
        <v>-1.5907</v>
      </c>
      <c r="K4" s="1">
        <v>-1.3358000000000001</v>
      </c>
      <c r="L4" s="1">
        <v>3.8420000000000001</v>
      </c>
      <c r="M4" s="1">
        <v>0.68711</v>
      </c>
      <c r="N4" s="1">
        <v>-0.64131000000000005</v>
      </c>
      <c r="O4" s="1">
        <v>0.19814000000000001</v>
      </c>
      <c r="P4" s="1" t="s">
        <v>26</v>
      </c>
      <c r="Q4" s="1" t="s">
        <v>26</v>
      </c>
      <c r="R4" s="1" t="s">
        <v>32</v>
      </c>
      <c r="S4" s="1" t="s">
        <v>33</v>
      </c>
      <c r="T4" s="1" t="s">
        <v>34</v>
      </c>
      <c r="U4" s="1" t="s">
        <v>35</v>
      </c>
      <c r="V4" s="1">
        <v>107.25634959999999</v>
      </c>
      <c r="W4" s="1">
        <v>205.6431662</v>
      </c>
      <c r="X4" s="1">
        <v>17.188362390000002</v>
      </c>
      <c r="Y4" s="1">
        <v>1785.2830819999999</v>
      </c>
      <c r="Z4" s="1">
        <v>185.01387579999999</v>
      </c>
      <c r="AA4" s="1">
        <v>106.1663135</v>
      </c>
      <c r="AB4" s="1">
        <v>-1.40886</v>
      </c>
    </row>
    <row r="5" spans="1:28" x14ac:dyDescent="0.25">
      <c r="A5" s="1" t="s">
        <v>36</v>
      </c>
      <c r="B5" s="1">
        <v>3</v>
      </c>
      <c r="C5" s="1">
        <v>1.3710678620000001</v>
      </c>
      <c r="D5" s="2">
        <f t="shared" si="0"/>
        <v>23.49999998529616</v>
      </c>
      <c r="E5" s="1">
        <v>83.6</v>
      </c>
      <c r="F5" s="1">
        <v>64.5</v>
      </c>
      <c r="G5" s="1">
        <v>17.7</v>
      </c>
      <c r="H5" s="1">
        <v>29.9</v>
      </c>
      <c r="I5" s="1">
        <v>-4.5176999999999996</v>
      </c>
      <c r="J5" s="1">
        <v>0.46160000000000001</v>
      </c>
      <c r="K5" s="1">
        <v>-0.28858</v>
      </c>
      <c r="L5" s="1">
        <v>4.1230000000000002</v>
      </c>
      <c r="M5" s="1">
        <v>0.56767999999999996</v>
      </c>
      <c r="N5" s="1">
        <v>-1.1718999999999999</v>
      </c>
      <c r="O5" s="1">
        <v>-0.36375000000000002</v>
      </c>
      <c r="P5" s="1" t="s">
        <v>26</v>
      </c>
      <c r="Q5" s="1" t="s">
        <v>26</v>
      </c>
      <c r="R5" s="1" t="s">
        <v>32</v>
      </c>
      <c r="S5" s="1" t="s">
        <v>33</v>
      </c>
      <c r="T5" s="1" t="s">
        <v>34</v>
      </c>
      <c r="U5" s="1" t="s">
        <v>35</v>
      </c>
      <c r="V5" s="1">
        <v>112.4498778</v>
      </c>
      <c r="W5" s="1">
        <v>178.5367621</v>
      </c>
      <c r="X5" s="1">
        <v>50.00010451</v>
      </c>
      <c r="Y5" s="1">
        <v>918.13781089999998</v>
      </c>
      <c r="Z5" s="1">
        <v>104.0437415</v>
      </c>
      <c r="AA5" s="1">
        <v>54.709833379999999</v>
      </c>
      <c r="AB5" s="1">
        <v>-1.8834599999999999</v>
      </c>
    </row>
    <row r="6" spans="1:28" x14ac:dyDescent="0.25">
      <c r="A6" s="1" t="s">
        <v>37</v>
      </c>
      <c r="B6" s="1">
        <v>5</v>
      </c>
      <c r="C6" s="1">
        <v>0.95424250899999996</v>
      </c>
      <c r="D6" s="2">
        <f t="shared" si="0"/>
        <v>8.9999999908957555</v>
      </c>
      <c r="E6" s="1">
        <v>76</v>
      </c>
      <c r="F6" s="1">
        <v>50</v>
      </c>
      <c r="G6" s="1">
        <v>13</v>
      </c>
      <c r="H6" s="1">
        <v>19</v>
      </c>
      <c r="I6" s="1">
        <v>4.0014000000000003</v>
      </c>
      <c r="J6" s="1">
        <v>-1.4621999999999999</v>
      </c>
      <c r="K6" s="1">
        <v>-1.3291500000000001</v>
      </c>
      <c r="L6" s="1">
        <v>2.0449999999999999</v>
      </c>
      <c r="M6" s="1">
        <v>0.54213999999999996</v>
      </c>
      <c r="N6" s="1">
        <v>0.49939</v>
      </c>
      <c r="O6" s="1">
        <v>6.5060000000000007E-2</v>
      </c>
      <c r="P6" s="1" t="s">
        <v>26</v>
      </c>
      <c r="Q6" s="1" t="s">
        <v>26</v>
      </c>
      <c r="R6" s="1" t="s">
        <v>27</v>
      </c>
      <c r="S6" s="1" t="s">
        <v>40</v>
      </c>
      <c r="T6" s="1" t="s">
        <v>28</v>
      </c>
      <c r="U6" s="1" t="s">
        <v>29</v>
      </c>
      <c r="V6" s="1">
        <v>200.9319271</v>
      </c>
      <c r="W6" s="1">
        <v>262.99028440000001</v>
      </c>
      <c r="X6" s="1">
        <v>143.32244679999999</v>
      </c>
      <c r="Y6" s="1">
        <v>2682.4043630000001</v>
      </c>
      <c r="Z6" s="1">
        <v>325.1293392</v>
      </c>
      <c r="AA6" s="1">
        <v>127.23990860000001</v>
      </c>
      <c r="AB6" s="1">
        <v>0.51556999999999997</v>
      </c>
    </row>
    <row r="7" spans="1:28" x14ac:dyDescent="0.25">
      <c r="A7" s="1" t="s">
        <v>38</v>
      </c>
      <c r="B7" s="1">
        <v>46</v>
      </c>
      <c r="C7" s="1">
        <v>1.5010592620000001</v>
      </c>
      <c r="D7" s="2">
        <f t="shared" si="0"/>
        <v>31.699999984105904</v>
      </c>
      <c r="E7" s="1">
        <v>100</v>
      </c>
      <c r="F7" s="1">
        <v>72</v>
      </c>
      <c r="G7" s="1">
        <v>21.1</v>
      </c>
      <c r="H7" s="1">
        <v>37.4</v>
      </c>
      <c r="I7" s="1">
        <v>2.8222999999999998</v>
      </c>
      <c r="J7" s="1">
        <v>0.89300000000000002</v>
      </c>
      <c r="K7" s="1">
        <v>1.05457</v>
      </c>
      <c r="L7" s="1">
        <v>6.6639999999999997</v>
      </c>
      <c r="M7" s="1">
        <v>0.68401000000000001</v>
      </c>
      <c r="N7" s="1">
        <v>-0.35472999999999999</v>
      </c>
      <c r="O7" s="1">
        <v>-1.90249</v>
      </c>
      <c r="P7" s="1" t="s">
        <v>26</v>
      </c>
      <c r="Q7" s="1" t="s">
        <v>26</v>
      </c>
      <c r="R7" s="1" t="s">
        <v>32</v>
      </c>
      <c r="S7" s="1" t="s">
        <v>33</v>
      </c>
      <c r="T7" s="1" t="s">
        <v>34</v>
      </c>
      <c r="U7" s="1" t="s">
        <v>35</v>
      </c>
      <c r="V7" s="1">
        <v>104.95982170000001</v>
      </c>
      <c r="W7" s="1">
        <v>205.49436990000001</v>
      </c>
      <c r="X7" s="1">
        <v>13.439815599999999</v>
      </c>
      <c r="Y7" s="1">
        <v>1842.9798820000001</v>
      </c>
      <c r="Z7" s="1">
        <v>189.20389950000001</v>
      </c>
      <c r="AA7" s="1">
        <v>108.7337</v>
      </c>
      <c r="AB7" s="1">
        <v>-1.4055200000000001</v>
      </c>
    </row>
    <row r="8" spans="1:28" x14ac:dyDescent="0.25">
      <c r="A8" s="1" t="s">
        <v>39</v>
      </c>
      <c r="B8" s="1">
        <v>126</v>
      </c>
      <c r="C8" s="1">
        <v>0.91381385199999998</v>
      </c>
      <c r="D8" s="2">
        <f t="shared" si="0"/>
        <v>8.1999999927549698</v>
      </c>
      <c r="E8" s="1">
        <v>65.7</v>
      </c>
      <c r="F8" s="1">
        <v>57.9</v>
      </c>
      <c r="G8" s="1">
        <v>12.5</v>
      </c>
      <c r="H8" s="1">
        <v>15.5</v>
      </c>
      <c r="I8" s="1">
        <v>-5.4092000000000002</v>
      </c>
      <c r="J8" s="1">
        <v>7.1317000000000004</v>
      </c>
      <c r="K8" s="1">
        <v>-1.6272500000000001</v>
      </c>
      <c r="L8" s="1">
        <v>-0.96799999999999997</v>
      </c>
      <c r="M8" s="1">
        <v>0.64851999999999999</v>
      </c>
      <c r="N8" s="1">
        <v>-0.65081</v>
      </c>
      <c r="O8" s="1">
        <v>0.98019000000000001</v>
      </c>
      <c r="P8" s="1" t="s">
        <v>26</v>
      </c>
      <c r="Q8" s="1" t="s">
        <v>26</v>
      </c>
      <c r="R8" s="1" t="s">
        <v>27</v>
      </c>
      <c r="S8" s="1" t="s">
        <v>40</v>
      </c>
      <c r="T8" s="1" t="s">
        <v>41</v>
      </c>
      <c r="U8" s="1" t="s">
        <v>42</v>
      </c>
      <c r="V8" s="1">
        <v>165.3272762</v>
      </c>
      <c r="W8" s="1">
        <v>287.69735969999999</v>
      </c>
      <c r="X8" s="1">
        <v>45.282026780000002</v>
      </c>
      <c r="Y8" s="1">
        <v>840.22112479999998</v>
      </c>
      <c r="Z8" s="1">
        <v>113.6847717</v>
      </c>
      <c r="AA8" s="1">
        <v>35.801833119999998</v>
      </c>
      <c r="AB8" s="1">
        <v>-1.1676200000000001</v>
      </c>
    </row>
    <row r="9" spans="1:28" x14ac:dyDescent="0.25">
      <c r="A9" s="1" t="s">
        <v>43</v>
      </c>
      <c r="B9" s="1">
        <v>71</v>
      </c>
      <c r="C9" s="1">
        <v>1.012837225</v>
      </c>
      <c r="D9" s="2">
        <f t="shared" si="0"/>
        <v>10.300000006992322</v>
      </c>
      <c r="E9" s="1">
        <v>68.2</v>
      </c>
      <c r="F9" s="1">
        <v>55.3</v>
      </c>
      <c r="G9" s="1">
        <v>13.3</v>
      </c>
      <c r="H9" s="1">
        <v>19.2</v>
      </c>
      <c r="I9" s="1">
        <v>-5.1882000000000001</v>
      </c>
      <c r="J9" s="1">
        <v>2.7536999999999998</v>
      </c>
      <c r="K9" s="1">
        <v>-1.3446199999999999</v>
      </c>
      <c r="L9" s="1">
        <v>1.4850000000000001</v>
      </c>
      <c r="M9" s="1">
        <v>0.62168000000000001</v>
      </c>
      <c r="N9" s="1">
        <v>-0.90566000000000002</v>
      </c>
      <c r="O9" s="1">
        <v>0.58484000000000003</v>
      </c>
      <c r="P9" s="1" t="s">
        <v>26</v>
      </c>
      <c r="Q9" s="1" t="s">
        <v>26</v>
      </c>
      <c r="R9" s="1" t="s">
        <v>32</v>
      </c>
      <c r="S9" s="1" t="s">
        <v>33</v>
      </c>
      <c r="T9" s="1" t="s">
        <v>41</v>
      </c>
      <c r="U9" s="1" t="s">
        <v>42</v>
      </c>
      <c r="V9" s="1">
        <v>134.075895</v>
      </c>
      <c r="W9" s="1">
        <v>252.5708128</v>
      </c>
      <c r="X9" s="1">
        <v>35.414997800000002</v>
      </c>
      <c r="Y9" s="1">
        <v>926.01389589999997</v>
      </c>
      <c r="Z9" s="1">
        <v>111.3896183</v>
      </c>
      <c r="AA9" s="1">
        <v>43.487335430000002</v>
      </c>
      <c r="AB9" s="1">
        <v>-1.5654999999999999</v>
      </c>
    </row>
    <row r="10" spans="1:28" x14ac:dyDescent="0.25">
      <c r="A10" s="1" t="s">
        <v>44</v>
      </c>
      <c r="B10" s="1">
        <v>139</v>
      </c>
      <c r="C10" s="1">
        <v>1.1139433519999999</v>
      </c>
      <c r="D10" s="2">
        <f t="shared" si="0"/>
        <v>12.999999990815272</v>
      </c>
      <c r="E10" s="1">
        <v>79.3</v>
      </c>
      <c r="F10" s="1">
        <v>54.9</v>
      </c>
      <c r="G10" s="1">
        <v>14.2</v>
      </c>
      <c r="H10" s="1">
        <v>19.8</v>
      </c>
      <c r="I10" s="1">
        <v>2.8548</v>
      </c>
      <c r="J10" s="1">
        <v>-3.15E-2</v>
      </c>
      <c r="K10" s="1">
        <v>-1.1386400000000001</v>
      </c>
      <c r="L10" s="1">
        <v>0.41199999999999998</v>
      </c>
      <c r="M10" s="1">
        <v>0.36518</v>
      </c>
      <c r="N10" s="1">
        <v>0.45293</v>
      </c>
      <c r="O10" s="1">
        <v>0.18351999999999999</v>
      </c>
      <c r="P10" s="1" t="s">
        <v>26</v>
      </c>
      <c r="Q10" s="1" t="s">
        <v>26</v>
      </c>
      <c r="R10" s="1" t="s">
        <v>32</v>
      </c>
      <c r="S10" s="1" t="s">
        <v>33</v>
      </c>
      <c r="T10" s="1" t="s">
        <v>41</v>
      </c>
      <c r="U10" s="1" t="s">
        <v>45</v>
      </c>
      <c r="V10" s="1">
        <v>152.08479439999999</v>
      </c>
      <c r="W10" s="1">
        <v>278.89827730000002</v>
      </c>
      <c r="X10" s="1">
        <v>38.250307280000001</v>
      </c>
      <c r="Y10" s="1">
        <v>798.38173640000002</v>
      </c>
      <c r="Z10" s="1">
        <v>101.2762168</v>
      </c>
      <c r="AA10" s="1">
        <v>36.846420309999999</v>
      </c>
      <c r="AB10" s="1">
        <v>-1.3857900000000001</v>
      </c>
    </row>
    <row r="11" spans="1:28" x14ac:dyDescent="0.25">
      <c r="A11" s="1" t="s">
        <v>46</v>
      </c>
      <c r="B11" s="1">
        <v>122</v>
      </c>
      <c r="C11" s="1">
        <v>1.06069784</v>
      </c>
      <c r="D11" s="2">
        <f t="shared" si="0"/>
        <v>11.499999990636461</v>
      </c>
      <c r="E11" s="1">
        <v>68.599999999999994</v>
      </c>
      <c r="F11" s="1">
        <v>50.6</v>
      </c>
      <c r="G11" s="1">
        <v>16.5</v>
      </c>
      <c r="H11" s="1">
        <v>22.6</v>
      </c>
      <c r="I11" s="1">
        <v>-6.1887999999999996</v>
      </c>
      <c r="J11" s="1">
        <v>-3.0392000000000001</v>
      </c>
      <c r="K11" s="1">
        <v>1.53739</v>
      </c>
      <c r="L11" s="1">
        <v>4.1180000000000003</v>
      </c>
      <c r="M11" s="1">
        <v>-0.10691000000000001</v>
      </c>
      <c r="N11" s="1">
        <v>-1.6722399999999999</v>
      </c>
      <c r="O11" s="1">
        <v>-1.3073300000000001</v>
      </c>
      <c r="P11" s="1" t="s">
        <v>26</v>
      </c>
      <c r="Q11" s="1" t="s">
        <v>26</v>
      </c>
      <c r="R11" s="1" t="s">
        <v>27</v>
      </c>
      <c r="S11" s="1" t="s">
        <v>40</v>
      </c>
      <c r="T11" s="1" t="s">
        <v>89</v>
      </c>
      <c r="U11" s="1" t="s">
        <v>47</v>
      </c>
      <c r="V11" s="1">
        <v>160.20291539999999</v>
      </c>
      <c r="W11" s="1">
        <v>275.00867449999998</v>
      </c>
      <c r="X11" s="1">
        <v>57.733009320000001</v>
      </c>
      <c r="Y11" s="1">
        <v>1065.5823419999999</v>
      </c>
      <c r="Z11" s="1">
        <v>141.38264770000001</v>
      </c>
      <c r="AA11" s="1">
        <v>48.409296259999998</v>
      </c>
      <c r="AB11" s="1">
        <v>-1.0989100000000001</v>
      </c>
    </row>
    <row r="12" spans="1:28" x14ac:dyDescent="0.25">
      <c r="A12" s="1" t="s">
        <v>48</v>
      </c>
      <c r="B12" s="1">
        <v>1</v>
      </c>
      <c r="C12" s="1">
        <v>1.1461280359999999</v>
      </c>
      <c r="D12" s="2">
        <f t="shared" si="0"/>
        <v>14.000000010372382</v>
      </c>
      <c r="E12" s="1">
        <v>92</v>
      </c>
      <c r="F12" s="1">
        <v>63</v>
      </c>
      <c r="G12" s="1">
        <v>14.8</v>
      </c>
      <c r="H12" s="1">
        <v>23</v>
      </c>
      <c r="I12" s="1">
        <v>14.443099999999999</v>
      </c>
      <c r="J12" s="1">
        <v>7.2012</v>
      </c>
      <c r="K12" s="1">
        <v>-0.79101999999999995</v>
      </c>
      <c r="L12" s="1">
        <v>3.0030000000000001</v>
      </c>
      <c r="M12" s="1">
        <v>1.19919</v>
      </c>
      <c r="N12" s="1">
        <v>2.1213099999999998</v>
      </c>
      <c r="O12" s="1">
        <v>-1.12561</v>
      </c>
      <c r="P12" s="1" t="s">
        <v>26</v>
      </c>
      <c r="Q12" s="1" t="s">
        <v>26</v>
      </c>
      <c r="R12" s="1" t="s">
        <v>32</v>
      </c>
      <c r="S12" s="1" t="s">
        <v>33</v>
      </c>
      <c r="T12" s="1" t="s">
        <v>87</v>
      </c>
      <c r="U12" s="1" t="s">
        <v>29</v>
      </c>
      <c r="V12" s="1">
        <v>154.46836740000001</v>
      </c>
      <c r="W12" s="1">
        <v>218.25614250000001</v>
      </c>
      <c r="X12" s="1">
        <v>95.311445939999999</v>
      </c>
      <c r="Y12" s="1">
        <v>2951.9953770000002</v>
      </c>
      <c r="Z12" s="1">
        <v>304.15854810000002</v>
      </c>
      <c r="AA12" s="1">
        <v>207.6850441</v>
      </c>
      <c r="AB12" s="1">
        <v>1.4069999999999999E-2</v>
      </c>
    </row>
    <row r="13" spans="1:28" x14ac:dyDescent="0.25">
      <c r="A13" s="1" t="s">
        <v>49</v>
      </c>
      <c r="B13" s="1">
        <v>695</v>
      </c>
      <c r="C13" s="1">
        <v>0.94939000699999998</v>
      </c>
      <c r="D13" s="2">
        <f t="shared" si="0"/>
        <v>8.9000000072768088</v>
      </c>
      <c r="E13" s="1">
        <v>62.9</v>
      </c>
      <c r="F13" s="1">
        <v>45.9</v>
      </c>
      <c r="G13" s="1">
        <v>12.7</v>
      </c>
      <c r="H13" s="1">
        <v>17.2</v>
      </c>
      <c r="I13" s="1">
        <v>-8.9873999999999992</v>
      </c>
      <c r="J13" s="1">
        <v>-5.4755000000000003</v>
      </c>
      <c r="K13" s="1">
        <v>-1.6039099999999999</v>
      </c>
      <c r="L13" s="1">
        <v>0.30599999999999999</v>
      </c>
      <c r="M13" s="1">
        <v>-2.0459999999999999E-2</v>
      </c>
      <c r="N13" s="1">
        <v>-1.45539</v>
      </c>
      <c r="O13" s="1">
        <v>1.2487600000000001</v>
      </c>
      <c r="P13" s="1" t="s">
        <v>26</v>
      </c>
      <c r="Q13" s="1" t="s">
        <v>26</v>
      </c>
      <c r="R13" s="1" t="s">
        <v>32</v>
      </c>
      <c r="S13" s="1" t="s">
        <v>33</v>
      </c>
      <c r="T13" s="1" t="s">
        <v>41</v>
      </c>
      <c r="U13" s="1" t="s">
        <v>45</v>
      </c>
      <c r="V13" s="1">
        <v>207.03650020000001</v>
      </c>
      <c r="W13" s="1">
        <v>347.47191179999999</v>
      </c>
      <c r="X13" s="1">
        <v>63.135758080000002</v>
      </c>
      <c r="Y13" s="1">
        <v>421.43814279999998</v>
      </c>
      <c r="Z13" s="1">
        <v>72.987455600000004</v>
      </c>
      <c r="AA13" s="1">
        <v>12.96485537</v>
      </c>
      <c r="AB13" s="1">
        <v>-0.82952000000000004</v>
      </c>
    </row>
    <row r="14" spans="1:28" x14ac:dyDescent="0.25">
      <c r="A14" s="1" t="s">
        <v>50</v>
      </c>
      <c r="B14" s="1">
        <v>12</v>
      </c>
      <c r="C14" s="1">
        <v>0.92427928599999998</v>
      </c>
      <c r="D14" s="2">
        <f t="shared" si="0"/>
        <v>8.3999999988031018</v>
      </c>
      <c r="E14" s="1">
        <v>59</v>
      </c>
      <c r="F14" s="1">
        <v>50</v>
      </c>
      <c r="G14" s="1">
        <v>14</v>
      </c>
      <c r="H14" s="1">
        <v>18</v>
      </c>
      <c r="I14" s="1">
        <v>-12.3316</v>
      </c>
      <c r="J14" s="1">
        <v>-0.94179999999999997</v>
      </c>
      <c r="K14" s="1">
        <v>-0.17771999999999999</v>
      </c>
      <c r="L14" s="1">
        <v>1.41</v>
      </c>
      <c r="M14" s="1">
        <v>1.5959999999999998E-2</v>
      </c>
      <c r="N14" s="1">
        <v>-2.2179600000000002</v>
      </c>
      <c r="O14" s="1">
        <v>0.36164000000000002</v>
      </c>
      <c r="P14" s="1" t="s">
        <v>26</v>
      </c>
      <c r="Q14" s="1" t="s">
        <v>26</v>
      </c>
      <c r="R14" s="1" t="s">
        <v>27</v>
      </c>
      <c r="S14" s="1" t="s">
        <v>40</v>
      </c>
      <c r="T14" s="1" t="s">
        <v>28</v>
      </c>
      <c r="U14" s="1" t="s">
        <v>29</v>
      </c>
      <c r="V14" s="1">
        <v>193.06201609999999</v>
      </c>
      <c r="W14" s="1">
        <v>253.8647824</v>
      </c>
      <c r="X14" s="1">
        <v>135.87476190000001</v>
      </c>
      <c r="Y14" s="1">
        <v>2962.601365</v>
      </c>
      <c r="Z14" s="1">
        <v>335.70600780000001</v>
      </c>
      <c r="AA14" s="1">
        <v>163.91468409999999</v>
      </c>
      <c r="AB14" s="1">
        <v>0.57931999999999995</v>
      </c>
    </row>
    <row r="15" spans="1:28" x14ac:dyDescent="0.25">
      <c r="A15" s="1" t="s">
        <v>51</v>
      </c>
      <c r="B15" s="1">
        <v>163</v>
      </c>
      <c r="C15" s="1">
        <v>1.086359831</v>
      </c>
      <c r="D15" s="2">
        <f t="shared" si="0"/>
        <v>12.200000009136824</v>
      </c>
      <c r="E15" s="1">
        <v>76.05</v>
      </c>
      <c r="F15" s="1">
        <v>51.35</v>
      </c>
      <c r="G15" s="1">
        <v>13.75</v>
      </c>
      <c r="H15" s="1">
        <v>14.95</v>
      </c>
      <c r="I15" s="1">
        <v>0.52749999999999997</v>
      </c>
      <c r="J15" s="1">
        <v>-2.8616000000000001</v>
      </c>
      <c r="K15" s="1">
        <v>-1.37917</v>
      </c>
      <c r="L15" s="1">
        <v>-3.9329999999999998</v>
      </c>
      <c r="M15" s="1">
        <v>-0.32788</v>
      </c>
      <c r="N15" s="1">
        <v>0.47350999999999999</v>
      </c>
      <c r="O15" s="1">
        <v>1.0310299999999999</v>
      </c>
      <c r="P15" s="1" t="s">
        <v>26</v>
      </c>
      <c r="Q15" s="1" t="s">
        <v>92</v>
      </c>
      <c r="R15" s="1" t="s">
        <v>32</v>
      </c>
      <c r="S15" s="1" t="s">
        <v>33</v>
      </c>
      <c r="T15" s="1" t="s">
        <v>88</v>
      </c>
      <c r="U15" s="1" t="s">
        <v>52</v>
      </c>
      <c r="V15" s="1">
        <v>257.81707210000002</v>
      </c>
      <c r="W15" s="1">
        <v>342.65585850000002</v>
      </c>
      <c r="X15" s="1">
        <v>153.1612465</v>
      </c>
      <c r="Y15" s="1">
        <v>1302.5385659999999</v>
      </c>
      <c r="Z15" s="1">
        <v>273.61158410000002</v>
      </c>
      <c r="AA15" s="1">
        <v>21.818688349999999</v>
      </c>
      <c r="AB15" s="1">
        <v>0.46399000000000001</v>
      </c>
    </row>
    <row r="16" spans="1:28" x14ac:dyDescent="0.25">
      <c r="A16" s="1" t="s">
        <v>53</v>
      </c>
      <c r="B16" s="1">
        <v>20</v>
      </c>
      <c r="C16" s="1">
        <v>1.1760912590000001</v>
      </c>
      <c r="D16" s="2">
        <f t="shared" si="0"/>
        <v>14.999999998076845</v>
      </c>
      <c r="E16" s="1">
        <v>75</v>
      </c>
      <c r="F16" s="1">
        <v>59</v>
      </c>
      <c r="G16" s="1">
        <v>16</v>
      </c>
      <c r="H16" s="1">
        <v>15</v>
      </c>
      <c r="I16" s="1">
        <v>-3.6686000000000001</v>
      </c>
      <c r="J16" s="1">
        <v>2.3338999999999999</v>
      </c>
      <c r="K16" s="1">
        <v>0.15661</v>
      </c>
      <c r="L16" s="1">
        <v>-5.6050000000000004</v>
      </c>
      <c r="M16" s="1">
        <v>-0.63666999999999996</v>
      </c>
      <c r="N16" s="1">
        <v>-0.18109</v>
      </c>
      <c r="O16" s="1">
        <v>0.44491999999999998</v>
      </c>
      <c r="P16" s="1" t="s">
        <v>26</v>
      </c>
      <c r="Q16" s="1" t="s">
        <v>92</v>
      </c>
      <c r="R16" s="1" t="s">
        <v>27</v>
      </c>
      <c r="S16" s="1" t="s">
        <v>40</v>
      </c>
      <c r="T16" s="1" t="s">
        <v>28</v>
      </c>
      <c r="U16" s="1" t="s">
        <v>42</v>
      </c>
      <c r="V16" s="1">
        <v>232.25994549999999</v>
      </c>
      <c r="W16" s="1">
        <v>285.26700219999998</v>
      </c>
      <c r="X16" s="1">
        <v>182.2605987</v>
      </c>
      <c r="Y16" s="1">
        <v>2952.3327949999998</v>
      </c>
      <c r="Z16" s="1">
        <v>342.56213279999997</v>
      </c>
      <c r="AA16" s="1">
        <v>164.1702348</v>
      </c>
      <c r="AB16" s="1">
        <v>1.14008</v>
      </c>
    </row>
    <row r="17" spans="1:28" x14ac:dyDescent="0.25">
      <c r="A17" s="1" t="s">
        <v>54</v>
      </c>
      <c r="B17" s="1">
        <v>695</v>
      </c>
      <c r="C17" s="1">
        <v>1.164352856</v>
      </c>
      <c r="D17" s="2">
        <f t="shared" si="0"/>
        <v>14.600000007246745</v>
      </c>
      <c r="E17" s="1">
        <v>89.4</v>
      </c>
      <c r="F17" s="1">
        <v>57.3</v>
      </c>
      <c r="G17" s="1">
        <v>13.9</v>
      </c>
      <c r="H17" s="1">
        <v>17</v>
      </c>
      <c r="I17" s="1">
        <v>11.220599999999999</v>
      </c>
      <c r="J17" s="1">
        <v>1.0155000000000001</v>
      </c>
      <c r="K17" s="1">
        <v>-1.8323499999999999</v>
      </c>
      <c r="L17" s="1">
        <v>-3.3370000000000002</v>
      </c>
      <c r="M17" s="1">
        <v>0.22806000000000001</v>
      </c>
      <c r="N17" s="1">
        <v>2.2382</v>
      </c>
      <c r="O17" s="1">
        <v>0.55618999999999996</v>
      </c>
      <c r="P17" s="1" t="s">
        <v>26</v>
      </c>
      <c r="Q17" s="1" t="s">
        <v>92</v>
      </c>
      <c r="R17" s="1" t="s">
        <v>32</v>
      </c>
      <c r="S17" s="1" t="s">
        <v>33</v>
      </c>
      <c r="T17" s="1" t="s">
        <v>88</v>
      </c>
      <c r="U17" s="1" t="s">
        <v>45</v>
      </c>
      <c r="V17" s="1">
        <v>211.0472254</v>
      </c>
      <c r="W17" s="1">
        <v>341.93522150000001</v>
      </c>
      <c r="X17" s="1">
        <v>74.481701299999997</v>
      </c>
      <c r="Y17" s="1">
        <v>561.55146209999998</v>
      </c>
      <c r="Z17" s="1">
        <v>108.25494449999999</v>
      </c>
      <c r="AA17" s="1">
        <v>13.340621799999999</v>
      </c>
      <c r="AB17" s="1">
        <v>-0.68264000000000002</v>
      </c>
    </row>
    <row r="18" spans="1:28" x14ac:dyDescent="0.25">
      <c r="A18" s="1" t="s">
        <v>55</v>
      </c>
      <c r="B18" s="1">
        <v>19</v>
      </c>
      <c r="C18" s="1">
        <v>1.158362492</v>
      </c>
      <c r="D18" s="2">
        <f t="shared" si="0"/>
        <v>14.399999996841789</v>
      </c>
      <c r="E18" s="1">
        <v>75</v>
      </c>
      <c r="F18" s="1">
        <v>48</v>
      </c>
      <c r="G18" s="1">
        <v>14</v>
      </c>
      <c r="H18" s="1">
        <v>19</v>
      </c>
      <c r="I18" s="1">
        <v>-3.0015999999999998</v>
      </c>
      <c r="J18" s="1">
        <v>-8.1456999999999997</v>
      </c>
      <c r="K18" s="1">
        <v>-1.69197</v>
      </c>
      <c r="L18" s="1">
        <v>-1.24</v>
      </c>
      <c r="M18" s="1">
        <v>-0.28462999999999999</v>
      </c>
      <c r="N18" s="1">
        <v>-0.35466999999999999</v>
      </c>
      <c r="O18" s="1">
        <v>1.1960599999999999</v>
      </c>
      <c r="P18" s="1" t="s">
        <v>26</v>
      </c>
      <c r="Q18" s="1" t="s">
        <v>92</v>
      </c>
      <c r="R18" s="1" t="s">
        <v>27</v>
      </c>
      <c r="S18" s="1" t="s">
        <v>40</v>
      </c>
      <c r="T18" s="1" t="s">
        <v>28</v>
      </c>
      <c r="U18" s="1" t="s">
        <v>29</v>
      </c>
      <c r="V18" s="1">
        <v>206.6995833</v>
      </c>
      <c r="W18" s="1">
        <v>265.37227999999999</v>
      </c>
      <c r="X18" s="1">
        <v>152.08810750000001</v>
      </c>
      <c r="Y18" s="1">
        <v>3011.3785109999999</v>
      </c>
      <c r="Z18" s="1">
        <v>340.0443047</v>
      </c>
      <c r="AA18" s="1">
        <v>167.18863930000001</v>
      </c>
      <c r="AB18" s="1">
        <v>0.80761000000000005</v>
      </c>
    </row>
    <row r="19" spans="1:28" x14ac:dyDescent="0.25">
      <c r="A19" s="1" t="s">
        <v>56</v>
      </c>
      <c r="B19" s="1">
        <v>2</v>
      </c>
      <c r="C19" s="1">
        <v>1.0791812460000001</v>
      </c>
      <c r="D19" s="2">
        <f t="shared" si="0"/>
        <v>11.999999998684082</v>
      </c>
      <c r="E19" s="1">
        <v>75.5</v>
      </c>
      <c r="F19" s="1">
        <v>54</v>
      </c>
      <c r="G19" s="1">
        <v>12.55</v>
      </c>
      <c r="H19" s="1">
        <v>14.75</v>
      </c>
      <c r="I19" s="1">
        <v>0.16639999999999999</v>
      </c>
      <c r="J19" s="1">
        <v>-6.4199999999999993E-2</v>
      </c>
      <c r="K19" s="1">
        <v>-2.53627</v>
      </c>
      <c r="L19" s="1">
        <v>-4.03</v>
      </c>
      <c r="M19" s="1">
        <v>0.10521</v>
      </c>
      <c r="N19" s="1">
        <v>0.57377999999999996</v>
      </c>
      <c r="O19" s="1">
        <v>1.71072</v>
      </c>
      <c r="P19" s="1" t="s">
        <v>26</v>
      </c>
      <c r="Q19" s="1" t="s">
        <v>92</v>
      </c>
      <c r="R19" s="1" t="s">
        <v>32</v>
      </c>
      <c r="S19" s="1" t="s">
        <v>33</v>
      </c>
      <c r="T19" s="1" t="s">
        <v>57</v>
      </c>
      <c r="U19" s="1" t="s">
        <v>52</v>
      </c>
      <c r="V19" s="1">
        <v>268.25570770000002</v>
      </c>
      <c r="W19" s="1">
        <v>318.72378190000001</v>
      </c>
      <c r="X19" s="1">
        <v>221.85930310000001</v>
      </c>
      <c r="Y19" s="1">
        <v>2035.070563</v>
      </c>
      <c r="Z19" s="1">
        <v>298.22165849999999</v>
      </c>
      <c r="AA19" s="1">
        <v>36.923785700000003</v>
      </c>
      <c r="AB19" s="1">
        <v>1.0794699999999999</v>
      </c>
    </row>
    <row r="20" spans="1:28" x14ac:dyDescent="0.25">
      <c r="A20" s="1" t="s">
        <v>58</v>
      </c>
      <c r="B20" s="1">
        <v>29</v>
      </c>
      <c r="C20" s="1">
        <v>1.025305865</v>
      </c>
      <c r="D20" s="2">
        <f t="shared" si="0"/>
        <v>10.599999993537647</v>
      </c>
      <c r="E20" s="1">
        <v>70.3</v>
      </c>
      <c r="F20" s="1">
        <v>52.7</v>
      </c>
      <c r="G20" s="1">
        <v>13.9</v>
      </c>
      <c r="H20" s="1">
        <v>14.3</v>
      </c>
      <c r="I20" s="1">
        <v>-3.4771999999999998</v>
      </c>
      <c r="J20" s="1">
        <v>-0.14990000000000001</v>
      </c>
      <c r="K20" s="1">
        <v>-0.83294999999999997</v>
      </c>
      <c r="L20" s="1">
        <v>-3.6280000000000001</v>
      </c>
      <c r="M20" s="1">
        <v>-0.30230000000000001</v>
      </c>
      <c r="N20" s="1">
        <v>-0.24221999999999999</v>
      </c>
      <c r="O20" s="1">
        <v>0.84182000000000001</v>
      </c>
      <c r="P20" s="1" t="s">
        <v>26</v>
      </c>
      <c r="Q20" s="1" t="s">
        <v>92</v>
      </c>
      <c r="R20" s="1" t="s">
        <v>27</v>
      </c>
      <c r="S20" s="1" t="s">
        <v>40</v>
      </c>
      <c r="T20" s="1" t="s">
        <v>88</v>
      </c>
      <c r="U20" s="1" t="s">
        <v>42</v>
      </c>
      <c r="V20" s="1">
        <v>236.9072889</v>
      </c>
      <c r="W20" s="1">
        <v>307.01251009999999</v>
      </c>
      <c r="X20" s="1">
        <v>161.97182219999999</v>
      </c>
      <c r="Y20" s="1">
        <v>2287.7540260000001</v>
      </c>
      <c r="Z20" s="1">
        <v>362.62389000000002</v>
      </c>
      <c r="AA20" s="1">
        <v>85.035211129999993</v>
      </c>
      <c r="AB20" s="1">
        <v>0.78600000000000003</v>
      </c>
    </row>
    <row r="21" spans="1:28" x14ac:dyDescent="0.25">
      <c r="A21" s="1" t="s">
        <v>59</v>
      </c>
      <c r="B21" s="1">
        <v>140</v>
      </c>
      <c r="C21" s="1">
        <v>1.661812686</v>
      </c>
      <c r="D21" s="2">
        <f t="shared" si="0"/>
        <v>45.90000004890625</v>
      </c>
      <c r="E21" s="1">
        <v>105.7</v>
      </c>
      <c r="F21" s="1">
        <v>101.3</v>
      </c>
      <c r="G21" s="1">
        <v>19.600000000000001</v>
      </c>
      <c r="H21" s="1">
        <v>42.3</v>
      </c>
      <c r="I21" s="1">
        <v>-7.3189000000000002</v>
      </c>
      <c r="J21" s="1">
        <v>17.833600000000001</v>
      </c>
      <c r="K21" s="1">
        <v>-4.04176</v>
      </c>
      <c r="L21" s="1">
        <v>2.8940000000000001</v>
      </c>
      <c r="M21" s="1">
        <v>2.3498600000000001</v>
      </c>
      <c r="N21" s="1">
        <v>-0.95916000000000001</v>
      </c>
      <c r="O21" s="1">
        <v>1.89005</v>
      </c>
      <c r="P21" s="1" t="s">
        <v>60</v>
      </c>
      <c r="Q21" s="1" t="s">
        <v>60</v>
      </c>
      <c r="R21" s="1" t="s">
        <v>61</v>
      </c>
      <c r="S21" s="1" t="s">
        <v>62</v>
      </c>
      <c r="T21" s="1" t="s">
        <v>41</v>
      </c>
      <c r="U21" s="1" t="s">
        <v>42</v>
      </c>
      <c r="V21" s="1">
        <v>222.17543610000001</v>
      </c>
      <c r="W21" s="1">
        <v>310.4667177</v>
      </c>
      <c r="X21" s="1">
        <v>136.51188379999999</v>
      </c>
      <c r="Y21" s="1">
        <v>1717.978934</v>
      </c>
      <c r="Z21" s="1">
        <v>260.31958950000001</v>
      </c>
      <c r="AA21" s="1">
        <v>67.417384549999994</v>
      </c>
      <c r="AB21" s="1">
        <v>0.21157000000000001</v>
      </c>
    </row>
    <row r="22" spans="1:28" x14ac:dyDescent="0.25">
      <c r="A22" s="1" t="s">
        <v>63</v>
      </c>
      <c r="B22" s="1">
        <v>40</v>
      </c>
      <c r="C22" s="1">
        <v>1.5211380839999999</v>
      </c>
      <c r="D22" s="2">
        <f t="shared" si="0"/>
        <v>33.200000022625197</v>
      </c>
      <c r="E22" s="1">
        <v>96.7</v>
      </c>
      <c r="F22" s="1">
        <v>105.8</v>
      </c>
      <c r="G22" s="1">
        <v>18.100000000000001</v>
      </c>
      <c r="H22" s="1">
        <v>37.700000000000003</v>
      </c>
      <c r="I22" s="1">
        <v>-2.1452</v>
      </c>
      <c r="J22" s="1">
        <v>33.392000000000003</v>
      </c>
      <c r="K22" s="1">
        <v>-2.3239899999999998</v>
      </c>
      <c r="L22" s="1">
        <v>6.0519999999999996</v>
      </c>
      <c r="M22" s="1">
        <v>3.3622000000000001</v>
      </c>
      <c r="N22" s="1">
        <v>-0.46546999999999999</v>
      </c>
      <c r="O22" s="1">
        <v>-0.10375</v>
      </c>
      <c r="P22" s="1" t="s">
        <v>60</v>
      </c>
      <c r="Q22" s="1" t="s">
        <v>60</v>
      </c>
      <c r="R22" s="1" t="s">
        <v>61</v>
      </c>
      <c r="S22" s="1" t="s">
        <v>62</v>
      </c>
      <c r="T22" s="1" t="s">
        <v>41</v>
      </c>
      <c r="U22" s="1" t="s">
        <v>45</v>
      </c>
      <c r="V22" s="1">
        <v>174.46377949999999</v>
      </c>
      <c r="W22" s="1">
        <v>316.80109879999998</v>
      </c>
      <c r="X22" s="1">
        <v>54.0554427</v>
      </c>
      <c r="Y22" s="1">
        <v>396.02074399999998</v>
      </c>
      <c r="Z22" s="1">
        <v>56.782056410000003</v>
      </c>
      <c r="AA22" s="1">
        <v>15.949141470000001</v>
      </c>
      <c r="AB22" s="1">
        <v>-1.3170200000000001</v>
      </c>
    </row>
    <row r="23" spans="1:28" x14ac:dyDescent="0.25">
      <c r="A23" s="1" t="s">
        <v>64</v>
      </c>
      <c r="B23" s="1">
        <v>24</v>
      </c>
      <c r="C23" s="1">
        <v>1.559906625</v>
      </c>
      <c r="D23" s="2">
        <f t="shared" si="0"/>
        <v>36.29999999698159</v>
      </c>
      <c r="E23" s="1">
        <v>105.5</v>
      </c>
      <c r="F23" s="1">
        <v>70.25</v>
      </c>
      <c r="G23" s="1">
        <v>21.9</v>
      </c>
      <c r="H23" s="1">
        <v>33.75</v>
      </c>
      <c r="I23" s="1">
        <v>3.153</v>
      </c>
      <c r="J23" s="1">
        <v>-4.8901000000000003</v>
      </c>
      <c r="K23" s="1">
        <v>0.68103000000000002</v>
      </c>
      <c r="L23" s="1">
        <v>0.185</v>
      </c>
      <c r="M23" s="1">
        <v>-0.39524999999999999</v>
      </c>
      <c r="N23" s="1">
        <v>0.28211999999999998</v>
      </c>
      <c r="O23" s="1">
        <v>-0.81652999999999998</v>
      </c>
      <c r="P23" s="1" t="s">
        <v>65</v>
      </c>
      <c r="Q23" s="1" t="s">
        <v>65</v>
      </c>
      <c r="R23" s="1" t="s">
        <v>32</v>
      </c>
      <c r="S23" s="1" t="s">
        <v>33</v>
      </c>
      <c r="T23" s="1" t="s">
        <v>28</v>
      </c>
      <c r="U23" s="1" t="s">
        <v>42</v>
      </c>
      <c r="V23" s="1">
        <v>217.15293260000001</v>
      </c>
      <c r="W23" s="1">
        <v>281.96037109999997</v>
      </c>
      <c r="X23" s="1">
        <v>150.32485159999999</v>
      </c>
      <c r="Y23" s="1">
        <v>2653.5308420000001</v>
      </c>
      <c r="Z23" s="1">
        <v>354.63031990000002</v>
      </c>
      <c r="AA23" s="1">
        <v>121.604525</v>
      </c>
      <c r="AB23" s="1">
        <v>0.73201000000000005</v>
      </c>
    </row>
    <row r="24" spans="1:28" x14ac:dyDescent="0.25">
      <c r="A24" s="1" t="s">
        <v>66</v>
      </c>
      <c r="B24" s="1">
        <v>6</v>
      </c>
      <c r="C24" s="1">
        <v>1.1139433519999999</v>
      </c>
      <c r="D24" s="2">
        <f t="shared" si="0"/>
        <v>12.999999990815272</v>
      </c>
      <c r="E24" s="1">
        <v>76.599999999999994</v>
      </c>
      <c r="F24" s="1">
        <v>55</v>
      </c>
      <c r="G24" s="1">
        <v>15.3</v>
      </c>
      <c r="H24" s="1">
        <v>15.8</v>
      </c>
      <c r="I24" s="1">
        <v>0.15479999999999999</v>
      </c>
      <c r="J24" s="1">
        <v>6.8500000000000005E-2</v>
      </c>
      <c r="K24" s="1">
        <v>-3.8640000000000001E-2</v>
      </c>
      <c r="L24" s="1">
        <v>-3.5880000000000001</v>
      </c>
      <c r="M24" s="1">
        <v>-0.42868000000000001</v>
      </c>
      <c r="N24" s="1">
        <v>0.25888</v>
      </c>
      <c r="O24" s="1">
        <v>0.1472</v>
      </c>
      <c r="P24" s="1" t="s">
        <v>65</v>
      </c>
      <c r="Q24" s="1" t="s">
        <v>92</v>
      </c>
      <c r="R24" s="1" t="s">
        <v>32</v>
      </c>
      <c r="S24" s="1" t="s">
        <v>33</v>
      </c>
      <c r="T24" s="1" t="s">
        <v>67</v>
      </c>
      <c r="U24" s="1" t="s">
        <v>47</v>
      </c>
      <c r="V24" s="1">
        <v>220.91816739999999</v>
      </c>
      <c r="W24" s="1">
        <v>285.3130645</v>
      </c>
      <c r="X24" s="1">
        <v>151.08532</v>
      </c>
      <c r="Y24" s="1">
        <v>1640.7640819999999</v>
      </c>
      <c r="Z24" s="1">
        <v>234.5563712</v>
      </c>
      <c r="AA24" s="1">
        <v>69.47931758</v>
      </c>
      <c r="AB24" s="1">
        <v>0.14441999999999999</v>
      </c>
    </row>
    <row r="25" spans="1:28" x14ac:dyDescent="0.25">
      <c r="A25" s="1" t="s">
        <v>68</v>
      </c>
      <c r="B25" s="1">
        <v>16</v>
      </c>
      <c r="C25" s="1">
        <v>1.389166084</v>
      </c>
      <c r="D25" s="2">
        <f t="shared" si="0"/>
        <v>24.499999979435518</v>
      </c>
      <c r="E25" s="1">
        <v>93</v>
      </c>
      <c r="F25" s="1">
        <v>56</v>
      </c>
      <c r="G25" s="1">
        <v>17</v>
      </c>
      <c r="H25" s="1">
        <v>16</v>
      </c>
      <c r="I25" s="1">
        <v>3.7707000000000002</v>
      </c>
      <c r="J25" s="1">
        <v>-8.9056999999999995</v>
      </c>
      <c r="K25" s="1">
        <v>-1.24095</v>
      </c>
      <c r="L25" s="1">
        <v>-10.385</v>
      </c>
      <c r="M25" s="1">
        <v>-1.5060899999999999</v>
      </c>
      <c r="N25" s="1">
        <v>1.5226999999999999</v>
      </c>
      <c r="O25" s="1">
        <v>1.64418</v>
      </c>
      <c r="P25" s="1" t="s">
        <v>65</v>
      </c>
      <c r="Q25" s="1" t="s">
        <v>92</v>
      </c>
      <c r="R25" s="1" t="s">
        <v>27</v>
      </c>
      <c r="S25" s="1" t="s">
        <v>40</v>
      </c>
      <c r="T25" s="1" t="s">
        <v>28</v>
      </c>
      <c r="V25" s="1">
        <v>217.18083189999999</v>
      </c>
      <c r="W25" s="1">
        <v>274.94036640000002</v>
      </c>
      <c r="X25" s="1">
        <v>163.09649390000001</v>
      </c>
      <c r="Y25" s="1">
        <v>3002.869987</v>
      </c>
      <c r="Z25" s="1">
        <v>342.69341960000003</v>
      </c>
      <c r="AA25" s="1">
        <v>161.79094860000001</v>
      </c>
      <c r="AB25" s="1">
        <v>0.95389999999999997</v>
      </c>
    </row>
    <row r="26" spans="1:28" x14ac:dyDescent="0.25">
      <c r="A26" s="1" t="s">
        <v>69</v>
      </c>
      <c r="B26" s="1">
        <v>13</v>
      </c>
      <c r="C26" s="1">
        <v>1.419955748</v>
      </c>
      <c r="D26" s="2">
        <f t="shared" si="0"/>
        <v>26.299999970341261</v>
      </c>
      <c r="E26" s="1">
        <v>88</v>
      </c>
      <c r="F26" s="1">
        <v>54</v>
      </c>
      <c r="G26" s="1">
        <v>18</v>
      </c>
      <c r="H26" s="1">
        <v>23</v>
      </c>
      <c r="I26" s="1">
        <v>-3.2303000000000002</v>
      </c>
      <c r="J26" s="1">
        <v>-12.466900000000001</v>
      </c>
      <c r="K26" s="1">
        <v>-0.69521999999999995</v>
      </c>
      <c r="L26" s="1">
        <v>-4.4809999999999999</v>
      </c>
      <c r="M26" s="1">
        <v>-1.20076</v>
      </c>
      <c r="N26" s="1">
        <v>-0.24185999999999999</v>
      </c>
      <c r="O26" s="1">
        <v>1.0726599999999999</v>
      </c>
      <c r="P26" s="1" t="s">
        <v>65</v>
      </c>
      <c r="Q26" s="1" t="s">
        <v>65</v>
      </c>
      <c r="R26" s="1" t="s">
        <v>32</v>
      </c>
      <c r="S26" s="1" t="s">
        <v>33</v>
      </c>
      <c r="T26" s="1" t="s">
        <v>28</v>
      </c>
      <c r="U26" s="1" t="s">
        <v>42</v>
      </c>
      <c r="V26" s="1">
        <v>230.2952013</v>
      </c>
      <c r="W26" s="1">
        <v>288.0037241</v>
      </c>
      <c r="X26" s="1">
        <v>177.80481750000001</v>
      </c>
      <c r="Y26" s="1">
        <v>3228.9949150000002</v>
      </c>
      <c r="Z26" s="1">
        <v>368.02612879999998</v>
      </c>
      <c r="AA26" s="1">
        <v>179.77066980000001</v>
      </c>
      <c r="AB26" s="1">
        <v>1.28705</v>
      </c>
    </row>
    <row r="27" spans="1:28" x14ac:dyDescent="0.25">
      <c r="A27" s="1" t="s">
        <v>70</v>
      </c>
      <c r="B27" s="1">
        <v>27</v>
      </c>
      <c r="C27" s="1">
        <v>1.3996737210000001</v>
      </c>
      <c r="D27" s="2">
        <f t="shared" si="0"/>
        <v>25.099999972198471</v>
      </c>
      <c r="E27" s="1">
        <v>92</v>
      </c>
      <c r="F27" s="1">
        <v>66</v>
      </c>
      <c r="G27" s="1">
        <v>18</v>
      </c>
      <c r="H27" s="1">
        <v>25</v>
      </c>
      <c r="I27" s="1">
        <v>2.1591999999999998</v>
      </c>
      <c r="J27" s="1">
        <v>0.61729999999999996</v>
      </c>
      <c r="K27" s="1">
        <v>-0.37975999999999999</v>
      </c>
      <c r="L27" s="1">
        <v>-1.72</v>
      </c>
      <c r="M27" s="1">
        <v>-5.3150000000000003E-2</v>
      </c>
      <c r="N27" s="1">
        <v>0.45628000000000002</v>
      </c>
      <c r="O27" s="1">
        <v>6.7400000000000003E-3</v>
      </c>
      <c r="P27" s="1" t="s">
        <v>65</v>
      </c>
      <c r="Q27" s="1" t="s">
        <v>65</v>
      </c>
      <c r="R27" s="1" t="s">
        <v>32</v>
      </c>
      <c r="S27" s="1" t="s">
        <v>33</v>
      </c>
      <c r="T27" s="1" t="s">
        <v>28</v>
      </c>
      <c r="V27" s="1">
        <v>218.72880860000001</v>
      </c>
      <c r="W27" s="1">
        <v>276.22245820000001</v>
      </c>
      <c r="X27" s="1">
        <v>165.2774436</v>
      </c>
      <c r="Y27" s="1">
        <v>3094.7844730000002</v>
      </c>
      <c r="Z27" s="1">
        <v>349.30536819999998</v>
      </c>
      <c r="AA27" s="1">
        <v>172.63436569999999</v>
      </c>
      <c r="AB27" s="1">
        <v>1.03457</v>
      </c>
    </row>
    <row r="28" spans="1:28" x14ac:dyDescent="0.25">
      <c r="A28" s="1" t="s">
        <v>71</v>
      </c>
      <c r="B28" s="1">
        <v>14</v>
      </c>
      <c r="C28" s="1">
        <v>1.354108439</v>
      </c>
      <c r="D28" s="2">
        <f t="shared" si="0"/>
        <v>22.59999999232949</v>
      </c>
      <c r="E28" s="1">
        <v>98.5</v>
      </c>
      <c r="F28" s="1">
        <v>70.5</v>
      </c>
      <c r="G28" s="1">
        <v>16</v>
      </c>
      <c r="H28" s="1">
        <v>29</v>
      </c>
      <c r="I28" s="1">
        <v>11.3828</v>
      </c>
      <c r="J28" s="1">
        <v>7.2422000000000004</v>
      </c>
      <c r="K28" s="1">
        <v>-1.7614399999999999</v>
      </c>
      <c r="L28" s="1">
        <v>3.7709999999999999</v>
      </c>
      <c r="M28" s="1">
        <v>1.4924200000000001</v>
      </c>
      <c r="N28" s="1">
        <v>1.6610199999999999</v>
      </c>
      <c r="O28" s="1">
        <v>-0.45804</v>
      </c>
      <c r="P28" s="1" t="s">
        <v>65</v>
      </c>
      <c r="Q28" s="1" t="s">
        <v>65</v>
      </c>
      <c r="R28" s="1" t="s">
        <v>32</v>
      </c>
      <c r="S28" s="1" t="s">
        <v>33</v>
      </c>
      <c r="T28" s="1" t="s">
        <v>28</v>
      </c>
      <c r="U28" s="1" t="s">
        <v>29</v>
      </c>
      <c r="V28" s="1">
        <v>202.4426235</v>
      </c>
      <c r="W28" s="1">
        <v>263.886933</v>
      </c>
      <c r="X28" s="1">
        <v>144.753184</v>
      </c>
      <c r="Y28" s="1">
        <v>3019.54198</v>
      </c>
      <c r="Z28" s="1">
        <v>348.73570380000001</v>
      </c>
      <c r="AA28" s="1">
        <v>158.29888460000001</v>
      </c>
      <c r="AB28" s="1">
        <v>0.75117999999999996</v>
      </c>
    </row>
    <row r="29" spans="1:28" x14ac:dyDescent="0.25">
      <c r="A29" s="1" t="s">
        <v>72</v>
      </c>
      <c r="B29" s="1">
        <v>5</v>
      </c>
      <c r="C29" s="1">
        <v>1.276461804</v>
      </c>
      <c r="D29" s="2">
        <f>10^C29</f>
        <v>18.899999992460614</v>
      </c>
      <c r="E29" s="1">
        <v>85</v>
      </c>
      <c r="F29" s="1">
        <v>65</v>
      </c>
      <c r="G29" s="1">
        <v>16</v>
      </c>
      <c r="H29" s="1">
        <v>28</v>
      </c>
      <c r="I29" s="1">
        <v>1.996</v>
      </c>
      <c r="J29" s="1">
        <v>4.9512999999999998</v>
      </c>
      <c r="K29" s="1">
        <v>-0.82765</v>
      </c>
      <c r="L29" s="1">
        <v>5.0220000000000002</v>
      </c>
      <c r="M29" s="1">
        <v>1.1681999999999999</v>
      </c>
      <c r="N29" s="1">
        <v>-9.9239999999999995E-2</v>
      </c>
      <c r="O29" s="1">
        <v>-0.59709000000000001</v>
      </c>
      <c r="P29" s="1" t="s">
        <v>65</v>
      </c>
      <c r="Q29" s="1" t="s">
        <v>65</v>
      </c>
      <c r="R29" s="1" t="s">
        <v>32</v>
      </c>
      <c r="S29" s="1" t="s">
        <v>33</v>
      </c>
      <c r="T29" s="1" t="s">
        <v>87</v>
      </c>
      <c r="U29" s="1" t="s">
        <v>29</v>
      </c>
      <c r="V29" s="1">
        <v>223.22393650000001</v>
      </c>
      <c r="W29" s="1">
        <v>274.41858230000003</v>
      </c>
      <c r="X29" s="1">
        <v>177.08522009999999</v>
      </c>
      <c r="Y29" s="1">
        <v>3277.9513149999998</v>
      </c>
      <c r="Z29" s="1">
        <v>344.74529630000001</v>
      </c>
      <c r="AA29" s="1">
        <v>210.8127049</v>
      </c>
      <c r="AB29" s="1">
        <v>1.2157500000000001</v>
      </c>
    </row>
    <row r="30" spans="1:28" x14ac:dyDescent="0.25">
      <c r="A30" s="1" t="s">
        <v>73</v>
      </c>
      <c r="B30" s="1">
        <v>36</v>
      </c>
      <c r="C30" s="1">
        <v>1.2855573090000001</v>
      </c>
      <c r="D30" s="2">
        <f t="shared" si="0"/>
        <v>19.299999999654545</v>
      </c>
      <c r="E30" s="1">
        <v>82.1</v>
      </c>
      <c r="F30" s="1">
        <v>61</v>
      </c>
      <c r="G30" s="1">
        <v>19.5</v>
      </c>
      <c r="H30" s="1">
        <v>23.6</v>
      </c>
      <c r="I30" s="1">
        <v>-1.3487</v>
      </c>
      <c r="J30" s="1">
        <v>0.60440000000000005</v>
      </c>
      <c r="K30" s="1">
        <v>2.5714000000000001</v>
      </c>
      <c r="L30" s="1">
        <v>0.379</v>
      </c>
      <c r="M30" s="1">
        <v>-0.53949000000000003</v>
      </c>
      <c r="N30" s="1">
        <v>-0.62844999999999995</v>
      </c>
      <c r="O30" s="1">
        <v>-1.8274999999999999</v>
      </c>
      <c r="P30" s="1" t="s">
        <v>65</v>
      </c>
      <c r="Q30" s="1" t="s">
        <v>65</v>
      </c>
      <c r="R30" s="1" t="s">
        <v>32</v>
      </c>
      <c r="S30" s="1" t="s">
        <v>33</v>
      </c>
      <c r="T30" s="1" t="s">
        <v>88</v>
      </c>
      <c r="U30" s="1" t="s">
        <v>52</v>
      </c>
      <c r="V30" s="1">
        <v>257.77373899999998</v>
      </c>
      <c r="W30" s="1">
        <v>337.53625460000001</v>
      </c>
      <c r="X30" s="1">
        <v>158.49959290000001</v>
      </c>
      <c r="Y30" s="1">
        <v>1361.835689</v>
      </c>
      <c r="Z30" s="1">
        <v>304.41453630000001</v>
      </c>
      <c r="AA30" s="1">
        <v>13.8274171</v>
      </c>
      <c r="AB30" s="1">
        <v>0.50095000000000001</v>
      </c>
    </row>
    <row r="31" spans="1:28" x14ac:dyDescent="0.25">
      <c r="A31" s="1" t="s">
        <v>74</v>
      </c>
      <c r="B31" s="1">
        <v>720</v>
      </c>
      <c r="C31" s="1">
        <v>1.3283796029999999</v>
      </c>
      <c r="D31" s="2">
        <f t="shared" si="0"/>
        <v>21.299999978482081</v>
      </c>
      <c r="E31" s="1">
        <v>97.1</v>
      </c>
      <c r="F31" s="1">
        <v>68.5</v>
      </c>
      <c r="G31" s="1">
        <v>17.5</v>
      </c>
      <c r="H31" s="1">
        <v>22.6</v>
      </c>
      <c r="I31" s="1">
        <v>11.483599999999999</v>
      </c>
      <c r="J31" s="1">
        <v>6.4131</v>
      </c>
      <c r="K31" s="1">
        <v>7.9269999999999993E-2</v>
      </c>
      <c r="L31" s="1">
        <v>-1.8080000000000001</v>
      </c>
      <c r="M31" s="1">
        <v>0.30009999999999998</v>
      </c>
      <c r="N31" s="1">
        <v>1.97679</v>
      </c>
      <c r="O31" s="1">
        <v>-0.89536000000000004</v>
      </c>
      <c r="P31" s="1" t="s">
        <v>65</v>
      </c>
      <c r="Q31" s="1" t="s">
        <v>65</v>
      </c>
      <c r="R31" s="1" t="s">
        <v>32</v>
      </c>
      <c r="S31" s="1" t="s">
        <v>33</v>
      </c>
      <c r="T31" s="1" t="s">
        <v>41</v>
      </c>
      <c r="U31" s="1" t="s">
        <v>45</v>
      </c>
      <c r="V31" s="1">
        <v>210.37517320000001</v>
      </c>
      <c r="W31" s="1">
        <v>347.6234589</v>
      </c>
      <c r="X31" s="1">
        <v>68.221801040000003</v>
      </c>
      <c r="Y31" s="1">
        <v>464.39372270000001</v>
      </c>
      <c r="Z31" s="1">
        <v>84.985546119999995</v>
      </c>
      <c r="AA31" s="1">
        <v>12.422740920000001</v>
      </c>
      <c r="AB31" s="1">
        <v>-0.75397000000000003</v>
      </c>
    </row>
    <row r="32" spans="1:28" x14ac:dyDescent="0.25">
      <c r="A32" s="1" t="s">
        <v>75</v>
      </c>
      <c r="B32" s="1">
        <v>24</v>
      </c>
      <c r="C32" s="1">
        <v>1.4248816369999999</v>
      </c>
      <c r="D32" s="2">
        <f t="shared" si="0"/>
        <v>26.600000022596696</v>
      </c>
      <c r="E32" s="1">
        <v>88.9</v>
      </c>
      <c r="F32" s="1">
        <v>63.2</v>
      </c>
      <c r="G32" s="1">
        <v>18.399999999999999</v>
      </c>
      <c r="H32" s="1">
        <v>24.5</v>
      </c>
      <c r="I32" s="1">
        <v>-2.6638000000000002</v>
      </c>
      <c r="J32" s="1">
        <v>-3.5270000000000001</v>
      </c>
      <c r="K32" s="1">
        <v>-0.37093999999999999</v>
      </c>
      <c r="L32" s="1">
        <v>-3.1629999999999998</v>
      </c>
      <c r="M32" s="1">
        <v>-0.55295000000000005</v>
      </c>
      <c r="N32" s="1">
        <v>-0.23116</v>
      </c>
      <c r="O32" s="1">
        <v>0.52315999999999996</v>
      </c>
      <c r="P32" s="1" t="s">
        <v>65</v>
      </c>
      <c r="Q32" s="1" t="s">
        <v>65</v>
      </c>
      <c r="R32" s="1" t="s">
        <v>32</v>
      </c>
      <c r="S32" s="1" t="s">
        <v>33</v>
      </c>
      <c r="T32" s="1" t="s">
        <v>41</v>
      </c>
      <c r="U32" s="1" t="s">
        <v>45</v>
      </c>
      <c r="V32" s="1">
        <v>123.03081229999999</v>
      </c>
      <c r="W32" s="1">
        <v>223.6361919</v>
      </c>
      <c r="X32" s="1">
        <v>40.967972580000001</v>
      </c>
      <c r="Y32" s="1">
        <v>1046.9626229999999</v>
      </c>
      <c r="Z32" s="1">
        <v>123.88004909999999</v>
      </c>
      <c r="AA32" s="1">
        <v>49.030778060000003</v>
      </c>
      <c r="AB32" s="1">
        <v>-1.64866</v>
      </c>
    </row>
    <row r="33" spans="1:28" x14ac:dyDescent="0.25">
      <c r="A33" s="1" t="s">
        <v>76</v>
      </c>
      <c r="B33" s="1">
        <v>95</v>
      </c>
      <c r="C33" s="1">
        <v>1.28780173</v>
      </c>
      <c r="D33" s="2">
        <f t="shared" si="0"/>
        <v>19.400000003116816</v>
      </c>
      <c r="E33" s="1">
        <v>88.1</v>
      </c>
      <c r="F33" s="1">
        <v>63</v>
      </c>
      <c r="G33" s="1">
        <v>17.5</v>
      </c>
      <c r="H33" s="1">
        <v>21.4</v>
      </c>
      <c r="I33" s="1">
        <v>4.5400999999999998</v>
      </c>
      <c r="J33" s="1">
        <v>2.5177</v>
      </c>
      <c r="K33" s="1">
        <v>0.54615999999999998</v>
      </c>
      <c r="L33" s="1">
        <v>-1.8819999999999999</v>
      </c>
      <c r="M33" s="1">
        <v>-0.14802999999999999</v>
      </c>
      <c r="N33" s="1">
        <v>0.77207999999999999</v>
      </c>
      <c r="O33" s="1">
        <v>-0.70328000000000002</v>
      </c>
      <c r="P33" s="1" t="s">
        <v>65</v>
      </c>
      <c r="Q33" s="1" t="s">
        <v>65</v>
      </c>
      <c r="R33" s="1" t="s">
        <v>32</v>
      </c>
      <c r="S33" s="1" t="s">
        <v>33</v>
      </c>
      <c r="T33" s="1" t="s">
        <v>41</v>
      </c>
      <c r="U33" s="1" t="s">
        <v>45</v>
      </c>
      <c r="V33" s="1">
        <v>257.77373899999998</v>
      </c>
      <c r="W33" s="1">
        <v>337.53625460000001</v>
      </c>
      <c r="X33" s="1">
        <v>158.49959290000001</v>
      </c>
      <c r="Y33" s="1">
        <v>1361.835689</v>
      </c>
      <c r="Z33" s="1">
        <v>304.41453630000001</v>
      </c>
      <c r="AA33" s="1">
        <v>13.8274171</v>
      </c>
      <c r="AB33" s="1">
        <v>0.50095000000000001</v>
      </c>
    </row>
    <row r="34" spans="1:28" x14ac:dyDescent="0.25">
      <c r="A34" s="1" t="s">
        <v>77</v>
      </c>
      <c r="B34" s="1">
        <v>241</v>
      </c>
      <c r="C34" s="1">
        <v>1.307496038</v>
      </c>
      <c r="D34" s="2">
        <f t="shared" si="0"/>
        <v>20.300000004056649</v>
      </c>
      <c r="E34" s="1">
        <v>84.6</v>
      </c>
      <c r="F34" s="1">
        <v>65.400000000000006</v>
      </c>
      <c r="G34" s="1">
        <v>17.7</v>
      </c>
      <c r="H34" s="1">
        <v>22.3</v>
      </c>
      <c r="I34" s="1">
        <v>9.5200000000000007E-2</v>
      </c>
      <c r="J34" s="1">
        <v>4.1803999999999997</v>
      </c>
      <c r="K34" s="1">
        <v>0.53164</v>
      </c>
      <c r="L34" s="1">
        <v>-1.4990000000000001</v>
      </c>
      <c r="M34" s="1">
        <v>-4.8849999999999998E-2</v>
      </c>
      <c r="N34" s="1">
        <v>3.0550000000000001E-2</v>
      </c>
      <c r="O34" s="1">
        <v>-0.51868999999999998</v>
      </c>
      <c r="P34" s="1" t="s">
        <v>65</v>
      </c>
      <c r="Q34" s="1" t="s">
        <v>65</v>
      </c>
      <c r="R34" s="1" t="s">
        <v>32</v>
      </c>
      <c r="S34" s="1" t="s">
        <v>33</v>
      </c>
      <c r="T34" s="1" t="s">
        <v>41</v>
      </c>
      <c r="U34" s="1" t="s">
        <v>47</v>
      </c>
      <c r="V34" s="1">
        <v>179.95184280000001</v>
      </c>
      <c r="W34" s="1">
        <v>307.52516630000002</v>
      </c>
      <c r="X34" s="1">
        <v>54.456222699999998</v>
      </c>
      <c r="Y34" s="1">
        <v>719.85789769999997</v>
      </c>
      <c r="Z34" s="1">
        <v>109.6600201</v>
      </c>
      <c r="AA34" s="1">
        <v>26.41122726</v>
      </c>
      <c r="AB34" s="1">
        <v>-1.0322899999999999</v>
      </c>
    </row>
    <row r="35" spans="1:28" x14ac:dyDescent="0.25">
      <c r="A35" s="1" t="s">
        <v>78</v>
      </c>
      <c r="B35" s="1">
        <v>37</v>
      </c>
      <c r="C35" s="1">
        <v>1.2833012290000001</v>
      </c>
      <c r="D35" s="2">
        <f t="shared" si="0"/>
        <v>19.200000013105971</v>
      </c>
      <c r="E35" s="1">
        <v>78</v>
      </c>
      <c r="F35" s="1">
        <v>66.400000000000006</v>
      </c>
      <c r="G35" s="1">
        <v>17.7</v>
      </c>
      <c r="H35" s="1">
        <v>23.3</v>
      </c>
      <c r="I35" s="1">
        <v>-5.282</v>
      </c>
      <c r="J35" s="1">
        <v>6.1345000000000001</v>
      </c>
      <c r="K35" s="1">
        <v>0.80925000000000002</v>
      </c>
      <c r="L35" s="1">
        <v>0.17</v>
      </c>
      <c r="M35" s="1">
        <v>0.14874000000000001</v>
      </c>
      <c r="N35" s="1">
        <v>-1.00922</v>
      </c>
      <c r="O35" s="1">
        <v>-0.61651999999999996</v>
      </c>
      <c r="P35" s="1" t="s">
        <v>65</v>
      </c>
      <c r="Q35" s="1" t="s">
        <v>65</v>
      </c>
      <c r="R35" s="1" t="s">
        <v>32</v>
      </c>
      <c r="S35" s="1" t="s">
        <v>33</v>
      </c>
      <c r="T35" s="1" t="s">
        <v>41</v>
      </c>
      <c r="U35" s="1" t="s">
        <v>35</v>
      </c>
      <c r="V35" s="1">
        <v>184.3417819</v>
      </c>
      <c r="W35" s="1">
        <v>307.03207989999999</v>
      </c>
      <c r="X35" s="1">
        <v>79.583808050000002</v>
      </c>
      <c r="Y35" s="1">
        <v>753.3124699</v>
      </c>
      <c r="Z35" s="1">
        <v>145.9726215</v>
      </c>
      <c r="AA35" s="1">
        <v>15.15664628</v>
      </c>
      <c r="AB35" s="1">
        <v>-0.94755</v>
      </c>
    </row>
    <row r="36" spans="1:28" x14ac:dyDescent="0.25">
      <c r="A36" s="1" t="s">
        <v>79</v>
      </c>
      <c r="B36" s="1">
        <v>53</v>
      </c>
      <c r="C36" s="1">
        <v>1.1430148</v>
      </c>
      <c r="D36" s="2">
        <f t="shared" si="0"/>
        <v>13.899999991867455</v>
      </c>
      <c r="E36" s="1">
        <v>80.599999999999994</v>
      </c>
      <c r="F36" s="1">
        <v>56.5</v>
      </c>
      <c r="G36" s="1">
        <v>15.3</v>
      </c>
      <c r="H36" s="1">
        <v>21.2</v>
      </c>
      <c r="I36" s="1">
        <v>3.1543000000000001</v>
      </c>
      <c r="J36" s="1">
        <v>0.78790000000000004</v>
      </c>
      <c r="K36" s="1">
        <v>-0.26578000000000002</v>
      </c>
      <c r="L36" s="1">
        <v>1.264</v>
      </c>
      <c r="M36" s="1">
        <v>0.31798999999999999</v>
      </c>
      <c r="N36" s="1">
        <v>0.33501999999999998</v>
      </c>
      <c r="O36" s="1">
        <v>-0.47756999999999999</v>
      </c>
      <c r="P36" s="1" t="s">
        <v>65</v>
      </c>
      <c r="Q36" s="1" t="s">
        <v>65</v>
      </c>
      <c r="R36" s="1" t="s">
        <v>32</v>
      </c>
      <c r="S36" s="1" t="s">
        <v>33</v>
      </c>
      <c r="T36" s="1" t="s">
        <v>41</v>
      </c>
      <c r="U36" s="1" t="s">
        <v>42</v>
      </c>
      <c r="V36" s="1">
        <v>187.53637309999999</v>
      </c>
      <c r="W36" s="1">
        <v>290.2835073</v>
      </c>
      <c r="X36" s="1">
        <v>71.620869139999996</v>
      </c>
      <c r="Y36" s="1">
        <v>1149.9552859999999</v>
      </c>
      <c r="Z36" s="1">
        <v>186.2661852</v>
      </c>
      <c r="AA36" s="1">
        <v>36.041283059999998</v>
      </c>
      <c r="AB36" s="1">
        <v>-0.64985000000000004</v>
      </c>
    </row>
    <row r="37" spans="1:28" x14ac:dyDescent="0.25">
      <c r="A37" s="1" t="s">
        <v>80</v>
      </c>
      <c r="B37" s="1">
        <v>38</v>
      </c>
      <c r="C37" s="1">
        <v>1.193124598</v>
      </c>
      <c r="D37" s="2">
        <f t="shared" si="0"/>
        <v>15.599999987267632</v>
      </c>
      <c r="E37" s="1">
        <v>79.7</v>
      </c>
      <c r="F37" s="1">
        <v>50.2</v>
      </c>
      <c r="G37" s="1">
        <v>16</v>
      </c>
      <c r="H37" s="1">
        <v>20.3</v>
      </c>
      <c r="I37" s="1">
        <v>0.3422</v>
      </c>
      <c r="J37" s="1">
        <v>-7.0038999999999998</v>
      </c>
      <c r="K37" s="1">
        <v>1.2999999999999999E-4</v>
      </c>
      <c r="L37" s="1">
        <v>-0.68200000000000005</v>
      </c>
      <c r="M37" s="1">
        <v>-0.50712000000000002</v>
      </c>
      <c r="N37" s="1">
        <v>-3.8359999999999998E-2</v>
      </c>
      <c r="O37" s="1">
        <v>-0.10342999999999999</v>
      </c>
      <c r="P37" s="1" t="s">
        <v>65</v>
      </c>
      <c r="Q37" s="1" t="s">
        <v>65</v>
      </c>
      <c r="R37" s="1" t="s">
        <v>32</v>
      </c>
      <c r="S37" s="1" t="s">
        <v>33</v>
      </c>
      <c r="T37" s="1" t="s">
        <v>88</v>
      </c>
      <c r="U37" s="1" t="s">
        <v>42</v>
      </c>
      <c r="V37" s="1">
        <v>228.7768264</v>
      </c>
      <c r="W37" s="1">
        <v>290.54139359999999</v>
      </c>
      <c r="X37" s="1">
        <v>167.3111772</v>
      </c>
      <c r="Y37" s="1">
        <v>2571.6885120000002</v>
      </c>
      <c r="Z37" s="1">
        <v>343.50329590000001</v>
      </c>
      <c r="AA37" s="1">
        <v>117.3122149</v>
      </c>
      <c r="AB37" s="1">
        <v>0.84835000000000005</v>
      </c>
    </row>
    <row r="38" spans="1:28" x14ac:dyDescent="0.25">
      <c r="A38" s="1" t="s">
        <v>81</v>
      </c>
      <c r="B38" s="1">
        <v>17</v>
      </c>
      <c r="C38" s="1">
        <v>1.5865873049999999</v>
      </c>
      <c r="D38" s="2">
        <f t="shared" si="0"/>
        <v>38.600000029174353</v>
      </c>
      <c r="E38" s="1">
        <v>110</v>
      </c>
      <c r="F38" s="1">
        <v>80</v>
      </c>
      <c r="G38" s="1">
        <v>22</v>
      </c>
      <c r="H38" s="1">
        <v>25</v>
      </c>
      <c r="I38" s="1">
        <v>5.0961999999999996</v>
      </c>
      <c r="J38" s="1">
        <v>2.8651</v>
      </c>
      <c r="K38" s="1">
        <v>0.20057</v>
      </c>
      <c r="L38" s="1">
        <v>-9.9640000000000004</v>
      </c>
      <c r="M38" s="1">
        <v>-1.05393</v>
      </c>
      <c r="N38" s="1">
        <v>1.63937</v>
      </c>
      <c r="O38" s="1">
        <v>0.43147999999999997</v>
      </c>
      <c r="P38" s="1" t="s">
        <v>65</v>
      </c>
      <c r="Q38" s="1" t="s">
        <v>65</v>
      </c>
      <c r="R38" s="1" t="s">
        <v>27</v>
      </c>
      <c r="S38" s="1" t="s">
        <v>40</v>
      </c>
      <c r="T38" s="1" t="s">
        <v>28</v>
      </c>
      <c r="U38" s="1" t="s">
        <v>29</v>
      </c>
      <c r="V38" s="1">
        <v>208.07758659999999</v>
      </c>
      <c r="W38" s="1">
        <v>266.8774995</v>
      </c>
      <c r="X38" s="1">
        <v>153.07744249999999</v>
      </c>
      <c r="Y38" s="1">
        <v>2834.6031910000002</v>
      </c>
      <c r="Z38" s="1">
        <v>329.93026900000001</v>
      </c>
      <c r="AA38" s="1">
        <v>147.93908390000001</v>
      </c>
      <c r="AB38" s="1">
        <v>0.71548</v>
      </c>
    </row>
    <row r="39" spans="1:28" x14ac:dyDescent="0.25">
      <c r="A39" s="1" t="s">
        <v>82</v>
      </c>
      <c r="B39" s="1">
        <v>6</v>
      </c>
      <c r="C39" s="1">
        <v>1.3996737210000001</v>
      </c>
      <c r="D39" s="2">
        <f t="shared" si="0"/>
        <v>25.099999972198471</v>
      </c>
      <c r="E39" s="1">
        <v>85</v>
      </c>
      <c r="F39" s="1">
        <v>54</v>
      </c>
      <c r="G39" s="1">
        <v>20</v>
      </c>
      <c r="H39" s="1">
        <v>24</v>
      </c>
      <c r="I39" s="1">
        <v>-4.8963000000000001</v>
      </c>
      <c r="J39" s="1">
        <v>-11.4261</v>
      </c>
      <c r="K39" s="1">
        <v>1.6076299999999999</v>
      </c>
      <c r="L39" s="1">
        <v>-2.75</v>
      </c>
      <c r="M39" s="1">
        <v>-1.49034</v>
      </c>
      <c r="N39" s="1">
        <v>-0.91398000000000001</v>
      </c>
      <c r="O39" s="1">
        <v>-0.44973000000000002</v>
      </c>
      <c r="P39" s="1" t="s">
        <v>65</v>
      </c>
      <c r="Q39" s="1" t="s">
        <v>65</v>
      </c>
      <c r="R39" s="1" t="s">
        <v>27</v>
      </c>
      <c r="S39" s="1" t="s">
        <v>40</v>
      </c>
      <c r="T39" s="1" t="s">
        <v>87</v>
      </c>
      <c r="V39" s="1">
        <v>231.68617230000001</v>
      </c>
      <c r="W39" s="1">
        <v>280.834068</v>
      </c>
      <c r="X39" s="1">
        <v>184.93267660000001</v>
      </c>
      <c r="Y39" s="1">
        <v>2905.93181</v>
      </c>
      <c r="Z39" s="1">
        <v>320.17712519999998</v>
      </c>
      <c r="AA39" s="1">
        <v>176.35699389999999</v>
      </c>
      <c r="AB39" s="1">
        <v>1.10236</v>
      </c>
    </row>
    <row r="40" spans="1:28" x14ac:dyDescent="0.25">
      <c r="A40" s="1" t="s">
        <v>83</v>
      </c>
      <c r="B40" s="1">
        <v>57</v>
      </c>
      <c r="C40" s="1">
        <v>1.2988530760000001</v>
      </c>
      <c r="D40" s="2">
        <f t="shared" si="0"/>
        <v>19.89999998122666</v>
      </c>
      <c r="E40" s="1">
        <v>87.8</v>
      </c>
      <c r="F40" s="1">
        <v>71.599999999999994</v>
      </c>
      <c r="G40" s="1">
        <v>18.399999999999999</v>
      </c>
      <c r="H40" s="1">
        <v>22.4</v>
      </c>
      <c r="I40" s="1">
        <v>3.6842999999999999</v>
      </c>
      <c r="J40" s="1">
        <v>10.683999999999999</v>
      </c>
      <c r="K40" s="1">
        <v>1.3199700000000001</v>
      </c>
      <c r="L40" s="1">
        <v>-1.1870000000000001</v>
      </c>
      <c r="M40" s="1">
        <v>0.24853</v>
      </c>
      <c r="N40" s="1">
        <v>0.55264000000000002</v>
      </c>
      <c r="O40" s="1">
        <v>-1.35538</v>
      </c>
      <c r="P40" s="1" t="s">
        <v>65</v>
      </c>
      <c r="Q40" s="1" t="s">
        <v>65</v>
      </c>
      <c r="R40" s="1" t="s">
        <v>32</v>
      </c>
      <c r="S40" s="1" t="s">
        <v>33</v>
      </c>
      <c r="T40" s="1" t="s">
        <v>41</v>
      </c>
      <c r="U40" s="1" t="s">
        <v>52</v>
      </c>
      <c r="V40" s="1">
        <v>266.35412600000001</v>
      </c>
      <c r="W40" s="1">
        <v>365.94977599999999</v>
      </c>
      <c r="X40" s="1">
        <v>139.2676702</v>
      </c>
      <c r="Y40" s="1">
        <v>942.14464539999994</v>
      </c>
      <c r="Z40" s="1">
        <v>235.18668940000001</v>
      </c>
      <c r="AA40" s="1">
        <v>1.964177735</v>
      </c>
      <c r="AB40" s="1">
        <v>0.35904999999999998</v>
      </c>
    </row>
    <row r="41" spans="1:28" x14ac:dyDescent="0.25">
      <c r="A41" s="1" t="s">
        <v>84</v>
      </c>
      <c r="B41" s="1">
        <v>104</v>
      </c>
      <c r="C41" s="1">
        <v>1.2988530760000001</v>
      </c>
      <c r="D41" s="2">
        <f t="shared" si="0"/>
        <v>19.89999998122666</v>
      </c>
      <c r="E41" s="1">
        <v>80.400000000000006</v>
      </c>
      <c r="F41" s="1">
        <v>65.2</v>
      </c>
      <c r="G41" s="1">
        <v>17.3</v>
      </c>
      <c r="H41" s="1">
        <v>20.9</v>
      </c>
      <c r="I41" s="1">
        <v>-3.7157</v>
      </c>
      <c r="J41" s="1">
        <v>4.2839999999999998</v>
      </c>
      <c r="K41" s="1">
        <v>0.21997</v>
      </c>
      <c r="L41" s="1">
        <v>-2.6869999999999998</v>
      </c>
      <c r="M41" s="1">
        <v>-0.16461999999999999</v>
      </c>
      <c r="N41" s="1">
        <v>-0.44535999999999998</v>
      </c>
      <c r="O41" s="1">
        <v>2.538E-2</v>
      </c>
      <c r="P41" s="1" t="s">
        <v>65</v>
      </c>
      <c r="Q41" s="1" t="s">
        <v>65</v>
      </c>
      <c r="R41" s="1" t="s">
        <v>32</v>
      </c>
      <c r="S41" s="1" t="s">
        <v>33</v>
      </c>
      <c r="T41" s="1" t="s">
        <v>41</v>
      </c>
      <c r="U41" s="1" t="s">
        <v>42</v>
      </c>
      <c r="V41" s="1">
        <v>236.05883130000001</v>
      </c>
      <c r="W41" s="1">
        <v>336.50806269999998</v>
      </c>
      <c r="X41" s="1">
        <v>114.5604118</v>
      </c>
      <c r="Y41" s="1">
        <v>989.85317650000002</v>
      </c>
      <c r="Z41" s="1">
        <v>220.23959310000001</v>
      </c>
      <c r="AA41" s="1">
        <v>13.86653315</v>
      </c>
      <c r="AB41" s="1">
        <v>-4.9140000000000003E-2</v>
      </c>
    </row>
    <row r="42" spans="1:28" x14ac:dyDescent="0.25">
      <c r="A42" s="1" t="s">
        <v>85</v>
      </c>
      <c r="B42" s="1">
        <v>5</v>
      </c>
      <c r="C42" s="1">
        <v>1.4065401799999999</v>
      </c>
      <c r="D42" s="2">
        <f t="shared" si="0"/>
        <v>25.499999974519927</v>
      </c>
      <c r="E42" s="1">
        <v>90</v>
      </c>
      <c r="F42" s="1">
        <v>52</v>
      </c>
      <c r="G42" s="1">
        <v>20</v>
      </c>
      <c r="H42" s="1">
        <v>24</v>
      </c>
      <c r="I42" s="1">
        <v>-0.34100000000000003</v>
      </c>
      <c r="J42" s="1">
        <v>-13.773</v>
      </c>
      <c r="K42" s="1">
        <v>1.50668</v>
      </c>
      <c r="L42" s="1">
        <v>-2.9940000000000002</v>
      </c>
      <c r="M42" s="1">
        <v>-1.5852599999999999</v>
      </c>
      <c r="N42" s="1">
        <v>-0.16023000000000001</v>
      </c>
      <c r="O42" s="1">
        <v>-0.57487999999999995</v>
      </c>
      <c r="P42" s="1" t="s">
        <v>65</v>
      </c>
      <c r="Q42" s="1" t="s">
        <v>65</v>
      </c>
      <c r="R42" s="1" t="s">
        <v>32</v>
      </c>
      <c r="S42" s="1" t="s">
        <v>33</v>
      </c>
      <c r="T42" s="1" t="s">
        <v>28</v>
      </c>
      <c r="U42" s="1" t="s">
        <v>29</v>
      </c>
      <c r="V42" s="1">
        <v>168.41397739999999</v>
      </c>
      <c r="W42" s="1">
        <v>283.87688889999998</v>
      </c>
      <c r="X42" s="1">
        <v>37.170727659999997</v>
      </c>
      <c r="Y42" s="1">
        <v>1124.9932220000001</v>
      </c>
      <c r="Z42" s="1">
        <v>159.02713919999999</v>
      </c>
      <c r="AA42" s="1">
        <v>42.091315100000003</v>
      </c>
      <c r="AB42" s="1">
        <v>-0.94240999999999997</v>
      </c>
    </row>
    <row r="43" spans="1:28" x14ac:dyDescent="0.25">
      <c r="A43" s="1" t="s">
        <v>86</v>
      </c>
      <c r="B43" s="1">
        <v>25</v>
      </c>
      <c r="C43" s="1">
        <v>1.255272505</v>
      </c>
      <c r="D43" s="2">
        <f t="shared" si="0"/>
        <v>17.999999995718326</v>
      </c>
      <c r="E43" s="1">
        <v>80</v>
      </c>
      <c r="F43" s="1">
        <v>57</v>
      </c>
      <c r="G43" s="1">
        <v>21</v>
      </c>
      <c r="H43" s="1">
        <v>20</v>
      </c>
      <c r="I43" s="1">
        <v>-2.0034999999999998</v>
      </c>
      <c r="J43" s="1">
        <v>-2.2681</v>
      </c>
      <c r="K43" s="1">
        <v>4.3994799999999996</v>
      </c>
      <c r="L43" s="1">
        <v>-2.431</v>
      </c>
      <c r="M43" s="1">
        <v>-1.51597</v>
      </c>
      <c r="N43" s="1">
        <v>-0.70328000000000002</v>
      </c>
      <c r="O43" s="1">
        <v>-2.5070999999999999</v>
      </c>
      <c r="P43" s="1" t="s">
        <v>65</v>
      </c>
      <c r="Q43" s="1" t="s">
        <v>65</v>
      </c>
      <c r="R43" s="1" t="s">
        <v>27</v>
      </c>
      <c r="S43" s="1" t="s">
        <v>40</v>
      </c>
      <c r="T43" s="1" t="s">
        <v>28</v>
      </c>
      <c r="U43" s="1" t="s">
        <v>42</v>
      </c>
      <c r="V43" s="1">
        <v>242.07577850000001</v>
      </c>
      <c r="W43" s="1">
        <v>294.77828030000001</v>
      </c>
      <c r="X43" s="1">
        <v>193.01769100000001</v>
      </c>
      <c r="Y43" s="1">
        <v>2909.4332880000002</v>
      </c>
      <c r="Z43" s="1">
        <v>338.98674099999999</v>
      </c>
      <c r="AA43" s="1">
        <v>158.70978239999999</v>
      </c>
      <c r="AB43" s="1">
        <v>1.2549399999999999</v>
      </c>
    </row>
    <row r="44" spans="1:28" x14ac:dyDescent="0.25">
      <c r="C44" s="3"/>
      <c r="E44" s="4"/>
      <c r="F44" s="4"/>
      <c r="G44" s="4"/>
      <c r="H44" s="4"/>
    </row>
    <row r="45" spans="1:28" x14ac:dyDescent="0.25">
      <c r="C45" s="3"/>
      <c r="E45" s="4"/>
      <c r="F45" s="4"/>
      <c r="G45" s="4"/>
      <c r="H45" s="4"/>
      <c r="K45" s="4"/>
      <c r="L45" s="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Petroicidae_data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Vicente Garcia Navas</dc:creator>
  <cp:lastModifiedBy>Vicente García-Navas</cp:lastModifiedBy>
  <dcterms:created xsi:type="dcterms:W3CDTF">2016-12-21T17:24:27Z</dcterms:created>
  <dcterms:modified xsi:type="dcterms:W3CDTF">2017-12-19T16:12:46Z</dcterms:modified>
</cp:coreProperties>
</file>