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GARFI_DATA\articoli\zelkova\0_Survival and ecological adapation\submission E&amp;E\Dryad\"/>
    </mc:Choice>
  </mc:AlternateContent>
  <bookViews>
    <workbookView xWindow="0" yWindow="72" windowWidth="22980" windowHeight="9528"/>
  </bookViews>
  <sheets>
    <sheet name="TWI" sheetId="1" r:id="rId1"/>
  </sheets>
  <calcPr calcId="162913"/>
</workbook>
</file>

<file path=xl/calcChain.xml><?xml version="1.0" encoding="utf-8"?>
<calcChain xmlns="http://schemas.openxmlformats.org/spreadsheetml/2006/main">
  <c r="I14" i="1" l="1"/>
  <c r="J14" i="1"/>
  <c r="F14" i="1"/>
  <c r="G3" i="1" s="1"/>
  <c r="G5" i="1"/>
  <c r="G6" i="1"/>
  <c r="G8" i="1"/>
  <c r="G9" i="1"/>
  <c r="G12" i="1"/>
  <c r="G13" i="1"/>
  <c r="G14" i="1"/>
  <c r="G4" i="1"/>
  <c r="C14" i="1"/>
  <c r="H14" i="1"/>
  <c r="E14" i="1"/>
  <c r="B14" i="1"/>
  <c r="G7" i="1" l="1"/>
  <c r="D10" i="1"/>
  <c r="D13" i="1"/>
  <c r="D3" i="1"/>
  <c r="D4" i="1"/>
  <c r="G11" i="1"/>
  <c r="G10" i="1"/>
  <c r="J6" i="1"/>
  <c r="J10" i="1"/>
  <c r="J11" i="1"/>
  <c r="J12" i="1"/>
  <c r="J13" i="1"/>
  <c r="J3" i="1"/>
  <c r="J4" i="1"/>
  <c r="J5" i="1"/>
  <c r="J9" i="1"/>
  <c r="J8" i="1"/>
  <c r="J7" i="1"/>
  <c r="D7" i="1"/>
  <c r="D14" i="1"/>
  <c r="D9" i="1"/>
  <c r="D8" i="1"/>
  <c r="D6" i="1"/>
  <c r="D5" i="1"/>
  <c r="D12" i="1"/>
  <c r="D11" i="1"/>
</calcChain>
</file>

<file path=xl/sharedStrings.xml><?xml version="1.0" encoding="utf-8"?>
<sst xmlns="http://schemas.openxmlformats.org/spreadsheetml/2006/main" count="14" uniqueCount="8">
  <si>
    <t>Area ( m²)</t>
  </si>
  <si>
    <t>%</t>
  </si>
  <si>
    <t>Counts pixels</t>
  </si>
  <si>
    <t>TWI class</t>
  </si>
  <si>
    <t>refugium ZS1</t>
  </si>
  <si>
    <t>refugium ZS2a</t>
  </si>
  <si>
    <t>refugium ZS2b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</si>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</sst>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22" sqref="E22"/>
    </sheetView>
  </sheetViews>
  <sheetFormatPr defaultRowHeight="14.4" x14ac:dyDescent="0.3"/>
  <cols>
    <col min="1" max="16384" width="8.88671875" style="1"/>
  </cols>
  <sheetData>
    <row r="1" spans="1:10" x14ac:dyDescent="0.3">
      <c r="B1" s="9" t="s">
        <v>4</v>
      </c>
      <c r="C1" s="9"/>
      <c r="D1" s="9"/>
      <c r="E1" s="9" t="s">
        <v>5</v>
      </c>
      <c r="F1" s="9"/>
      <c r="G1" s="9"/>
      <c r="H1" s="9" t="s">
        <v>6</v>
      </c>
      <c r="I1" s="9"/>
      <c r="J1" s="9"/>
    </row>
    <row r="2" spans="1:10" s="5" customFormat="1" ht="28.8" x14ac:dyDescent="0.3">
      <c r="A2" s="4" t="s">
        <v>3</v>
      </c>
      <c r="B2" s="4" t="s">
        <v>2</v>
      </c>
      <c r="C2" s="4" t="s">
        <v>0</v>
      </c>
      <c r="D2" s="5" t="s">
        <v>1</v>
      </c>
      <c r="E2" s="4" t="s">
        <v>2</v>
      </c>
      <c r="F2" s="4" t="s">
        <v>0</v>
      </c>
      <c r="G2" s="5" t="s">
        <v>1</v>
      </c>
      <c r="H2" s="4" t="s">
        <v>2</v>
      </c>
      <c r="I2" s="4" t="s">
        <v>0</v>
      </c>
      <c r="J2" s="5" t="s">
        <v>1</v>
      </c>
    </row>
    <row r="3" spans="1:10" x14ac:dyDescent="0.3">
      <c r="A3" s="4">
        <v>1</v>
      </c>
      <c r="B3" s="2">
        <v>0</v>
      </c>
      <c r="C3" s="2">
        <v>0</v>
      </c>
      <c r="D3" s="3">
        <f t="shared" ref="D3:D14" si="0">C3/$C$14*100</f>
        <v>0</v>
      </c>
      <c r="E3" s="2">
        <v>0</v>
      </c>
      <c r="F3" s="2">
        <v>0</v>
      </c>
      <c r="G3" s="3">
        <f>F3/$F$14*100</f>
        <v>0</v>
      </c>
      <c r="H3" s="2">
        <v>0</v>
      </c>
      <c r="I3" s="2">
        <v>0</v>
      </c>
      <c r="J3" s="3">
        <f t="shared" ref="J3:J5" si="1">I3/$I$14*100</f>
        <v>0</v>
      </c>
    </row>
    <row r="4" spans="1:10" x14ac:dyDescent="0.3">
      <c r="A4" s="5">
        <v>2</v>
      </c>
      <c r="B4" s="2">
        <v>0</v>
      </c>
      <c r="C4" s="2">
        <v>0</v>
      </c>
      <c r="D4" s="3">
        <f t="shared" si="0"/>
        <v>0</v>
      </c>
      <c r="E4" s="2">
        <v>1</v>
      </c>
      <c r="F4" s="2">
        <v>4</v>
      </c>
      <c r="G4" s="3">
        <f>F4/$F$14*100</f>
        <v>8.2576383154417829E-2</v>
      </c>
      <c r="H4" s="2">
        <v>0</v>
      </c>
      <c r="I4" s="2">
        <v>0</v>
      </c>
      <c r="J4" s="3">
        <f t="shared" si="1"/>
        <v>0</v>
      </c>
    </row>
    <row r="5" spans="1:10" x14ac:dyDescent="0.3">
      <c r="A5" s="4">
        <v>3</v>
      </c>
      <c r="B5" s="2">
        <v>12</v>
      </c>
      <c r="C5" s="2">
        <v>48</v>
      </c>
      <c r="D5" s="3">
        <f t="shared" si="0"/>
        <v>1.6643550624133148</v>
      </c>
      <c r="E5" s="2">
        <v>44</v>
      </c>
      <c r="F5" s="2">
        <v>176</v>
      </c>
      <c r="G5" s="3">
        <f t="shared" ref="G5:G14" si="2">F5/$F$14*100</f>
        <v>3.6333608587943851</v>
      </c>
      <c r="H5" s="2">
        <v>0</v>
      </c>
      <c r="I5" s="2">
        <v>0</v>
      </c>
      <c r="J5" s="3">
        <f t="shared" si="1"/>
        <v>0</v>
      </c>
    </row>
    <row r="6" spans="1:10" x14ac:dyDescent="0.3">
      <c r="A6" s="4">
        <v>4</v>
      </c>
      <c r="B6" s="2">
        <v>51</v>
      </c>
      <c r="C6" s="2">
        <v>204</v>
      </c>
      <c r="D6" s="3">
        <f t="shared" si="0"/>
        <v>7.0735090152565876</v>
      </c>
      <c r="E6" s="2">
        <v>121</v>
      </c>
      <c r="F6" s="2">
        <v>484</v>
      </c>
      <c r="G6" s="3">
        <f t="shared" si="2"/>
        <v>9.9917423616845582</v>
      </c>
      <c r="H6" s="2">
        <v>110</v>
      </c>
      <c r="I6" s="2">
        <v>440</v>
      </c>
      <c r="J6" s="3">
        <f t="shared" ref="J6:J14" si="3">I6/$I$14*100</f>
        <v>19.89150090415913</v>
      </c>
    </row>
    <row r="7" spans="1:10" x14ac:dyDescent="0.3">
      <c r="A7" s="4">
        <v>5</v>
      </c>
      <c r="B7" s="2">
        <v>271</v>
      </c>
      <c r="C7" s="2">
        <v>1084</v>
      </c>
      <c r="D7" s="3">
        <f t="shared" si="0"/>
        <v>37.586685159500696</v>
      </c>
      <c r="E7" s="2">
        <v>281</v>
      </c>
      <c r="F7" s="2">
        <v>1124</v>
      </c>
      <c r="G7" s="3">
        <f t="shared" si="2"/>
        <v>23.20396366639141</v>
      </c>
      <c r="H7" s="2">
        <v>291</v>
      </c>
      <c r="I7" s="2">
        <v>1164</v>
      </c>
      <c r="J7" s="3">
        <f t="shared" si="3"/>
        <v>52.622061482820982</v>
      </c>
    </row>
    <row r="8" spans="1:10" x14ac:dyDescent="0.3">
      <c r="A8" s="4">
        <v>6</v>
      </c>
      <c r="B8" s="2">
        <v>221</v>
      </c>
      <c r="C8" s="2">
        <v>884</v>
      </c>
      <c r="D8" s="3">
        <f t="shared" si="0"/>
        <v>30.651872399445214</v>
      </c>
      <c r="E8" s="2">
        <v>302</v>
      </c>
      <c r="F8" s="2">
        <v>1208</v>
      </c>
      <c r="G8" s="3">
        <f t="shared" si="2"/>
        <v>24.938067712634187</v>
      </c>
      <c r="H8" s="2">
        <v>140</v>
      </c>
      <c r="I8" s="2">
        <v>560</v>
      </c>
      <c r="J8" s="3">
        <f t="shared" si="3"/>
        <v>25.316455696202532</v>
      </c>
    </row>
    <row r="9" spans="1:10" x14ac:dyDescent="0.3">
      <c r="A9" s="4">
        <v>7</v>
      </c>
      <c r="B9" s="2">
        <v>106</v>
      </c>
      <c r="C9" s="2">
        <v>424</v>
      </c>
      <c r="D9" s="3">
        <f t="shared" si="0"/>
        <v>14.701803051317613</v>
      </c>
      <c r="E9" s="2">
        <v>236</v>
      </c>
      <c r="F9" s="2">
        <v>944</v>
      </c>
      <c r="G9" s="3">
        <f t="shared" si="2"/>
        <v>19.488026424442609</v>
      </c>
      <c r="H9" s="2">
        <v>12</v>
      </c>
      <c r="I9" s="2">
        <v>48</v>
      </c>
      <c r="J9" s="3">
        <f t="shared" si="3"/>
        <v>2.1699819168173597</v>
      </c>
    </row>
    <row r="10" spans="1:10" x14ac:dyDescent="0.3">
      <c r="A10" s="4">
        <v>8</v>
      </c>
      <c r="B10" s="2">
        <v>43</v>
      </c>
      <c r="C10" s="2">
        <v>172</v>
      </c>
      <c r="D10" s="3">
        <f t="shared" si="0"/>
        <v>5.9639389736477115</v>
      </c>
      <c r="E10" s="2">
        <v>158</v>
      </c>
      <c r="F10" s="2">
        <v>632</v>
      </c>
      <c r="G10" s="3">
        <f t="shared" si="2"/>
        <v>13.047068538398019</v>
      </c>
      <c r="H10" s="2">
        <v>0</v>
      </c>
      <c r="I10" s="2">
        <v>0</v>
      </c>
      <c r="J10" s="3">
        <f t="shared" si="3"/>
        <v>0</v>
      </c>
    </row>
    <row r="11" spans="1:10" x14ac:dyDescent="0.3">
      <c r="A11" s="4">
        <v>9</v>
      </c>
      <c r="B11" s="2">
        <v>6</v>
      </c>
      <c r="C11" s="2">
        <v>24</v>
      </c>
      <c r="D11" s="3">
        <f t="shared" si="0"/>
        <v>0.83217753120665738</v>
      </c>
      <c r="E11" s="2">
        <v>51</v>
      </c>
      <c r="F11" s="2">
        <v>204</v>
      </c>
      <c r="G11" s="3">
        <f t="shared" si="2"/>
        <v>4.2113955408753094</v>
      </c>
      <c r="H11" s="2">
        <v>0</v>
      </c>
      <c r="I11" s="2">
        <v>0</v>
      </c>
      <c r="J11" s="3">
        <f t="shared" si="3"/>
        <v>0</v>
      </c>
    </row>
    <row r="12" spans="1:10" x14ac:dyDescent="0.3">
      <c r="A12" s="4">
        <v>10</v>
      </c>
      <c r="B12" s="2">
        <v>11</v>
      </c>
      <c r="C12" s="2">
        <v>44</v>
      </c>
      <c r="D12" s="3">
        <f t="shared" si="0"/>
        <v>1.5256588072122053</v>
      </c>
      <c r="E12" s="2">
        <v>12</v>
      </c>
      <c r="F12" s="2">
        <v>48</v>
      </c>
      <c r="G12" s="3">
        <f t="shared" si="2"/>
        <v>0.990916597853014</v>
      </c>
      <c r="H12" s="2">
        <v>0</v>
      </c>
      <c r="I12" s="2">
        <v>0</v>
      </c>
      <c r="J12" s="3">
        <f t="shared" si="3"/>
        <v>0</v>
      </c>
    </row>
    <row r="13" spans="1:10" x14ac:dyDescent="0.3">
      <c r="A13" s="4">
        <v>11</v>
      </c>
      <c r="B13" s="2">
        <v>0</v>
      </c>
      <c r="C13" s="2">
        <v>0</v>
      </c>
      <c r="D13" s="3">
        <f t="shared" si="0"/>
        <v>0</v>
      </c>
      <c r="E13" s="2">
        <v>5</v>
      </c>
      <c r="F13" s="2">
        <v>20</v>
      </c>
      <c r="G13" s="3">
        <f t="shared" si="2"/>
        <v>0.41288191577208916</v>
      </c>
      <c r="H13" s="2">
        <v>0</v>
      </c>
      <c r="I13" s="2">
        <v>0</v>
      </c>
      <c r="J13" s="3">
        <f t="shared" si="3"/>
        <v>0</v>
      </c>
    </row>
    <row r="14" spans="1:10" s="7" customFormat="1" x14ac:dyDescent="0.3">
      <c r="A14" s="6" t="s">
        <v>7</v>
      </c>
      <c r="B14" s="7">
        <f>SUM(B4:B13)</f>
        <v>721</v>
      </c>
      <c r="C14" s="7">
        <f>SUM(C4:C13)</f>
        <v>2884</v>
      </c>
      <c r="D14" s="8">
        <f t="shared" si="0"/>
        <v>100</v>
      </c>
      <c r="E14" s="7">
        <f>SUM(E4:E13)</f>
        <v>1211</v>
      </c>
      <c r="F14" s="7">
        <f>SUM(F4:F13)</f>
        <v>4844</v>
      </c>
      <c r="G14" s="8">
        <f t="shared" si="2"/>
        <v>100</v>
      </c>
      <c r="H14" s="7">
        <f>SUM(H4:H13)</f>
        <v>553</v>
      </c>
      <c r="I14" s="7">
        <f>SUM(I4:I13)</f>
        <v>2212</v>
      </c>
      <c r="J14" s="8">
        <f t="shared" si="3"/>
        <v>100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TWI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garfi_nb</dc:creator>
  <cp:lastModifiedBy>Giuseppe Garfì</cp:lastModifiedBy>
  <dcterms:created xsi:type="dcterms:W3CDTF">2020-05-21T11:20:21Z</dcterms:created>
  <dcterms:modified xsi:type="dcterms:W3CDTF">2021-01-21T15:42:42Z</dcterms:modified>
</cp:coreProperties>
</file>