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0875" tabRatio="896"/>
  </bookViews>
  <sheets>
    <sheet name="Summary" sheetId="16" r:id="rId1"/>
    <sheet name="Group A" sheetId="1" r:id="rId2"/>
    <sheet name="Group B" sheetId="2" r:id="rId3"/>
    <sheet name="Group C" sheetId="8" r:id="rId4"/>
    <sheet name="Group D" sheetId="10" r:id="rId5"/>
    <sheet name="Group E" sheetId="5" r:id="rId6"/>
    <sheet name="Group F" sheetId="6" r:id="rId7"/>
    <sheet name="Group G" sheetId="7" r:id="rId8"/>
    <sheet name="Group H" sheetId="9" r:id="rId9"/>
    <sheet name="Group I" sheetId="3" r:id="rId10"/>
    <sheet name="Group J" sheetId="4" r:id="rId11"/>
  </sheets>
  <calcPr calcId="145621"/>
</workbook>
</file>

<file path=xl/calcChain.xml><?xml version="1.0" encoding="utf-8"?>
<calcChain xmlns="http://schemas.openxmlformats.org/spreadsheetml/2006/main">
  <c r="D14" i="9" l="1"/>
  <c r="C14" i="9"/>
  <c r="E13" i="9"/>
  <c r="C13" i="9"/>
  <c r="E12" i="9"/>
  <c r="G12" i="9" s="1"/>
  <c r="D12" i="9"/>
  <c r="G6" i="9"/>
  <c r="G5" i="9"/>
  <c r="G4" i="9"/>
  <c r="G7" i="9" s="1"/>
  <c r="G13" i="9" l="1"/>
  <c r="G14" i="9"/>
  <c r="G12" i="4"/>
  <c r="G13" i="4"/>
  <c r="G14" i="4"/>
  <c r="G4" i="4"/>
  <c r="G5" i="4"/>
  <c r="G6" i="4"/>
  <c r="G7" i="4" l="1"/>
  <c r="D14" i="10"/>
  <c r="C14" i="10"/>
  <c r="E13" i="10"/>
  <c r="G13" i="10" s="1"/>
  <c r="E12" i="10"/>
  <c r="G12" i="10"/>
  <c r="G6" i="10"/>
  <c r="G5" i="10"/>
  <c r="G4" i="10"/>
  <c r="G7" i="10" l="1"/>
  <c r="G14" i="10"/>
  <c r="D14" i="8"/>
  <c r="C14" i="8"/>
  <c r="E13" i="8"/>
  <c r="C13" i="8"/>
  <c r="E12" i="8"/>
  <c r="D12" i="8"/>
  <c r="G12" i="8" s="1"/>
  <c r="G6" i="8"/>
  <c r="G5" i="8"/>
  <c r="G4" i="8"/>
  <c r="G7" i="8" s="1"/>
  <c r="D14" i="7"/>
  <c r="C14" i="7"/>
  <c r="E13" i="7"/>
  <c r="C13" i="7"/>
  <c r="E12" i="7"/>
  <c r="D12" i="7"/>
  <c r="G6" i="7"/>
  <c r="G5" i="7"/>
  <c r="G4" i="7"/>
  <c r="G7" i="7" s="1"/>
  <c r="G13" i="8" l="1"/>
  <c r="G14" i="8"/>
  <c r="G12" i="7"/>
  <c r="G14" i="7"/>
  <c r="G13" i="7"/>
  <c r="D14" i="6"/>
  <c r="C14" i="6"/>
  <c r="G14" i="6" s="1"/>
  <c r="E13" i="6"/>
  <c r="C13" i="6"/>
  <c r="E12" i="6"/>
  <c r="D12" i="6"/>
  <c r="G6" i="6"/>
  <c r="G5" i="6"/>
  <c r="G4" i="6"/>
  <c r="G7" i="6" s="1"/>
  <c r="G14" i="3"/>
  <c r="G12" i="3"/>
  <c r="G13" i="3"/>
  <c r="G14" i="2"/>
  <c r="G13" i="2"/>
  <c r="G12" i="2"/>
  <c r="G14" i="1"/>
  <c r="G13" i="1"/>
  <c r="G12" i="1"/>
  <c r="G13" i="6" l="1"/>
  <c r="G12" i="6"/>
  <c r="D14" i="5" l="1"/>
  <c r="E13" i="5"/>
  <c r="C14" i="5"/>
  <c r="E12" i="5"/>
  <c r="C13" i="5"/>
  <c r="D12" i="5"/>
  <c r="G12" i="5" s="1"/>
  <c r="G6" i="5"/>
  <c r="G5" i="5"/>
  <c r="G4" i="5"/>
  <c r="G7" i="5" l="1"/>
  <c r="G14" i="5"/>
  <c r="G13" i="5"/>
  <c r="G6" i="3"/>
  <c r="G5" i="3"/>
  <c r="G4" i="3"/>
  <c r="G7" i="3" s="1"/>
  <c r="G6" i="2"/>
  <c r="G5" i="2"/>
  <c r="G4" i="2"/>
  <c r="G7" i="2" s="1"/>
  <c r="G6" i="1"/>
  <c r="G5" i="1"/>
  <c r="G4" i="1"/>
  <c r="G7" i="1" s="1"/>
</calcChain>
</file>

<file path=xl/sharedStrings.xml><?xml version="1.0" encoding="utf-8"?>
<sst xmlns="http://schemas.openxmlformats.org/spreadsheetml/2006/main" count="327" uniqueCount="58">
  <si>
    <t>V8</t>
  </si>
  <si>
    <t>S17</t>
  </si>
  <si>
    <t>L5</t>
  </si>
  <si>
    <t>A</t>
  </si>
  <si>
    <t>AttFr</t>
  </si>
  <si>
    <t>Rank (AttFR)</t>
  </si>
  <si>
    <t>B</t>
  </si>
  <si>
    <t>Average Dominance Index</t>
  </si>
  <si>
    <t>ADI</t>
  </si>
  <si>
    <t>Rank (ADI)</t>
  </si>
  <si>
    <t>V2</t>
  </si>
  <si>
    <t>S7</t>
  </si>
  <si>
    <t>L1</t>
  </si>
  <si>
    <t>V9</t>
  </si>
  <si>
    <t>S9</t>
  </si>
  <si>
    <t>L4</t>
  </si>
  <si>
    <t>V7</t>
  </si>
  <si>
    <t>S10</t>
  </si>
  <si>
    <t>L9</t>
  </si>
  <si>
    <t>V1</t>
  </si>
  <si>
    <t>S14</t>
  </si>
  <si>
    <t>L7</t>
  </si>
  <si>
    <t>V12</t>
  </si>
  <si>
    <t>S18</t>
  </si>
  <si>
    <t>L8</t>
  </si>
  <si>
    <t>V11</t>
  </si>
  <si>
    <t>S16</t>
  </si>
  <si>
    <t>L10</t>
  </si>
  <si>
    <t>V4</t>
  </si>
  <si>
    <t>S12</t>
  </si>
  <si>
    <t>L14</t>
  </si>
  <si>
    <t>V10</t>
  </si>
  <si>
    <t>S8</t>
  </si>
  <si>
    <t>L15</t>
  </si>
  <si>
    <t>V3</t>
  </si>
  <si>
    <t>S20</t>
  </si>
  <si>
    <t>L3</t>
  </si>
  <si>
    <t>F</t>
  </si>
  <si>
    <t>H</t>
  </si>
  <si>
    <t>Attacks</t>
  </si>
  <si>
    <t>Treatment</t>
  </si>
  <si>
    <t>Group</t>
  </si>
  <si>
    <t>ID</t>
  </si>
  <si>
    <t>dom.rank</t>
  </si>
  <si>
    <t>SL</t>
  </si>
  <si>
    <t>size.rank</t>
  </si>
  <si>
    <t>Losing</t>
  </si>
  <si>
    <t>Middle</t>
  </si>
  <si>
    <t>Variable</t>
  </si>
  <si>
    <t>Largest</t>
  </si>
  <si>
    <t>Winning</t>
  </si>
  <si>
    <t>Smallest</t>
  </si>
  <si>
    <t>C</t>
  </si>
  <si>
    <t>D</t>
  </si>
  <si>
    <t>E</t>
  </si>
  <si>
    <t>G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</si>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</sst>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/>
  </cellXfs>
  <cellStyles count="2">
    <cellStyle name="Normal" xfId="0" builtinId="0"/>
    <cellStyle name="Standard_Results AD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21" sqref="I21"/>
    </sheetView>
  </sheetViews>
  <sheetFormatPr defaultRowHeight="15" x14ac:dyDescent="0.25"/>
  <cols>
    <col min="1" max="5" width="6.42578125" customWidth="1"/>
    <col min="6" max="6" width="5.28515625" customWidth="1"/>
    <col min="7" max="7" width="6.42578125" customWidth="1"/>
  </cols>
  <sheetData>
    <row r="1" spans="1:7" x14ac:dyDescent="0.25">
      <c r="A1" s="1" t="s">
        <v>40</v>
      </c>
      <c r="B1" s="1" t="s">
        <v>41</v>
      </c>
      <c r="C1" s="1" t="s">
        <v>42</v>
      </c>
      <c r="D1" s="1" t="s">
        <v>8</v>
      </c>
      <c r="E1" s="1" t="s">
        <v>43</v>
      </c>
      <c r="F1" s="1" t="s">
        <v>44</v>
      </c>
      <c r="G1" s="1" t="s">
        <v>45</v>
      </c>
    </row>
    <row r="2" spans="1:7" x14ac:dyDescent="0.25">
      <c r="A2" s="1" t="s">
        <v>46</v>
      </c>
      <c r="B2" s="1" t="s">
        <v>3</v>
      </c>
      <c r="C2" s="1" t="s">
        <v>1</v>
      </c>
      <c r="D2" s="1">
        <v>0.5</v>
      </c>
      <c r="E2" s="1">
        <v>2</v>
      </c>
      <c r="F2" s="1">
        <v>50</v>
      </c>
      <c r="G2" s="1" t="s">
        <v>47</v>
      </c>
    </row>
    <row r="3" spans="1:7" x14ac:dyDescent="0.25">
      <c r="A3" s="1" t="s">
        <v>48</v>
      </c>
      <c r="B3" s="1" t="s">
        <v>3</v>
      </c>
      <c r="C3" s="1" t="s">
        <v>0</v>
      </c>
      <c r="D3" s="1">
        <v>0</v>
      </c>
      <c r="E3" s="1">
        <v>3</v>
      </c>
      <c r="F3" s="1">
        <v>50.5</v>
      </c>
      <c r="G3" s="1" t="s">
        <v>49</v>
      </c>
    </row>
    <row r="4" spans="1:7" x14ac:dyDescent="0.25">
      <c r="A4" s="1" t="s">
        <v>50</v>
      </c>
      <c r="B4" s="1" t="s">
        <v>3</v>
      </c>
      <c r="C4" s="1" t="s">
        <v>2</v>
      </c>
      <c r="D4" s="1">
        <v>1</v>
      </c>
      <c r="E4" s="1">
        <v>1</v>
      </c>
      <c r="F4" s="1">
        <v>48.4</v>
      </c>
      <c r="G4" s="1" t="s">
        <v>51</v>
      </c>
    </row>
    <row r="5" spans="1:7" x14ac:dyDescent="0.25">
      <c r="A5" s="1" t="s">
        <v>46</v>
      </c>
      <c r="B5" s="1" t="s">
        <v>6</v>
      </c>
      <c r="C5" s="1" t="s">
        <v>11</v>
      </c>
      <c r="D5" s="1">
        <v>0.5</v>
      </c>
      <c r="E5" s="1">
        <v>2</v>
      </c>
      <c r="F5" s="1">
        <v>49</v>
      </c>
      <c r="G5" s="1" t="s">
        <v>47</v>
      </c>
    </row>
    <row r="6" spans="1:7" x14ac:dyDescent="0.25">
      <c r="A6" s="1" t="s">
        <v>48</v>
      </c>
      <c r="B6" s="1" t="s">
        <v>6</v>
      </c>
      <c r="C6" s="1" t="s">
        <v>10</v>
      </c>
      <c r="D6" s="1">
        <v>0</v>
      </c>
      <c r="E6" s="1">
        <v>3</v>
      </c>
      <c r="F6" s="1">
        <v>50</v>
      </c>
      <c r="G6" s="1" t="s">
        <v>49</v>
      </c>
    </row>
    <row r="7" spans="1:7" x14ac:dyDescent="0.25">
      <c r="A7" s="1" t="s">
        <v>50</v>
      </c>
      <c r="B7" s="1" t="s">
        <v>6</v>
      </c>
      <c r="C7" s="1" t="s">
        <v>12</v>
      </c>
      <c r="D7" s="1">
        <v>1</v>
      </c>
      <c r="E7" s="1">
        <v>1</v>
      </c>
      <c r="F7" s="1">
        <v>46.3</v>
      </c>
      <c r="G7" s="1" t="s">
        <v>51</v>
      </c>
    </row>
    <row r="8" spans="1:7" x14ac:dyDescent="0.25">
      <c r="A8" s="1" t="s">
        <v>46</v>
      </c>
      <c r="B8" s="1" t="s">
        <v>52</v>
      </c>
      <c r="C8" s="1" t="s">
        <v>14</v>
      </c>
      <c r="D8" s="1">
        <v>0.5</v>
      </c>
      <c r="E8" s="1">
        <v>2</v>
      </c>
      <c r="F8" s="1">
        <v>48.3</v>
      </c>
      <c r="G8" s="1" t="s">
        <v>47</v>
      </c>
    </row>
    <row r="9" spans="1:7" x14ac:dyDescent="0.25">
      <c r="A9" s="1" t="s">
        <v>48</v>
      </c>
      <c r="B9" s="1" t="s">
        <v>52</v>
      </c>
      <c r="C9" s="1" t="s">
        <v>13</v>
      </c>
      <c r="D9" s="1">
        <v>0</v>
      </c>
      <c r="E9" s="1">
        <v>3</v>
      </c>
      <c r="F9" s="1">
        <v>49.3</v>
      </c>
      <c r="G9" s="1" t="s">
        <v>51</v>
      </c>
    </row>
    <row r="10" spans="1:7" x14ac:dyDescent="0.25">
      <c r="A10" s="1" t="s">
        <v>50</v>
      </c>
      <c r="B10" s="1" t="s">
        <v>52</v>
      </c>
      <c r="C10" s="1" t="s">
        <v>15</v>
      </c>
      <c r="D10" s="1">
        <v>1</v>
      </c>
      <c r="E10" s="1">
        <v>1</v>
      </c>
      <c r="F10" s="1">
        <v>47</v>
      </c>
      <c r="G10" s="1" t="s">
        <v>49</v>
      </c>
    </row>
    <row r="11" spans="1:7" x14ac:dyDescent="0.25">
      <c r="A11" s="1" t="s">
        <v>46</v>
      </c>
      <c r="B11" s="1" t="s">
        <v>53</v>
      </c>
      <c r="C11" s="1" t="s">
        <v>17</v>
      </c>
      <c r="D11" s="1">
        <v>0</v>
      </c>
      <c r="E11" s="1">
        <v>3</v>
      </c>
      <c r="F11" s="1">
        <v>48</v>
      </c>
      <c r="G11" s="1" t="s">
        <v>47</v>
      </c>
    </row>
    <row r="12" spans="1:7" x14ac:dyDescent="0.25">
      <c r="A12" s="1" t="s">
        <v>48</v>
      </c>
      <c r="B12" s="1" t="s">
        <v>53</v>
      </c>
      <c r="C12" s="1" t="s">
        <v>16</v>
      </c>
      <c r="D12" s="1">
        <v>0</v>
      </c>
      <c r="E12" s="1">
        <v>3</v>
      </c>
      <c r="F12" s="1">
        <v>47.7</v>
      </c>
      <c r="G12" s="1" t="s">
        <v>51</v>
      </c>
    </row>
    <row r="13" spans="1:7" x14ac:dyDescent="0.25">
      <c r="A13" s="1" t="s">
        <v>50</v>
      </c>
      <c r="B13" s="1" t="s">
        <v>53</v>
      </c>
      <c r="C13" s="1" t="s">
        <v>18</v>
      </c>
      <c r="D13" s="1">
        <v>1</v>
      </c>
      <c r="E13" s="1">
        <v>1</v>
      </c>
      <c r="F13" s="1">
        <v>48.7</v>
      </c>
      <c r="G13" s="1" t="s">
        <v>49</v>
      </c>
    </row>
    <row r="14" spans="1:7" x14ac:dyDescent="0.25">
      <c r="A14" s="1" t="s">
        <v>46</v>
      </c>
      <c r="B14" s="1" t="s">
        <v>54</v>
      </c>
      <c r="C14" s="1" t="s">
        <v>20</v>
      </c>
      <c r="D14" s="1">
        <v>0.49</v>
      </c>
      <c r="E14" s="1">
        <v>2</v>
      </c>
      <c r="F14" s="1">
        <v>47.8</v>
      </c>
      <c r="G14" s="1" t="s">
        <v>47</v>
      </c>
    </row>
    <row r="15" spans="1:7" x14ac:dyDescent="0.25">
      <c r="A15" s="1" t="s">
        <v>48</v>
      </c>
      <c r="B15" s="1" t="s">
        <v>54</v>
      </c>
      <c r="C15" s="1" t="s">
        <v>19</v>
      </c>
      <c r="D15" s="1">
        <v>0.08</v>
      </c>
      <c r="E15" s="1">
        <v>3</v>
      </c>
      <c r="F15" s="1">
        <v>47.5</v>
      </c>
      <c r="G15" s="1" t="s">
        <v>51</v>
      </c>
    </row>
    <row r="16" spans="1:7" x14ac:dyDescent="0.25">
      <c r="A16" s="1" t="s">
        <v>50</v>
      </c>
      <c r="B16" s="1" t="s">
        <v>54</v>
      </c>
      <c r="C16" s="1" t="s">
        <v>21</v>
      </c>
      <c r="D16" s="1">
        <v>0.93</v>
      </c>
      <c r="E16" s="1">
        <v>1</v>
      </c>
      <c r="F16" s="1">
        <v>47.8</v>
      </c>
      <c r="G16" s="1" t="s">
        <v>47</v>
      </c>
    </row>
    <row r="17" spans="1:7" x14ac:dyDescent="0.25">
      <c r="A17" s="1" t="s">
        <v>46</v>
      </c>
      <c r="B17" s="1" t="s">
        <v>37</v>
      </c>
      <c r="C17" s="1" t="s">
        <v>23</v>
      </c>
      <c r="D17" s="1">
        <v>0.57999999999999996</v>
      </c>
      <c r="E17" s="1">
        <v>2</v>
      </c>
      <c r="F17" s="1">
        <v>47.8</v>
      </c>
      <c r="G17" s="1" t="s">
        <v>49</v>
      </c>
    </row>
    <row r="18" spans="1:7" x14ac:dyDescent="0.25">
      <c r="A18" s="1" t="s">
        <v>48</v>
      </c>
      <c r="B18" s="1" t="s">
        <v>37</v>
      </c>
      <c r="C18" s="1" t="s">
        <v>22</v>
      </c>
      <c r="D18" s="1">
        <v>0</v>
      </c>
      <c r="E18" s="1">
        <v>3</v>
      </c>
      <c r="F18" s="1">
        <v>47</v>
      </c>
      <c r="G18" s="1" t="s">
        <v>51</v>
      </c>
    </row>
    <row r="19" spans="1:7" x14ac:dyDescent="0.25">
      <c r="A19" s="1" t="s">
        <v>50</v>
      </c>
      <c r="B19" s="1" t="s">
        <v>37</v>
      </c>
      <c r="C19" s="1" t="s">
        <v>24</v>
      </c>
      <c r="D19" s="1">
        <v>0.92</v>
      </c>
      <c r="E19" s="1">
        <v>1</v>
      </c>
      <c r="F19" s="1">
        <v>47.4</v>
      </c>
      <c r="G19" s="1" t="s">
        <v>47</v>
      </c>
    </row>
    <row r="20" spans="1:7" x14ac:dyDescent="0.25">
      <c r="A20" s="1" t="s">
        <v>46</v>
      </c>
      <c r="B20" s="1" t="s">
        <v>55</v>
      </c>
      <c r="C20" s="1" t="s">
        <v>26</v>
      </c>
      <c r="D20" s="1">
        <v>0.33</v>
      </c>
      <c r="E20" s="1">
        <v>2</v>
      </c>
      <c r="F20" s="1">
        <v>47.1</v>
      </c>
      <c r="G20" s="1" t="s">
        <v>47</v>
      </c>
    </row>
    <row r="21" spans="1:7" x14ac:dyDescent="0.25">
      <c r="A21" s="1" t="s">
        <v>48</v>
      </c>
      <c r="B21" s="1" t="s">
        <v>55</v>
      </c>
      <c r="C21" s="1" t="s">
        <v>25</v>
      </c>
      <c r="D21" s="1">
        <v>0.17</v>
      </c>
      <c r="E21" s="1">
        <v>3</v>
      </c>
      <c r="F21" s="1">
        <v>46.8</v>
      </c>
      <c r="G21" s="1" t="s">
        <v>51</v>
      </c>
    </row>
    <row r="22" spans="1:7" x14ac:dyDescent="0.25">
      <c r="A22" s="1" t="s">
        <v>50</v>
      </c>
      <c r="B22" s="1" t="s">
        <v>55</v>
      </c>
      <c r="C22" s="1" t="s">
        <v>27</v>
      </c>
      <c r="D22" s="1">
        <v>1</v>
      </c>
      <c r="E22" s="1">
        <v>1</v>
      </c>
      <c r="F22" s="1">
        <v>47.2</v>
      </c>
      <c r="G22" s="1" t="s">
        <v>49</v>
      </c>
    </row>
    <row r="23" spans="1:7" x14ac:dyDescent="0.25">
      <c r="A23" s="1" t="s">
        <v>46</v>
      </c>
      <c r="B23" s="1" t="s">
        <v>38</v>
      </c>
      <c r="C23" s="1" t="s">
        <v>35</v>
      </c>
      <c r="D23" s="1">
        <v>0.4</v>
      </c>
      <c r="E23" s="1">
        <v>2</v>
      </c>
      <c r="F23" s="1">
        <v>46.9</v>
      </c>
      <c r="G23" s="1" t="s">
        <v>49</v>
      </c>
    </row>
    <row r="24" spans="1:7" x14ac:dyDescent="0.25">
      <c r="A24" s="1" t="s">
        <v>48</v>
      </c>
      <c r="B24" s="1" t="s">
        <v>38</v>
      </c>
      <c r="C24" s="1" t="s">
        <v>34</v>
      </c>
      <c r="D24" s="1">
        <v>0.17</v>
      </c>
      <c r="E24" s="1">
        <v>3</v>
      </c>
      <c r="F24" s="1">
        <v>46.7</v>
      </c>
      <c r="G24" s="1" t="s">
        <v>47</v>
      </c>
    </row>
    <row r="25" spans="1:7" x14ac:dyDescent="0.25">
      <c r="A25" s="1" t="s">
        <v>50</v>
      </c>
      <c r="B25" s="1" t="s">
        <v>38</v>
      </c>
      <c r="C25" s="1" t="s">
        <v>36</v>
      </c>
      <c r="D25" s="1">
        <v>0.93</v>
      </c>
      <c r="E25" s="1">
        <v>1</v>
      </c>
      <c r="F25" s="1">
        <v>46.6</v>
      </c>
      <c r="G25" s="1" t="s">
        <v>51</v>
      </c>
    </row>
    <row r="26" spans="1:7" x14ac:dyDescent="0.25">
      <c r="A26" s="1" t="s">
        <v>46</v>
      </c>
      <c r="B26" s="1" t="s">
        <v>56</v>
      </c>
      <c r="C26" s="1" t="s">
        <v>29</v>
      </c>
      <c r="D26" s="1">
        <v>0.6</v>
      </c>
      <c r="E26" s="1">
        <v>2</v>
      </c>
      <c r="F26" s="1">
        <v>46.1</v>
      </c>
      <c r="G26" s="1" t="s">
        <v>47</v>
      </c>
    </row>
    <row r="27" spans="1:7" x14ac:dyDescent="0.25">
      <c r="A27" s="1" t="s">
        <v>48</v>
      </c>
      <c r="B27" s="1" t="s">
        <v>56</v>
      </c>
      <c r="C27" s="1" t="s">
        <v>28</v>
      </c>
      <c r="D27" s="1">
        <v>0.9</v>
      </c>
      <c r="E27" s="1">
        <v>1</v>
      </c>
      <c r="F27" s="1">
        <v>45</v>
      </c>
      <c r="G27" s="1" t="s">
        <v>49</v>
      </c>
    </row>
    <row r="28" spans="1:7" x14ac:dyDescent="0.25">
      <c r="A28" s="1" t="s">
        <v>50</v>
      </c>
      <c r="B28" s="1" t="s">
        <v>56</v>
      </c>
      <c r="C28" s="1" t="s">
        <v>30</v>
      </c>
      <c r="D28" s="1">
        <v>0</v>
      </c>
      <c r="E28" s="1">
        <v>3</v>
      </c>
      <c r="F28" s="1">
        <v>48.7</v>
      </c>
      <c r="G28" s="1" t="s">
        <v>51</v>
      </c>
    </row>
    <row r="29" spans="1:7" x14ac:dyDescent="0.25">
      <c r="A29" s="1" t="s">
        <v>46</v>
      </c>
      <c r="B29" s="1" t="s">
        <v>57</v>
      </c>
      <c r="C29" s="1" t="s">
        <v>32</v>
      </c>
      <c r="D29" s="1">
        <v>0</v>
      </c>
      <c r="E29" s="1">
        <v>3</v>
      </c>
      <c r="F29" s="1">
        <v>45.9</v>
      </c>
      <c r="G29" s="1" t="s">
        <v>47</v>
      </c>
    </row>
    <row r="30" spans="1:7" x14ac:dyDescent="0.25">
      <c r="A30" s="1" t="s">
        <v>48</v>
      </c>
      <c r="B30" s="1" t="s">
        <v>57</v>
      </c>
      <c r="C30" s="1" t="s">
        <v>31</v>
      </c>
      <c r="D30" s="1">
        <v>1</v>
      </c>
      <c r="E30" s="1">
        <v>1</v>
      </c>
      <c r="F30" s="1">
        <v>45.7</v>
      </c>
      <c r="G30" s="1" t="s">
        <v>51</v>
      </c>
    </row>
    <row r="31" spans="1:7" x14ac:dyDescent="0.25">
      <c r="A31" s="1" t="s">
        <v>50</v>
      </c>
      <c r="B31" s="1" t="s">
        <v>57</v>
      </c>
      <c r="C31" s="1" t="s">
        <v>33</v>
      </c>
      <c r="D31" s="1">
        <v>0</v>
      </c>
      <c r="E31" s="1">
        <v>3</v>
      </c>
      <c r="F31" s="1">
        <v>48.25</v>
      </c>
      <c r="G31" s="1" t="s">
        <v>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33" sqref="I33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13</v>
      </c>
      <c r="D3" t="s">
        <v>14</v>
      </c>
      <c r="E3" t="s">
        <v>15</v>
      </c>
      <c r="G3" t="s">
        <v>4</v>
      </c>
      <c r="H3" t="s">
        <v>5</v>
      </c>
    </row>
    <row r="4" spans="1:8" x14ac:dyDescent="0.25">
      <c r="B4" t="s">
        <v>13</v>
      </c>
      <c r="D4">
        <v>4</v>
      </c>
      <c r="E4">
        <v>9</v>
      </c>
      <c r="G4">
        <f>SUM(C4:E4)</f>
        <v>13</v>
      </c>
      <c r="H4">
        <v>3</v>
      </c>
    </row>
    <row r="5" spans="1:8" x14ac:dyDescent="0.25">
      <c r="B5" t="s">
        <v>14</v>
      </c>
      <c r="C5">
        <v>1</v>
      </c>
      <c r="E5">
        <v>1</v>
      </c>
      <c r="G5">
        <f>SUM(C5:E5)</f>
        <v>2</v>
      </c>
      <c r="H5">
        <v>2</v>
      </c>
    </row>
    <row r="6" spans="1:8" x14ac:dyDescent="0.25">
      <c r="B6" t="s">
        <v>15</v>
      </c>
      <c r="C6">
        <v>0</v>
      </c>
      <c r="D6">
        <v>0</v>
      </c>
      <c r="G6">
        <f>SUM(C6:E6)</f>
        <v>0</v>
      </c>
      <c r="H6">
        <v>1</v>
      </c>
    </row>
    <row r="7" spans="1:8" x14ac:dyDescent="0.25">
      <c r="G7">
        <f>AVERAGE(G4:G6)</f>
        <v>5</v>
      </c>
    </row>
    <row r="9" spans="1:8" x14ac:dyDescent="0.25">
      <c r="A9" t="s">
        <v>6</v>
      </c>
      <c r="B9" t="s">
        <v>7</v>
      </c>
    </row>
    <row r="11" spans="1:8" x14ac:dyDescent="0.25">
      <c r="C11" t="s">
        <v>13</v>
      </c>
      <c r="D11" t="s">
        <v>14</v>
      </c>
      <c r="E11" t="s">
        <v>15</v>
      </c>
      <c r="G11" t="s">
        <v>8</v>
      </c>
      <c r="H11" t="s">
        <v>9</v>
      </c>
    </row>
    <row r="12" spans="1:8" x14ac:dyDescent="0.25">
      <c r="B12" t="s">
        <v>13</v>
      </c>
      <c r="D12">
        <v>0.8</v>
      </c>
      <c r="E12">
        <v>1</v>
      </c>
      <c r="G12">
        <f>SUM(C12:E12)/2</f>
        <v>0.9</v>
      </c>
      <c r="H12">
        <v>3</v>
      </c>
    </row>
    <row r="13" spans="1:8" x14ac:dyDescent="0.25">
      <c r="B13" t="s">
        <v>14</v>
      </c>
      <c r="C13">
        <v>0.2</v>
      </c>
      <c r="E13">
        <v>1</v>
      </c>
      <c r="G13">
        <f>SUM(C13:E13)/2</f>
        <v>0.6</v>
      </c>
      <c r="H13">
        <v>2</v>
      </c>
    </row>
    <row r="14" spans="1:8" x14ac:dyDescent="0.25">
      <c r="B14" t="s">
        <v>15</v>
      </c>
      <c r="C14">
        <v>0</v>
      </c>
      <c r="D14">
        <v>0</v>
      </c>
      <c r="G14">
        <f>SUM(C14:E14)/2</f>
        <v>0</v>
      </c>
      <c r="H14"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45" sqref="I45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16</v>
      </c>
      <c r="D3" t="s">
        <v>17</v>
      </c>
      <c r="E3" t="s">
        <v>18</v>
      </c>
      <c r="G3" t="s">
        <v>4</v>
      </c>
      <c r="H3" t="s">
        <v>5</v>
      </c>
    </row>
    <row r="4" spans="1:8" x14ac:dyDescent="0.25">
      <c r="B4" t="s">
        <v>16</v>
      </c>
      <c r="D4">
        <v>8</v>
      </c>
      <c r="E4">
        <v>3</v>
      </c>
      <c r="G4">
        <f>SUM(C4:E4)</f>
        <v>11</v>
      </c>
      <c r="H4">
        <v>3</v>
      </c>
    </row>
    <row r="5" spans="1:8" x14ac:dyDescent="0.25">
      <c r="B5" t="s">
        <v>17</v>
      </c>
      <c r="C5">
        <v>0</v>
      </c>
      <c r="E5">
        <v>0</v>
      </c>
      <c r="G5">
        <f>SUM(C5:E5)</f>
        <v>0</v>
      </c>
      <c r="H5">
        <v>1.5</v>
      </c>
    </row>
    <row r="6" spans="1:8" x14ac:dyDescent="0.25">
      <c r="B6" t="s">
        <v>18</v>
      </c>
      <c r="C6">
        <v>0</v>
      </c>
      <c r="D6">
        <v>0</v>
      </c>
      <c r="G6">
        <f>SUM(C6:E6)</f>
        <v>0</v>
      </c>
      <c r="H6">
        <v>1.5</v>
      </c>
    </row>
    <row r="7" spans="1:8" x14ac:dyDescent="0.25">
      <c r="G7">
        <f>AVERAGE(G4:G6)</f>
        <v>3.6666666666666665</v>
      </c>
    </row>
    <row r="9" spans="1:8" x14ac:dyDescent="0.25">
      <c r="A9" t="s">
        <v>6</v>
      </c>
      <c r="B9" t="s">
        <v>7</v>
      </c>
    </row>
    <row r="11" spans="1:8" x14ac:dyDescent="0.25">
      <c r="C11" t="s">
        <v>16</v>
      </c>
      <c r="D11" t="s">
        <v>17</v>
      </c>
      <c r="E11" t="s">
        <v>18</v>
      </c>
      <c r="G11" t="s">
        <v>8</v>
      </c>
      <c r="H11" t="s">
        <v>9</v>
      </c>
    </row>
    <row r="12" spans="1:8" x14ac:dyDescent="0.25">
      <c r="B12" t="s">
        <v>16</v>
      </c>
      <c r="D12">
        <v>1</v>
      </c>
      <c r="E12">
        <v>1</v>
      </c>
      <c r="G12">
        <f>SUM(C12:E12)/2</f>
        <v>1</v>
      </c>
      <c r="H12">
        <v>3</v>
      </c>
    </row>
    <row r="13" spans="1:8" x14ac:dyDescent="0.25">
      <c r="B13" t="s">
        <v>17</v>
      </c>
      <c r="C13">
        <v>0</v>
      </c>
      <c r="G13">
        <f>SUM(C13:E13)/2</f>
        <v>0</v>
      </c>
      <c r="H13">
        <v>1.5</v>
      </c>
    </row>
    <row r="14" spans="1:8" x14ac:dyDescent="0.25">
      <c r="B14" t="s">
        <v>18</v>
      </c>
      <c r="C14">
        <v>0</v>
      </c>
      <c r="G14">
        <f>SUM(C14:E14)/2</f>
        <v>0</v>
      </c>
      <c r="H14">
        <v>1.5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26" sqref="C26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0</v>
      </c>
      <c r="D3" t="s">
        <v>1</v>
      </c>
      <c r="E3" t="s">
        <v>2</v>
      </c>
      <c r="G3" t="s">
        <v>4</v>
      </c>
      <c r="H3" t="s">
        <v>5</v>
      </c>
    </row>
    <row r="4" spans="1:8" x14ac:dyDescent="0.25">
      <c r="B4" t="s">
        <v>0</v>
      </c>
      <c r="D4">
        <v>0</v>
      </c>
      <c r="E4">
        <v>0</v>
      </c>
      <c r="G4">
        <f>SUM(C4:E4)</f>
        <v>0</v>
      </c>
      <c r="H4">
        <v>1</v>
      </c>
    </row>
    <row r="5" spans="1:8" x14ac:dyDescent="0.25">
      <c r="B5" t="s">
        <v>1</v>
      </c>
      <c r="C5">
        <v>3</v>
      </c>
      <c r="E5">
        <v>0</v>
      </c>
      <c r="G5">
        <f>SUM(C5:E5)</f>
        <v>3</v>
      </c>
      <c r="H5">
        <v>2</v>
      </c>
    </row>
    <row r="6" spans="1:8" x14ac:dyDescent="0.25">
      <c r="B6" t="s">
        <v>2</v>
      </c>
      <c r="C6">
        <v>23</v>
      </c>
      <c r="D6">
        <v>11</v>
      </c>
      <c r="G6">
        <f>SUM(C6:E6)</f>
        <v>34</v>
      </c>
      <c r="H6">
        <v>3</v>
      </c>
    </row>
    <row r="7" spans="1:8" x14ac:dyDescent="0.25">
      <c r="G7">
        <f>AVERAGE(G4:G6)</f>
        <v>12.333333333333334</v>
      </c>
    </row>
    <row r="9" spans="1:8" x14ac:dyDescent="0.25">
      <c r="A9" t="s">
        <v>6</v>
      </c>
      <c r="B9" t="s">
        <v>7</v>
      </c>
    </row>
    <row r="11" spans="1:8" x14ac:dyDescent="0.25">
      <c r="C11" t="s">
        <v>0</v>
      </c>
      <c r="D11" t="s">
        <v>1</v>
      </c>
      <c r="E11" t="s">
        <v>2</v>
      </c>
      <c r="G11" t="s">
        <v>8</v>
      </c>
      <c r="H11" t="s">
        <v>9</v>
      </c>
    </row>
    <row r="12" spans="1:8" x14ac:dyDescent="0.25">
      <c r="B12" t="s">
        <v>0</v>
      </c>
      <c r="D12">
        <v>0</v>
      </c>
      <c r="E12">
        <v>0</v>
      </c>
      <c r="G12">
        <f>SUM(C12:E12)/2</f>
        <v>0</v>
      </c>
      <c r="H12">
        <v>1</v>
      </c>
    </row>
    <row r="13" spans="1:8" x14ac:dyDescent="0.25">
      <c r="B13" t="s">
        <v>1</v>
      </c>
      <c r="C13">
        <v>1</v>
      </c>
      <c r="E13">
        <v>0</v>
      </c>
      <c r="G13">
        <f>SUM(C13:E13)/2</f>
        <v>0.5</v>
      </c>
      <c r="H13">
        <v>2</v>
      </c>
    </row>
    <row r="14" spans="1:8" x14ac:dyDescent="0.25">
      <c r="B14" t="s">
        <v>2</v>
      </c>
      <c r="C14">
        <v>1</v>
      </c>
      <c r="D14">
        <v>1</v>
      </c>
      <c r="G14">
        <f>SUM(C14:E14)/2</f>
        <v>1</v>
      </c>
      <c r="H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" sqref="B2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10</v>
      </c>
      <c r="D3" t="s">
        <v>11</v>
      </c>
      <c r="E3" t="s">
        <v>12</v>
      </c>
      <c r="G3" t="s">
        <v>4</v>
      </c>
      <c r="H3" t="s">
        <v>5</v>
      </c>
    </row>
    <row r="4" spans="1:8" x14ac:dyDescent="0.25">
      <c r="B4" t="s">
        <v>10</v>
      </c>
      <c r="D4">
        <v>0</v>
      </c>
      <c r="E4">
        <v>0</v>
      </c>
      <c r="G4">
        <f>SUM(C4:E4)</f>
        <v>0</v>
      </c>
      <c r="H4">
        <v>1</v>
      </c>
    </row>
    <row r="5" spans="1:8" x14ac:dyDescent="0.25">
      <c r="B5" t="s">
        <v>11</v>
      </c>
      <c r="C5">
        <v>2</v>
      </c>
      <c r="E5">
        <v>0</v>
      </c>
      <c r="G5">
        <f>SUM(C5:E5)</f>
        <v>2</v>
      </c>
      <c r="H5">
        <v>2</v>
      </c>
    </row>
    <row r="6" spans="1:8" x14ac:dyDescent="0.25">
      <c r="B6" t="s">
        <v>12</v>
      </c>
      <c r="C6">
        <v>6</v>
      </c>
      <c r="D6">
        <v>6</v>
      </c>
      <c r="G6">
        <f>SUM(C6:E6)</f>
        <v>12</v>
      </c>
      <c r="H6">
        <v>3</v>
      </c>
    </row>
    <row r="7" spans="1:8" x14ac:dyDescent="0.25">
      <c r="G7">
        <f>AVERAGE(G4:G6)</f>
        <v>4.666666666666667</v>
      </c>
    </row>
    <row r="9" spans="1:8" x14ac:dyDescent="0.25">
      <c r="A9" t="s">
        <v>6</v>
      </c>
      <c r="B9" t="s">
        <v>7</v>
      </c>
    </row>
    <row r="11" spans="1:8" x14ac:dyDescent="0.25">
      <c r="C11" t="s">
        <v>10</v>
      </c>
      <c r="D11" t="s">
        <v>11</v>
      </c>
      <c r="E11" t="s">
        <v>12</v>
      </c>
      <c r="G11" t="s">
        <v>8</v>
      </c>
      <c r="H11" t="s">
        <v>9</v>
      </c>
    </row>
    <row r="12" spans="1:8" x14ac:dyDescent="0.25">
      <c r="B12" t="s">
        <v>10</v>
      </c>
      <c r="D12">
        <v>0</v>
      </c>
      <c r="E12">
        <v>0</v>
      </c>
      <c r="G12">
        <f>SUM(C12:E12)/2</f>
        <v>0</v>
      </c>
      <c r="H12">
        <v>1</v>
      </c>
    </row>
    <row r="13" spans="1:8" x14ac:dyDescent="0.25">
      <c r="B13" t="s">
        <v>11</v>
      </c>
      <c r="C13">
        <v>1</v>
      </c>
      <c r="E13">
        <v>0</v>
      </c>
      <c r="G13">
        <f>SUM(C13:E13)/2</f>
        <v>0.5</v>
      </c>
      <c r="H13">
        <v>2</v>
      </c>
    </row>
    <row r="14" spans="1:8" x14ac:dyDescent="0.25">
      <c r="B14" t="s">
        <v>12</v>
      </c>
      <c r="C14">
        <v>1</v>
      </c>
      <c r="D14">
        <v>1</v>
      </c>
      <c r="G14">
        <f>SUM(C14:E14)/2</f>
        <v>1</v>
      </c>
      <c r="H14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42" sqref="F42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28</v>
      </c>
      <c r="D3" t="s">
        <v>29</v>
      </c>
      <c r="E3" t="s">
        <v>30</v>
      </c>
      <c r="G3" t="s">
        <v>4</v>
      </c>
      <c r="H3" t="s">
        <v>5</v>
      </c>
    </row>
    <row r="4" spans="1:8" x14ac:dyDescent="0.25">
      <c r="B4" t="s">
        <v>28</v>
      </c>
      <c r="D4">
        <v>0</v>
      </c>
      <c r="E4">
        <v>0</v>
      </c>
      <c r="G4">
        <f>SUM(C4:E4)</f>
        <v>0</v>
      </c>
      <c r="H4">
        <v>1</v>
      </c>
    </row>
    <row r="5" spans="1:8" x14ac:dyDescent="0.25">
      <c r="B5" t="s">
        <v>29</v>
      </c>
      <c r="C5">
        <v>4</v>
      </c>
      <c r="E5">
        <v>0</v>
      </c>
      <c r="G5">
        <f>SUM(C5:E5)</f>
        <v>4</v>
      </c>
      <c r="H5">
        <v>2</v>
      </c>
    </row>
    <row r="6" spans="1:8" x14ac:dyDescent="0.25">
      <c r="B6" t="s">
        <v>30</v>
      </c>
      <c r="C6">
        <v>2</v>
      </c>
      <c r="D6">
        <v>7</v>
      </c>
      <c r="G6">
        <f>SUM(C6:E6)</f>
        <v>9</v>
      </c>
      <c r="H6">
        <v>3</v>
      </c>
    </row>
    <row r="7" spans="1:8" x14ac:dyDescent="0.25">
      <c r="G7">
        <f>AVERAGE(G4:G6)</f>
        <v>4.333333333333333</v>
      </c>
    </row>
    <row r="9" spans="1:8" x14ac:dyDescent="0.25">
      <c r="A9" t="s">
        <v>6</v>
      </c>
      <c r="B9" t="s">
        <v>7</v>
      </c>
    </row>
    <row r="11" spans="1:8" x14ac:dyDescent="0.25">
      <c r="C11" t="s">
        <v>28</v>
      </c>
      <c r="D11" t="s">
        <v>29</v>
      </c>
      <c r="E11" t="s">
        <v>30</v>
      </c>
      <c r="G11" t="s">
        <v>8</v>
      </c>
      <c r="H11" t="s">
        <v>9</v>
      </c>
    </row>
    <row r="12" spans="1:8" x14ac:dyDescent="0.25">
      <c r="B12" t="s">
        <v>28</v>
      </c>
      <c r="D12">
        <f>D4/SUM(C5,D4)</f>
        <v>0</v>
      </c>
      <c r="E12">
        <f>E4/SUM(E4,C6)</f>
        <v>0</v>
      </c>
      <c r="G12">
        <f>SUM(C12:E12)/2</f>
        <v>0</v>
      </c>
      <c r="H12">
        <v>1</v>
      </c>
    </row>
    <row r="13" spans="1:8" x14ac:dyDescent="0.25">
      <c r="B13" t="s">
        <v>29</v>
      </c>
      <c r="C13">
        <f>C5/SUM(C5,D4)</f>
        <v>1</v>
      </c>
      <c r="E13">
        <f>E5/SUM(E5,D6)</f>
        <v>0</v>
      </c>
      <c r="G13">
        <f>SUM(C13:E13)/2</f>
        <v>0.5</v>
      </c>
      <c r="H13">
        <v>2</v>
      </c>
    </row>
    <row r="14" spans="1:8" x14ac:dyDescent="0.25">
      <c r="B14" t="s">
        <v>30</v>
      </c>
      <c r="C14">
        <f>C6/SUM(C6,E4)</f>
        <v>1</v>
      </c>
      <c r="D14">
        <f>D6/SUM(D6,E5)</f>
        <v>1</v>
      </c>
      <c r="G14">
        <f>SUM(C14:E14)/2</f>
        <v>1</v>
      </c>
      <c r="H14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42" sqref="F42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31</v>
      </c>
      <c r="D3" t="s">
        <v>32</v>
      </c>
      <c r="E3" t="s">
        <v>33</v>
      </c>
      <c r="G3" t="s">
        <v>4</v>
      </c>
      <c r="H3" t="s">
        <v>5</v>
      </c>
    </row>
    <row r="4" spans="1:8" x14ac:dyDescent="0.25">
      <c r="B4" t="s">
        <v>31</v>
      </c>
      <c r="D4">
        <v>0</v>
      </c>
      <c r="E4">
        <v>0</v>
      </c>
      <c r="G4">
        <f>SUM(C4:E4)</f>
        <v>0</v>
      </c>
      <c r="H4">
        <v>1.5</v>
      </c>
    </row>
    <row r="5" spans="1:8" x14ac:dyDescent="0.25">
      <c r="B5" t="s">
        <v>32</v>
      </c>
      <c r="C5">
        <v>0</v>
      </c>
      <c r="E5">
        <v>0</v>
      </c>
      <c r="G5">
        <f>SUM(C5:E5)</f>
        <v>0</v>
      </c>
      <c r="H5">
        <v>1.5</v>
      </c>
    </row>
    <row r="6" spans="1:8" x14ac:dyDescent="0.25">
      <c r="B6" t="s">
        <v>33</v>
      </c>
      <c r="C6">
        <v>8</v>
      </c>
      <c r="D6">
        <v>11</v>
      </c>
      <c r="G6">
        <f>SUM(C6:E6)</f>
        <v>19</v>
      </c>
      <c r="H6">
        <v>3</v>
      </c>
    </row>
    <row r="7" spans="1:8" x14ac:dyDescent="0.25">
      <c r="G7">
        <f>AVERAGE(G4:G6)</f>
        <v>6.333333333333333</v>
      </c>
    </row>
    <row r="9" spans="1:8" x14ac:dyDescent="0.25">
      <c r="A9" t="s">
        <v>6</v>
      </c>
      <c r="B9" t="s">
        <v>7</v>
      </c>
    </row>
    <row r="11" spans="1:8" x14ac:dyDescent="0.25">
      <c r="C11" t="s">
        <v>31</v>
      </c>
      <c r="D11" t="s">
        <v>32</v>
      </c>
      <c r="E11" t="s">
        <v>33</v>
      </c>
      <c r="G11" t="s">
        <v>8</v>
      </c>
      <c r="H11" t="s">
        <v>9</v>
      </c>
    </row>
    <row r="12" spans="1:8" x14ac:dyDescent="0.25">
      <c r="B12" t="s">
        <v>31</v>
      </c>
      <c r="E12">
        <f>E4/SUM(E4,C6)</f>
        <v>0</v>
      </c>
      <c r="G12">
        <f>SUM(C12:E12)/2</f>
        <v>0</v>
      </c>
      <c r="H12">
        <v>1.5</v>
      </c>
    </row>
    <row r="13" spans="1:8" x14ac:dyDescent="0.25">
      <c r="B13" t="s">
        <v>32</v>
      </c>
      <c r="E13">
        <f>E5/SUM(E5,D6)</f>
        <v>0</v>
      </c>
      <c r="G13">
        <f>SUM(C13:E13)/2</f>
        <v>0</v>
      </c>
      <c r="H13">
        <v>1.5</v>
      </c>
    </row>
    <row r="14" spans="1:8" x14ac:dyDescent="0.25">
      <c r="B14" t="s">
        <v>33</v>
      </c>
      <c r="C14">
        <f>C6/SUM(C6,E4)</f>
        <v>1</v>
      </c>
      <c r="D14">
        <f>D6/SUM(D6,E5)</f>
        <v>1</v>
      </c>
      <c r="G14">
        <f>SUM(C14:E14)/2</f>
        <v>1</v>
      </c>
      <c r="H14">
        <v>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32" sqref="E32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19</v>
      </c>
      <c r="D3" t="s">
        <v>20</v>
      </c>
      <c r="E3" t="s">
        <v>21</v>
      </c>
      <c r="G3" t="s">
        <v>4</v>
      </c>
      <c r="H3" t="s">
        <v>5</v>
      </c>
    </row>
    <row r="4" spans="1:8" x14ac:dyDescent="0.25">
      <c r="B4" t="s">
        <v>19</v>
      </c>
      <c r="D4">
        <v>2</v>
      </c>
      <c r="E4">
        <v>0</v>
      </c>
      <c r="G4">
        <f>SUM(C4:E4)</f>
        <v>2</v>
      </c>
      <c r="H4">
        <v>1</v>
      </c>
    </row>
    <row r="5" spans="1:8" x14ac:dyDescent="0.25">
      <c r="B5" t="s">
        <v>20</v>
      </c>
      <c r="C5">
        <v>11</v>
      </c>
      <c r="E5">
        <v>1</v>
      </c>
      <c r="G5">
        <f>SUM(C5:E5)</f>
        <v>12</v>
      </c>
      <c r="H5">
        <v>3</v>
      </c>
    </row>
    <row r="6" spans="1:8" x14ac:dyDescent="0.25">
      <c r="B6" t="s">
        <v>21</v>
      </c>
      <c r="C6">
        <v>4</v>
      </c>
      <c r="D6">
        <v>6</v>
      </c>
      <c r="G6">
        <f>SUM(C6:E6)</f>
        <v>10</v>
      </c>
      <c r="H6">
        <v>2</v>
      </c>
    </row>
    <row r="7" spans="1:8" x14ac:dyDescent="0.25">
      <c r="G7">
        <f>AVERAGE(G4:G6)</f>
        <v>8</v>
      </c>
    </row>
    <row r="9" spans="1:8" x14ac:dyDescent="0.25">
      <c r="A9" t="s">
        <v>6</v>
      </c>
      <c r="B9" t="s">
        <v>7</v>
      </c>
    </row>
    <row r="11" spans="1:8" x14ac:dyDescent="0.25">
      <c r="C11" t="s">
        <v>19</v>
      </c>
      <c r="D11" t="s">
        <v>20</v>
      </c>
      <c r="E11" t="s">
        <v>21</v>
      </c>
      <c r="G11" t="s">
        <v>8</v>
      </c>
      <c r="H11" t="s">
        <v>9</v>
      </c>
    </row>
    <row r="12" spans="1:8" x14ac:dyDescent="0.25">
      <c r="B12" t="s">
        <v>19</v>
      </c>
      <c r="D12">
        <f>D4/SUM(C5,D4)</f>
        <v>0.15384615384615385</v>
      </c>
      <c r="E12">
        <f>E4/SUM(E4,C6)</f>
        <v>0</v>
      </c>
      <c r="G12">
        <f>SUM(C12:E12)/2</f>
        <v>7.6923076923076927E-2</v>
      </c>
      <c r="H12">
        <v>1</v>
      </c>
    </row>
    <row r="13" spans="1:8" x14ac:dyDescent="0.25">
      <c r="B13" t="s">
        <v>20</v>
      </c>
      <c r="C13">
        <f>C5/SUM(C5,D4)</f>
        <v>0.84615384615384615</v>
      </c>
      <c r="E13">
        <f>E5/SUM(E5,D6)</f>
        <v>0.14285714285714285</v>
      </c>
      <c r="G13">
        <f>SUM(C13:E13)/2</f>
        <v>0.49450549450549453</v>
      </c>
      <c r="H13">
        <v>2</v>
      </c>
    </row>
    <row r="14" spans="1:8" x14ac:dyDescent="0.25">
      <c r="B14" t="s">
        <v>21</v>
      </c>
      <c r="C14">
        <f>C6/SUM(C6,E4)</f>
        <v>1</v>
      </c>
      <c r="D14">
        <f>D6/SUM(D6,E5)</f>
        <v>0.8571428571428571</v>
      </c>
      <c r="G14">
        <f>SUM(C14:E14)/2</f>
        <v>0.9285714285714286</v>
      </c>
      <c r="H14">
        <v>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4" sqref="G24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22</v>
      </c>
      <c r="D3" t="s">
        <v>23</v>
      </c>
      <c r="E3" t="s">
        <v>24</v>
      </c>
      <c r="G3" t="s">
        <v>4</v>
      </c>
      <c r="H3" t="s">
        <v>5</v>
      </c>
    </row>
    <row r="4" spans="1:8" x14ac:dyDescent="0.25">
      <c r="B4" t="s">
        <v>22</v>
      </c>
      <c r="D4">
        <v>0</v>
      </c>
      <c r="E4">
        <v>0</v>
      </c>
      <c r="G4">
        <f>SUM(C4:E4)</f>
        <v>0</v>
      </c>
      <c r="H4">
        <v>1</v>
      </c>
    </row>
    <row r="5" spans="1:8" x14ac:dyDescent="0.25">
      <c r="B5" t="s">
        <v>23</v>
      </c>
      <c r="C5">
        <v>1</v>
      </c>
      <c r="E5">
        <v>1</v>
      </c>
      <c r="G5">
        <f>SUM(C5:E5)</f>
        <v>2</v>
      </c>
      <c r="H5">
        <v>2</v>
      </c>
    </row>
    <row r="6" spans="1:8" x14ac:dyDescent="0.25">
      <c r="B6" t="s">
        <v>24</v>
      </c>
      <c r="C6">
        <v>15</v>
      </c>
      <c r="D6">
        <v>5</v>
      </c>
      <c r="G6">
        <f>SUM(C6:E6)</f>
        <v>20</v>
      </c>
      <c r="H6">
        <v>3</v>
      </c>
    </row>
    <row r="7" spans="1:8" x14ac:dyDescent="0.25">
      <c r="G7">
        <f>AVERAGE(G4:G6)</f>
        <v>7.333333333333333</v>
      </c>
    </row>
    <row r="9" spans="1:8" x14ac:dyDescent="0.25">
      <c r="A9" t="s">
        <v>6</v>
      </c>
      <c r="B9" t="s">
        <v>7</v>
      </c>
    </row>
    <row r="11" spans="1:8" x14ac:dyDescent="0.25">
      <c r="C11" t="s">
        <v>22</v>
      </c>
      <c r="D11" t="s">
        <v>23</v>
      </c>
      <c r="E11" t="s">
        <v>24</v>
      </c>
      <c r="G11" t="s">
        <v>8</v>
      </c>
      <c r="H11" t="s">
        <v>9</v>
      </c>
    </row>
    <row r="12" spans="1:8" x14ac:dyDescent="0.25">
      <c r="B12" t="s">
        <v>22</v>
      </c>
      <c r="D12">
        <f>D4/SUM(C5,D4)</f>
        <v>0</v>
      </c>
      <c r="E12">
        <f>E4/SUM(E4,C6)</f>
        <v>0</v>
      </c>
      <c r="G12">
        <f>SUM(C12:E12)/2</f>
        <v>0</v>
      </c>
      <c r="H12">
        <v>1</v>
      </c>
    </row>
    <row r="13" spans="1:8" x14ac:dyDescent="0.25">
      <c r="B13" t="s">
        <v>23</v>
      </c>
      <c r="C13">
        <f>C5/SUM(C5,D4)</f>
        <v>1</v>
      </c>
      <c r="E13">
        <f>E5/SUM(E5,D6)</f>
        <v>0.16666666666666666</v>
      </c>
      <c r="G13">
        <f>SUM(C13:E13)/2</f>
        <v>0.58333333333333337</v>
      </c>
      <c r="H13">
        <v>2</v>
      </c>
    </row>
    <row r="14" spans="1:8" x14ac:dyDescent="0.25">
      <c r="B14" t="s">
        <v>24</v>
      </c>
      <c r="C14">
        <f>C6/SUM(C6,E4)</f>
        <v>1</v>
      </c>
      <c r="D14">
        <f>D6/SUM(D6,E5)</f>
        <v>0.83333333333333337</v>
      </c>
      <c r="G14">
        <f>SUM(C14:E14)/2</f>
        <v>0.91666666666666674</v>
      </c>
      <c r="H14"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41" sqref="F41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25</v>
      </c>
      <c r="D3" t="s">
        <v>26</v>
      </c>
      <c r="E3" t="s">
        <v>27</v>
      </c>
      <c r="G3" t="s">
        <v>4</v>
      </c>
      <c r="H3" t="s">
        <v>5</v>
      </c>
    </row>
    <row r="4" spans="1:8" x14ac:dyDescent="0.25">
      <c r="B4" t="s">
        <v>25</v>
      </c>
      <c r="D4">
        <v>1</v>
      </c>
      <c r="E4">
        <v>0</v>
      </c>
      <c r="G4">
        <f>SUM(C4:E4)</f>
        <v>1</v>
      </c>
      <c r="H4">
        <v>1</v>
      </c>
    </row>
    <row r="5" spans="1:8" x14ac:dyDescent="0.25">
      <c r="B5" t="s">
        <v>26</v>
      </c>
      <c r="C5">
        <v>2</v>
      </c>
      <c r="E5">
        <v>0</v>
      </c>
      <c r="G5">
        <f>SUM(C5:E5)</f>
        <v>2</v>
      </c>
      <c r="H5">
        <v>2</v>
      </c>
    </row>
    <row r="6" spans="1:8" x14ac:dyDescent="0.25">
      <c r="B6" t="s">
        <v>27</v>
      </c>
      <c r="C6">
        <v>5</v>
      </c>
      <c r="D6">
        <v>7</v>
      </c>
      <c r="G6">
        <f>SUM(C6:E6)</f>
        <v>12</v>
      </c>
      <c r="H6">
        <v>3</v>
      </c>
    </row>
    <row r="7" spans="1:8" x14ac:dyDescent="0.25">
      <c r="G7">
        <f>AVERAGE(G4:G6)</f>
        <v>5</v>
      </c>
    </row>
    <row r="9" spans="1:8" x14ac:dyDescent="0.25">
      <c r="A9" t="s">
        <v>6</v>
      </c>
      <c r="B9" t="s">
        <v>7</v>
      </c>
    </row>
    <row r="11" spans="1:8" x14ac:dyDescent="0.25">
      <c r="C11" t="s">
        <v>25</v>
      </c>
      <c r="D11" t="s">
        <v>26</v>
      </c>
      <c r="E11" t="s">
        <v>27</v>
      </c>
      <c r="G11" t="s">
        <v>8</v>
      </c>
      <c r="H11" t="s">
        <v>9</v>
      </c>
    </row>
    <row r="12" spans="1:8" x14ac:dyDescent="0.25">
      <c r="B12" t="s">
        <v>25</v>
      </c>
      <c r="D12">
        <f>D4/SUM(C5,D4)</f>
        <v>0.33333333333333331</v>
      </c>
      <c r="E12">
        <f>E4/SUM(E4,C6)</f>
        <v>0</v>
      </c>
      <c r="G12">
        <f>SUM(C12:E12)/2</f>
        <v>0.16666666666666666</v>
      </c>
      <c r="H12">
        <v>1</v>
      </c>
    </row>
    <row r="13" spans="1:8" x14ac:dyDescent="0.25">
      <c r="B13" t="s">
        <v>26</v>
      </c>
      <c r="C13">
        <f>C5/SUM(C5,D4)</f>
        <v>0.66666666666666663</v>
      </c>
      <c r="E13">
        <f>E5/SUM(E5,D6)</f>
        <v>0</v>
      </c>
      <c r="G13">
        <f>SUM(C13:E13)/2</f>
        <v>0.33333333333333331</v>
      </c>
      <c r="H13">
        <v>2</v>
      </c>
    </row>
    <row r="14" spans="1:8" x14ac:dyDescent="0.25">
      <c r="B14" t="s">
        <v>27</v>
      </c>
      <c r="C14">
        <f>C6/SUM(C6,E4)</f>
        <v>1</v>
      </c>
      <c r="D14">
        <f>D6/SUM(D6,E5)</f>
        <v>1</v>
      </c>
      <c r="G14">
        <f>SUM(C14:E14)/2</f>
        <v>1</v>
      </c>
      <c r="H14">
        <v>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7" sqref="D17"/>
    </sheetView>
  </sheetViews>
  <sheetFormatPr defaultColWidth="11.42578125" defaultRowHeight="15" x14ac:dyDescent="0.25"/>
  <sheetData>
    <row r="1" spans="1:8" x14ac:dyDescent="0.25">
      <c r="A1" t="s">
        <v>3</v>
      </c>
      <c r="B1" t="s">
        <v>39</v>
      </c>
    </row>
    <row r="3" spans="1:8" x14ac:dyDescent="0.25">
      <c r="C3" t="s">
        <v>34</v>
      </c>
      <c r="D3" t="s">
        <v>35</v>
      </c>
      <c r="E3" t="s">
        <v>36</v>
      </c>
      <c r="G3" t="s">
        <v>4</v>
      </c>
      <c r="H3" t="s">
        <v>5</v>
      </c>
    </row>
    <row r="4" spans="1:8" x14ac:dyDescent="0.25">
      <c r="B4" t="s">
        <v>34</v>
      </c>
      <c r="D4">
        <v>1</v>
      </c>
      <c r="E4">
        <v>0</v>
      </c>
      <c r="G4">
        <f>SUM(C4:E4)</f>
        <v>1</v>
      </c>
      <c r="H4">
        <v>1</v>
      </c>
    </row>
    <row r="5" spans="1:8" x14ac:dyDescent="0.25">
      <c r="B5" t="s">
        <v>35</v>
      </c>
      <c r="C5">
        <v>2</v>
      </c>
      <c r="E5">
        <v>1</v>
      </c>
      <c r="G5">
        <f>SUM(C5:E5)</f>
        <v>3</v>
      </c>
      <c r="H5">
        <v>2</v>
      </c>
    </row>
    <row r="6" spans="1:8" x14ac:dyDescent="0.25">
      <c r="B6" t="s">
        <v>36</v>
      </c>
      <c r="C6">
        <v>6</v>
      </c>
      <c r="D6">
        <v>6</v>
      </c>
      <c r="G6">
        <f>SUM(C6:E6)</f>
        <v>12</v>
      </c>
      <c r="H6">
        <v>3</v>
      </c>
    </row>
    <row r="7" spans="1:8" x14ac:dyDescent="0.25">
      <c r="G7">
        <f>AVERAGE(G4:G6)</f>
        <v>5.333333333333333</v>
      </c>
    </row>
    <row r="9" spans="1:8" x14ac:dyDescent="0.25">
      <c r="A9" t="s">
        <v>6</v>
      </c>
      <c r="B9" t="s">
        <v>7</v>
      </c>
    </row>
    <row r="11" spans="1:8" x14ac:dyDescent="0.25">
      <c r="C11" t="s">
        <v>34</v>
      </c>
      <c r="D11" t="s">
        <v>35</v>
      </c>
      <c r="E11" t="s">
        <v>36</v>
      </c>
      <c r="G11" t="s">
        <v>8</v>
      </c>
      <c r="H11" t="s">
        <v>9</v>
      </c>
    </row>
    <row r="12" spans="1:8" x14ac:dyDescent="0.25">
      <c r="B12" t="s">
        <v>34</v>
      </c>
      <c r="D12">
        <f>D4/SUM(C5,D4)</f>
        <v>0.33333333333333331</v>
      </c>
      <c r="E12">
        <f>E4/SUM(E4,C6)</f>
        <v>0</v>
      </c>
      <c r="G12">
        <f>SUM(C12:E12)/2</f>
        <v>0.16666666666666666</v>
      </c>
      <c r="H12">
        <v>1</v>
      </c>
    </row>
    <row r="13" spans="1:8" x14ac:dyDescent="0.25">
      <c r="B13" t="s">
        <v>35</v>
      </c>
      <c r="C13">
        <f>C5/SUM(C5,D4)</f>
        <v>0.66666666666666663</v>
      </c>
      <c r="E13">
        <f>E5/SUM(E5,D6)</f>
        <v>0.14285714285714285</v>
      </c>
      <c r="G13">
        <f>SUM(C13:E13)/2</f>
        <v>0.40476190476190477</v>
      </c>
      <c r="H13">
        <v>2</v>
      </c>
    </row>
    <row r="14" spans="1:8" x14ac:dyDescent="0.25">
      <c r="B14" t="s">
        <v>36</v>
      </c>
      <c r="C14">
        <f>C6/SUM(C6,E4)</f>
        <v>1</v>
      </c>
      <c r="D14">
        <f>D6/SUM(D6,E5)</f>
        <v>0.8571428571428571</v>
      </c>
      <c r="G14">
        <f>SUM(C14:E14)/2</f>
        <v>0.9285714285714286</v>
      </c>
      <c r="H1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Excel 4.0 Macros</vt:lpstr>
      </vt:variant>
      <vt:variant>
        <vt:i4>1</vt:i4>
      </vt:variant>
    </vt:vector>
  </HeadingPairs>
  <TitlesOfParts>
    <vt:vector size="11" baseType="lpstr">
      <vt:lpstr>Group A</vt:lpstr>
      <vt:lpstr>Group B</vt:lpstr>
      <vt:lpstr>Group C</vt:lpstr>
      <vt:lpstr>Group D</vt:lpstr>
      <vt:lpstr>Group E</vt:lpstr>
      <vt:lpstr>Group F</vt:lpstr>
      <vt:lpstr>Group G</vt:lpstr>
      <vt:lpstr>Group H</vt:lpstr>
      <vt:lpstr>Group I</vt:lpstr>
      <vt:lpstr>Group J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S.</dc:creator>
  <cp:lastModifiedBy>Kate Laskowski</cp:lastModifiedBy>
  <cp:lastPrinted>2016-04-11T14:16:20Z</cp:lastPrinted>
  <dcterms:created xsi:type="dcterms:W3CDTF">2015-01-28T09:31:20Z</dcterms:created>
  <dcterms:modified xsi:type="dcterms:W3CDTF">2016-04-11T14:29:16Z</dcterms:modified>
</cp:coreProperties>
</file>