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60" activeTab="4"/>
  </bookViews>
  <sheets>
    <sheet name="t1" sheetId="5" r:id="rId1"/>
    <sheet name="t2" sheetId="6" r:id="rId2"/>
    <sheet name="f1" sheetId="4" r:id="rId3"/>
    <sheet name="t3" sheetId="7" r:id="rId4"/>
    <sheet name="Sheet1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7" i="5"/>
  <c r="H6" i="5"/>
  <c r="H5" i="5"/>
</calcChain>
</file>

<file path=xl/sharedStrings.xml><?xml version="1.0" encoding="utf-8"?>
<sst xmlns="http://schemas.openxmlformats.org/spreadsheetml/2006/main" count="172" uniqueCount="165">
  <si>
    <t>NO</t>
    <phoneticPr fontId="1" type="noConversion"/>
  </si>
  <si>
    <t>5-10</t>
    <phoneticPr fontId="1" type="noConversion"/>
  </si>
  <si>
    <t>10-</t>
    <phoneticPr fontId="1" type="noConversion"/>
  </si>
  <si>
    <t>17.5(1)</t>
  </si>
  <si>
    <t>23.3(2.7)</t>
  </si>
  <si>
    <t>25.1(3.5)</t>
  </si>
  <si>
    <t>18.4(1)</t>
  </si>
  <si>
    <t>19(2.7)</t>
  </si>
  <si>
    <t>25.5(3.9)</t>
  </si>
  <si>
    <t>15(1)</t>
  </si>
  <si>
    <t>11.4(1.9)</t>
  </si>
  <si>
    <t>10.3(2.1)</t>
  </si>
  <si>
    <t>3.4(0.5)</t>
  </si>
  <si>
    <t>2.2(0.7)</t>
  </si>
  <si>
    <t>3.8(1.3)</t>
  </si>
  <si>
    <t>17(1.2)</t>
  </si>
  <si>
    <t>20.7(2.6)</t>
  </si>
  <si>
    <t>22.5(3.5)</t>
  </si>
  <si>
    <t>NO</t>
    <phoneticPr fontId="1" type="noConversion"/>
  </si>
  <si>
    <t>P FOR TREND</t>
    <phoneticPr fontId="1" type="noConversion"/>
  </si>
  <si>
    <t>OR</t>
    <phoneticPr fontId="1" type="noConversion"/>
  </si>
  <si>
    <t>95% CI</t>
    <phoneticPr fontId="1" type="noConversion"/>
  </si>
  <si>
    <t>P-value</t>
    <phoneticPr fontId="1" type="noConversion"/>
  </si>
  <si>
    <t>model1</t>
    <phoneticPr fontId="1" type="noConversion"/>
  </si>
  <si>
    <t>model2</t>
    <phoneticPr fontId="1" type="noConversion"/>
  </si>
  <si>
    <t>model3</t>
    <phoneticPr fontId="1" type="noConversion"/>
  </si>
  <si>
    <t>model1</t>
    <phoneticPr fontId="1" type="noConversion"/>
  </si>
  <si>
    <t>model3</t>
    <phoneticPr fontId="1" type="noConversion"/>
  </si>
  <si>
    <t>m1+bmi,smoke,drinke,exercise</t>
    <phoneticPr fontId="1" type="noConversion"/>
  </si>
  <si>
    <t>37.6(1.4)</t>
  </si>
  <si>
    <t>32.1(2.6)</t>
  </si>
  <si>
    <t>15.2(1)</t>
  </si>
  <si>
    <t>19.5(1.8)</t>
  </si>
  <si>
    <t>77(2.2)</t>
  </si>
  <si>
    <t>76.1(2.8)</t>
  </si>
  <si>
    <t>83.5(1)</t>
  </si>
  <si>
    <t>85.5(1.7)</t>
  </si>
  <si>
    <t>5.9(0.7)</t>
  </si>
  <si>
    <t>4.6(1.1)</t>
  </si>
  <si>
    <t>1.3(0.3)</t>
  </si>
  <si>
    <t>0.3(0.2)</t>
  </si>
  <si>
    <t>19.4(1.1)</t>
  </si>
  <si>
    <t>16.1(1.9)</t>
  </si>
  <si>
    <t>39.1(1.3)</t>
  </si>
  <si>
    <t>31.4(2.2)</t>
  </si>
  <si>
    <t>56(1.3)</t>
  </si>
  <si>
    <t>52.1(2.5)</t>
  </si>
  <si>
    <t>11.2(0.8)</t>
  </si>
  <si>
    <t>9.7(1.5)</t>
  </si>
  <si>
    <t>35.8(1.3)</t>
  </si>
  <si>
    <t>39.6(2.5)</t>
  </si>
  <si>
    <t>24.8(1.1)</t>
  </si>
  <si>
    <t>28.5(2.3)</t>
  </si>
  <si>
    <t>PLACE(URBAN)</t>
    <phoneticPr fontId="1" type="noConversion"/>
  </si>
  <si>
    <t>SPOUSE(YES)</t>
    <phoneticPr fontId="1" type="noConversion"/>
  </si>
  <si>
    <t>SMOKE(CURRENT)</t>
    <phoneticPr fontId="1" type="noConversion"/>
  </si>
  <si>
    <t>DRINKE(HEAVY)</t>
    <phoneticPr fontId="1" type="noConversion"/>
  </si>
  <si>
    <t>EXERCISE(YES)</t>
    <phoneticPr fontId="1" type="noConversion"/>
  </si>
  <si>
    <t>OBES(YES)</t>
    <phoneticPr fontId="1" type="noConversion"/>
  </si>
  <si>
    <t>ABDOMINAL(YES)</t>
    <phoneticPr fontId="1" type="noConversion"/>
  </si>
  <si>
    <t>DM</t>
    <phoneticPr fontId="1" type="noConversion"/>
  </si>
  <si>
    <t>STRESS</t>
    <phoneticPr fontId="1" type="noConversion"/>
  </si>
  <si>
    <t>HP</t>
    <phoneticPr fontId="1" type="noConversion"/>
  </si>
  <si>
    <t>55.5±0.1</t>
    <phoneticPr fontId="1" type="noConversion"/>
  </si>
  <si>
    <t>56.2±0.3</t>
    <phoneticPr fontId="1" type="noConversion"/>
  </si>
  <si>
    <t>AGE</t>
    <phoneticPr fontId="1" type="noConversion"/>
  </si>
  <si>
    <t>N</t>
    <phoneticPr fontId="1" type="noConversion"/>
  </si>
  <si>
    <t>NO</t>
    <phoneticPr fontId="1" type="noConversion"/>
  </si>
  <si>
    <t>YES</t>
    <phoneticPr fontId="1" type="noConversion"/>
  </si>
  <si>
    <t>2010-2012년</t>
    <phoneticPr fontId="1" type="noConversion"/>
  </si>
  <si>
    <t>7.0(0.7)</t>
    <phoneticPr fontId="1" type="noConversion"/>
  </si>
  <si>
    <t>17.8(1.9)</t>
    <phoneticPr fontId="1" type="noConversion"/>
  </si>
  <si>
    <t>&lt;.001</t>
    <phoneticPr fontId="1" type="noConversion"/>
  </si>
  <si>
    <t>model4</t>
    <phoneticPr fontId="1" type="noConversion"/>
  </si>
  <si>
    <t>model4</t>
    <phoneticPr fontId="1" type="noConversion"/>
  </si>
  <si>
    <t>model5</t>
    <phoneticPr fontId="1" type="noConversion"/>
  </si>
  <si>
    <t>10.5(1.4)</t>
  </si>
  <si>
    <t>10(0.9)</t>
  </si>
  <si>
    <t>12.4(1.9)</t>
  </si>
  <si>
    <t>7.8(0.8)</t>
  </si>
  <si>
    <t>25(2.4)</t>
  </si>
  <si>
    <t>19(1.1)</t>
  </si>
  <si>
    <t>20.5(2)</t>
  </si>
  <si>
    <t>16.1(1)</t>
  </si>
  <si>
    <t>31.5(2.4)</t>
  </si>
  <si>
    <t>32.5(1.3)</t>
  </si>
  <si>
    <t>50.8(2.6)</t>
  </si>
  <si>
    <t>44.7(1.4)</t>
  </si>
  <si>
    <t>41.7(2.5)</t>
  </si>
  <si>
    <t>38.9(1.4)</t>
  </si>
  <si>
    <t>50.9(2.6)</t>
  </si>
  <si>
    <t>45.2(1.4)</t>
  </si>
  <si>
    <t>43.1(2.4)</t>
  </si>
  <si>
    <t>40(1.3)</t>
  </si>
  <si>
    <t>2.7(0.7)</t>
  </si>
  <si>
    <t>3(0.5)</t>
  </si>
  <si>
    <t>BP_MS</t>
    <phoneticPr fontId="1" type="noConversion"/>
  </si>
  <si>
    <t>TG_MS</t>
    <phoneticPr fontId="1" type="noConversion"/>
  </si>
  <si>
    <t>HDL_MS</t>
    <phoneticPr fontId="1" type="noConversion"/>
  </si>
  <si>
    <t>GLU_MS</t>
    <phoneticPr fontId="1" type="noConversion"/>
  </si>
  <si>
    <t>METS</t>
    <phoneticPr fontId="1" type="noConversion"/>
  </si>
  <si>
    <t>WC_MS</t>
    <phoneticPr fontId="1" type="noConversion"/>
  </si>
  <si>
    <t>BP_MS</t>
    <phoneticPr fontId="1" type="noConversion"/>
  </si>
  <si>
    <t>GLU_MS</t>
    <phoneticPr fontId="1" type="noConversion"/>
  </si>
  <si>
    <t>HDL_MS</t>
    <phoneticPr fontId="1" type="noConversion"/>
  </si>
  <si>
    <t>TG_MS</t>
    <phoneticPr fontId="1" type="noConversion"/>
  </si>
  <si>
    <t>CHD*</t>
    <phoneticPr fontId="1" type="noConversion"/>
  </si>
  <si>
    <t>model5</t>
    <phoneticPr fontId="1" type="noConversion"/>
  </si>
  <si>
    <t>6.8+0.2</t>
    <phoneticPr fontId="1" type="noConversion"/>
  </si>
  <si>
    <t>3.4(0.5)</t>
    <phoneticPr fontId="1" type="noConversion"/>
  </si>
  <si>
    <t>4.9(1.1)</t>
    <phoneticPr fontId="1" type="noConversion"/>
  </si>
  <si>
    <t>1.216(0.8511.737)</t>
  </si>
  <si>
    <t>1.144(0.7641.711)</t>
  </si>
  <si>
    <t>1.415(0.9112.199)</t>
  </si>
  <si>
    <t>1.251(0.8011.955)</t>
  </si>
  <si>
    <t>1.858(1.2072.862)</t>
  </si>
  <si>
    <t>1.552(0.9722.479)</t>
  </si>
  <si>
    <t>1.578(0.9822.534)</t>
  </si>
  <si>
    <t>1.556(0.9642.512)</t>
  </si>
  <si>
    <t>NO</t>
    <phoneticPr fontId="1" type="noConversion"/>
  </si>
  <si>
    <t>&lt;5</t>
    <phoneticPr fontId="1" type="noConversion"/>
  </si>
  <si>
    <t>10-</t>
    <phoneticPr fontId="1" type="noConversion"/>
  </si>
  <si>
    <t>P FOR TREND</t>
    <phoneticPr fontId="1" type="noConversion"/>
  </si>
  <si>
    <t>age</t>
    <phoneticPr fontId="1" type="noConversion"/>
  </si>
  <si>
    <t>1.192(0.8341.705)</t>
    <phoneticPr fontId="1" type="noConversion"/>
  </si>
  <si>
    <t>1.234(0.8361.823)</t>
    <phoneticPr fontId="1" type="noConversion"/>
  </si>
  <si>
    <t>1.214(0.8181.799)</t>
    <phoneticPr fontId="1" type="noConversion"/>
  </si>
  <si>
    <t>1.378(0.8872.14)</t>
    <phoneticPr fontId="1" type="noConversion"/>
  </si>
  <si>
    <t>1.354(0.8572.14)</t>
    <phoneticPr fontId="1" type="noConversion"/>
  </si>
  <si>
    <t>1.326(0.8342.108)</t>
    <phoneticPr fontId="1" type="noConversion"/>
  </si>
  <si>
    <t>1.873(1.2162.883)</t>
    <phoneticPr fontId="1" type="noConversion"/>
  </si>
  <si>
    <t>m3+hearing impairment</t>
    <phoneticPr fontId="1" type="noConversion"/>
  </si>
  <si>
    <t>Tinnitus</t>
  </si>
  <si>
    <t>exclusion</t>
    <phoneticPr fontId="1" type="noConversion"/>
  </si>
  <si>
    <t>Men</t>
    <phoneticPr fontId="1" type="noConversion"/>
  </si>
  <si>
    <r>
      <t xml:space="preserve">age </t>
    </r>
    <r>
      <rPr>
        <sz val="11"/>
        <color theme="1"/>
        <rFont val="맑은 고딕"/>
        <family val="3"/>
        <charset val="129"/>
      </rPr>
      <t>≥</t>
    </r>
    <r>
      <rPr>
        <sz val="11"/>
        <color theme="1"/>
        <rFont val="맑은 고딕"/>
        <family val="2"/>
        <charset val="129"/>
        <scheme val="minor"/>
      </rPr>
      <t>65</t>
    </r>
    <phoneticPr fontId="1" type="noConversion"/>
  </si>
  <si>
    <t>menopause</t>
    <phoneticPr fontId="1" type="noConversion"/>
  </si>
  <si>
    <t>missing data</t>
    <phoneticPr fontId="1" type="noConversion"/>
  </si>
  <si>
    <t>Final</t>
    <phoneticPr fontId="1" type="noConversion"/>
  </si>
  <si>
    <t xml:space="preserve">Metabolic syndrome </t>
  </si>
  <si>
    <t xml:space="preserve">abdominal obesity ≥90 cm for men, ≥80 cm for women </t>
  </si>
  <si>
    <t>High triglycerides ≥150 mg/dL or medication</t>
  </si>
  <si>
    <t xml:space="preserve">High fasting glucose ≥100 mg/dL or medication or diagnosed by doctor. </t>
  </si>
  <si>
    <t xml:space="preserve">Low HDL-cholesterol 40 mg /dL for women and 50mg/dL for men or medication </t>
  </si>
  <si>
    <t>Noise Exposure</t>
  </si>
  <si>
    <t>Asthma</t>
    <phoneticPr fontId="1" type="noConversion"/>
  </si>
  <si>
    <t>Sleep time</t>
    <phoneticPr fontId="1" type="noConversion"/>
  </si>
  <si>
    <t>Depression</t>
    <phoneticPr fontId="1" type="noConversion"/>
  </si>
  <si>
    <t xml:space="preserve">suicidal thought </t>
    <phoneticPr fontId="1" type="noConversion"/>
  </si>
  <si>
    <t>anxiety</t>
    <phoneticPr fontId="1" type="noConversion"/>
  </si>
  <si>
    <t xml:space="preserve">Hearing impairment </t>
  </si>
  <si>
    <t>Income(Q1)</t>
    <phoneticPr fontId="1" type="noConversion"/>
  </si>
  <si>
    <t>Education (high school)</t>
    <phoneticPr fontId="1" type="noConversion"/>
  </si>
  <si>
    <t>Harmonizing MetS (Circulation. 9, 120:1640-1645)</t>
    <phoneticPr fontId="1" type="noConversion"/>
  </si>
  <si>
    <t>Tinnitus NO</t>
    <phoneticPr fontId="1" type="noConversion"/>
  </si>
  <si>
    <t xml:space="preserve"> Tinnitus YES</t>
    <phoneticPr fontId="1" type="noConversion"/>
  </si>
  <si>
    <t>Not annoying</t>
  </si>
  <si>
    <t>Annoying</t>
    <phoneticPr fontId="1" type="noConversion"/>
  </si>
  <si>
    <t>Hormone therapy</t>
  </si>
  <si>
    <t>Oral contraceptive</t>
  </si>
  <si>
    <t>Breast feeding</t>
    <phoneticPr fontId="1" type="noConversion"/>
  </si>
  <si>
    <t>Pregnancy</t>
  </si>
  <si>
    <t>Oophorectomy</t>
  </si>
  <si>
    <t>m2+stress,DM,HP,DYS,bilateral oophorectomy and hysterectomy,EDU,INCOME</t>
    <phoneticPr fontId="1" type="noConversion"/>
  </si>
  <si>
    <t>m4+depression, anxiety and noise exposure.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</si>
</sst>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Gulim"/>
      <family val="3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2"/>
      <color theme="1"/>
      <name val="Times New Roman"/>
      <family val="1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 applyAlignment="1">
      <alignment vertical="top" wrapText="1"/>
    </xf>
    <xf numFmtId="0" fontId="0" fillId="0" borderId="0" xfId="0" quotePrefix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176" fontId="0" fillId="0" borderId="1" xfId="0" quotePrefix="1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'f1'!$D$7</c:f>
              <c:strCache>
                <c:ptCount val="1"/>
                <c:pt idx="0">
                  <c:v>Tinnitus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'f1'!$E$8:$E$11</c:f>
                <c:numCache>
                  <c:formatCode>General</c:formatCode>
                  <c:ptCount val="4"/>
                  <c:pt idx="0">
                    <c:v>1.1060000000000001</c:v>
                  </c:pt>
                  <c:pt idx="1">
                    <c:v>3.0678000000000001</c:v>
                  </c:pt>
                  <c:pt idx="2">
                    <c:v>4.1676000000000002</c:v>
                  </c:pt>
                  <c:pt idx="3">
                    <c:v>4.4657999999999998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'f1'!$C$8:$C$11</c:f>
              <c:strCache>
                <c:ptCount val="4"/>
                <c:pt idx="0">
                  <c:v>NO</c:v>
                </c:pt>
                <c:pt idx="1">
                  <c:v>-5</c:v>
                </c:pt>
                <c:pt idx="2">
                  <c:v>5-10</c:v>
                </c:pt>
                <c:pt idx="3">
                  <c:v>10-</c:v>
                </c:pt>
              </c:strCache>
            </c:strRef>
          </c:cat>
          <c:val>
            <c:numRef>
              <c:f>'f1'!$D$8:$D$11</c:f>
              <c:numCache>
                <c:formatCode>General</c:formatCode>
                <c:ptCount val="4"/>
                <c:pt idx="0">
                  <c:v>20.289400000000001</c:v>
                </c:pt>
                <c:pt idx="1">
                  <c:v>22.6203</c:v>
                </c:pt>
                <c:pt idx="2">
                  <c:v>27.148299999999999</c:v>
                </c:pt>
                <c:pt idx="3">
                  <c:v>34.023499999999999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69728"/>
        <c:axId val="104971264"/>
      </c:barChart>
      <c:catAx>
        <c:axId val="1049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4971264"/>
        <c:crosses val="autoZero"/>
        <c:auto val="1"/>
        <c:lblAlgn val="ctr"/>
        <c:lblOffset val="100"/>
        <c:noMultiLvlLbl val="0"/>
      </c:catAx>
      <c:valAx>
        <c:axId val="104971264"/>
        <c:scaling>
          <c:orientation val="minMax"/>
          <c:max val="5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49697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0</xdr:rowOff>
    </xdr:from>
    <xdr:to>
      <xdr:col>14</xdr:col>
      <xdr:colOff>581025</xdr:colOff>
      <xdr:row>13</xdr:row>
      <xdr:rowOff>19050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20" sqref="I20"/>
    </sheetView>
  </sheetViews>
  <sheetFormatPr defaultRowHeight="16.5"/>
  <cols>
    <col min="1" max="1" width="18.125" bestFit="1" customWidth="1"/>
    <col min="2" max="3" width="8.625" bestFit="1" customWidth="1"/>
    <col min="4" max="4" width="7.875" bestFit="1" customWidth="1"/>
    <col min="7" max="7" width="12.375" bestFit="1" customWidth="1"/>
  </cols>
  <sheetData>
    <row r="2" spans="1:9" ht="17.25" thickBot="1">
      <c r="A2" s="9"/>
      <c r="B2" s="20" t="s">
        <v>132</v>
      </c>
      <c r="C2" s="9"/>
      <c r="D2" s="9"/>
      <c r="E2" s="9"/>
    </row>
    <row r="3" spans="1:9">
      <c r="A3" s="10"/>
      <c r="B3" s="10" t="s">
        <v>67</v>
      </c>
      <c r="C3" s="10" t="s">
        <v>68</v>
      </c>
      <c r="D3" s="10" t="s">
        <v>22</v>
      </c>
      <c r="E3" s="9"/>
      <c r="H3" t="s">
        <v>133</v>
      </c>
    </row>
    <row r="4" spans="1:9" ht="17.25" thickBot="1">
      <c r="A4" s="11" t="s">
        <v>66</v>
      </c>
      <c r="B4" s="11">
        <v>2129</v>
      </c>
      <c r="C4" s="11">
        <v>607</v>
      </c>
      <c r="D4" s="11"/>
      <c r="E4" s="9"/>
      <c r="G4" t="s">
        <v>69</v>
      </c>
      <c r="I4">
        <v>25534</v>
      </c>
    </row>
    <row r="5" spans="1:9">
      <c r="A5" s="12" t="s">
        <v>65</v>
      </c>
      <c r="B5" s="12" t="s">
        <v>63</v>
      </c>
      <c r="C5" s="12" t="s">
        <v>64</v>
      </c>
      <c r="D5" s="12">
        <v>1.2999999999999999E-2</v>
      </c>
      <c r="E5" s="9"/>
      <c r="G5" t="s">
        <v>134</v>
      </c>
      <c r="H5">
        <f>I4-I5</f>
        <v>11616</v>
      </c>
      <c r="I5">
        <v>13918</v>
      </c>
    </row>
    <row r="6" spans="1:9">
      <c r="A6" s="12" t="s">
        <v>152</v>
      </c>
      <c r="B6" s="12" t="s">
        <v>29</v>
      </c>
      <c r="C6" s="12" t="s">
        <v>30</v>
      </c>
      <c r="D6" s="12">
        <v>4.9000000000000002E-2</v>
      </c>
      <c r="E6" s="9"/>
      <c r="G6" t="s">
        <v>135</v>
      </c>
      <c r="H6">
        <f>I5-I6</f>
        <v>2711</v>
      </c>
      <c r="I6">
        <v>11207</v>
      </c>
    </row>
    <row r="7" spans="1:9">
      <c r="A7" s="12" t="s">
        <v>151</v>
      </c>
      <c r="B7" s="12" t="s">
        <v>31</v>
      </c>
      <c r="C7" s="12" t="s">
        <v>32</v>
      </c>
      <c r="D7" s="12">
        <v>3.1E-2</v>
      </c>
      <c r="E7" s="9"/>
      <c r="G7" t="s">
        <v>136</v>
      </c>
      <c r="H7">
        <f>I6-I7</f>
        <v>8447</v>
      </c>
      <c r="I7">
        <v>2760</v>
      </c>
    </row>
    <row r="8" spans="1:9">
      <c r="A8" s="12" t="s">
        <v>53</v>
      </c>
      <c r="B8" s="12" t="s">
        <v>33</v>
      </c>
      <c r="C8" s="12" t="s">
        <v>34</v>
      </c>
      <c r="D8" s="12">
        <v>0.69499999999999995</v>
      </c>
      <c r="E8" s="9"/>
      <c r="G8" t="s">
        <v>137</v>
      </c>
      <c r="H8">
        <f>I7-I8</f>
        <v>24</v>
      </c>
      <c r="I8">
        <v>2736</v>
      </c>
    </row>
    <row r="9" spans="1:9">
      <c r="A9" s="12" t="s">
        <v>54</v>
      </c>
      <c r="B9" s="12" t="s">
        <v>35</v>
      </c>
      <c r="C9" s="12" t="s">
        <v>36</v>
      </c>
      <c r="D9" s="12">
        <v>0.32679999999999998</v>
      </c>
      <c r="E9" s="9"/>
      <c r="G9" t="s">
        <v>138</v>
      </c>
      <c r="I9">
        <v>2736</v>
      </c>
    </row>
    <row r="10" spans="1:9">
      <c r="A10" s="12" t="s">
        <v>55</v>
      </c>
      <c r="B10" s="12" t="s">
        <v>37</v>
      </c>
      <c r="C10" s="12" t="s">
        <v>38</v>
      </c>
      <c r="D10" s="12">
        <v>0.36409999999999998</v>
      </c>
      <c r="E10" s="9"/>
    </row>
    <row r="11" spans="1:9">
      <c r="A11" s="12" t="s">
        <v>56</v>
      </c>
      <c r="B11" s="12" t="s">
        <v>39</v>
      </c>
      <c r="C11" s="12" t="s">
        <v>40</v>
      </c>
      <c r="D11" s="12">
        <v>1.8700000000000001E-2</v>
      </c>
      <c r="E11" s="9"/>
    </row>
    <row r="12" spans="1:9">
      <c r="A12" s="12" t="s">
        <v>57</v>
      </c>
      <c r="B12" s="12" t="s">
        <v>41</v>
      </c>
      <c r="C12" s="12" t="s">
        <v>42</v>
      </c>
      <c r="D12" s="12">
        <v>0.13950000000000001</v>
      </c>
      <c r="E12" s="9"/>
    </row>
    <row r="13" spans="1:9">
      <c r="A13" s="12" t="s">
        <v>58</v>
      </c>
      <c r="B13" s="12" t="s">
        <v>43</v>
      </c>
      <c r="C13" s="12" t="s">
        <v>44</v>
      </c>
      <c r="D13" s="12">
        <v>3.5000000000000001E-3</v>
      </c>
      <c r="E13" s="9"/>
    </row>
    <row r="14" spans="1:9">
      <c r="A14" s="12" t="s">
        <v>59</v>
      </c>
      <c r="B14" s="12" t="s">
        <v>45</v>
      </c>
      <c r="C14" s="12" t="s">
        <v>46</v>
      </c>
      <c r="D14" s="12">
        <v>0.14879999999999999</v>
      </c>
      <c r="E14" s="9"/>
    </row>
    <row r="15" spans="1:9">
      <c r="A15" s="12" t="s">
        <v>60</v>
      </c>
      <c r="B15" s="12" t="s">
        <v>47</v>
      </c>
      <c r="C15" s="12" t="s">
        <v>48</v>
      </c>
      <c r="D15" s="12">
        <v>0.35399999999999998</v>
      </c>
      <c r="E15" s="9"/>
    </row>
    <row r="16" spans="1:9">
      <c r="A16" s="12" t="s">
        <v>62</v>
      </c>
      <c r="B16" s="12" t="s">
        <v>49</v>
      </c>
      <c r="C16" s="12" t="s">
        <v>50</v>
      </c>
      <c r="D16" s="12">
        <v>0.1487</v>
      </c>
      <c r="E16" s="9"/>
    </row>
    <row r="17" spans="1:9" ht="17.25" thickBot="1">
      <c r="A17" s="11" t="s">
        <v>61</v>
      </c>
      <c r="B17" s="11" t="s">
        <v>51</v>
      </c>
      <c r="C17" s="11" t="s">
        <v>52</v>
      </c>
      <c r="D17" s="11">
        <v>0.1181</v>
      </c>
      <c r="E17" s="9"/>
    </row>
    <row r="18" spans="1:9" ht="17.25" thickBot="1">
      <c r="A18" s="20" t="s">
        <v>150</v>
      </c>
      <c r="B18" s="11" t="s">
        <v>70</v>
      </c>
      <c r="C18" s="11" t="s">
        <v>71</v>
      </c>
      <c r="D18" s="11" t="s">
        <v>72</v>
      </c>
      <c r="E18" s="9"/>
    </row>
    <row r="19" spans="1:9">
      <c r="A19" s="12" t="s">
        <v>106</v>
      </c>
      <c r="B19" s="9" t="s">
        <v>95</v>
      </c>
      <c r="C19" s="9" t="s">
        <v>94</v>
      </c>
      <c r="D19" s="9">
        <v>0.70809999999999995</v>
      </c>
      <c r="E19" s="9"/>
      <c r="G19" s="7" t="s">
        <v>100</v>
      </c>
      <c r="H19" s="20" t="s">
        <v>139</v>
      </c>
      <c r="I19" s="8" t="s">
        <v>153</v>
      </c>
    </row>
    <row r="20" spans="1:9">
      <c r="A20" s="20" t="s">
        <v>139</v>
      </c>
      <c r="B20" s="9" t="s">
        <v>93</v>
      </c>
      <c r="C20" s="9" t="s">
        <v>92</v>
      </c>
      <c r="D20" s="9">
        <v>0.24759999999999999</v>
      </c>
      <c r="E20" s="9"/>
      <c r="G20" s="4" t="s">
        <v>101</v>
      </c>
      <c r="H20" s="4"/>
      <c r="I20" s="20" t="s">
        <v>140</v>
      </c>
    </row>
    <row r="21" spans="1:9">
      <c r="A21" s="12" t="s">
        <v>96</v>
      </c>
      <c r="B21" s="9" t="s">
        <v>91</v>
      </c>
      <c r="C21" s="9" t="s">
        <v>90</v>
      </c>
      <c r="D21" s="9">
        <v>4.2200000000000001E-2</v>
      </c>
      <c r="E21" s="9"/>
      <c r="G21" s="4" t="s">
        <v>102</v>
      </c>
      <c r="H21" s="4"/>
      <c r="I21" s="20" t="s">
        <v>141</v>
      </c>
    </row>
    <row r="22" spans="1:9">
      <c r="A22" s="12" t="s">
        <v>97</v>
      </c>
      <c r="B22" s="9" t="s">
        <v>89</v>
      </c>
      <c r="C22" s="9" t="s">
        <v>88</v>
      </c>
      <c r="D22" s="9">
        <v>0.33250000000000002</v>
      </c>
      <c r="E22" s="9"/>
      <c r="G22" s="4" t="s">
        <v>103</v>
      </c>
      <c r="H22" s="4"/>
      <c r="I22" t="s">
        <v>142</v>
      </c>
    </row>
    <row r="23" spans="1:9">
      <c r="A23" s="12" t="s">
        <v>98</v>
      </c>
      <c r="B23" s="9" t="s">
        <v>87</v>
      </c>
      <c r="C23" s="9" t="s">
        <v>86</v>
      </c>
      <c r="D23" s="9">
        <v>4.2099999999999999E-2</v>
      </c>
      <c r="E23" s="9"/>
      <c r="G23" s="4" t="s">
        <v>104</v>
      </c>
      <c r="H23" s="4"/>
      <c r="I23" s="20" t="s">
        <v>143</v>
      </c>
    </row>
    <row r="24" spans="1:9">
      <c r="A24" s="12" t="s">
        <v>99</v>
      </c>
      <c r="B24" s="9" t="s">
        <v>85</v>
      </c>
      <c r="C24" s="9" t="s">
        <v>84</v>
      </c>
      <c r="D24" s="9">
        <v>0.71830000000000005</v>
      </c>
      <c r="E24" s="9"/>
      <c r="G24" s="4" t="s">
        <v>105</v>
      </c>
      <c r="H24" s="4"/>
      <c r="I24" s="20" t="s">
        <v>141</v>
      </c>
    </row>
    <row r="25" spans="1:9">
      <c r="A25" s="12" t="s">
        <v>148</v>
      </c>
      <c r="B25" s="9" t="s">
        <v>83</v>
      </c>
      <c r="C25" s="9" t="s">
        <v>82</v>
      </c>
      <c r="D25" s="9">
        <v>2.6100000000000002E-2</v>
      </c>
      <c r="E25" s="9"/>
    </row>
    <row r="26" spans="1:9">
      <c r="A26" s="12" t="s">
        <v>149</v>
      </c>
      <c r="B26" s="9" t="s">
        <v>81</v>
      </c>
      <c r="C26" s="9" t="s">
        <v>80</v>
      </c>
      <c r="D26" s="9">
        <v>1.3599999999999999E-2</v>
      </c>
      <c r="E26" s="9"/>
    </row>
    <row r="27" spans="1:9">
      <c r="A27" s="12" t="s">
        <v>147</v>
      </c>
      <c r="B27" s="9" t="s">
        <v>79</v>
      </c>
      <c r="C27" s="9" t="s">
        <v>78</v>
      </c>
      <c r="D27" s="9">
        <v>1.3100000000000001E-2</v>
      </c>
      <c r="E27" s="9"/>
    </row>
    <row r="28" spans="1:9">
      <c r="A28" s="20" t="s">
        <v>144</v>
      </c>
      <c r="B28" s="9" t="s">
        <v>77</v>
      </c>
      <c r="C28" s="9" t="s">
        <v>76</v>
      </c>
      <c r="D28" s="9">
        <v>0.74860000000000004</v>
      </c>
      <c r="E28" s="13"/>
    </row>
    <row r="29" spans="1:9">
      <c r="A29" s="14" t="s">
        <v>145</v>
      </c>
      <c r="B29" s="15" t="s">
        <v>109</v>
      </c>
      <c r="C29" s="15" t="s">
        <v>110</v>
      </c>
      <c r="D29" s="15">
        <v>0.15090000000000001</v>
      </c>
      <c r="E29" s="13"/>
    </row>
    <row r="30" spans="1:9">
      <c r="A30" s="14" t="s">
        <v>146</v>
      </c>
      <c r="B30" s="15" t="s">
        <v>108</v>
      </c>
      <c r="C30" s="15" t="s">
        <v>108</v>
      </c>
      <c r="D30" s="15">
        <v>0.68210000000000004</v>
      </c>
      <c r="E30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6" sqref="B16"/>
    </sheetView>
  </sheetViews>
  <sheetFormatPr defaultRowHeight="16.5"/>
  <cols>
    <col min="1" max="1" width="15.25" bestFit="1" customWidth="1"/>
    <col min="2" max="2" width="12.125" bestFit="1" customWidth="1"/>
    <col min="3" max="3" width="11.75" bestFit="1" customWidth="1"/>
    <col min="4" max="4" width="8.625" bestFit="1" customWidth="1"/>
    <col min="5" max="5" width="13.625" bestFit="1" customWidth="1"/>
  </cols>
  <sheetData>
    <row r="1" spans="1:5">
      <c r="A1" s="5"/>
      <c r="B1" s="5" t="s">
        <v>154</v>
      </c>
      <c r="C1" s="18" t="s">
        <v>155</v>
      </c>
      <c r="D1" s="18"/>
      <c r="E1" s="5"/>
    </row>
    <row r="2" spans="1:5" ht="17.25" thickBot="1">
      <c r="A2" s="3"/>
      <c r="B2" s="3" t="s">
        <v>18</v>
      </c>
      <c r="C2" s="20" t="s">
        <v>156</v>
      </c>
      <c r="D2" s="20" t="s">
        <v>157</v>
      </c>
      <c r="E2" s="3" t="s">
        <v>19</v>
      </c>
    </row>
    <row r="3" spans="1:5">
      <c r="A3" s="20" t="s">
        <v>158</v>
      </c>
      <c r="B3" s="6" t="s">
        <v>3</v>
      </c>
      <c r="C3" s="6" t="s">
        <v>4</v>
      </c>
      <c r="D3" s="6" t="s">
        <v>5</v>
      </c>
      <c r="E3" s="6">
        <v>2.3999999999999998E-3</v>
      </c>
    </row>
    <row r="4" spans="1:5">
      <c r="A4" s="20" t="s">
        <v>159</v>
      </c>
      <c r="B4" s="4" t="s">
        <v>6</v>
      </c>
      <c r="C4" s="4" t="s">
        <v>7</v>
      </c>
      <c r="D4" s="4" t="s">
        <v>8</v>
      </c>
      <c r="E4" s="4">
        <v>0.19070000000000001</v>
      </c>
    </row>
    <row r="5" spans="1:5">
      <c r="A5" s="20" t="s">
        <v>160</v>
      </c>
      <c r="B5" s="4" t="s">
        <v>9</v>
      </c>
      <c r="C5" s="4" t="s">
        <v>10</v>
      </c>
      <c r="D5" s="4" t="s">
        <v>11</v>
      </c>
      <c r="E5" s="4">
        <v>3.8600000000000002E-2</v>
      </c>
    </row>
    <row r="6" spans="1:5">
      <c r="A6" s="20" t="s">
        <v>161</v>
      </c>
      <c r="B6" s="4" t="s">
        <v>12</v>
      </c>
      <c r="C6" s="4" t="s">
        <v>13</v>
      </c>
      <c r="D6" s="4" t="s">
        <v>14</v>
      </c>
      <c r="E6" s="4">
        <v>0.39479999999999998</v>
      </c>
    </row>
    <row r="7" spans="1:5" ht="17.25" thickBot="1">
      <c r="A7" s="20" t="s">
        <v>162</v>
      </c>
      <c r="B7" s="3" t="s">
        <v>15</v>
      </c>
      <c r="C7" s="3" t="s">
        <v>16</v>
      </c>
      <c r="D7" s="3" t="s">
        <v>17</v>
      </c>
      <c r="E7" s="3">
        <v>5.3100000000000001E-2</v>
      </c>
    </row>
  </sheetData>
  <mergeCells count="1">
    <mergeCell ref="C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11"/>
  <sheetViews>
    <sheetView topLeftCell="D1" workbookViewId="0">
      <selection activeCell="I27" sqref="I27"/>
    </sheetView>
  </sheetViews>
  <sheetFormatPr defaultRowHeight="16.5"/>
  <cols>
    <col min="11" max="11" width="7.75" bestFit="1" customWidth="1"/>
    <col min="12" max="12" width="8.75" bestFit="1" customWidth="1"/>
    <col min="13" max="13" width="18.125" bestFit="1" customWidth="1"/>
    <col min="14" max="15" width="8.625" bestFit="1" customWidth="1"/>
    <col min="16" max="16" width="7.875" bestFit="1" customWidth="1"/>
  </cols>
  <sheetData>
    <row r="7" spans="3:5">
      <c r="D7" s="20" t="s">
        <v>132</v>
      </c>
    </row>
    <row r="8" spans="3:5">
      <c r="C8" t="s">
        <v>0</v>
      </c>
      <c r="D8" s="1">
        <v>20.289400000000001</v>
      </c>
      <c r="E8" s="1">
        <v>1.1060000000000001</v>
      </c>
    </row>
    <row r="9" spans="3:5">
      <c r="C9">
        <v>-5</v>
      </c>
      <c r="D9" s="1">
        <v>22.6203</v>
      </c>
      <c r="E9" s="1">
        <v>3.0678000000000001</v>
      </c>
    </row>
    <row r="10" spans="3:5">
      <c r="C10" s="2" t="s">
        <v>1</v>
      </c>
      <c r="D10" s="1">
        <v>27.148299999999999</v>
      </c>
      <c r="E10" s="1">
        <v>4.1676000000000002</v>
      </c>
    </row>
    <row r="11" spans="3:5">
      <c r="C11" t="s">
        <v>2</v>
      </c>
      <c r="D11" s="1">
        <v>34.023499999999999</v>
      </c>
      <c r="E11" s="1">
        <v>4.4657999999999998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3" sqref="B13"/>
    </sheetView>
  </sheetViews>
  <sheetFormatPr defaultRowHeight="16.5"/>
  <cols>
    <col min="1" max="5" width="9" style="9"/>
    <col min="6" max="6" width="4.375" style="9" bestFit="1" customWidth="1"/>
    <col min="7" max="9" width="16.5" style="9" bestFit="1" customWidth="1"/>
    <col min="10" max="10" width="13.625" style="9" bestFit="1" customWidth="1"/>
    <col min="11" max="16384" width="9" style="9"/>
  </cols>
  <sheetData>
    <row r="1" spans="1:10">
      <c r="A1" s="10"/>
      <c r="B1" s="10" t="s">
        <v>20</v>
      </c>
      <c r="C1" s="19" t="s">
        <v>21</v>
      </c>
      <c r="D1" s="19"/>
      <c r="E1" s="10" t="s">
        <v>22</v>
      </c>
      <c r="F1" s="10" t="s">
        <v>119</v>
      </c>
      <c r="G1" s="10" t="s">
        <v>120</v>
      </c>
      <c r="H1" s="16" t="s">
        <v>1</v>
      </c>
      <c r="I1" s="10" t="s">
        <v>121</v>
      </c>
      <c r="J1" s="10" t="s">
        <v>122</v>
      </c>
    </row>
    <row r="2" spans="1:10">
      <c r="A2" s="17" t="s">
        <v>23</v>
      </c>
      <c r="B2" s="17">
        <v>1.4450000000000001</v>
      </c>
      <c r="C2" s="17">
        <v>1.1299999999999999</v>
      </c>
      <c r="D2" s="17">
        <v>1.849</v>
      </c>
      <c r="E2" s="17">
        <v>3.3E-3</v>
      </c>
      <c r="F2" s="17">
        <v>1</v>
      </c>
      <c r="G2" s="17" t="s">
        <v>111</v>
      </c>
      <c r="H2" s="17" t="s">
        <v>113</v>
      </c>
      <c r="I2" s="17" t="s">
        <v>115</v>
      </c>
      <c r="J2" s="17">
        <v>1.2999999999999999E-3</v>
      </c>
    </row>
    <row r="3" spans="1:10">
      <c r="A3" s="12" t="s">
        <v>24</v>
      </c>
      <c r="B3" s="12">
        <v>1.4259999999999999</v>
      </c>
      <c r="C3" s="12">
        <v>1.113</v>
      </c>
      <c r="D3" s="12">
        <v>1.8260000000000001</v>
      </c>
      <c r="E3" s="12">
        <v>4.8999999999999998E-3</v>
      </c>
      <c r="F3" s="12">
        <v>1</v>
      </c>
      <c r="G3" s="12" t="s">
        <v>124</v>
      </c>
      <c r="H3" s="12" t="s">
        <v>127</v>
      </c>
      <c r="I3" s="12" t="s">
        <v>130</v>
      </c>
      <c r="J3" s="12">
        <v>1.6000000000000001E-3</v>
      </c>
    </row>
    <row r="4" spans="1:10">
      <c r="A4" s="12" t="s">
        <v>25</v>
      </c>
      <c r="B4" s="12">
        <v>1.357</v>
      </c>
      <c r="C4" s="12">
        <v>1.0409999999999999</v>
      </c>
      <c r="D4" s="12">
        <v>1.7689999999999999</v>
      </c>
      <c r="E4" s="12">
        <v>2.3900000000000001E-2</v>
      </c>
      <c r="F4" s="12">
        <v>1</v>
      </c>
      <c r="G4" s="12" t="s">
        <v>125</v>
      </c>
      <c r="H4" s="12" t="s">
        <v>128</v>
      </c>
      <c r="I4" s="12" t="s">
        <v>116</v>
      </c>
      <c r="J4" s="12">
        <v>2.07E-2</v>
      </c>
    </row>
    <row r="5" spans="1:10">
      <c r="A5" s="12" t="s">
        <v>74</v>
      </c>
      <c r="B5" s="12">
        <v>1.347</v>
      </c>
      <c r="C5" s="12">
        <v>1.0289999999999999</v>
      </c>
      <c r="D5" s="12">
        <v>1.7629999999999999</v>
      </c>
      <c r="E5" s="12">
        <v>3.04E-2</v>
      </c>
      <c r="F5" s="12">
        <v>1</v>
      </c>
      <c r="G5" s="12" t="s">
        <v>126</v>
      </c>
      <c r="H5" s="12" t="s">
        <v>129</v>
      </c>
      <c r="I5" s="12" t="s">
        <v>117</v>
      </c>
      <c r="J5" s="12">
        <v>2.35E-2</v>
      </c>
    </row>
    <row r="6" spans="1:10" ht="17.25" thickBot="1">
      <c r="A6" s="11" t="s">
        <v>107</v>
      </c>
      <c r="B6" s="11">
        <v>1.3089999999999999</v>
      </c>
      <c r="C6" s="11">
        <v>1</v>
      </c>
      <c r="D6" s="11">
        <v>1.712</v>
      </c>
      <c r="E6" s="11">
        <v>4.9599999999999998E-2</v>
      </c>
      <c r="F6" s="11">
        <v>1</v>
      </c>
      <c r="G6" s="11" t="s">
        <v>112</v>
      </c>
      <c r="H6" s="11" t="s">
        <v>114</v>
      </c>
      <c r="I6" s="11" t="s">
        <v>118</v>
      </c>
      <c r="J6" s="11">
        <v>4.1799999999999997E-2</v>
      </c>
    </row>
    <row r="8" spans="1:10">
      <c r="A8" s="9" t="s">
        <v>26</v>
      </c>
      <c r="B8" s="9" t="s">
        <v>123</v>
      </c>
    </row>
    <row r="9" spans="1:10">
      <c r="A9" s="9" t="s">
        <v>24</v>
      </c>
      <c r="B9" s="9" t="s">
        <v>28</v>
      </c>
    </row>
    <row r="10" spans="1:10">
      <c r="A10" s="9" t="s">
        <v>27</v>
      </c>
      <c r="B10" s="9" t="s">
        <v>163</v>
      </c>
    </row>
    <row r="11" spans="1:10">
      <c r="A11" s="9" t="s">
        <v>73</v>
      </c>
      <c r="B11" s="9" t="s">
        <v>131</v>
      </c>
    </row>
    <row r="12" spans="1:10">
      <c r="A12" s="9" t="s">
        <v>75</v>
      </c>
      <c r="B12" s="9" t="s">
        <v>164</v>
      </c>
    </row>
  </sheetData>
  <mergeCells count="1">
    <mergeCell ref="C1:D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t1</vt:lpstr>
      <vt:lpstr>t2</vt:lpstr>
      <vt:lpstr>f1</vt:lpstr>
      <vt:lpstr>t3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hkd917</dc:creator>
  <cp:lastModifiedBy>K</cp:lastModifiedBy>
  <dcterms:created xsi:type="dcterms:W3CDTF">2015-01-19T05:21:10Z</dcterms:created>
  <dcterms:modified xsi:type="dcterms:W3CDTF">2017-05-24T07:27:41Z</dcterms:modified>
</cp:coreProperties>
</file>