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2970" windowWidth="18210" windowHeight="5085" firstSheet="3" activeTab="7"/>
  </bookViews>
  <sheets>
    <sheet name="ALL DATA FOR TXT FILE" sheetId="10" r:id="rId1"/>
    <sheet name="Treatment regime summary" sheetId="9" r:id="rId2"/>
    <sheet name="MALES +NS+SS" sheetId="1" r:id="rId3"/>
    <sheet name="MALES +NS-SS" sheetId="2" r:id="rId4"/>
    <sheet name="MALES -NS+SS" sheetId="3" r:id="rId5"/>
    <sheet name="MALES -NS-SS" sheetId="4" r:id="rId6"/>
    <sheet name="FEMALES +NS+SS" sheetId="5" r:id="rId7"/>
    <sheet name="FEMALES +NS-SS" sheetId="6" r:id="rId8"/>
    <sheet name="FEMALES -NS+SS" sheetId="7" r:id="rId9"/>
    <sheet name="FEMALE -NS-SS" sheetId="8" r:id="rId10"/>
  </sheets>
  <calcPr calcId="145621"/>
</workbook>
</file>

<file path=xl/calcChain.xml><?xml version="1.0" encoding="utf-8"?>
<calcChain xmlns="http://schemas.openxmlformats.org/spreadsheetml/2006/main">
  <c r="B118" i="10" l="1"/>
  <c r="B108" i="10"/>
  <c r="B109" i="10" s="1"/>
  <c r="B110" i="10" s="1"/>
  <c r="B111" i="10" s="1"/>
  <c r="B112" i="10" s="1"/>
  <c r="B113" i="10" s="1"/>
  <c r="B114" i="10" s="1"/>
  <c r="B115" i="10" s="1"/>
  <c r="B116" i="10" s="1"/>
  <c r="B117" i="10" s="1"/>
  <c r="B107" i="10"/>
  <c r="B93" i="10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78" i="10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63" i="10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48" i="10"/>
  <c r="B49" i="10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44" i="10"/>
  <c r="B35" i="10"/>
  <c r="B36" i="10" s="1"/>
  <c r="B37" i="10" s="1"/>
  <c r="B38" i="10" s="1"/>
  <c r="B39" i="10" s="1"/>
  <c r="B40" i="10" s="1"/>
  <c r="B41" i="10" s="1"/>
  <c r="B42" i="10" s="1"/>
  <c r="B43" i="10" s="1"/>
  <c r="B34" i="10"/>
  <c r="B33" i="10"/>
  <c r="B32" i="10"/>
  <c r="B27" i="10"/>
  <c r="B28" i="10"/>
  <c r="B18" i="10"/>
  <c r="B19" i="10" s="1"/>
  <c r="B20" i="10" s="1"/>
  <c r="B21" i="10" s="1"/>
  <c r="B22" i="10" s="1"/>
  <c r="B23" i="10" s="1"/>
  <c r="B24" i="10" s="1"/>
  <c r="B25" i="10" s="1"/>
  <c r="B26" i="10" s="1"/>
  <c r="B17" i="10"/>
  <c r="B6" i="10"/>
  <c r="B7" i="10" s="1"/>
  <c r="B8" i="10" s="1"/>
  <c r="B9" i="10" s="1"/>
  <c r="B10" i="10" s="1"/>
  <c r="B11" i="10" s="1"/>
  <c r="B12" i="10" s="1"/>
  <c r="B13" i="10" s="1"/>
  <c r="B5" i="10"/>
  <c r="B4" i="10"/>
  <c r="B3" i="2"/>
  <c r="B4" i="5"/>
  <c r="B15" i="3"/>
  <c r="B6" i="3"/>
  <c r="B5" i="3"/>
  <c r="B4" i="3"/>
  <c r="B7" i="3"/>
  <c r="B8" i="3" s="1"/>
  <c r="B9" i="3" s="1"/>
  <c r="B10" i="3" s="1"/>
  <c r="B11" i="3" s="1"/>
  <c r="B12" i="3" s="1"/>
  <c r="B13" i="3" s="1"/>
  <c r="B14" i="3" s="1"/>
  <c r="B3" i="3"/>
  <c r="B4" i="8" l="1"/>
  <c r="B5" i="8" s="1"/>
  <c r="B6" i="8" s="1"/>
  <c r="B7" i="8" s="1"/>
  <c r="B8" i="8" s="1"/>
  <c r="B9" i="8" s="1"/>
  <c r="B10" i="8" s="1"/>
  <c r="B11" i="8" s="1"/>
  <c r="B12" i="8" s="1"/>
  <c r="B13" i="8" s="1"/>
  <c r="B14" i="8" s="1"/>
  <c r="B3" i="8"/>
  <c r="B3" i="7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3" i="1"/>
  <c r="B4" i="1" s="1"/>
  <c r="B5" i="1" s="1"/>
  <c r="B6" i="1" s="1"/>
  <c r="B7" i="1" s="1"/>
  <c r="B8" i="1" s="1"/>
  <c r="B9" i="1" s="1"/>
  <c r="B10" i="1" s="1"/>
  <c r="B11" i="1" s="1"/>
  <c r="B12" i="1" s="1"/>
  <c r="B4" i="2"/>
  <c r="B3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5" i="2" l="1"/>
  <c r="B6" i="2" s="1"/>
  <c r="B7" i="2" s="1"/>
  <c r="B8" i="2" s="1"/>
  <c r="B9" i="2" s="1"/>
  <c r="B10" i="2" s="1"/>
  <c r="B11" i="2" s="1"/>
  <c r="B12" i="2" s="1"/>
  <c r="B13" i="2" s="1"/>
  <c r="B14" i="2" s="1"/>
</calcChain>
</file>

<file path=xl/sharedStrings.xml><?xml version="1.0" encoding="utf-8"?>
<sst xmlns="http://schemas.openxmlformats.org/spreadsheetml/2006/main" count="283" uniqueCount="39">
  <si>
    <t xml:space="preserve">AGE INTERVAL </t>
  </si>
  <si>
    <t>NUMBER ENTERING AGE INTERVAL</t>
  </si>
  <si>
    <t>NUMBER DEAD IN AGE INTERVAL</t>
  </si>
  <si>
    <t>NUMBER CENSORED IN AGE INTERVAL</t>
  </si>
  <si>
    <t>1.to.4</t>
  </si>
  <si>
    <t>5.to.9</t>
  </si>
  <si>
    <t>10.to.14</t>
  </si>
  <si>
    <t>15.to.19</t>
  </si>
  <si>
    <t>20.to.24</t>
  </si>
  <si>
    <t>25.to.29</t>
  </si>
  <si>
    <t>30.to.34</t>
  </si>
  <si>
    <t>35.to.39</t>
  </si>
  <si>
    <t>40.to.44</t>
  </si>
  <si>
    <t>45.to.49</t>
  </si>
  <si>
    <t>50.to.54</t>
  </si>
  <si>
    <t>55.to.59</t>
  </si>
  <si>
    <t>ELEVATED NATURAL SELECTION (+NS) = 27</t>
  </si>
  <si>
    <t>RELAXED NATURAL SELECTION (-NS) = 25 DEGREES</t>
  </si>
  <si>
    <t>ELEVATED SEXUAL SELECTION (+SS) = LIFETIME POLYANDRY</t>
  </si>
  <si>
    <t>RELAXED SEXUAL SELECTION (-SS) = MONOGAMY</t>
  </si>
  <si>
    <t>TREATMENT COMBINATIONS</t>
  </si>
  <si>
    <t>NATURAL SELECION ELEVATED</t>
  </si>
  <si>
    <t>NATURAL SLECTION RELAXED</t>
  </si>
  <si>
    <t>SEXUAL SELECTION ELEVATED</t>
  </si>
  <si>
    <t>SEXUAL SELECTION RELAXED</t>
  </si>
  <si>
    <t>ABBREV = +NS + SS</t>
  </si>
  <si>
    <t>ABBREV = -NS + SS</t>
  </si>
  <si>
    <t>ABBREV = +NS - SS</t>
  </si>
  <si>
    <t>ABBREV = -NS - SS</t>
  </si>
  <si>
    <t>TREATMENTS</t>
  </si>
  <si>
    <t>60.to.64</t>
  </si>
  <si>
    <t>SEXUAL SELECTION, 25, MALE</t>
  </si>
  <si>
    <t>SEXUAL SELECTION, 25, FEMALE</t>
  </si>
  <si>
    <t xml:space="preserve">RELAXED SEXUAL SELECTION, 25, MALE </t>
  </si>
  <si>
    <t>RELAXED NATURAL SELECTION, 25 FEMALE</t>
  </si>
  <si>
    <t>SEXUAL SELECTION, 27 MALE</t>
  </si>
  <si>
    <t>SEXUAL SELECTION, 27, FEMALE</t>
  </si>
  <si>
    <t>RELAXED SEXUAL SELECTION, 27, MALE</t>
  </si>
  <si>
    <t xml:space="preserve">RELAXED NATURAL SELECTION, 27, FEMALE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</si>
</sst>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0" borderId="0" xfId="0" applyFont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8"/>
  <sheetViews>
    <sheetView workbookViewId="0">
      <selection activeCell="B120" sqref="B120"/>
    </sheetView>
  </sheetViews>
  <sheetFormatPr defaultRowHeight="15" x14ac:dyDescent="0.25"/>
  <cols>
    <col min="1" max="1" width="39.5703125" bestFit="1" customWidth="1"/>
    <col min="2" max="2" width="32.28515625" bestFit="1" customWidth="1"/>
    <col min="3" max="3" width="30.5703125" bestFit="1" customWidth="1"/>
    <col min="4" max="4" width="35.28515625" bestFit="1" customWidth="1"/>
  </cols>
  <sheetData>
    <row r="2" spans="1:4" x14ac:dyDescent="0.25">
      <c r="A2" s="6" t="s">
        <v>35</v>
      </c>
      <c r="B2" s="5"/>
      <c r="C2" s="5"/>
      <c r="D2" s="5"/>
    </row>
    <row r="3" spans="1:4" x14ac:dyDescent="0.25">
      <c r="A3" s="6" t="s">
        <v>0</v>
      </c>
      <c r="B3" s="5" t="s">
        <v>1</v>
      </c>
      <c r="C3" s="5" t="s">
        <v>2</v>
      </c>
      <c r="D3" s="5" t="s">
        <v>3</v>
      </c>
    </row>
    <row r="4" spans="1:4" x14ac:dyDescent="0.25">
      <c r="A4" s="1" t="s">
        <v>4</v>
      </c>
      <c r="B4">
        <f>SUM(C4:C13)</f>
        <v>450</v>
      </c>
      <c r="C4">
        <v>0</v>
      </c>
      <c r="D4">
        <v>0</v>
      </c>
    </row>
    <row r="5" spans="1:4" x14ac:dyDescent="0.25">
      <c r="A5" t="s">
        <v>5</v>
      </c>
      <c r="B5">
        <f>B4-C4</f>
        <v>450</v>
      </c>
      <c r="C5">
        <v>0</v>
      </c>
      <c r="D5">
        <v>0</v>
      </c>
    </row>
    <row r="6" spans="1:4" x14ac:dyDescent="0.25">
      <c r="A6" t="s">
        <v>6</v>
      </c>
      <c r="B6">
        <f t="shared" ref="B6:B13" si="0">B5-C5</f>
        <v>450</v>
      </c>
      <c r="C6">
        <v>27</v>
      </c>
      <c r="D6">
        <v>0</v>
      </c>
    </row>
    <row r="7" spans="1:4" x14ac:dyDescent="0.25">
      <c r="A7" t="s">
        <v>7</v>
      </c>
      <c r="B7">
        <f t="shared" si="0"/>
        <v>423</v>
      </c>
      <c r="C7">
        <v>123</v>
      </c>
      <c r="D7">
        <v>0</v>
      </c>
    </row>
    <row r="8" spans="1:4" x14ac:dyDescent="0.25">
      <c r="A8" t="s">
        <v>8</v>
      </c>
      <c r="B8">
        <f t="shared" si="0"/>
        <v>300</v>
      </c>
      <c r="C8">
        <v>86</v>
      </c>
      <c r="D8">
        <v>0</v>
      </c>
    </row>
    <row r="9" spans="1:4" x14ac:dyDescent="0.25">
      <c r="A9" t="s">
        <v>9</v>
      </c>
      <c r="B9">
        <f t="shared" si="0"/>
        <v>214</v>
      </c>
      <c r="C9">
        <v>101</v>
      </c>
      <c r="D9">
        <v>0</v>
      </c>
    </row>
    <row r="10" spans="1:4" x14ac:dyDescent="0.25">
      <c r="A10" t="s">
        <v>10</v>
      </c>
      <c r="B10">
        <f t="shared" si="0"/>
        <v>113</v>
      </c>
      <c r="C10">
        <v>28</v>
      </c>
      <c r="D10">
        <v>0</v>
      </c>
    </row>
    <row r="11" spans="1:4" x14ac:dyDescent="0.25">
      <c r="A11" t="s">
        <v>11</v>
      </c>
      <c r="B11">
        <f t="shared" si="0"/>
        <v>85</v>
      </c>
      <c r="C11">
        <v>75</v>
      </c>
      <c r="D11">
        <v>0</v>
      </c>
    </row>
    <row r="12" spans="1:4" x14ac:dyDescent="0.25">
      <c r="A12" t="s">
        <v>12</v>
      </c>
      <c r="B12">
        <f t="shared" si="0"/>
        <v>10</v>
      </c>
      <c r="C12">
        <v>9</v>
      </c>
      <c r="D12">
        <v>0</v>
      </c>
    </row>
    <row r="13" spans="1:4" x14ac:dyDescent="0.25">
      <c r="A13" t="s">
        <v>13</v>
      </c>
      <c r="B13">
        <f t="shared" si="0"/>
        <v>1</v>
      </c>
      <c r="C13">
        <v>1</v>
      </c>
      <c r="D13">
        <v>0</v>
      </c>
    </row>
    <row r="15" spans="1:4" x14ac:dyDescent="0.25">
      <c r="A15" t="s">
        <v>37</v>
      </c>
    </row>
    <row r="16" spans="1:4" x14ac:dyDescent="0.25">
      <c r="A16" t="s">
        <v>0</v>
      </c>
      <c r="B16" t="s">
        <v>1</v>
      </c>
      <c r="C16" t="s">
        <v>2</v>
      </c>
      <c r="D16" t="s">
        <v>3</v>
      </c>
    </row>
    <row r="17" spans="1:4" x14ac:dyDescent="0.25">
      <c r="A17" t="s">
        <v>4</v>
      </c>
      <c r="B17">
        <f>SUM(C17:C28)</f>
        <v>447</v>
      </c>
      <c r="C17">
        <v>0</v>
      </c>
      <c r="D17">
        <v>0</v>
      </c>
    </row>
    <row r="18" spans="1:4" x14ac:dyDescent="0.25">
      <c r="A18" t="s">
        <v>5</v>
      </c>
      <c r="B18">
        <f>B17-C17</f>
        <v>447</v>
      </c>
      <c r="C18">
        <v>0</v>
      </c>
      <c r="D18">
        <v>0</v>
      </c>
    </row>
    <row r="19" spans="1:4" x14ac:dyDescent="0.25">
      <c r="A19" t="s">
        <v>6</v>
      </c>
      <c r="B19">
        <f t="shared" ref="B19:B28" si="1">B18-C18</f>
        <v>447</v>
      </c>
      <c r="C19">
        <v>21</v>
      </c>
      <c r="D19">
        <v>0</v>
      </c>
    </row>
    <row r="20" spans="1:4" x14ac:dyDescent="0.25">
      <c r="A20" t="s">
        <v>7</v>
      </c>
      <c r="B20">
        <f t="shared" si="1"/>
        <v>426</v>
      </c>
      <c r="C20">
        <v>36</v>
      </c>
      <c r="D20">
        <v>0</v>
      </c>
    </row>
    <row r="21" spans="1:4" x14ac:dyDescent="0.25">
      <c r="A21" t="s">
        <v>8</v>
      </c>
      <c r="B21">
        <f t="shared" si="1"/>
        <v>390</v>
      </c>
      <c r="C21">
        <v>78</v>
      </c>
      <c r="D21">
        <v>0</v>
      </c>
    </row>
    <row r="22" spans="1:4" x14ac:dyDescent="0.25">
      <c r="A22" t="s">
        <v>9</v>
      </c>
      <c r="B22">
        <f t="shared" si="1"/>
        <v>312</v>
      </c>
      <c r="C22">
        <v>79</v>
      </c>
      <c r="D22">
        <v>0</v>
      </c>
    </row>
    <row r="23" spans="1:4" x14ac:dyDescent="0.25">
      <c r="A23" t="s">
        <v>10</v>
      </c>
      <c r="B23">
        <f t="shared" si="1"/>
        <v>233</v>
      </c>
      <c r="C23">
        <v>41</v>
      </c>
      <c r="D23">
        <v>0</v>
      </c>
    </row>
    <row r="24" spans="1:4" x14ac:dyDescent="0.25">
      <c r="A24" t="s">
        <v>11</v>
      </c>
      <c r="B24">
        <f t="shared" si="1"/>
        <v>192</v>
      </c>
      <c r="C24">
        <v>123</v>
      </c>
      <c r="D24">
        <v>0</v>
      </c>
    </row>
    <row r="25" spans="1:4" x14ac:dyDescent="0.25">
      <c r="A25" t="s">
        <v>12</v>
      </c>
      <c r="B25">
        <f t="shared" si="1"/>
        <v>69</v>
      </c>
      <c r="C25">
        <v>45</v>
      </c>
      <c r="D25">
        <v>0</v>
      </c>
    </row>
    <row r="26" spans="1:4" x14ac:dyDescent="0.25">
      <c r="A26" t="s">
        <v>13</v>
      </c>
      <c r="B26">
        <f t="shared" si="1"/>
        <v>24</v>
      </c>
      <c r="C26">
        <v>16</v>
      </c>
      <c r="D26">
        <v>0</v>
      </c>
    </row>
    <row r="27" spans="1:4" x14ac:dyDescent="0.25">
      <c r="A27" t="s">
        <v>14</v>
      </c>
      <c r="B27">
        <f>B26-C26</f>
        <v>8</v>
      </c>
      <c r="C27">
        <v>6</v>
      </c>
      <c r="D27">
        <v>0</v>
      </c>
    </row>
    <row r="28" spans="1:4" x14ac:dyDescent="0.25">
      <c r="A28" t="s">
        <v>15</v>
      </c>
      <c r="B28">
        <f t="shared" si="1"/>
        <v>2</v>
      </c>
      <c r="C28">
        <v>2</v>
      </c>
      <c r="D28">
        <v>0</v>
      </c>
    </row>
    <row r="30" spans="1:4" x14ac:dyDescent="0.25">
      <c r="A30" t="s">
        <v>31</v>
      </c>
    </row>
    <row r="31" spans="1:4" x14ac:dyDescent="0.25">
      <c r="A31" t="s">
        <v>0</v>
      </c>
      <c r="B31" t="s">
        <v>1</v>
      </c>
      <c r="C31" t="s">
        <v>2</v>
      </c>
      <c r="D31" t="s">
        <v>3</v>
      </c>
    </row>
    <row r="32" spans="1:4" x14ac:dyDescent="0.25">
      <c r="A32" t="s">
        <v>4</v>
      </c>
      <c r="B32">
        <f>SUM(C32:C44)</f>
        <v>444</v>
      </c>
      <c r="C32">
        <v>0</v>
      </c>
      <c r="D32">
        <v>0</v>
      </c>
    </row>
    <row r="33" spans="1:4" x14ac:dyDescent="0.25">
      <c r="A33" t="s">
        <v>5</v>
      </c>
      <c r="B33">
        <f>B32-C32</f>
        <v>444</v>
      </c>
      <c r="C33">
        <v>1</v>
      </c>
      <c r="D33">
        <v>0</v>
      </c>
    </row>
    <row r="34" spans="1:4" x14ac:dyDescent="0.25">
      <c r="A34" t="s">
        <v>6</v>
      </c>
      <c r="B34">
        <f t="shared" ref="B34:B43" si="2">B33-C33</f>
        <v>443</v>
      </c>
      <c r="C34">
        <v>13</v>
      </c>
      <c r="D34">
        <v>0</v>
      </c>
    </row>
    <row r="35" spans="1:4" x14ac:dyDescent="0.25">
      <c r="A35" t="s">
        <v>7</v>
      </c>
      <c r="B35">
        <f t="shared" si="2"/>
        <v>430</v>
      </c>
      <c r="C35">
        <v>58</v>
      </c>
      <c r="D35">
        <v>0</v>
      </c>
    </row>
    <row r="36" spans="1:4" x14ac:dyDescent="0.25">
      <c r="A36" t="s">
        <v>8</v>
      </c>
      <c r="B36">
        <f t="shared" si="2"/>
        <v>372</v>
      </c>
      <c r="C36">
        <v>113</v>
      </c>
      <c r="D36">
        <v>0</v>
      </c>
    </row>
    <row r="37" spans="1:4" x14ac:dyDescent="0.25">
      <c r="A37" t="s">
        <v>9</v>
      </c>
      <c r="B37">
        <f t="shared" si="2"/>
        <v>259</v>
      </c>
      <c r="C37">
        <v>86</v>
      </c>
      <c r="D37">
        <v>0</v>
      </c>
    </row>
    <row r="38" spans="1:4" x14ac:dyDescent="0.25">
      <c r="A38" t="s">
        <v>10</v>
      </c>
      <c r="B38">
        <f t="shared" si="2"/>
        <v>173</v>
      </c>
      <c r="C38">
        <v>44</v>
      </c>
      <c r="D38">
        <v>0</v>
      </c>
    </row>
    <row r="39" spans="1:4" x14ac:dyDescent="0.25">
      <c r="A39" t="s">
        <v>11</v>
      </c>
      <c r="B39">
        <f t="shared" si="2"/>
        <v>129</v>
      </c>
      <c r="C39">
        <v>127</v>
      </c>
      <c r="D39">
        <v>0</v>
      </c>
    </row>
    <row r="40" spans="1:4" x14ac:dyDescent="0.25">
      <c r="A40" t="s">
        <v>12</v>
      </c>
      <c r="B40">
        <f t="shared" si="2"/>
        <v>2</v>
      </c>
      <c r="C40">
        <v>1</v>
      </c>
      <c r="D40">
        <v>0</v>
      </c>
    </row>
    <row r="41" spans="1:4" x14ac:dyDescent="0.25">
      <c r="A41" t="s">
        <v>13</v>
      </c>
      <c r="B41">
        <f t="shared" si="2"/>
        <v>1</v>
      </c>
      <c r="C41">
        <v>0</v>
      </c>
      <c r="D41">
        <v>0</v>
      </c>
    </row>
    <row r="42" spans="1:4" x14ac:dyDescent="0.25">
      <c r="A42" t="s">
        <v>14</v>
      </c>
      <c r="B42">
        <f>B41-C41</f>
        <v>1</v>
      </c>
      <c r="C42">
        <v>0</v>
      </c>
      <c r="D42">
        <v>0</v>
      </c>
    </row>
    <row r="43" spans="1:4" x14ac:dyDescent="0.25">
      <c r="A43" t="s">
        <v>15</v>
      </c>
      <c r="B43">
        <f t="shared" si="2"/>
        <v>1</v>
      </c>
      <c r="C43">
        <v>0</v>
      </c>
      <c r="D43">
        <v>0</v>
      </c>
    </row>
    <row r="44" spans="1:4" x14ac:dyDescent="0.25">
      <c r="A44" t="s">
        <v>30</v>
      </c>
      <c r="B44">
        <f>B43-C43</f>
        <v>1</v>
      </c>
      <c r="C44">
        <v>1</v>
      </c>
      <c r="D44">
        <v>0</v>
      </c>
    </row>
    <row r="46" spans="1:4" x14ac:dyDescent="0.25">
      <c r="A46" t="s">
        <v>33</v>
      </c>
    </row>
    <row r="47" spans="1:4" x14ac:dyDescent="0.25">
      <c r="A47" t="s">
        <v>0</v>
      </c>
      <c r="B47" t="s">
        <v>1</v>
      </c>
      <c r="C47" t="s">
        <v>2</v>
      </c>
      <c r="D47" t="s">
        <v>3</v>
      </c>
    </row>
    <row r="48" spans="1:4" x14ac:dyDescent="0.25">
      <c r="A48" t="s">
        <v>4</v>
      </c>
      <c r="B48">
        <f>SUM(C48:C60)</f>
        <v>448</v>
      </c>
      <c r="C48">
        <v>0</v>
      </c>
      <c r="D48">
        <v>0</v>
      </c>
    </row>
    <row r="49" spans="1:4" x14ac:dyDescent="0.25">
      <c r="A49" t="s">
        <v>5</v>
      </c>
      <c r="B49">
        <f>B48-C48</f>
        <v>448</v>
      </c>
      <c r="C49">
        <v>0</v>
      </c>
      <c r="D49">
        <v>0</v>
      </c>
    </row>
    <row r="50" spans="1:4" x14ac:dyDescent="0.25">
      <c r="A50" t="s">
        <v>6</v>
      </c>
      <c r="B50">
        <f t="shared" ref="B50:B59" si="3">B49-C49</f>
        <v>448</v>
      </c>
      <c r="C50">
        <v>12</v>
      </c>
      <c r="D50">
        <v>0</v>
      </c>
    </row>
    <row r="51" spans="1:4" x14ac:dyDescent="0.25">
      <c r="A51" t="s">
        <v>7</v>
      </c>
      <c r="B51">
        <f t="shared" si="3"/>
        <v>436</v>
      </c>
      <c r="C51">
        <v>9</v>
      </c>
      <c r="D51">
        <v>0</v>
      </c>
    </row>
    <row r="52" spans="1:4" x14ac:dyDescent="0.25">
      <c r="A52" t="s">
        <v>8</v>
      </c>
      <c r="B52">
        <f t="shared" si="3"/>
        <v>427</v>
      </c>
      <c r="C52">
        <v>42</v>
      </c>
      <c r="D52">
        <v>0</v>
      </c>
    </row>
    <row r="53" spans="1:4" x14ac:dyDescent="0.25">
      <c r="A53" t="s">
        <v>9</v>
      </c>
      <c r="B53">
        <f t="shared" si="3"/>
        <v>385</v>
      </c>
      <c r="C53">
        <v>37</v>
      </c>
      <c r="D53">
        <v>0</v>
      </c>
    </row>
    <row r="54" spans="1:4" x14ac:dyDescent="0.25">
      <c r="A54" t="s">
        <v>10</v>
      </c>
      <c r="B54">
        <f t="shared" si="3"/>
        <v>348</v>
      </c>
      <c r="C54">
        <v>59</v>
      </c>
      <c r="D54">
        <v>0</v>
      </c>
    </row>
    <row r="55" spans="1:4" x14ac:dyDescent="0.25">
      <c r="A55" t="s">
        <v>11</v>
      </c>
      <c r="B55">
        <f t="shared" si="3"/>
        <v>289</v>
      </c>
      <c r="C55">
        <v>167</v>
      </c>
      <c r="D55">
        <v>0</v>
      </c>
    </row>
    <row r="56" spans="1:4" x14ac:dyDescent="0.25">
      <c r="A56" t="s">
        <v>12</v>
      </c>
      <c r="B56">
        <f t="shared" si="3"/>
        <v>122</v>
      </c>
      <c r="C56">
        <v>56</v>
      </c>
      <c r="D56">
        <v>0</v>
      </c>
    </row>
    <row r="57" spans="1:4" x14ac:dyDescent="0.25">
      <c r="A57" t="s">
        <v>13</v>
      </c>
      <c r="B57">
        <f t="shared" si="3"/>
        <v>66</v>
      </c>
      <c r="C57">
        <v>31</v>
      </c>
      <c r="D57">
        <v>0</v>
      </c>
    </row>
    <row r="58" spans="1:4" x14ac:dyDescent="0.25">
      <c r="A58" t="s">
        <v>14</v>
      </c>
      <c r="B58">
        <f>B57-C57</f>
        <v>35</v>
      </c>
      <c r="C58">
        <v>30</v>
      </c>
      <c r="D58">
        <v>0</v>
      </c>
    </row>
    <row r="59" spans="1:4" x14ac:dyDescent="0.25">
      <c r="A59" t="s">
        <v>15</v>
      </c>
      <c r="B59">
        <f t="shared" si="3"/>
        <v>5</v>
      </c>
      <c r="C59">
        <v>5</v>
      </c>
      <c r="D59">
        <v>0</v>
      </c>
    </row>
    <row r="61" spans="1:4" x14ac:dyDescent="0.25">
      <c r="A61" t="s">
        <v>36</v>
      </c>
    </row>
    <row r="62" spans="1:4" x14ac:dyDescent="0.25">
      <c r="A62" t="s">
        <v>0</v>
      </c>
      <c r="B62" t="s">
        <v>1</v>
      </c>
      <c r="C62" t="s">
        <v>2</v>
      </c>
      <c r="D62" t="s">
        <v>3</v>
      </c>
    </row>
    <row r="63" spans="1:4" x14ac:dyDescent="0.25">
      <c r="A63" t="s">
        <v>4</v>
      </c>
      <c r="B63">
        <f>SUM(C63:C75)</f>
        <v>449</v>
      </c>
      <c r="C63">
        <v>0</v>
      </c>
      <c r="D63">
        <v>0</v>
      </c>
    </row>
    <row r="64" spans="1:4" x14ac:dyDescent="0.25">
      <c r="A64" t="s">
        <v>5</v>
      </c>
      <c r="B64">
        <f>B63-C63</f>
        <v>449</v>
      </c>
      <c r="C64">
        <v>1</v>
      </c>
      <c r="D64">
        <v>0</v>
      </c>
    </row>
    <row r="65" spans="1:4" x14ac:dyDescent="0.25">
      <c r="A65" t="s">
        <v>6</v>
      </c>
      <c r="B65">
        <f t="shared" ref="B65:B74" si="4">B64-C64</f>
        <v>448</v>
      </c>
      <c r="C65">
        <v>3</v>
      </c>
      <c r="D65">
        <v>0</v>
      </c>
    </row>
    <row r="66" spans="1:4" x14ac:dyDescent="0.25">
      <c r="A66" t="s">
        <v>7</v>
      </c>
      <c r="B66">
        <f t="shared" si="4"/>
        <v>445</v>
      </c>
      <c r="C66">
        <v>20</v>
      </c>
      <c r="D66">
        <v>0</v>
      </c>
    </row>
    <row r="67" spans="1:4" x14ac:dyDescent="0.25">
      <c r="A67" t="s">
        <v>8</v>
      </c>
      <c r="B67">
        <f t="shared" si="4"/>
        <v>425</v>
      </c>
      <c r="C67">
        <v>64</v>
      </c>
      <c r="D67">
        <v>0</v>
      </c>
    </row>
    <row r="68" spans="1:4" x14ac:dyDescent="0.25">
      <c r="A68" t="s">
        <v>9</v>
      </c>
      <c r="B68">
        <f t="shared" si="4"/>
        <v>361</v>
      </c>
      <c r="C68">
        <v>95</v>
      </c>
      <c r="D68">
        <v>0</v>
      </c>
    </row>
    <row r="69" spans="1:4" x14ac:dyDescent="0.25">
      <c r="A69" t="s">
        <v>10</v>
      </c>
      <c r="B69">
        <f t="shared" si="4"/>
        <v>266</v>
      </c>
      <c r="C69">
        <v>65</v>
      </c>
      <c r="D69">
        <v>0</v>
      </c>
    </row>
    <row r="70" spans="1:4" x14ac:dyDescent="0.25">
      <c r="A70" t="s">
        <v>11</v>
      </c>
      <c r="B70">
        <f t="shared" si="4"/>
        <v>201</v>
      </c>
      <c r="C70">
        <v>134</v>
      </c>
      <c r="D70">
        <v>0</v>
      </c>
    </row>
    <row r="71" spans="1:4" x14ac:dyDescent="0.25">
      <c r="A71" t="s">
        <v>12</v>
      </c>
      <c r="B71">
        <f t="shared" si="4"/>
        <v>67</v>
      </c>
      <c r="C71">
        <v>48</v>
      </c>
      <c r="D71">
        <v>0</v>
      </c>
    </row>
    <row r="72" spans="1:4" x14ac:dyDescent="0.25">
      <c r="A72" t="s">
        <v>13</v>
      </c>
      <c r="B72">
        <f t="shared" si="4"/>
        <v>19</v>
      </c>
      <c r="C72">
        <v>10</v>
      </c>
      <c r="D72">
        <v>0</v>
      </c>
    </row>
    <row r="73" spans="1:4" x14ac:dyDescent="0.25">
      <c r="A73" t="s">
        <v>14</v>
      </c>
      <c r="B73">
        <f>B72-C72</f>
        <v>9</v>
      </c>
      <c r="C73">
        <v>5</v>
      </c>
      <c r="D73">
        <v>0</v>
      </c>
    </row>
    <row r="74" spans="1:4" x14ac:dyDescent="0.25">
      <c r="A74" t="s">
        <v>15</v>
      </c>
      <c r="B74">
        <f t="shared" si="4"/>
        <v>4</v>
      </c>
      <c r="C74">
        <v>4</v>
      </c>
      <c r="D74">
        <v>0</v>
      </c>
    </row>
    <row r="76" spans="1:4" x14ac:dyDescent="0.25">
      <c r="A76" t="s">
        <v>38</v>
      </c>
    </row>
    <row r="77" spans="1:4" x14ac:dyDescent="0.25">
      <c r="A77" t="s">
        <v>0</v>
      </c>
      <c r="B77" t="s">
        <v>1</v>
      </c>
      <c r="C77" t="s">
        <v>2</v>
      </c>
      <c r="D77" t="s">
        <v>3</v>
      </c>
    </row>
    <row r="78" spans="1:4" x14ac:dyDescent="0.25">
      <c r="A78" t="s">
        <v>4</v>
      </c>
      <c r="B78">
        <f>SUM(C78:C90)</f>
        <v>448</v>
      </c>
      <c r="C78">
        <v>0</v>
      </c>
      <c r="D78">
        <v>0</v>
      </c>
    </row>
    <row r="79" spans="1:4" x14ac:dyDescent="0.25">
      <c r="A79" t="s">
        <v>5</v>
      </c>
      <c r="B79">
        <f>B78-C78</f>
        <v>448</v>
      </c>
      <c r="C79">
        <v>0</v>
      </c>
      <c r="D79">
        <v>0</v>
      </c>
    </row>
    <row r="80" spans="1:4" x14ac:dyDescent="0.25">
      <c r="A80" t="s">
        <v>6</v>
      </c>
      <c r="B80">
        <f t="shared" ref="B80:B89" si="5">B79-C79</f>
        <v>448</v>
      </c>
      <c r="C80">
        <v>5</v>
      </c>
      <c r="D80">
        <v>0</v>
      </c>
    </row>
    <row r="81" spans="1:4" x14ac:dyDescent="0.25">
      <c r="A81" t="s">
        <v>7</v>
      </c>
      <c r="B81">
        <f t="shared" si="5"/>
        <v>443</v>
      </c>
      <c r="C81">
        <v>16</v>
      </c>
      <c r="D81">
        <v>0</v>
      </c>
    </row>
    <row r="82" spans="1:4" x14ac:dyDescent="0.25">
      <c r="A82" t="s">
        <v>8</v>
      </c>
      <c r="B82">
        <f t="shared" si="5"/>
        <v>427</v>
      </c>
      <c r="C82">
        <v>65</v>
      </c>
      <c r="D82">
        <v>0</v>
      </c>
    </row>
    <row r="83" spans="1:4" x14ac:dyDescent="0.25">
      <c r="A83" t="s">
        <v>9</v>
      </c>
      <c r="B83">
        <f t="shared" si="5"/>
        <v>362</v>
      </c>
      <c r="C83">
        <v>72</v>
      </c>
      <c r="D83">
        <v>0</v>
      </c>
    </row>
    <row r="84" spans="1:4" x14ac:dyDescent="0.25">
      <c r="A84" t="s">
        <v>10</v>
      </c>
      <c r="B84">
        <f t="shared" si="5"/>
        <v>290</v>
      </c>
      <c r="C84">
        <v>83</v>
      </c>
      <c r="D84">
        <v>0</v>
      </c>
    </row>
    <row r="85" spans="1:4" x14ac:dyDescent="0.25">
      <c r="A85" t="s">
        <v>11</v>
      </c>
      <c r="B85">
        <f t="shared" si="5"/>
        <v>207</v>
      </c>
      <c r="C85">
        <v>76</v>
      </c>
      <c r="D85">
        <v>0</v>
      </c>
    </row>
    <row r="86" spans="1:4" x14ac:dyDescent="0.25">
      <c r="A86" t="s">
        <v>12</v>
      </c>
      <c r="B86">
        <f t="shared" si="5"/>
        <v>131</v>
      </c>
      <c r="C86">
        <v>34</v>
      </c>
      <c r="D86">
        <v>0</v>
      </c>
    </row>
    <row r="87" spans="1:4" x14ac:dyDescent="0.25">
      <c r="A87" t="s">
        <v>13</v>
      </c>
      <c r="B87">
        <f t="shared" si="5"/>
        <v>97</v>
      </c>
      <c r="C87">
        <v>61</v>
      </c>
      <c r="D87">
        <v>0</v>
      </c>
    </row>
    <row r="88" spans="1:4" x14ac:dyDescent="0.25">
      <c r="A88" t="s">
        <v>14</v>
      </c>
      <c r="B88">
        <f>B87-C87</f>
        <v>36</v>
      </c>
      <c r="C88">
        <v>22</v>
      </c>
      <c r="D88">
        <v>0</v>
      </c>
    </row>
    <row r="89" spans="1:4" x14ac:dyDescent="0.25">
      <c r="A89" t="s">
        <v>15</v>
      </c>
      <c r="B89">
        <f t="shared" si="5"/>
        <v>14</v>
      </c>
      <c r="C89">
        <v>14</v>
      </c>
      <c r="D89">
        <v>0</v>
      </c>
    </row>
    <row r="91" spans="1:4" x14ac:dyDescent="0.25">
      <c r="A91" t="s">
        <v>32</v>
      </c>
    </row>
    <row r="92" spans="1:4" x14ac:dyDescent="0.25">
      <c r="A92" t="s">
        <v>0</v>
      </c>
      <c r="B92" t="s">
        <v>1</v>
      </c>
      <c r="C92" t="s">
        <v>2</v>
      </c>
      <c r="D92" t="s">
        <v>3</v>
      </c>
    </row>
    <row r="93" spans="1:4" x14ac:dyDescent="0.25">
      <c r="A93" t="s">
        <v>4</v>
      </c>
      <c r="B93">
        <f>SUM(C93:C105)</f>
        <v>448</v>
      </c>
      <c r="C93">
        <v>0</v>
      </c>
      <c r="D93">
        <v>0</v>
      </c>
    </row>
    <row r="94" spans="1:4" x14ac:dyDescent="0.25">
      <c r="A94" t="s">
        <v>5</v>
      </c>
      <c r="B94">
        <f>B93-C93</f>
        <v>448</v>
      </c>
      <c r="C94">
        <v>0</v>
      </c>
      <c r="D94">
        <v>0</v>
      </c>
    </row>
    <row r="95" spans="1:4" x14ac:dyDescent="0.25">
      <c r="A95" t="s">
        <v>6</v>
      </c>
      <c r="B95">
        <f t="shared" ref="B95:B104" si="6">B94-C94</f>
        <v>448</v>
      </c>
      <c r="C95">
        <v>6</v>
      </c>
      <c r="D95">
        <v>0</v>
      </c>
    </row>
    <row r="96" spans="1:4" x14ac:dyDescent="0.25">
      <c r="A96" t="s">
        <v>7</v>
      </c>
      <c r="B96">
        <f t="shared" si="6"/>
        <v>442</v>
      </c>
      <c r="C96">
        <v>18</v>
      </c>
      <c r="D96">
        <v>0</v>
      </c>
    </row>
    <row r="97" spans="1:4" x14ac:dyDescent="0.25">
      <c r="A97" t="s">
        <v>8</v>
      </c>
      <c r="B97">
        <f t="shared" si="6"/>
        <v>424</v>
      </c>
      <c r="C97">
        <v>75</v>
      </c>
      <c r="D97">
        <v>0</v>
      </c>
    </row>
    <row r="98" spans="1:4" x14ac:dyDescent="0.25">
      <c r="A98" t="s">
        <v>9</v>
      </c>
      <c r="B98">
        <f t="shared" si="6"/>
        <v>349</v>
      </c>
      <c r="C98">
        <v>99</v>
      </c>
      <c r="D98">
        <v>0</v>
      </c>
    </row>
    <row r="99" spans="1:4" x14ac:dyDescent="0.25">
      <c r="A99" t="s">
        <v>10</v>
      </c>
      <c r="B99">
        <f t="shared" si="6"/>
        <v>250</v>
      </c>
      <c r="C99">
        <v>75</v>
      </c>
      <c r="D99">
        <v>0</v>
      </c>
    </row>
    <row r="100" spans="1:4" x14ac:dyDescent="0.25">
      <c r="A100" t="s">
        <v>11</v>
      </c>
      <c r="B100">
        <f t="shared" si="6"/>
        <v>175</v>
      </c>
      <c r="C100">
        <v>138</v>
      </c>
      <c r="D100">
        <v>0</v>
      </c>
    </row>
    <row r="101" spans="1:4" x14ac:dyDescent="0.25">
      <c r="A101" t="s">
        <v>12</v>
      </c>
      <c r="B101">
        <f t="shared" si="6"/>
        <v>37</v>
      </c>
      <c r="C101">
        <v>25</v>
      </c>
      <c r="D101">
        <v>0</v>
      </c>
    </row>
    <row r="102" spans="1:4" x14ac:dyDescent="0.25">
      <c r="A102" t="s">
        <v>13</v>
      </c>
      <c r="B102">
        <f t="shared" si="6"/>
        <v>12</v>
      </c>
      <c r="C102">
        <v>11</v>
      </c>
      <c r="D102">
        <v>0</v>
      </c>
    </row>
    <row r="103" spans="1:4" x14ac:dyDescent="0.25">
      <c r="A103" t="s">
        <v>14</v>
      </c>
      <c r="B103">
        <f>B102-C102</f>
        <v>1</v>
      </c>
      <c r="C103">
        <v>1</v>
      </c>
      <c r="D103">
        <v>0</v>
      </c>
    </row>
    <row r="105" spans="1:4" x14ac:dyDescent="0.25">
      <c r="A105" t="s">
        <v>34</v>
      </c>
    </row>
    <row r="106" spans="1:4" x14ac:dyDescent="0.25">
      <c r="A106" t="s">
        <v>0</v>
      </c>
      <c r="B106" t="s">
        <v>1</v>
      </c>
      <c r="C106" t="s">
        <v>2</v>
      </c>
      <c r="D106" t="s">
        <v>3</v>
      </c>
    </row>
    <row r="107" spans="1:4" x14ac:dyDescent="0.25">
      <c r="A107" t="s">
        <v>4</v>
      </c>
      <c r="B107">
        <f>SUM(C107:C119)</f>
        <v>446</v>
      </c>
      <c r="C107">
        <v>0</v>
      </c>
      <c r="D107">
        <v>0</v>
      </c>
    </row>
    <row r="108" spans="1:4" x14ac:dyDescent="0.25">
      <c r="A108" t="s">
        <v>5</v>
      </c>
      <c r="B108">
        <f>B107-C107</f>
        <v>446</v>
      </c>
      <c r="C108">
        <v>1</v>
      </c>
      <c r="D108">
        <v>0</v>
      </c>
    </row>
    <row r="109" spans="1:4" x14ac:dyDescent="0.25">
      <c r="A109" t="s">
        <v>6</v>
      </c>
      <c r="B109">
        <f t="shared" ref="B109:B117" si="7">B108-C108</f>
        <v>445</v>
      </c>
      <c r="C109">
        <v>12</v>
      </c>
      <c r="D109">
        <v>0</v>
      </c>
    </row>
    <row r="110" spans="1:4" x14ac:dyDescent="0.25">
      <c r="A110" t="s">
        <v>7</v>
      </c>
      <c r="B110">
        <f t="shared" si="7"/>
        <v>433</v>
      </c>
      <c r="C110">
        <v>7</v>
      </c>
      <c r="D110">
        <v>0</v>
      </c>
    </row>
    <row r="111" spans="1:4" x14ac:dyDescent="0.25">
      <c r="A111" t="s">
        <v>8</v>
      </c>
      <c r="B111">
        <f t="shared" si="7"/>
        <v>426</v>
      </c>
      <c r="C111">
        <v>37</v>
      </c>
      <c r="D111">
        <v>0</v>
      </c>
    </row>
    <row r="112" spans="1:4" x14ac:dyDescent="0.25">
      <c r="A112" t="s">
        <v>9</v>
      </c>
      <c r="B112">
        <f t="shared" si="7"/>
        <v>389</v>
      </c>
      <c r="C112">
        <v>71</v>
      </c>
      <c r="D112">
        <v>0</v>
      </c>
    </row>
    <row r="113" spans="1:4" x14ac:dyDescent="0.25">
      <c r="A113" t="s">
        <v>10</v>
      </c>
      <c r="B113">
        <f t="shared" si="7"/>
        <v>318</v>
      </c>
      <c r="C113">
        <v>60</v>
      </c>
      <c r="D113">
        <v>0</v>
      </c>
    </row>
    <row r="114" spans="1:4" x14ac:dyDescent="0.25">
      <c r="A114" t="s">
        <v>11</v>
      </c>
      <c r="B114">
        <f t="shared" si="7"/>
        <v>258</v>
      </c>
      <c r="C114">
        <v>150</v>
      </c>
      <c r="D114">
        <v>0</v>
      </c>
    </row>
    <row r="115" spans="1:4" x14ac:dyDescent="0.25">
      <c r="A115" t="s">
        <v>12</v>
      </c>
      <c r="B115">
        <f t="shared" si="7"/>
        <v>108</v>
      </c>
      <c r="C115">
        <v>68</v>
      </c>
      <c r="D115">
        <v>0</v>
      </c>
    </row>
    <row r="116" spans="1:4" x14ac:dyDescent="0.25">
      <c r="A116" t="s">
        <v>13</v>
      </c>
      <c r="B116">
        <f t="shared" si="7"/>
        <v>40</v>
      </c>
      <c r="C116">
        <v>26</v>
      </c>
      <c r="D116">
        <v>0</v>
      </c>
    </row>
    <row r="117" spans="1:4" x14ac:dyDescent="0.25">
      <c r="A117" t="s">
        <v>14</v>
      </c>
      <c r="B117">
        <f>B116-C116</f>
        <v>14</v>
      </c>
      <c r="C117">
        <v>11</v>
      </c>
      <c r="D117">
        <v>0</v>
      </c>
    </row>
    <row r="118" spans="1:4" x14ac:dyDescent="0.25">
      <c r="A118" t="s">
        <v>15</v>
      </c>
      <c r="B118">
        <f>SUM(C118:C130)</f>
        <v>3</v>
      </c>
      <c r="C118">
        <v>3</v>
      </c>
      <c r="D118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activeCell="D1" sqref="A1:D14"/>
    </sheetView>
  </sheetViews>
  <sheetFormatPr defaultRowHeight="15" x14ac:dyDescent="0.25"/>
  <cols>
    <col min="1" max="1" width="38.5703125" bestFit="1" customWidth="1"/>
    <col min="2" max="2" width="32.28515625" bestFit="1" customWidth="1"/>
    <col min="3" max="3" width="30.5703125" bestFit="1" customWidth="1"/>
    <col min="4" max="4" width="34.85546875" bestFit="1" customWidth="1"/>
  </cols>
  <sheetData>
    <row r="1" spans="1:4" x14ac:dyDescent="0.25">
      <c r="A1" s="4" t="s">
        <v>34</v>
      </c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t="s">
        <v>4</v>
      </c>
      <c r="B3">
        <f>SUM(C3:C14)</f>
        <v>446</v>
      </c>
      <c r="C3">
        <v>0</v>
      </c>
      <c r="D3">
        <v>0</v>
      </c>
    </row>
    <row r="4" spans="1:4" x14ac:dyDescent="0.25">
      <c r="A4" t="s">
        <v>5</v>
      </c>
      <c r="B4">
        <f>B3-C3</f>
        <v>446</v>
      </c>
      <c r="C4">
        <v>1</v>
      </c>
      <c r="D4">
        <v>0</v>
      </c>
    </row>
    <row r="5" spans="1:4" x14ac:dyDescent="0.25">
      <c r="A5" t="s">
        <v>6</v>
      </c>
      <c r="B5">
        <f>B4-C4</f>
        <v>445</v>
      </c>
      <c r="C5">
        <v>12</v>
      </c>
      <c r="D5">
        <v>0</v>
      </c>
    </row>
    <row r="6" spans="1:4" x14ac:dyDescent="0.25">
      <c r="A6" t="s">
        <v>7</v>
      </c>
      <c r="B6">
        <f>B5-C5</f>
        <v>433</v>
      </c>
      <c r="C6">
        <v>7</v>
      </c>
      <c r="D6">
        <v>0</v>
      </c>
    </row>
    <row r="7" spans="1:4" x14ac:dyDescent="0.25">
      <c r="A7" t="s">
        <v>8</v>
      </c>
      <c r="B7">
        <f>B6-C6</f>
        <v>426</v>
      </c>
      <c r="C7">
        <v>37</v>
      </c>
      <c r="D7">
        <v>0</v>
      </c>
    </row>
    <row r="8" spans="1:4" x14ac:dyDescent="0.25">
      <c r="A8" t="s">
        <v>9</v>
      </c>
      <c r="B8">
        <f>B7-C7</f>
        <v>389</v>
      </c>
      <c r="C8">
        <v>71</v>
      </c>
      <c r="D8">
        <v>0</v>
      </c>
    </row>
    <row r="9" spans="1:4" x14ac:dyDescent="0.25">
      <c r="A9" t="s">
        <v>10</v>
      </c>
      <c r="B9">
        <f>B8-C8</f>
        <v>318</v>
      </c>
      <c r="C9">
        <v>60</v>
      </c>
      <c r="D9">
        <v>0</v>
      </c>
    </row>
    <row r="10" spans="1:4" x14ac:dyDescent="0.25">
      <c r="A10" t="s">
        <v>11</v>
      </c>
      <c r="B10">
        <f>B9-C9</f>
        <v>258</v>
      </c>
      <c r="C10">
        <v>150</v>
      </c>
      <c r="D10">
        <v>0</v>
      </c>
    </row>
    <row r="11" spans="1:4" x14ac:dyDescent="0.25">
      <c r="A11" t="s">
        <v>12</v>
      </c>
      <c r="B11">
        <f>B10-C10</f>
        <v>108</v>
      </c>
      <c r="C11">
        <v>68</v>
      </c>
      <c r="D11">
        <v>0</v>
      </c>
    </row>
    <row r="12" spans="1:4" x14ac:dyDescent="0.25">
      <c r="A12" t="s">
        <v>13</v>
      </c>
      <c r="B12">
        <f>B11-C11</f>
        <v>40</v>
      </c>
      <c r="C12">
        <v>26</v>
      </c>
      <c r="D12">
        <v>0</v>
      </c>
    </row>
    <row r="13" spans="1:4" x14ac:dyDescent="0.25">
      <c r="A13" t="s">
        <v>14</v>
      </c>
      <c r="B13">
        <f>B12-C12</f>
        <v>14</v>
      </c>
      <c r="C13">
        <v>11</v>
      </c>
      <c r="D13">
        <v>0</v>
      </c>
    </row>
    <row r="14" spans="1:4" x14ac:dyDescent="0.25">
      <c r="A14" t="s">
        <v>15</v>
      </c>
      <c r="B14">
        <f>B13-C13</f>
        <v>3</v>
      </c>
      <c r="C14">
        <v>3</v>
      </c>
      <c r="D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G9" sqref="G9"/>
    </sheetView>
  </sheetViews>
  <sheetFormatPr defaultRowHeight="15" x14ac:dyDescent="0.25"/>
  <cols>
    <col min="2" max="2" width="53.42578125" bestFit="1" customWidth="1"/>
    <col min="5" max="5" width="27.85546875" bestFit="1" customWidth="1"/>
    <col min="6" max="6" width="27.140625" bestFit="1" customWidth="1"/>
    <col min="7" max="7" width="26.140625" bestFit="1" customWidth="1"/>
  </cols>
  <sheetData>
    <row r="2" spans="2:7" x14ac:dyDescent="0.25">
      <c r="B2" s="2" t="s">
        <v>29</v>
      </c>
      <c r="E2" s="2" t="s">
        <v>20</v>
      </c>
    </row>
    <row r="3" spans="2:7" x14ac:dyDescent="0.25">
      <c r="B3" t="s">
        <v>17</v>
      </c>
      <c r="F3" t="s">
        <v>23</v>
      </c>
      <c r="G3" t="s">
        <v>24</v>
      </c>
    </row>
    <row r="4" spans="2:7" x14ac:dyDescent="0.25">
      <c r="B4" t="s">
        <v>16</v>
      </c>
      <c r="E4" t="s">
        <v>21</v>
      </c>
      <c r="F4" t="s">
        <v>25</v>
      </c>
      <c r="G4" t="s">
        <v>27</v>
      </c>
    </row>
    <row r="5" spans="2:7" x14ac:dyDescent="0.25">
      <c r="B5" t="s">
        <v>18</v>
      </c>
      <c r="E5" t="s">
        <v>22</v>
      </c>
      <c r="F5" t="s">
        <v>26</v>
      </c>
      <c r="G5" t="s">
        <v>28</v>
      </c>
    </row>
    <row r="6" spans="2:7" x14ac:dyDescent="0.25">
      <c r="B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4" sqref="B4"/>
    </sheetView>
  </sheetViews>
  <sheetFormatPr defaultRowHeight="15" x14ac:dyDescent="0.25"/>
  <cols>
    <col min="1" max="1" width="26.5703125" bestFit="1" customWidth="1"/>
    <col min="2" max="2" width="31.7109375" bestFit="1" customWidth="1"/>
    <col min="3" max="3" width="30.140625" bestFit="1" customWidth="1"/>
    <col min="4" max="4" width="34.85546875" bestFit="1" customWidth="1"/>
  </cols>
  <sheetData>
    <row r="1" spans="1:4" x14ac:dyDescent="0.25">
      <c r="A1" s="3" t="s">
        <v>35</v>
      </c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1" t="s">
        <v>4</v>
      </c>
      <c r="B3">
        <f>SUM(C3:C14)</f>
        <v>450</v>
      </c>
      <c r="C3">
        <v>0</v>
      </c>
      <c r="D3">
        <v>0</v>
      </c>
    </row>
    <row r="4" spans="1:4" x14ac:dyDescent="0.25">
      <c r="A4" t="s">
        <v>5</v>
      </c>
      <c r="B4">
        <f>B3-C3</f>
        <v>450</v>
      </c>
      <c r="C4">
        <v>0</v>
      </c>
      <c r="D4">
        <v>0</v>
      </c>
    </row>
    <row r="5" spans="1:4" x14ac:dyDescent="0.25">
      <c r="A5" t="s">
        <v>6</v>
      </c>
      <c r="B5">
        <f>B4-C4</f>
        <v>450</v>
      </c>
      <c r="C5">
        <v>27</v>
      </c>
      <c r="D5">
        <v>0</v>
      </c>
    </row>
    <row r="6" spans="1:4" x14ac:dyDescent="0.25">
      <c r="A6" t="s">
        <v>7</v>
      </c>
      <c r="B6">
        <f>B5-C5</f>
        <v>423</v>
      </c>
      <c r="C6">
        <v>123</v>
      </c>
      <c r="D6">
        <v>0</v>
      </c>
    </row>
    <row r="7" spans="1:4" x14ac:dyDescent="0.25">
      <c r="A7" t="s">
        <v>8</v>
      </c>
      <c r="B7">
        <f>B6-C6</f>
        <v>300</v>
      </c>
      <c r="C7">
        <v>86</v>
      </c>
      <c r="D7">
        <v>0</v>
      </c>
    </row>
    <row r="8" spans="1:4" x14ac:dyDescent="0.25">
      <c r="A8" t="s">
        <v>9</v>
      </c>
      <c r="B8">
        <f>B7-C7</f>
        <v>214</v>
      </c>
      <c r="C8">
        <v>101</v>
      </c>
      <c r="D8">
        <v>0</v>
      </c>
    </row>
    <row r="9" spans="1:4" x14ac:dyDescent="0.25">
      <c r="A9" t="s">
        <v>10</v>
      </c>
      <c r="B9">
        <f>B8-C8</f>
        <v>113</v>
      </c>
      <c r="C9">
        <v>28</v>
      </c>
      <c r="D9">
        <v>0</v>
      </c>
    </row>
    <row r="10" spans="1:4" x14ac:dyDescent="0.25">
      <c r="A10" t="s">
        <v>11</v>
      </c>
      <c r="B10">
        <f>B9-C9</f>
        <v>85</v>
      </c>
      <c r="C10">
        <v>75</v>
      </c>
      <c r="D10">
        <v>0</v>
      </c>
    </row>
    <row r="11" spans="1:4" x14ac:dyDescent="0.25">
      <c r="A11" t="s">
        <v>12</v>
      </c>
      <c r="B11">
        <f>B10-C10</f>
        <v>10</v>
      </c>
      <c r="C11">
        <v>9</v>
      </c>
      <c r="D11">
        <v>0</v>
      </c>
    </row>
    <row r="12" spans="1:4" x14ac:dyDescent="0.25">
      <c r="A12" t="s">
        <v>13</v>
      </c>
      <c r="B12">
        <f>B11-C11</f>
        <v>1</v>
      </c>
      <c r="C12">
        <v>1</v>
      </c>
      <c r="D12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4"/>
    </sheetView>
  </sheetViews>
  <sheetFormatPr defaultRowHeight="15" x14ac:dyDescent="0.25"/>
  <cols>
    <col min="1" max="1" width="35.5703125" bestFit="1" customWidth="1"/>
    <col min="2" max="2" width="32.28515625" bestFit="1" customWidth="1"/>
    <col min="3" max="3" width="30.5703125" bestFit="1" customWidth="1"/>
    <col min="4" max="4" width="35.28515625" bestFit="1" customWidth="1"/>
  </cols>
  <sheetData>
    <row r="1" spans="1:4" x14ac:dyDescent="0.25">
      <c r="A1" s="3" t="s">
        <v>37</v>
      </c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t="s">
        <v>4</v>
      </c>
      <c r="B3">
        <f>SUM(C3:C14)</f>
        <v>447</v>
      </c>
      <c r="C3">
        <v>0</v>
      </c>
      <c r="D3">
        <v>0</v>
      </c>
    </row>
    <row r="4" spans="1:4" x14ac:dyDescent="0.25">
      <c r="A4" t="s">
        <v>5</v>
      </c>
      <c r="B4">
        <f>B3-C3</f>
        <v>447</v>
      </c>
      <c r="C4">
        <v>0</v>
      </c>
      <c r="D4">
        <v>0</v>
      </c>
    </row>
    <row r="5" spans="1:4" x14ac:dyDescent="0.25">
      <c r="A5" t="s">
        <v>6</v>
      </c>
      <c r="B5">
        <f>B4-C4</f>
        <v>447</v>
      </c>
      <c r="C5">
        <v>21</v>
      </c>
      <c r="D5">
        <v>0</v>
      </c>
    </row>
    <row r="6" spans="1:4" x14ac:dyDescent="0.25">
      <c r="A6" t="s">
        <v>7</v>
      </c>
      <c r="B6">
        <f>B5-C5</f>
        <v>426</v>
      </c>
      <c r="C6">
        <v>36</v>
      </c>
      <c r="D6">
        <v>0</v>
      </c>
    </row>
    <row r="7" spans="1:4" x14ac:dyDescent="0.25">
      <c r="A7" t="s">
        <v>8</v>
      </c>
      <c r="B7">
        <f>B6-C6</f>
        <v>390</v>
      </c>
      <c r="C7">
        <v>78</v>
      </c>
      <c r="D7">
        <v>0</v>
      </c>
    </row>
    <row r="8" spans="1:4" x14ac:dyDescent="0.25">
      <c r="A8" t="s">
        <v>9</v>
      </c>
      <c r="B8">
        <f>B7-C7</f>
        <v>312</v>
      </c>
      <c r="C8">
        <v>79</v>
      </c>
      <c r="D8">
        <v>0</v>
      </c>
    </row>
    <row r="9" spans="1:4" x14ac:dyDescent="0.25">
      <c r="A9" t="s">
        <v>10</v>
      </c>
      <c r="B9">
        <f>B8-C8</f>
        <v>233</v>
      </c>
      <c r="C9">
        <v>41</v>
      </c>
      <c r="D9">
        <v>0</v>
      </c>
    </row>
    <row r="10" spans="1:4" x14ac:dyDescent="0.25">
      <c r="A10" t="s">
        <v>11</v>
      </c>
      <c r="B10">
        <f>B9-C9</f>
        <v>192</v>
      </c>
      <c r="C10">
        <v>123</v>
      </c>
      <c r="D10">
        <v>0</v>
      </c>
    </row>
    <row r="11" spans="1:4" x14ac:dyDescent="0.25">
      <c r="A11" t="s">
        <v>12</v>
      </c>
      <c r="B11">
        <f>B10-C10</f>
        <v>69</v>
      </c>
      <c r="C11">
        <v>45</v>
      </c>
      <c r="D11">
        <v>0</v>
      </c>
    </row>
    <row r="12" spans="1:4" x14ac:dyDescent="0.25">
      <c r="A12" t="s">
        <v>13</v>
      </c>
      <c r="B12">
        <f>B11-C11</f>
        <v>24</v>
      </c>
      <c r="C12">
        <v>16</v>
      </c>
      <c r="D12">
        <v>0</v>
      </c>
    </row>
    <row r="13" spans="1:4" x14ac:dyDescent="0.25">
      <c r="A13" t="s">
        <v>14</v>
      </c>
      <c r="B13">
        <f>B12-C12</f>
        <v>8</v>
      </c>
      <c r="C13">
        <v>6</v>
      </c>
      <c r="D13">
        <v>0</v>
      </c>
    </row>
    <row r="14" spans="1:4" x14ac:dyDescent="0.25">
      <c r="A14" t="s">
        <v>15</v>
      </c>
      <c r="B14">
        <f>B13-C13</f>
        <v>2</v>
      </c>
      <c r="C14">
        <v>2</v>
      </c>
      <c r="D1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7" workbookViewId="0">
      <selection activeCell="D17" sqref="D17"/>
    </sheetView>
  </sheetViews>
  <sheetFormatPr defaultRowHeight="15" x14ac:dyDescent="0.25"/>
  <cols>
    <col min="1" max="1" width="27.140625" bestFit="1" customWidth="1"/>
    <col min="2" max="2" width="32.28515625" bestFit="1" customWidth="1"/>
    <col min="3" max="3" width="30.5703125" bestFit="1" customWidth="1"/>
    <col min="4" max="4" width="34.85546875" bestFit="1" customWidth="1"/>
  </cols>
  <sheetData>
    <row r="1" spans="1:4" x14ac:dyDescent="0.25">
      <c r="A1" s="3" t="s">
        <v>31</v>
      </c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t="s">
        <v>4</v>
      </c>
      <c r="B3">
        <f>SUM(C3:C15)</f>
        <v>444</v>
      </c>
      <c r="C3">
        <v>0</v>
      </c>
      <c r="D3">
        <v>0</v>
      </c>
    </row>
    <row r="4" spans="1:4" x14ac:dyDescent="0.25">
      <c r="A4" t="s">
        <v>5</v>
      </c>
      <c r="B4">
        <f>B3-C3</f>
        <v>444</v>
      </c>
      <c r="C4">
        <v>1</v>
      </c>
      <c r="D4">
        <v>0</v>
      </c>
    </row>
    <row r="5" spans="1:4" x14ac:dyDescent="0.25">
      <c r="A5" t="s">
        <v>6</v>
      </c>
      <c r="B5">
        <f>B4-C4</f>
        <v>443</v>
      </c>
      <c r="C5">
        <v>13</v>
      </c>
      <c r="D5">
        <v>0</v>
      </c>
    </row>
    <row r="6" spans="1:4" x14ac:dyDescent="0.25">
      <c r="A6" t="s">
        <v>7</v>
      </c>
      <c r="B6">
        <f>B5-C5</f>
        <v>430</v>
      </c>
      <c r="C6">
        <v>58</v>
      </c>
      <c r="D6">
        <v>0</v>
      </c>
    </row>
    <row r="7" spans="1:4" x14ac:dyDescent="0.25">
      <c r="A7" t="s">
        <v>8</v>
      </c>
      <c r="B7">
        <f>B6-C6</f>
        <v>372</v>
      </c>
      <c r="C7">
        <v>113</v>
      </c>
      <c r="D7">
        <v>0</v>
      </c>
    </row>
    <row r="8" spans="1:4" x14ac:dyDescent="0.25">
      <c r="A8" t="s">
        <v>9</v>
      </c>
      <c r="B8">
        <f>B7-C7</f>
        <v>259</v>
      </c>
      <c r="C8">
        <v>86</v>
      </c>
      <c r="D8">
        <v>0</v>
      </c>
    </row>
    <row r="9" spans="1:4" x14ac:dyDescent="0.25">
      <c r="A9" t="s">
        <v>10</v>
      </c>
      <c r="B9">
        <f>B8-C8</f>
        <v>173</v>
      </c>
      <c r="C9">
        <v>44</v>
      </c>
      <c r="D9">
        <v>0</v>
      </c>
    </row>
    <row r="10" spans="1:4" x14ac:dyDescent="0.25">
      <c r="A10" t="s">
        <v>11</v>
      </c>
      <c r="B10">
        <f>B9-C9</f>
        <v>129</v>
      </c>
      <c r="C10">
        <v>127</v>
      </c>
      <c r="D10">
        <v>0</v>
      </c>
    </row>
    <row r="11" spans="1:4" x14ac:dyDescent="0.25">
      <c r="A11" t="s">
        <v>12</v>
      </c>
      <c r="B11">
        <f>B10-C10</f>
        <v>2</v>
      </c>
      <c r="C11">
        <v>1</v>
      </c>
      <c r="D11">
        <v>0</v>
      </c>
    </row>
    <row r="12" spans="1:4" x14ac:dyDescent="0.25">
      <c r="A12" t="s">
        <v>13</v>
      </c>
      <c r="B12">
        <f>B11-C11</f>
        <v>1</v>
      </c>
      <c r="C12">
        <v>0</v>
      </c>
      <c r="D12">
        <v>0</v>
      </c>
    </row>
    <row r="13" spans="1:4" x14ac:dyDescent="0.25">
      <c r="A13" t="s">
        <v>14</v>
      </c>
      <c r="B13">
        <f>B12-C12</f>
        <v>1</v>
      </c>
      <c r="C13">
        <v>0</v>
      </c>
      <c r="D13">
        <v>0</v>
      </c>
    </row>
    <row r="14" spans="1:4" x14ac:dyDescent="0.25">
      <c r="A14" t="s">
        <v>15</v>
      </c>
      <c r="B14">
        <f>B13-C13</f>
        <v>1</v>
      </c>
      <c r="C14">
        <v>0</v>
      </c>
      <c r="D14">
        <v>0</v>
      </c>
    </row>
    <row r="15" spans="1:4" x14ac:dyDescent="0.25">
      <c r="A15" t="s">
        <v>30</v>
      </c>
      <c r="B15">
        <f>B14-C14</f>
        <v>1</v>
      </c>
      <c r="C15">
        <v>1</v>
      </c>
      <c r="D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6" sqref="C16"/>
    </sheetView>
  </sheetViews>
  <sheetFormatPr defaultRowHeight="15" x14ac:dyDescent="0.25"/>
  <cols>
    <col min="1" max="1" width="35.7109375" bestFit="1" customWidth="1"/>
    <col min="2" max="2" width="32.28515625" bestFit="1" customWidth="1"/>
    <col min="3" max="3" width="30.5703125" bestFit="1" customWidth="1"/>
    <col min="4" max="4" width="34.85546875" bestFit="1" customWidth="1"/>
  </cols>
  <sheetData>
    <row r="1" spans="1:4" x14ac:dyDescent="0.25">
      <c r="A1" s="3" t="s">
        <v>33</v>
      </c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t="s">
        <v>4</v>
      </c>
      <c r="B3">
        <f>SUM(C3:C14)</f>
        <v>448</v>
      </c>
      <c r="C3">
        <v>0</v>
      </c>
      <c r="D3">
        <v>0</v>
      </c>
    </row>
    <row r="4" spans="1:4" x14ac:dyDescent="0.25">
      <c r="A4" t="s">
        <v>5</v>
      </c>
      <c r="B4">
        <f>B3-C3</f>
        <v>448</v>
      </c>
      <c r="C4">
        <v>0</v>
      </c>
      <c r="D4">
        <v>0</v>
      </c>
    </row>
    <row r="5" spans="1:4" x14ac:dyDescent="0.25">
      <c r="A5" t="s">
        <v>6</v>
      </c>
      <c r="B5">
        <f>B4-C4</f>
        <v>448</v>
      </c>
      <c r="C5">
        <v>12</v>
      </c>
      <c r="D5">
        <v>0</v>
      </c>
    </row>
    <row r="6" spans="1:4" x14ac:dyDescent="0.25">
      <c r="A6" t="s">
        <v>7</v>
      </c>
      <c r="B6">
        <f>B5-C5</f>
        <v>436</v>
      </c>
      <c r="C6">
        <v>9</v>
      </c>
      <c r="D6">
        <v>0</v>
      </c>
    </row>
    <row r="7" spans="1:4" x14ac:dyDescent="0.25">
      <c r="A7" t="s">
        <v>8</v>
      </c>
      <c r="B7">
        <f>B6-C6</f>
        <v>427</v>
      </c>
      <c r="C7">
        <v>42</v>
      </c>
      <c r="D7">
        <v>0</v>
      </c>
    </row>
    <row r="8" spans="1:4" x14ac:dyDescent="0.25">
      <c r="A8" t="s">
        <v>9</v>
      </c>
      <c r="B8">
        <f>B7-C7</f>
        <v>385</v>
      </c>
      <c r="C8">
        <v>37</v>
      </c>
      <c r="D8">
        <v>0</v>
      </c>
    </row>
    <row r="9" spans="1:4" x14ac:dyDescent="0.25">
      <c r="A9" t="s">
        <v>10</v>
      </c>
      <c r="B9">
        <f>B8-C8</f>
        <v>348</v>
      </c>
      <c r="C9">
        <v>59</v>
      </c>
      <c r="D9">
        <v>0</v>
      </c>
    </row>
    <row r="10" spans="1:4" x14ac:dyDescent="0.25">
      <c r="A10" t="s">
        <v>11</v>
      </c>
      <c r="B10">
        <f>B9-C9</f>
        <v>289</v>
      </c>
      <c r="C10">
        <v>167</v>
      </c>
      <c r="D10">
        <v>0</v>
      </c>
    </row>
    <row r="11" spans="1:4" x14ac:dyDescent="0.25">
      <c r="A11" t="s">
        <v>12</v>
      </c>
      <c r="B11">
        <f>B10-C10</f>
        <v>122</v>
      </c>
      <c r="C11">
        <v>56</v>
      </c>
      <c r="D11">
        <v>0</v>
      </c>
    </row>
    <row r="12" spans="1:4" x14ac:dyDescent="0.25">
      <c r="A12" t="s">
        <v>13</v>
      </c>
      <c r="B12">
        <f>B11-C11</f>
        <v>66</v>
      </c>
      <c r="C12">
        <v>31</v>
      </c>
      <c r="D12">
        <v>0</v>
      </c>
    </row>
    <row r="13" spans="1:4" x14ac:dyDescent="0.25">
      <c r="A13" t="s">
        <v>14</v>
      </c>
      <c r="B13">
        <f>B12-C12</f>
        <v>35</v>
      </c>
      <c r="C13">
        <v>30</v>
      </c>
      <c r="D13">
        <v>0</v>
      </c>
    </row>
    <row r="14" spans="1:4" x14ac:dyDescent="0.25">
      <c r="A14" t="s">
        <v>15</v>
      </c>
      <c r="B14">
        <f>B13-C13</f>
        <v>5</v>
      </c>
      <c r="C14">
        <v>5</v>
      </c>
      <c r="D1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6" sqref="C6"/>
    </sheetView>
  </sheetViews>
  <sheetFormatPr defaultRowHeight="15" x14ac:dyDescent="0.25"/>
  <cols>
    <col min="1" max="1" width="29.140625" bestFit="1" customWidth="1"/>
    <col min="2" max="2" width="32.28515625" bestFit="1" customWidth="1"/>
    <col min="3" max="3" width="30.5703125" bestFit="1" customWidth="1"/>
    <col min="4" max="4" width="35.28515625" bestFit="1" customWidth="1"/>
  </cols>
  <sheetData>
    <row r="1" spans="1:6" x14ac:dyDescent="0.25">
      <c r="A1" s="3" t="s">
        <v>36</v>
      </c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6" x14ac:dyDescent="0.25">
      <c r="A3" t="s">
        <v>4</v>
      </c>
      <c r="B3">
        <f>SUM(C3:C14)</f>
        <v>449</v>
      </c>
      <c r="C3">
        <v>0</v>
      </c>
      <c r="D3">
        <v>0</v>
      </c>
      <c r="F3" s="2"/>
    </row>
    <row r="4" spans="1:6" x14ac:dyDescent="0.25">
      <c r="A4" t="s">
        <v>5</v>
      </c>
      <c r="B4">
        <f>B3-C3</f>
        <v>449</v>
      </c>
      <c r="C4">
        <v>1</v>
      </c>
      <c r="D4">
        <v>0</v>
      </c>
    </row>
    <row r="5" spans="1:6" x14ac:dyDescent="0.25">
      <c r="A5" t="s">
        <v>6</v>
      </c>
      <c r="B5">
        <f>B4-C4</f>
        <v>448</v>
      </c>
      <c r="C5">
        <v>3</v>
      </c>
      <c r="D5">
        <v>0</v>
      </c>
    </row>
    <row r="6" spans="1:6" x14ac:dyDescent="0.25">
      <c r="A6" t="s">
        <v>7</v>
      </c>
      <c r="B6">
        <f>B5-C5</f>
        <v>445</v>
      </c>
      <c r="C6">
        <v>20</v>
      </c>
      <c r="D6">
        <v>0</v>
      </c>
    </row>
    <row r="7" spans="1:6" x14ac:dyDescent="0.25">
      <c r="A7" t="s">
        <v>8</v>
      </c>
      <c r="B7">
        <f>B6-C6</f>
        <v>425</v>
      </c>
      <c r="C7">
        <v>64</v>
      </c>
      <c r="D7">
        <v>0</v>
      </c>
    </row>
    <row r="8" spans="1:6" x14ac:dyDescent="0.25">
      <c r="A8" t="s">
        <v>9</v>
      </c>
      <c r="B8">
        <f>B7-C7</f>
        <v>361</v>
      </c>
      <c r="C8">
        <v>95</v>
      </c>
      <c r="D8">
        <v>0</v>
      </c>
    </row>
    <row r="9" spans="1:6" x14ac:dyDescent="0.25">
      <c r="A9" t="s">
        <v>10</v>
      </c>
      <c r="B9">
        <f>B8-C8</f>
        <v>266</v>
      </c>
      <c r="C9">
        <v>65</v>
      </c>
      <c r="D9">
        <v>0</v>
      </c>
    </row>
    <row r="10" spans="1:6" x14ac:dyDescent="0.25">
      <c r="A10" t="s">
        <v>11</v>
      </c>
      <c r="B10">
        <f>B9-C9</f>
        <v>201</v>
      </c>
      <c r="C10">
        <v>134</v>
      </c>
      <c r="D10">
        <v>0</v>
      </c>
    </row>
    <row r="11" spans="1:6" x14ac:dyDescent="0.25">
      <c r="A11" t="s">
        <v>12</v>
      </c>
      <c r="B11">
        <f>B10-C10</f>
        <v>67</v>
      </c>
      <c r="C11">
        <v>48</v>
      </c>
      <c r="D11">
        <v>0</v>
      </c>
    </row>
    <row r="12" spans="1:6" x14ac:dyDescent="0.25">
      <c r="A12" t="s">
        <v>13</v>
      </c>
      <c r="B12">
        <f>B11-C11</f>
        <v>19</v>
      </c>
      <c r="C12">
        <v>10</v>
      </c>
      <c r="D12">
        <v>0</v>
      </c>
    </row>
    <row r="13" spans="1:6" x14ac:dyDescent="0.25">
      <c r="A13" t="s">
        <v>14</v>
      </c>
      <c r="B13">
        <f>B12-C12</f>
        <v>9</v>
      </c>
      <c r="C13">
        <v>5</v>
      </c>
      <c r="D13">
        <v>0</v>
      </c>
    </row>
    <row r="14" spans="1:6" x14ac:dyDescent="0.25">
      <c r="A14" t="s">
        <v>15</v>
      </c>
      <c r="B14">
        <f>B13-C13</f>
        <v>4</v>
      </c>
      <c r="C14">
        <v>4</v>
      </c>
      <c r="D1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9" sqref="D19"/>
    </sheetView>
  </sheetViews>
  <sheetFormatPr defaultRowHeight="15" x14ac:dyDescent="0.25"/>
  <cols>
    <col min="1" max="1" width="39.5703125" bestFit="1" customWidth="1"/>
    <col min="2" max="2" width="32.28515625" bestFit="1" customWidth="1"/>
    <col min="3" max="3" width="30.5703125" bestFit="1" customWidth="1"/>
    <col min="4" max="4" width="34.85546875" bestFit="1" customWidth="1"/>
  </cols>
  <sheetData>
    <row r="1" spans="1:4" x14ac:dyDescent="0.25">
      <c r="A1" s="4" t="s">
        <v>38</v>
      </c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t="s">
        <v>4</v>
      </c>
      <c r="B3">
        <f>SUM(C3:C14)</f>
        <v>448</v>
      </c>
      <c r="C3">
        <v>0</v>
      </c>
      <c r="D3">
        <v>0</v>
      </c>
    </row>
    <row r="4" spans="1:4" x14ac:dyDescent="0.25">
      <c r="A4" t="s">
        <v>5</v>
      </c>
      <c r="B4">
        <f>B3-C3</f>
        <v>448</v>
      </c>
      <c r="C4">
        <v>0</v>
      </c>
      <c r="D4">
        <v>0</v>
      </c>
    </row>
    <row r="5" spans="1:4" x14ac:dyDescent="0.25">
      <c r="A5" t="s">
        <v>6</v>
      </c>
      <c r="B5">
        <f>B4-C4</f>
        <v>448</v>
      </c>
      <c r="C5">
        <v>5</v>
      </c>
      <c r="D5">
        <v>0</v>
      </c>
    </row>
    <row r="6" spans="1:4" x14ac:dyDescent="0.25">
      <c r="A6" t="s">
        <v>7</v>
      </c>
      <c r="B6">
        <f>B5-C5</f>
        <v>443</v>
      </c>
      <c r="C6">
        <v>16</v>
      </c>
      <c r="D6">
        <v>0</v>
      </c>
    </row>
    <row r="7" spans="1:4" x14ac:dyDescent="0.25">
      <c r="A7" t="s">
        <v>8</v>
      </c>
      <c r="B7">
        <f>B6-C6</f>
        <v>427</v>
      </c>
      <c r="C7">
        <v>65</v>
      </c>
      <c r="D7">
        <v>0</v>
      </c>
    </row>
    <row r="8" spans="1:4" x14ac:dyDescent="0.25">
      <c r="A8" t="s">
        <v>9</v>
      </c>
      <c r="B8">
        <f>B7-C7</f>
        <v>362</v>
      </c>
      <c r="C8">
        <v>72</v>
      </c>
      <c r="D8">
        <v>0</v>
      </c>
    </row>
    <row r="9" spans="1:4" x14ac:dyDescent="0.25">
      <c r="A9" t="s">
        <v>10</v>
      </c>
      <c r="B9">
        <f>B8-C8</f>
        <v>290</v>
      </c>
      <c r="C9">
        <v>83</v>
      </c>
      <c r="D9">
        <v>0</v>
      </c>
    </row>
    <row r="10" spans="1:4" x14ac:dyDescent="0.25">
      <c r="A10" t="s">
        <v>11</v>
      </c>
      <c r="B10">
        <f>B9-C9</f>
        <v>207</v>
      </c>
      <c r="C10">
        <v>76</v>
      </c>
      <c r="D10">
        <v>0</v>
      </c>
    </row>
    <row r="11" spans="1:4" x14ac:dyDescent="0.25">
      <c r="A11" t="s">
        <v>12</v>
      </c>
      <c r="B11">
        <f>B10-C10</f>
        <v>131</v>
      </c>
      <c r="C11">
        <v>34</v>
      </c>
      <c r="D11">
        <v>0</v>
      </c>
    </row>
    <row r="12" spans="1:4" x14ac:dyDescent="0.25">
      <c r="A12" t="s">
        <v>13</v>
      </c>
      <c r="B12">
        <f>B11-C11</f>
        <v>97</v>
      </c>
      <c r="C12">
        <v>61</v>
      </c>
      <c r="D12">
        <v>0</v>
      </c>
    </row>
    <row r="13" spans="1:4" x14ac:dyDescent="0.25">
      <c r="A13" t="s">
        <v>14</v>
      </c>
      <c r="B13">
        <f>B12-C12</f>
        <v>36</v>
      </c>
      <c r="C13">
        <v>22</v>
      </c>
      <c r="D13">
        <v>0</v>
      </c>
    </row>
    <row r="14" spans="1:4" x14ac:dyDescent="0.25">
      <c r="A14" t="s">
        <v>15</v>
      </c>
      <c r="B14">
        <f>B13-C13</f>
        <v>14</v>
      </c>
      <c r="C14">
        <v>14</v>
      </c>
      <c r="D1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workbookViewId="0">
      <selection activeCell="C5" sqref="C5"/>
    </sheetView>
  </sheetViews>
  <sheetFormatPr defaultRowHeight="15" x14ac:dyDescent="0.25"/>
  <cols>
    <col min="1" max="1" width="29.140625" bestFit="1" customWidth="1"/>
    <col min="2" max="2" width="32.28515625" bestFit="1" customWidth="1"/>
    <col min="3" max="3" width="30.5703125" bestFit="1" customWidth="1"/>
    <col min="4" max="4" width="34.85546875" bestFit="1" customWidth="1"/>
  </cols>
  <sheetData>
    <row r="1" spans="1:4" x14ac:dyDescent="0.25">
      <c r="A1" s="3" t="s">
        <v>32</v>
      </c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t="s">
        <v>4</v>
      </c>
      <c r="B3">
        <f>SUM(C3:C14)</f>
        <v>448</v>
      </c>
      <c r="C3">
        <v>0</v>
      </c>
      <c r="D3">
        <v>0</v>
      </c>
    </row>
    <row r="4" spans="1:4" x14ac:dyDescent="0.25">
      <c r="A4" t="s">
        <v>5</v>
      </c>
      <c r="B4">
        <f>B3-C3</f>
        <v>448</v>
      </c>
      <c r="C4">
        <v>0</v>
      </c>
      <c r="D4">
        <v>0</v>
      </c>
    </row>
    <row r="5" spans="1:4" x14ac:dyDescent="0.25">
      <c r="A5" t="s">
        <v>6</v>
      </c>
      <c r="B5">
        <f>B4-C4</f>
        <v>448</v>
      </c>
      <c r="C5">
        <v>6</v>
      </c>
      <c r="D5">
        <v>0</v>
      </c>
    </row>
    <row r="6" spans="1:4" x14ac:dyDescent="0.25">
      <c r="A6" t="s">
        <v>7</v>
      </c>
      <c r="B6">
        <f>B5-C5</f>
        <v>442</v>
      </c>
      <c r="C6">
        <v>18</v>
      </c>
      <c r="D6">
        <v>0</v>
      </c>
    </row>
    <row r="7" spans="1:4" x14ac:dyDescent="0.25">
      <c r="A7" t="s">
        <v>8</v>
      </c>
      <c r="B7">
        <f>B6-C6</f>
        <v>424</v>
      </c>
      <c r="C7">
        <v>75</v>
      </c>
      <c r="D7">
        <v>0</v>
      </c>
    </row>
    <row r="8" spans="1:4" x14ac:dyDescent="0.25">
      <c r="A8" t="s">
        <v>9</v>
      </c>
      <c r="B8">
        <f>B7-C7</f>
        <v>349</v>
      </c>
      <c r="C8">
        <v>99</v>
      </c>
      <c r="D8">
        <v>0</v>
      </c>
    </row>
    <row r="9" spans="1:4" x14ac:dyDescent="0.25">
      <c r="A9" t="s">
        <v>10</v>
      </c>
      <c r="B9">
        <f>B8-C8</f>
        <v>250</v>
      </c>
      <c r="C9">
        <v>75</v>
      </c>
      <c r="D9">
        <v>0</v>
      </c>
    </row>
    <row r="10" spans="1:4" x14ac:dyDescent="0.25">
      <c r="A10" t="s">
        <v>11</v>
      </c>
      <c r="B10">
        <f>B9-C9</f>
        <v>175</v>
      </c>
      <c r="C10">
        <v>138</v>
      </c>
      <c r="D10">
        <v>0</v>
      </c>
    </row>
    <row r="11" spans="1:4" x14ac:dyDescent="0.25">
      <c r="A11" t="s">
        <v>12</v>
      </c>
      <c r="B11">
        <f>B10-C10</f>
        <v>37</v>
      </c>
      <c r="C11">
        <v>25</v>
      </c>
      <c r="D11">
        <v>0</v>
      </c>
    </row>
    <row r="12" spans="1:4" x14ac:dyDescent="0.25">
      <c r="A12" t="s">
        <v>13</v>
      </c>
      <c r="B12">
        <f>B11-C11</f>
        <v>12</v>
      </c>
      <c r="C12">
        <v>11</v>
      </c>
      <c r="D12">
        <v>0</v>
      </c>
    </row>
    <row r="13" spans="1:4" x14ac:dyDescent="0.25">
      <c r="A13" t="s">
        <v>14</v>
      </c>
      <c r="B13">
        <f>B12-C12</f>
        <v>1</v>
      </c>
      <c r="C13">
        <v>1</v>
      </c>
      <c r="D13">
        <v>0</v>
      </c>
    </row>
    <row r="14" spans="1:4" x14ac:dyDescent="0.25">
      <c r="A14" t="s">
        <v>15</v>
      </c>
      <c r="B14">
        <f>B13-C13</f>
        <v>0</v>
      </c>
      <c r="C14">
        <v>0</v>
      </c>
      <c r="D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DATA FOR TXT FILE</vt:lpstr>
      <vt:lpstr>Treatment regime summary</vt:lpstr>
      <vt:lpstr>MALES +NS+SS</vt:lpstr>
      <vt:lpstr>MALES +NS-SS</vt:lpstr>
      <vt:lpstr>MALES -NS+SS</vt:lpstr>
      <vt:lpstr>MALES -NS-SS</vt:lpstr>
      <vt:lpstr>FEMALES +NS+SS</vt:lpstr>
      <vt:lpstr>FEMALES +NS-SS</vt:lpstr>
      <vt:lpstr>FEMALES -NS+SS</vt:lpstr>
      <vt:lpstr>FEMALE -NS-SS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Archer</dc:creator>
  <cp:lastModifiedBy>Ruth Archer</cp:lastModifiedBy>
  <dcterms:created xsi:type="dcterms:W3CDTF">2014-02-18T06:03:45Z</dcterms:created>
  <dcterms:modified xsi:type="dcterms:W3CDTF">2014-02-18T10:58:07Z</dcterms:modified>
</cp:coreProperties>
</file>