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ientificnet.sharepoint.com/sites/fotoanalysepaper/Shared Documents/Submission_to_PaN/Resubmission/Files for resubmission/Review_PaN/Dryad_data/"/>
    </mc:Choice>
  </mc:AlternateContent>
  <xr:revisionPtr revIDLastSave="433" documentId="8_{6725E949-FA0B-45E0-B2FD-4737C8D4D1AB}" xr6:coauthVersionLast="46" xr6:coauthVersionMax="46" xr10:uidLastSave="{AE8F2596-530C-4EEB-8143-EEF1F90C8449}"/>
  <bookViews>
    <workbookView xWindow="-120" yWindow="-120" windowWidth="29040" windowHeight="15525" tabRatio="753" xr2:uid="{E609C5B0-42EF-497E-8DD6-0AB8E75161CB}"/>
  </bookViews>
  <sheets>
    <sheet name="Index" sheetId="20" r:id="rId1"/>
    <sheet name="Exp1" sheetId="6" r:id="rId2"/>
    <sheet name="Exp2" sheetId="5" r:id="rId3"/>
    <sheet name="Exp3" sheetId="7" r:id="rId4"/>
    <sheet name="Exp4" sheetId="8" r:id="rId5"/>
    <sheet name="Exp5" sheetId="10" r:id="rId6"/>
    <sheet name="Exp6" sheetId="11" r:id="rId7"/>
    <sheet name="Exp7" sheetId="12" r:id="rId8"/>
    <sheet name="Exp8" sheetId="16" r:id="rId9"/>
    <sheet name="Exp9" sheetId="15" r:id="rId10"/>
    <sheet name="Confusion Matrix" sheetId="14" r:id="rId11"/>
    <sheet name="Summary Table" sheetId="1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4" l="1"/>
  <c r="E3" i="14" l="1"/>
  <c r="I3" i="14" s="1"/>
  <c r="AB3" i="14" s="1"/>
  <c r="E4" i="14"/>
  <c r="I4" i="14"/>
  <c r="E5" i="14"/>
  <c r="I5" i="14" s="1"/>
  <c r="AB5" i="14" s="1"/>
  <c r="E6" i="14"/>
  <c r="I6" i="14" s="1"/>
  <c r="AB6" i="14" s="1"/>
  <c r="E7" i="14"/>
  <c r="I7" i="14" s="1"/>
  <c r="AB7" i="14" s="1"/>
  <c r="E8" i="14"/>
  <c r="I8" i="14" s="1"/>
  <c r="AB8" i="14" s="1"/>
  <c r="E9" i="14"/>
  <c r="I9" i="14" s="1"/>
  <c r="AB9" i="14"/>
  <c r="E10" i="14"/>
  <c r="I10" i="14"/>
  <c r="AB10" i="14" s="1"/>
  <c r="E11" i="14"/>
  <c r="I11" i="14" s="1"/>
  <c r="AB11" i="14" s="1"/>
  <c r="E12" i="14"/>
  <c r="I12" i="14"/>
  <c r="AB12" i="14" s="1"/>
  <c r="E13" i="14"/>
  <c r="I13" i="14"/>
  <c r="AB13" i="14" s="1"/>
  <c r="E14" i="14"/>
  <c r="I14" i="14" s="1"/>
  <c r="AB14" i="14" s="1"/>
  <c r="E15" i="14"/>
  <c r="I15" i="14" s="1"/>
  <c r="AB15" i="14" s="1"/>
  <c r="E16" i="14"/>
  <c r="I16" i="14" s="1"/>
  <c r="AA16" i="14" s="1"/>
  <c r="E17" i="14"/>
  <c r="I17" i="14" s="1"/>
  <c r="AB17" i="14"/>
  <c r="E18" i="14"/>
  <c r="I18" i="14"/>
  <c r="AB18" i="14" s="1"/>
  <c r="E19" i="14"/>
  <c r="I19" i="14" s="1"/>
  <c r="AB19" i="14" s="1"/>
  <c r="E20" i="14"/>
  <c r="I20" i="14"/>
  <c r="AB20" i="14" s="1"/>
  <c r="E21" i="14"/>
  <c r="I21" i="14" s="1"/>
  <c r="E22" i="14"/>
  <c r="I22" i="14" s="1"/>
  <c r="AB22" i="14" s="1"/>
  <c r="E23" i="14"/>
  <c r="I23" i="14" s="1"/>
  <c r="AB23" i="14" s="1"/>
  <c r="E24" i="14"/>
  <c r="I24" i="14" s="1"/>
  <c r="AB24" i="14" s="1"/>
  <c r="E25" i="14"/>
  <c r="I25" i="14" s="1"/>
  <c r="AB25" i="14"/>
  <c r="E26" i="14"/>
  <c r="I26" i="14"/>
  <c r="AB26" i="14" s="1"/>
  <c r="E27" i="14"/>
  <c r="I27" i="14" s="1"/>
  <c r="E28" i="14"/>
  <c r="I28" i="14"/>
  <c r="AB28" i="14" s="1"/>
  <c r="E29" i="14"/>
  <c r="I29" i="14"/>
  <c r="AB29" i="14" s="1"/>
  <c r="E30" i="14"/>
  <c r="I30" i="14" s="1"/>
  <c r="AB30" i="14" s="1"/>
  <c r="E31" i="14"/>
  <c r="I31" i="14" s="1"/>
  <c r="AB31" i="14" s="1"/>
  <c r="E32" i="14"/>
  <c r="I32" i="14" s="1"/>
  <c r="AB32" i="14" s="1"/>
  <c r="E33" i="14"/>
  <c r="I33" i="14" s="1"/>
  <c r="AB33" i="14"/>
  <c r="E34" i="14"/>
  <c r="I34" i="14"/>
  <c r="AB34" i="14" s="1"/>
  <c r="E35" i="14"/>
  <c r="I35" i="14" s="1"/>
  <c r="AB35" i="14" s="1"/>
  <c r="E36" i="14"/>
  <c r="I36" i="14"/>
  <c r="AB36" i="14" s="1"/>
  <c r="E37" i="14"/>
  <c r="I37" i="14" s="1"/>
  <c r="AB37" i="14" s="1"/>
  <c r="E38" i="14"/>
  <c r="I38" i="14" s="1"/>
  <c r="E39" i="14"/>
  <c r="I39" i="14" s="1"/>
  <c r="AB39" i="14" s="1"/>
  <c r="E40" i="14"/>
  <c r="I40" i="14" s="1"/>
  <c r="AB40" i="14" s="1"/>
  <c r="E41" i="14"/>
  <c r="I41" i="14" s="1"/>
  <c r="AB41" i="14"/>
  <c r="E42" i="14"/>
  <c r="I42" i="14"/>
  <c r="AB42" i="14" s="1"/>
  <c r="E43" i="14"/>
  <c r="I43" i="14" s="1"/>
  <c r="AB43" i="14" s="1"/>
  <c r="E44" i="14"/>
  <c r="I44" i="14"/>
  <c r="AB44" i="14" s="1"/>
  <c r="E45" i="14"/>
  <c r="I45" i="14" s="1"/>
  <c r="AB45" i="14"/>
  <c r="E46" i="14"/>
  <c r="I46" i="14" s="1"/>
  <c r="AB46" i="14" s="1"/>
  <c r="E47" i="14"/>
  <c r="I47" i="14" s="1"/>
  <c r="AB47" i="14" s="1"/>
  <c r="E48" i="14"/>
  <c r="I48" i="14"/>
  <c r="AB48" i="14" s="1"/>
  <c r="E49" i="14"/>
  <c r="I49" i="14" s="1"/>
  <c r="AC49" i="14" s="1"/>
  <c r="E50" i="14"/>
  <c r="I50" i="14"/>
  <c r="AB50" i="14" s="1"/>
  <c r="E51" i="14"/>
  <c r="I51" i="14" s="1"/>
  <c r="AB51" i="14" s="1"/>
  <c r="E52" i="14"/>
  <c r="I52" i="14"/>
  <c r="AB52" i="14" s="1"/>
  <c r="E53" i="14"/>
  <c r="I53" i="14" s="1"/>
  <c r="AB53" i="14" s="1"/>
  <c r="E54" i="14"/>
  <c r="I54" i="14" s="1"/>
  <c r="E55" i="14"/>
  <c r="I55" i="14" s="1"/>
  <c r="AB55" i="14" s="1"/>
  <c r="E56" i="14"/>
  <c r="I56" i="14"/>
  <c r="AB56" i="14" s="1"/>
  <c r="E57" i="14"/>
  <c r="I57" i="14" s="1"/>
  <c r="AB57" i="14" s="1"/>
  <c r="E58" i="14"/>
  <c r="I58" i="14"/>
  <c r="AB58" i="14" s="1"/>
  <c r="E59" i="14"/>
  <c r="I59" i="14" s="1"/>
  <c r="AB59" i="14" s="1"/>
  <c r="E60" i="14"/>
  <c r="I60" i="14"/>
  <c r="AB60" i="14" s="1"/>
  <c r="E61" i="14"/>
  <c r="I61" i="14" s="1"/>
  <c r="AB61" i="14"/>
  <c r="E62" i="14"/>
  <c r="I62" i="14" s="1"/>
  <c r="AB62" i="14" s="1"/>
  <c r="E63" i="14"/>
  <c r="I63" i="14" s="1"/>
  <c r="AB63" i="14" s="1"/>
  <c r="E64" i="14"/>
  <c r="I64" i="14"/>
  <c r="AB64" i="14" s="1"/>
  <c r="E65" i="14"/>
  <c r="I65" i="14" s="1"/>
  <c r="E66" i="14"/>
  <c r="I66" i="14"/>
  <c r="AB66" i="14" s="1"/>
  <c r="E67" i="14"/>
  <c r="I67" i="14" s="1"/>
  <c r="AB67" i="14" s="1"/>
  <c r="E68" i="14"/>
  <c r="I68" i="14"/>
  <c r="AB68" i="14" s="1"/>
  <c r="E69" i="14"/>
  <c r="I69" i="14" s="1"/>
  <c r="AB69" i="14" s="1"/>
  <c r="E70" i="14"/>
  <c r="I70" i="14" s="1"/>
  <c r="E71" i="14"/>
  <c r="I71" i="14" s="1"/>
  <c r="AB71" i="14" s="1"/>
  <c r="E72" i="14"/>
  <c r="I72" i="14"/>
  <c r="AB72" i="14" s="1"/>
  <c r="E73" i="14"/>
  <c r="I73" i="14" s="1"/>
  <c r="AB73" i="14" s="1"/>
  <c r="E74" i="14"/>
  <c r="I74" i="14"/>
  <c r="AB74" i="14" s="1"/>
  <c r="E75" i="14"/>
  <c r="I75" i="14" s="1"/>
  <c r="AB75" i="14" s="1"/>
  <c r="E76" i="14"/>
  <c r="I76" i="14"/>
  <c r="AB76" i="14" s="1"/>
  <c r="E77" i="14"/>
  <c r="I77" i="14" s="1"/>
  <c r="AB77" i="14"/>
  <c r="E78" i="14"/>
  <c r="I78" i="14" s="1"/>
  <c r="AB78" i="14" s="1"/>
  <c r="E79" i="14"/>
  <c r="I79" i="14" s="1"/>
  <c r="AB79" i="14" s="1"/>
  <c r="E80" i="14"/>
  <c r="I80" i="14"/>
  <c r="AB80" i="14" s="1"/>
  <c r="E81" i="14"/>
  <c r="I81" i="14" s="1"/>
  <c r="E82" i="14"/>
  <c r="I82" i="14"/>
  <c r="AB82" i="14" s="1"/>
  <c r="E83" i="14"/>
  <c r="I83" i="14" s="1"/>
  <c r="AB83" i="14" s="1"/>
  <c r="E84" i="14"/>
  <c r="I84" i="14"/>
  <c r="AB84" i="14" s="1"/>
  <c r="E85" i="14"/>
  <c r="I85" i="14" s="1"/>
  <c r="AB85" i="14" s="1"/>
  <c r="E86" i="14"/>
  <c r="I86" i="14" s="1"/>
  <c r="E87" i="14"/>
  <c r="I87" i="14" s="1"/>
  <c r="AB87" i="14" s="1"/>
  <c r="E88" i="14"/>
  <c r="I88" i="14"/>
  <c r="AB88" i="14" s="1"/>
  <c r="E89" i="14"/>
  <c r="I89" i="14" s="1"/>
  <c r="AB89" i="14" s="1"/>
  <c r="E90" i="14"/>
  <c r="I90" i="14"/>
  <c r="AB90" i="14" s="1"/>
  <c r="E91" i="14"/>
  <c r="I91" i="14" s="1"/>
  <c r="AB91" i="14" s="1"/>
  <c r="E92" i="14"/>
  <c r="I92" i="14"/>
  <c r="AB92" i="14" s="1"/>
  <c r="E93" i="14"/>
  <c r="I93" i="14" s="1"/>
  <c r="AB93" i="14"/>
  <c r="E94" i="14"/>
  <c r="I94" i="14" s="1"/>
  <c r="AB94" i="14" s="1"/>
  <c r="E95" i="14"/>
  <c r="I95" i="14" s="1"/>
  <c r="AB95" i="14" s="1"/>
  <c r="E96" i="14"/>
  <c r="I96" i="14"/>
  <c r="AB96" i="14" s="1"/>
  <c r="E97" i="14"/>
  <c r="I97" i="14" s="1"/>
  <c r="E98" i="14"/>
  <c r="I98" i="14"/>
  <c r="AB98" i="14" s="1"/>
  <c r="E99" i="14"/>
  <c r="I99" i="14" s="1"/>
  <c r="AB99" i="14" s="1"/>
  <c r="E100" i="14"/>
  <c r="I100" i="14"/>
  <c r="AB100" i="14" s="1"/>
  <c r="E101" i="14"/>
  <c r="I101" i="14" s="1"/>
  <c r="AB101" i="14" s="1"/>
  <c r="E102" i="14"/>
  <c r="I102" i="14" s="1"/>
  <c r="E103" i="14"/>
  <c r="I103" i="14" s="1"/>
  <c r="AB103" i="14" s="1"/>
  <c r="E104" i="14"/>
  <c r="I104" i="14"/>
  <c r="AB104" i="14" s="1"/>
  <c r="E105" i="14"/>
  <c r="I105" i="14" s="1"/>
  <c r="AB105" i="14" s="1"/>
  <c r="E106" i="14"/>
  <c r="I106" i="14"/>
  <c r="AB106" i="14" s="1"/>
  <c r="E107" i="14"/>
  <c r="I107" i="14" s="1"/>
  <c r="AB107" i="14" s="1"/>
  <c r="E108" i="14"/>
  <c r="I108" i="14"/>
  <c r="AB108" i="14" s="1"/>
  <c r="E109" i="14"/>
  <c r="I109" i="14" s="1"/>
  <c r="AB109" i="14"/>
  <c r="E110" i="14"/>
  <c r="I110" i="14" s="1"/>
  <c r="AB110" i="14" s="1"/>
  <c r="E111" i="14"/>
  <c r="I111" i="14" s="1"/>
  <c r="AB111" i="14" s="1"/>
  <c r="E112" i="14"/>
  <c r="I112" i="14"/>
  <c r="AB112" i="14" s="1"/>
  <c r="E113" i="14"/>
  <c r="I113" i="14" s="1"/>
  <c r="E114" i="14"/>
  <c r="I114" i="14"/>
  <c r="AB114" i="14" s="1"/>
  <c r="E115" i="14"/>
  <c r="I115" i="14" s="1"/>
  <c r="AB115" i="14" s="1"/>
  <c r="E116" i="14"/>
  <c r="I116" i="14"/>
  <c r="AB116" i="14" s="1"/>
  <c r="E117" i="14"/>
  <c r="I117" i="14" s="1"/>
  <c r="AB117" i="14" s="1"/>
  <c r="E118" i="14"/>
  <c r="I118" i="14" s="1"/>
  <c r="E119" i="14"/>
  <c r="I119" i="14" s="1"/>
  <c r="AB119" i="14" s="1"/>
  <c r="E120" i="14"/>
  <c r="I120" i="14"/>
  <c r="AB120" i="14" s="1"/>
  <c r="E121" i="14"/>
  <c r="I121" i="14" s="1"/>
  <c r="AB121" i="14" s="1"/>
  <c r="E122" i="14"/>
  <c r="I122" i="14"/>
  <c r="AB122" i="14" s="1"/>
  <c r="E123" i="14"/>
  <c r="I123" i="14" s="1"/>
  <c r="AB123" i="14" s="1"/>
  <c r="E124" i="14"/>
  <c r="I124" i="14"/>
  <c r="AB124" i="14" s="1"/>
  <c r="E125" i="14"/>
  <c r="I125" i="14" s="1"/>
  <c r="AB125" i="14"/>
  <c r="E126" i="14"/>
  <c r="I126" i="14" s="1"/>
  <c r="AB126" i="14" s="1"/>
  <c r="E127" i="14"/>
  <c r="I127" i="14" s="1"/>
  <c r="AB127" i="14" s="1"/>
  <c r="E128" i="14"/>
  <c r="I128" i="14"/>
  <c r="AB128" i="14" s="1"/>
  <c r="E129" i="14"/>
  <c r="I129" i="14" s="1"/>
  <c r="E130" i="14"/>
  <c r="I130" i="14"/>
  <c r="AB130" i="14" s="1"/>
  <c r="E131" i="14"/>
  <c r="I131" i="14" s="1"/>
  <c r="AB131" i="14" s="1"/>
  <c r="E132" i="14"/>
  <c r="I132" i="14"/>
  <c r="AB132" i="14" s="1"/>
  <c r="E133" i="14"/>
  <c r="I133" i="14" s="1"/>
  <c r="AB133" i="14" s="1"/>
  <c r="E134" i="14"/>
  <c r="I134" i="14" s="1"/>
  <c r="E135" i="14"/>
  <c r="I135" i="14" s="1"/>
  <c r="AB135" i="14" s="1"/>
  <c r="E136" i="14"/>
  <c r="I136" i="14"/>
  <c r="AB136" i="14" s="1"/>
  <c r="E137" i="14"/>
  <c r="I137" i="14" s="1"/>
  <c r="AB137" i="14" s="1"/>
  <c r="E138" i="14"/>
  <c r="I138" i="14"/>
  <c r="AB138" i="14" s="1"/>
  <c r="E139" i="14"/>
  <c r="I139" i="14" s="1"/>
  <c r="AB139" i="14" s="1"/>
  <c r="E140" i="14"/>
  <c r="I140" i="14"/>
  <c r="AB140" i="14" s="1"/>
  <c r="E141" i="14"/>
  <c r="I141" i="14" s="1"/>
  <c r="AB141" i="14"/>
  <c r="E142" i="14"/>
  <c r="I142" i="14" s="1"/>
  <c r="AB142" i="14" s="1"/>
  <c r="E143" i="14"/>
  <c r="I143" i="14" s="1"/>
  <c r="AB143" i="14" s="1"/>
  <c r="E144" i="14"/>
  <c r="I144" i="14"/>
  <c r="AB144" i="14" s="1"/>
  <c r="E145" i="14"/>
  <c r="I145" i="14" s="1"/>
  <c r="E146" i="14"/>
  <c r="I146" i="14"/>
  <c r="AB146" i="14" s="1"/>
  <c r="E147" i="14"/>
  <c r="I147" i="14" s="1"/>
  <c r="AB147" i="14" s="1"/>
  <c r="E148" i="14"/>
  <c r="I148" i="14"/>
  <c r="AB148" i="14" s="1"/>
  <c r="E149" i="14"/>
  <c r="I149" i="14" s="1"/>
  <c r="AB149" i="14" s="1"/>
  <c r="E150" i="14"/>
  <c r="I150" i="14" s="1"/>
  <c r="E151" i="14"/>
  <c r="I151" i="14" s="1"/>
  <c r="AB151" i="14" s="1"/>
  <c r="E152" i="14"/>
  <c r="B152" i="14"/>
  <c r="F152" i="14" s="1"/>
  <c r="C152" i="14"/>
  <c r="G152" i="14" s="1"/>
  <c r="D152" i="14"/>
  <c r="H152" i="14" s="1"/>
  <c r="I152" i="14"/>
  <c r="C3" i="14"/>
  <c r="G3" i="14"/>
  <c r="T3" i="14" s="1"/>
  <c r="C4" i="14"/>
  <c r="G4" i="14" s="1"/>
  <c r="T4" i="14"/>
  <c r="C5" i="14"/>
  <c r="G5" i="14" s="1"/>
  <c r="T5" i="14" s="1"/>
  <c r="C6" i="14"/>
  <c r="G6" i="14" s="1"/>
  <c r="T6" i="14" s="1"/>
  <c r="C7" i="14"/>
  <c r="G7" i="14"/>
  <c r="T7" i="14" s="1"/>
  <c r="C8" i="14"/>
  <c r="G8" i="14" s="1"/>
  <c r="C9" i="14"/>
  <c r="G9" i="14"/>
  <c r="T9" i="14" s="1"/>
  <c r="C10" i="14"/>
  <c r="G10" i="14" s="1"/>
  <c r="T10" i="14" s="1"/>
  <c r="C11" i="14"/>
  <c r="G11" i="14"/>
  <c r="T11" i="14" s="1"/>
  <c r="C12" i="14"/>
  <c r="G12" i="14" s="1"/>
  <c r="T12" i="14" s="1"/>
  <c r="C13" i="14"/>
  <c r="G13" i="14" s="1"/>
  <c r="C14" i="14"/>
  <c r="G14" i="14" s="1"/>
  <c r="T14" i="14" s="1"/>
  <c r="C15" i="14"/>
  <c r="G15" i="14"/>
  <c r="T15" i="14" s="1"/>
  <c r="C16" i="14"/>
  <c r="G16" i="14" s="1"/>
  <c r="T16" i="14" s="1"/>
  <c r="C17" i="14"/>
  <c r="G17" i="14"/>
  <c r="T17" i="14" s="1"/>
  <c r="C18" i="14"/>
  <c r="G18" i="14" s="1"/>
  <c r="T18" i="14" s="1"/>
  <c r="C19" i="14"/>
  <c r="G19" i="14"/>
  <c r="T19" i="14" s="1"/>
  <c r="C20" i="14"/>
  <c r="G20" i="14" s="1"/>
  <c r="T20" i="14"/>
  <c r="C21" i="14"/>
  <c r="G21" i="14" s="1"/>
  <c r="T21" i="14" s="1"/>
  <c r="C22" i="14"/>
  <c r="G22" i="14" s="1"/>
  <c r="T22" i="14" s="1"/>
  <c r="C23" i="14"/>
  <c r="G23" i="14"/>
  <c r="T23" i="14" s="1"/>
  <c r="C24" i="14"/>
  <c r="G24" i="14" s="1"/>
  <c r="C25" i="14"/>
  <c r="G25" i="14"/>
  <c r="T25" i="14" s="1"/>
  <c r="C26" i="14"/>
  <c r="G26" i="14" s="1"/>
  <c r="T26" i="14" s="1"/>
  <c r="C27" i="14"/>
  <c r="G27" i="14"/>
  <c r="T27" i="14" s="1"/>
  <c r="C28" i="14"/>
  <c r="G28" i="14" s="1"/>
  <c r="T28" i="14" s="1"/>
  <c r="C29" i="14"/>
  <c r="G29" i="14" s="1"/>
  <c r="C30" i="14"/>
  <c r="G30" i="14" s="1"/>
  <c r="T30" i="14" s="1"/>
  <c r="C31" i="14"/>
  <c r="G31" i="14"/>
  <c r="T31" i="14" s="1"/>
  <c r="C32" i="14"/>
  <c r="G32" i="14" s="1"/>
  <c r="T32" i="14" s="1"/>
  <c r="C33" i="14"/>
  <c r="G33" i="14"/>
  <c r="T33" i="14" s="1"/>
  <c r="C34" i="14"/>
  <c r="G34" i="14" s="1"/>
  <c r="T34" i="14" s="1"/>
  <c r="C35" i="14"/>
  <c r="G35" i="14"/>
  <c r="T35" i="14" s="1"/>
  <c r="C36" i="14"/>
  <c r="G36" i="14" s="1"/>
  <c r="T36" i="14"/>
  <c r="C37" i="14"/>
  <c r="G37" i="14" s="1"/>
  <c r="T37" i="14" s="1"/>
  <c r="C38" i="14"/>
  <c r="G38" i="14" s="1"/>
  <c r="T38" i="14" s="1"/>
  <c r="C39" i="14"/>
  <c r="G39" i="14"/>
  <c r="T39" i="14" s="1"/>
  <c r="C40" i="14"/>
  <c r="G40" i="14" s="1"/>
  <c r="C41" i="14"/>
  <c r="G41" i="14"/>
  <c r="T41" i="14" s="1"/>
  <c r="C42" i="14"/>
  <c r="G42" i="14" s="1"/>
  <c r="T42" i="14" s="1"/>
  <c r="C43" i="14"/>
  <c r="G43" i="14"/>
  <c r="T43" i="14" s="1"/>
  <c r="C44" i="14"/>
  <c r="G44" i="14" s="1"/>
  <c r="T44" i="14" s="1"/>
  <c r="C45" i="14"/>
  <c r="G45" i="14" s="1"/>
  <c r="C46" i="14"/>
  <c r="G46" i="14" s="1"/>
  <c r="T46" i="14" s="1"/>
  <c r="C47" i="14"/>
  <c r="G47" i="14"/>
  <c r="T47" i="14" s="1"/>
  <c r="C48" i="14"/>
  <c r="G48" i="14" s="1"/>
  <c r="T48" i="14" s="1"/>
  <c r="C49" i="14"/>
  <c r="G49" i="14"/>
  <c r="T49" i="14" s="1"/>
  <c r="C50" i="14"/>
  <c r="G50" i="14" s="1"/>
  <c r="T50" i="14" s="1"/>
  <c r="C51" i="14"/>
  <c r="G51" i="14"/>
  <c r="T51" i="14" s="1"/>
  <c r="C52" i="14"/>
  <c r="G52" i="14" s="1"/>
  <c r="T52" i="14"/>
  <c r="C53" i="14"/>
  <c r="G53" i="14" s="1"/>
  <c r="T53" i="14" s="1"/>
  <c r="C54" i="14"/>
  <c r="G54" i="14" s="1"/>
  <c r="T54" i="14" s="1"/>
  <c r="C55" i="14"/>
  <c r="G55" i="14"/>
  <c r="T55" i="14" s="1"/>
  <c r="C56" i="14"/>
  <c r="G56" i="14" s="1"/>
  <c r="C57" i="14"/>
  <c r="G57" i="14"/>
  <c r="T57" i="14" s="1"/>
  <c r="C58" i="14"/>
  <c r="G58" i="14" s="1"/>
  <c r="T58" i="14" s="1"/>
  <c r="C59" i="14"/>
  <c r="G59" i="14"/>
  <c r="T59" i="14" s="1"/>
  <c r="C60" i="14"/>
  <c r="G60" i="14" s="1"/>
  <c r="T60" i="14" s="1"/>
  <c r="C61" i="14"/>
  <c r="G61" i="14" s="1"/>
  <c r="C62" i="14"/>
  <c r="G62" i="14" s="1"/>
  <c r="T62" i="14" s="1"/>
  <c r="C63" i="14"/>
  <c r="G63" i="14"/>
  <c r="T63" i="14" s="1"/>
  <c r="C64" i="14"/>
  <c r="G64" i="14" s="1"/>
  <c r="T64" i="14" s="1"/>
  <c r="C65" i="14"/>
  <c r="G65" i="14"/>
  <c r="T65" i="14" s="1"/>
  <c r="C66" i="14"/>
  <c r="G66" i="14" s="1"/>
  <c r="T66" i="14" s="1"/>
  <c r="C67" i="14"/>
  <c r="G67" i="14"/>
  <c r="T67" i="14" s="1"/>
  <c r="C68" i="14"/>
  <c r="G68" i="14" s="1"/>
  <c r="T68" i="14"/>
  <c r="C69" i="14"/>
  <c r="G69" i="14" s="1"/>
  <c r="T69" i="14" s="1"/>
  <c r="C70" i="14"/>
  <c r="G70" i="14" s="1"/>
  <c r="T70" i="14" s="1"/>
  <c r="C71" i="14"/>
  <c r="G71" i="14"/>
  <c r="T71" i="14" s="1"/>
  <c r="C72" i="14"/>
  <c r="G72" i="14" s="1"/>
  <c r="C73" i="14"/>
  <c r="G73" i="14"/>
  <c r="T73" i="14" s="1"/>
  <c r="C74" i="14"/>
  <c r="G74" i="14" s="1"/>
  <c r="T74" i="14" s="1"/>
  <c r="C75" i="14"/>
  <c r="G75" i="14"/>
  <c r="T75" i="14" s="1"/>
  <c r="C76" i="14"/>
  <c r="G76" i="14" s="1"/>
  <c r="T76" i="14"/>
  <c r="C77" i="14"/>
  <c r="G77" i="14" s="1"/>
  <c r="C78" i="14"/>
  <c r="G78" i="14" s="1"/>
  <c r="T78" i="14" s="1"/>
  <c r="C79" i="14"/>
  <c r="G79" i="14"/>
  <c r="T79" i="14" s="1"/>
  <c r="C80" i="14"/>
  <c r="G80" i="14" s="1"/>
  <c r="T80" i="14" s="1"/>
  <c r="C81" i="14"/>
  <c r="G81" i="14"/>
  <c r="T81" i="14" s="1"/>
  <c r="C82" i="14"/>
  <c r="G82" i="14" s="1"/>
  <c r="T82" i="14" s="1"/>
  <c r="C83" i="14"/>
  <c r="G83" i="14"/>
  <c r="T83" i="14" s="1"/>
  <c r="C84" i="14"/>
  <c r="G84" i="14" s="1"/>
  <c r="T84" i="14"/>
  <c r="C85" i="14"/>
  <c r="G85" i="14" s="1"/>
  <c r="T85" i="14" s="1"/>
  <c r="C86" i="14"/>
  <c r="G86" i="14" s="1"/>
  <c r="T86" i="14" s="1"/>
  <c r="C87" i="14"/>
  <c r="G87" i="14"/>
  <c r="T87" i="14" s="1"/>
  <c r="C88" i="14"/>
  <c r="G88" i="14" s="1"/>
  <c r="C89" i="14"/>
  <c r="G89" i="14"/>
  <c r="T89" i="14" s="1"/>
  <c r="C90" i="14"/>
  <c r="G90" i="14" s="1"/>
  <c r="T90" i="14" s="1"/>
  <c r="C91" i="14"/>
  <c r="G91" i="14"/>
  <c r="T91" i="14" s="1"/>
  <c r="C92" i="14"/>
  <c r="G92" i="14" s="1"/>
  <c r="T92" i="14"/>
  <c r="C93" i="14"/>
  <c r="G93" i="14" s="1"/>
  <c r="C94" i="14"/>
  <c r="G94" i="14" s="1"/>
  <c r="T94" i="14" s="1"/>
  <c r="C95" i="14"/>
  <c r="G95" i="14"/>
  <c r="T95" i="14" s="1"/>
  <c r="C96" i="14"/>
  <c r="G96" i="14" s="1"/>
  <c r="T96" i="14" s="1"/>
  <c r="C97" i="14"/>
  <c r="G97" i="14"/>
  <c r="T97" i="14" s="1"/>
  <c r="C98" i="14"/>
  <c r="G98" i="14" s="1"/>
  <c r="T98" i="14" s="1"/>
  <c r="C99" i="14"/>
  <c r="G99" i="14"/>
  <c r="T99" i="14" s="1"/>
  <c r="C100" i="14"/>
  <c r="G100" i="14" s="1"/>
  <c r="T100" i="14"/>
  <c r="C101" i="14"/>
  <c r="G101" i="14" s="1"/>
  <c r="T101" i="14" s="1"/>
  <c r="C102" i="14"/>
  <c r="G102" i="14" s="1"/>
  <c r="T102" i="14" s="1"/>
  <c r="C103" i="14"/>
  <c r="G103" i="14"/>
  <c r="T103" i="14" s="1"/>
  <c r="C104" i="14"/>
  <c r="G104" i="14" s="1"/>
  <c r="C105" i="14"/>
  <c r="G105" i="14"/>
  <c r="T105" i="14" s="1"/>
  <c r="C106" i="14"/>
  <c r="G106" i="14" s="1"/>
  <c r="T106" i="14" s="1"/>
  <c r="C107" i="14"/>
  <c r="G107" i="14"/>
  <c r="T107" i="14" s="1"/>
  <c r="C108" i="14"/>
  <c r="G108" i="14" s="1"/>
  <c r="T108" i="14"/>
  <c r="C109" i="14"/>
  <c r="G109" i="14" s="1"/>
  <c r="C110" i="14"/>
  <c r="G110" i="14" s="1"/>
  <c r="T110" i="14" s="1"/>
  <c r="C111" i="14"/>
  <c r="G111" i="14"/>
  <c r="T111" i="14" s="1"/>
  <c r="C112" i="14"/>
  <c r="G112" i="14" s="1"/>
  <c r="T112" i="14"/>
  <c r="C113" i="14"/>
  <c r="G113" i="14"/>
  <c r="T113" i="14" s="1"/>
  <c r="C114" i="14"/>
  <c r="G114" i="14" s="1"/>
  <c r="C115" i="14"/>
  <c r="G115" i="14"/>
  <c r="T115" i="14" s="1"/>
  <c r="C116" i="14"/>
  <c r="G116" i="14" s="1"/>
  <c r="T116" i="14" s="1"/>
  <c r="C117" i="14"/>
  <c r="G117" i="14" s="1"/>
  <c r="T117" i="14" s="1"/>
  <c r="C118" i="14"/>
  <c r="G118" i="14" s="1"/>
  <c r="T118" i="14" s="1"/>
  <c r="C119" i="14"/>
  <c r="G119" i="14"/>
  <c r="C120" i="14"/>
  <c r="G120" i="14" s="1"/>
  <c r="T120" i="14" s="1"/>
  <c r="C121" i="14"/>
  <c r="G121" i="14"/>
  <c r="T121" i="14" s="1"/>
  <c r="C122" i="14"/>
  <c r="G122" i="14" s="1"/>
  <c r="T122" i="14" s="1"/>
  <c r="C123" i="14"/>
  <c r="G123" i="14"/>
  <c r="T123" i="14" s="1"/>
  <c r="C124" i="14"/>
  <c r="G124" i="14" s="1"/>
  <c r="C125" i="14"/>
  <c r="G125" i="14" s="1"/>
  <c r="T125" i="14" s="1"/>
  <c r="C126" i="14"/>
  <c r="G126" i="14" s="1"/>
  <c r="T126" i="14" s="1"/>
  <c r="C127" i="14"/>
  <c r="G127" i="14"/>
  <c r="T127" i="14" s="1"/>
  <c r="C128" i="14"/>
  <c r="G128" i="14" s="1"/>
  <c r="T128" i="14"/>
  <c r="C129" i="14"/>
  <c r="G129" i="14"/>
  <c r="T129" i="14" s="1"/>
  <c r="C130" i="14"/>
  <c r="G130" i="14" s="1"/>
  <c r="T130" i="14" s="1"/>
  <c r="C131" i="14"/>
  <c r="G131" i="14"/>
  <c r="T131" i="14" s="1"/>
  <c r="C132" i="14"/>
  <c r="G132" i="14" s="1"/>
  <c r="T132" i="14" s="1"/>
  <c r="C133" i="14"/>
  <c r="G133" i="14" s="1"/>
  <c r="T133" i="14" s="1"/>
  <c r="C134" i="14"/>
  <c r="G134" i="14" s="1"/>
  <c r="C135" i="14"/>
  <c r="G135" i="14"/>
  <c r="T135" i="14" s="1"/>
  <c r="C136" i="14"/>
  <c r="G136" i="14" s="1"/>
  <c r="T136" i="14" s="1"/>
  <c r="C137" i="14"/>
  <c r="G137" i="14"/>
  <c r="T137" i="14" s="1"/>
  <c r="C138" i="14"/>
  <c r="G138" i="14" s="1"/>
  <c r="T138" i="14" s="1"/>
  <c r="C139" i="14"/>
  <c r="G139" i="14"/>
  <c r="T139" i="14" s="1"/>
  <c r="C140" i="14"/>
  <c r="G140" i="14" s="1"/>
  <c r="T140" i="14"/>
  <c r="C141" i="14"/>
  <c r="G141" i="14" s="1"/>
  <c r="T141" i="14" s="1"/>
  <c r="C142" i="14"/>
  <c r="G142" i="14" s="1"/>
  <c r="T142" i="14" s="1"/>
  <c r="C143" i="14"/>
  <c r="G143" i="14"/>
  <c r="T143" i="14" s="1"/>
  <c r="C144" i="14"/>
  <c r="G144" i="14" s="1"/>
  <c r="C145" i="14"/>
  <c r="G145" i="14"/>
  <c r="T145" i="14" s="1"/>
  <c r="C146" i="14"/>
  <c r="G146" i="14" s="1"/>
  <c r="T146" i="14" s="1"/>
  <c r="C147" i="14"/>
  <c r="G147" i="14"/>
  <c r="T147" i="14" s="1"/>
  <c r="C148" i="14"/>
  <c r="G148" i="14" s="1"/>
  <c r="T148" i="14"/>
  <c r="C149" i="14"/>
  <c r="G149" i="14" s="1"/>
  <c r="T149" i="14" s="1"/>
  <c r="C150" i="14"/>
  <c r="G150" i="14" s="1"/>
  <c r="T150" i="14" s="1"/>
  <c r="C151" i="14"/>
  <c r="G151" i="14"/>
  <c r="T151" i="14" s="1"/>
  <c r="D3" i="14"/>
  <c r="H3" i="14" s="1"/>
  <c r="X3" i="14"/>
  <c r="D4" i="14"/>
  <c r="H4" i="14" s="1"/>
  <c r="D5" i="14"/>
  <c r="H5" i="14" s="1"/>
  <c r="X5" i="14" s="1"/>
  <c r="D6" i="14"/>
  <c r="H6" i="14"/>
  <c r="X6" i="14" s="1"/>
  <c r="D7" i="14"/>
  <c r="H7" i="14" s="1"/>
  <c r="X7" i="14"/>
  <c r="D8" i="14"/>
  <c r="H8" i="14"/>
  <c r="X8" i="14" s="1"/>
  <c r="D9" i="14"/>
  <c r="H9" i="14" s="1"/>
  <c r="D10" i="14"/>
  <c r="H10" i="14"/>
  <c r="X10" i="14" s="1"/>
  <c r="D11" i="14"/>
  <c r="H11" i="14" s="1"/>
  <c r="X11" i="14" s="1"/>
  <c r="D12" i="14"/>
  <c r="H12" i="14" s="1"/>
  <c r="X12" i="14" s="1"/>
  <c r="D13" i="14"/>
  <c r="H13" i="14" s="1"/>
  <c r="X13" i="14" s="1"/>
  <c r="D14" i="14"/>
  <c r="H14" i="14"/>
  <c r="D15" i="14"/>
  <c r="H15" i="14" s="1"/>
  <c r="X15" i="14" s="1"/>
  <c r="D16" i="14"/>
  <c r="H16" i="14"/>
  <c r="X16" i="14" s="1"/>
  <c r="D17" i="14"/>
  <c r="H17" i="14" s="1"/>
  <c r="X17" i="14" s="1"/>
  <c r="D18" i="14"/>
  <c r="H18" i="14"/>
  <c r="X18" i="14" s="1"/>
  <c r="D19" i="14"/>
  <c r="H19" i="14" s="1"/>
  <c r="D20" i="14"/>
  <c r="H20" i="14" s="1"/>
  <c r="X20" i="14" s="1"/>
  <c r="D21" i="14"/>
  <c r="H21" i="14" s="1"/>
  <c r="X21" i="14" s="1"/>
  <c r="D22" i="14"/>
  <c r="H22" i="14"/>
  <c r="X22" i="14" s="1"/>
  <c r="D23" i="14"/>
  <c r="H23" i="14" s="1"/>
  <c r="X23" i="14"/>
  <c r="D24" i="14"/>
  <c r="H24" i="14"/>
  <c r="X24" i="14" s="1"/>
  <c r="D25" i="14"/>
  <c r="H25" i="14" s="1"/>
  <c r="X25" i="14" s="1"/>
  <c r="D26" i="14"/>
  <c r="H26" i="14"/>
  <c r="X26" i="14" s="1"/>
  <c r="D27" i="14"/>
  <c r="H27" i="14" s="1"/>
  <c r="X27" i="14" s="1"/>
  <c r="D28" i="14"/>
  <c r="H28" i="14" s="1"/>
  <c r="X28" i="14" s="1"/>
  <c r="D29" i="14"/>
  <c r="H29" i="14" s="1"/>
  <c r="D30" i="14"/>
  <c r="H30" i="14"/>
  <c r="X30" i="14" s="1"/>
  <c r="D31" i="14"/>
  <c r="H31" i="14" s="1"/>
  <c r="X31" i="14" s="1"/>
  <c r="D32" i="14"/>
  <c r="H32" i="14"/>
  <c r="X32" i="14" s="1"/>
  <c r="D33" i="14"/>
  <c r="H33" i="14" s="1"/>
  <c r="X33" i="14" s="1"/>
  <c r="D34" i="14"/>
  <c r="H34" i="14"/>
  <c r="X34" i="14" s="1"/>
  <c r="D35" i="14"/>
  <c r="H35" i="14" s="1"/>
  <c r="X35" i="14"/>
  <c r="D36" i="14"/>
  <c r="H36" i="14" s="1"/>
  <c r="X36" i="14" s="1"/>
  <c r="D37" i="14"/>
  <c r="H37" i="14" s="1"/>
  <c r="X37" i="14" s="1"/>
  <c r="D38" i="14"/>
  <c r="H38" i="14"/>
  <c r="D39" i="14"/>
  <c r="H39" i="14" s="1"/>
  <c r="X39" i="14" s="1"/>
  <c r="D40" i="14"/>
  <c r="H40" i="14"/>
  <c r="X40" i="14" s="1"/>
  <c r="D41" i="14"/>
  <c r="H41" i="14" s="1"/>
  <c r="X41" i="14" s="1"/>
  <c r="D42" i="14"/>
  <c r="H42" i="14"/>
  <c r="X42" i="14" s="1"/>
  <c r="D43" i="14"/>
  <c r="H43" i="14" s="1"/>
  <c r="D44" i="14"/>
  <c r="H44" i="14" s="1"/>
  <c r="X44" i="14" s="1"/>
  <c r="D45" i="14"/>
  <c r="H45" i="14" s="1"/>
  <c r="X45" i="14" s="1"/>
  <c r="D46" i="14"/>
  <c r="H46" i="14"/>
  <c r="X46" i="14" s="1"/>
  <c r="D47" i="14"/>
  <c r="H47" i="14" s="1"/>
  <c r="X47" i="14"/>
  <c r="D48" i="14"/>
  <c r="H48" i="14"/>
  <c r="X48" i="14" s="1"/>
  <c r="D49" i="14"/>
  <c r="H49" i="14" s="1"/>
  <c r="X49" i="14" s="1"/>
  <c r="D50" i="14"/>
  <c r="H50" i="14"/>
  <c r="X50" i="14" s="1"/>
  <c r="D51" i="14"/>
  <c r="H51" i="14" s="1"/>
  <c r="X51" i="14"/>
  <c r="D52" i="14"/>
  <c r="H52" i="14" s="1"/>
  <c r="D53" i="14"/>
  <c r="H53" i="14" s="1"/>
  <c r="X53" i="14" s="1"/>
  <c r="D54" i="14"/>
  <c r="H54" i="14"/>
  <c r="X54" i="14" s="1"/>
  <c r="D55" i="14"/>
  <c r="H55" i="14" s="1"/>
  <c r="X55" i="14" s="1"/>
  <c r="D56" i="14"/>
  <c r="H56" i="14"/>
  <c r="D57" i="14"/>
  <c r="H57" i="14" s="1"/>
  <c r="X57" i="14" s="1"/>
  <c r="D58" i="14"/>
  <c r="H58" i="14"/>
  <c r="X58" i="14" s="1"/>
  <c r="D59" i="14"/>
  <c r="H59" i="14" s="1"/>
  <c r="X59" i="14"/>
  <c r="D60" i="14"/>
  <c r="H60" i="14" s="1"/>
  <c r="X60" i="14" s="1"/>
  <c r="D61" i="14"/>
  <c r="H61" i="14" s="1"/>
  <c r="X61" i="14"/>
  <c r="D62" i="14"/>
  <c r="H62" i="14"/>
  <c r="X62" i="14" s="1"/>
  <c r="D63" i="14"/>
  <c r="H63" i="14" s="1"/>
  <c r="X63" i="14" s="1"/>
  <c r="D64" i="14"/>
  <c r="H64" i="14"/>
  <c r="X64" i="14" s="1"/>
  <c r="D65" i="14"/>
  <c r="H65" i="14" s="1"/>
  <c r="X65" i="14" s="1"/>
  <c r="D66" i="14"/>
  <c r="H66" i="14"/>
  <c r="X66" i="14" s="1"/>
  <c r="D67" i="14"/>
  <c r="H67" i="14" s="1"/>
  <c r="X67" i="14"/>
  <c r="D68" i="14"/>
  <c r="H68" i="14" s="1"/>
  <c r="X68" i="14" s="1"/>
  <c r="D69" i="14"/>
  <c r="H69" i="14" s="1"/>
  <c r="X69" i="14" s="1"/>
  <c r="D70" i="14"/>
  <c r="H70" i="14"/>
  <c r="D71" i="14"/>
  <c r="H71" i="14" s="1"/>
  <c r="X71" i="14" s="1"/>
  <c r="D72" i="14"/>
  <c r="H72" i="14"/>
  <c r="X72" i="14" s="1"/>
  <c r="D73" i="14"/>
  <c r="H73" i="14" s="1"/>
  <c r="X73" i="14" s="1"/>
  <c r="D74" i="14"/>
  <c r="H74" i="14"/>
  <c r="X74" i="14" s="1"/>
  <c r="D75" i="14"/>
  <c r="H75" i="14" s="1"/>
  <c r="D76" i="14"/>
  <c r="H76" i="14" s="1"/>
  <c r="X76" i="14" s="1"/>
  <c r="D77" i="14"/>
  <c r="H77" i="14" s="1"/>
  <c r="X77" i="14" s="1"/>
  <c r="D78" i="14"/>
  <c r="H78" i="14"/>
  <c r="X78" i="14" s="1"/>
  <c r="D79" i="14"/>
  <c r="H79" i="14" s="1"/>
  <c r="X79" i="14"/>
  <c r="D80" i="14"/>
  <c r="H80" i="14"/>
  <c r="X80" i="14" s="1"/>
  <c r="D81" i="14"/>
  <c r="H81" i="14" s="1"/>
  <c r="X81" i="14" s="1"/>
  <c r="D82" i="14"/>
  <c r="H82" i="14"/>
  <c r="X82" i="14" s="1"/>
  <c r="D83" i="14"/>
  <c r="H83" i="14" s="1"/>
  <c r="X83" i="14"/>
  <c r="D84" i="14"/>
  <c r="H84" i="14" s="1"/>
  <c r="D85" i="14"/>
  <c r="H85" i="14" s="1"/>
  <c r="X85" i="14" s="1"/>
  <c r="D86" i="14"/>
  <c r="H86" i="14"/>
  <c r="X86" i="14" s="1"/>
  <c r="D87" i="14"/>
  <c r="H87" i="14" s="1"/>
  <c r="X87" i="14" s="1"/>
  <c r="D88" i="14"/>
  <c r="H88" i="14"/>
  <c r="D89" i="14"/>
  <c r="H89" i="14" s="1"/>
  <c r="X89" i="14" s="1"/>
  <c r="D90" i="14"/>
  <c r="H90" i="14"/>
  <c r="X90" i="14" s="1"/>
  <c r="D91" i="14"/>
  <c r="H91" i="14" s="1"/>
  <c r="X91" i="14"/>
  <c r="D92" i="14"/>
  <c r="H92" i="14" s="1"/>
  <c r="X92" i="14" s="1"/>
  <c r="D93" i="14"/>
  <c r="H93" i="14" s="1"/>
  <c r="X93" i="14"/>
  <c r="D94" i="14"/>
  <c r="H94" i="14"/>
  <c r="X94" i="14" s="1"/>
  <c r="D95" i="14"/>
  <c r="H95" i="14" s="1"/>
  <c r="X95" i="14" s="1"/>
  <c r="D96" i="14"/>
  <c r="H96" i="14"/>
  <c r="X96" i="14" s="1"/>
  <c r="D97" i="14"/>
  <c r="H97" i="14" s="1"/>
  <c r="X97" i="14" s="1"/>
  <c r="D98" i="14"/>
  <c r="H98" i="14"/>
  <c r="X98" i="14" s="1"/>
  <c r="D99" i="14"/>
  <c r="H99" i="14" s="1"/>
  <c r="X99" i="14"/>
  <c r="D100" i="14"/>
  <c r="H100" i="14" s="1"/>
  <c r="X100" i="14" s="1"/>
  <c r="D101" i="14"/>
  <c r="H101" i="14" s="1"/>
  <c r="X101" i="14" s="1"/>
  <c r="D102" i="14"/>
  <c r="H102" i="14"/>
  <c r="D103" i="14"/>
  <c r="H103" i="14" s="1"/>
  <c r="X103" i="14" s="1"/>
  <c r="D104" i="14"/>
  <c r="H104" i="14"/>
  <c r="X104" i="14" s="1"/>
  <c r="D105" i="14"/>
  <c r="H105" i="14" s="1"/>
  <c r="X105" i="14" s="1"/>
  <c r="D106" i="14"/>
  <c r="H106" i="14"/>
  <c r="X106" i="14" s="1"/>
  <c r="D107" i="14"/>
  <c r="H107" i="14" s="1"/>
  <c r="D108" i="14"/>
  <c r="H108" i="14" s="1"/>
  <c r="X108" i="14" s="1"/>
  <c r="D109" i="14"/>
  <c r="H109" i="14" s="1"/>
  <c r="X109" i="14" s="1"/>
  <c r="D110" i="14"/>
  <c r="H110" i="14"/>
  <c r="X110" i="14" s="1"/>
  <c r="D111" i="14"/>
  <c r="H111" i="14" s="1"/>
  <c r="X111" i="14"/>
  <c r="D112" i="14"/>
  <c r="H112" i="14"/>
  <c r="X112" i="14" s="1"/>
  <c r="D113" i="14"/>
  <c r="H113" i="14" s="1"/>
  <c r="X113" i="14" s="1"/>
  <c r="D114" i="14"/>
  <c r="H114" i="14"/>
  <c r="X114" i="14" s="1"/>
  <c r="D115" i="14"/>
  <c r="H115" i="14" s="1"/>
  <c r="X115" i="14"/>
  <c r="D116" i="14"/>
  <c r="H116" i="14" s="1"/>
  <c r="D117" i="14"/>
  <c r="H117" i="14" s="1"/>
  <c r="X117" i="14" s="1"/>
  <c r="D118" i="14"/>
  <c r="H118" i="14"/>
  <c r="X118" i="14" s="1"/>
  <c r="D119" i="14"/>
  <c r="H119" i="14" s="1"/>
  <c r="X119" i="14" s="1"/>
  <c r="D120" i="14"/>
  <c r="H120" i="14"/>
  <c r="D121" i="14"/>
  <c r="H121" i="14" s="1"/>
  <c r="X121" i="14" s="1"/>
  <c r="D122" i="14"/>
  <c r="H122" i="14"/>
  <c r="X122" i="14" s="1"/>
  <c r="D123" i="14"/>
  <c r="H123" i="14" s="1"/>
  <c r="X123" i="14"/>
  <c r="D124" i="14"/>
  <c r="H124" i="14" s="1"/>
  <c r="X124" i="14" s="1"/>
  <c r="D125" i="14"/>
  <c r="H125" i="14" s="1"/>
  <c r="X125" i="14"/>
  <c r="D126" i="14"/>
  <c r="H126" i="14"/>
  <c r="X126" i="14" s="1"/>
  <c r="D127" i="14"/>
  <c r="H127" i="14" s="1"/>
  <c r="X127" i="14" s="1"/>
  <c r="D128" i="14"/>
  <c r="H128" i="14"/>
  <c r="X128" i="14" s="1"/>
  <c r="D129" i="14"/>
  <c r="H129" i="14" s="1"/>
  <c r="X129" i="14" s="1"/>
  <c r="D130" i="14"/>
  <c r="H130" i="14"/>
  <c r="X130" i="14" s="1"/>
  <c r="D131" i="14"/>
  <c r="H131" i="14" s="1"/>
  <c r="X131" i="14"/>
  <c r="D132" i="14"/>
  <c r="H132" i="14" s="1"/>
  <c r="X132" i="14" s="1"/>
  <c r="D133" i="14"/>
  <c r="H133" i="14" s="1"/>
  <c r="X133" i="14" s="1"/>
  <c r="D134" i="14"/>
  <c r="H134" i="14"/>
  <c r="D135" i="14"/>
  <c r="H135" i="14" s="1"/>
  <c r="X135" i="14" s="1"/>
  <c r="D136" i="14"/>
  <c r="H136" i="14"/>
  <c r="X136" i="14" s="1"/>
  <c r="D137" i="14"/>
  <c r="H137" i="14" s="1"/>
  <c r="X137" i="14" s="1"/>
  <c r="D138" i="14"/>
  <c r="H138" i="14"/>
  <c r="X138" i="14" s="1"/>
  <c r="D139" i="14"/>
  <c r="H139" i="14" s="1"/>
  <c r="D140" i="14"/>
  <c r="H140" i="14" s="1"/>
  <c r="X140" i="14" s="1"/>
  <c r="D141" i="14"/>
  <c r="H141" i="14" s="1"/>
  <c r="X141" i="14" s="1"/>
  <c r="D142" i="14"/>
  <c r="H142" i="14"/>
  <c r="X142" i="14" s="1"/>
  <c r="D143" i="14"/>
  <c r="H143" i="14" s="1"/>
  <c r="X143" i="14"/>
  <c r="D144" i="14"/>
  <c r="H144" i="14"/>
  <c r="X144" i="14" s="1"/>
  <c r="D145" i="14"/>
  <c r="H145" i="14" s="1"/>
  <c r="X145" i="14" s="1"/>
  <c r="D146" i="14"/>
  <c r="H146" i="14"/>
  <c r="X146" i="14" s="1"/>
  <c r="D147" i="14"/>
  <c r="H147" i="14" s="1"/>
  <c r="X147" i="14"/>
  <c r="D148" i="14"/>
  <c r="H148" i="14" s="1"/>
  <c r="D149" i="14"/>
  <c r="H149" i="14" s="1"/>
  <c r="X149" i="14" s="1"/>
  <c r="D150" i="14"/>
  <c r="H150" i="14"/>
  <c r="X150" i="14" s="1"/>
  <c r="D151" i="14"/>
  <c r="H151" i="14" s="1"/>
  <c r="X151" i="14" s="1"/>
  <c r="B3" i="14"/>
  <c r="P3" i="14" s="1"/>
  <c r="B4" i="14"/>
  <c r="F4" i="14" s="1"/>
  <c r="P4" i="14"/>
  <c r="B5" i="14"/>
  <c r="F5" i="14"/>
  <c r="P5" i="14" s="1"/>
  <c r="B6" i="14"/>
  <c r="F6" i="14" s="1"/>
  <c r="P6" i="14"/>
  <c r="B7" i="14"/>
  <c r="F7" i="14"/>
  <c r="P7" i="14" s="1"/>
  <c r="B8" i="14"/>
  <c r="F8" i="14" s="1"/>
  <c r="B9" i="14"/>
  <c r="F9" i="14"/>
  <c r="P9" i="14" s="1"/>
  <c r="B10" i="14"/>
  <c r="F10" i="14" s="1"/>
  <c r="P10" i="14"/>
  <c r="B11" i="14"/>
  <c r="F11" i="14" s="1"/>
  <c r="P11" i="14" s="1"/>
  <c r="B12" i="14"/>
  <c r="F12" i="14" s="1"/>
  <c r="P12" i="14"/>
  <c r="B13" i="14"/>
  <c r="F13" i="14"/>
  <c r="P13" i="14" s="1"/>
  <c r="B14" i="14"/>
  <c r="F14" i="14" s="1"/>
  <c r="P14" i="14"/>
  <c r="B15" i="14"/>
  <c r="F15" i="14"/>
  <c r="P15" i="14" s="1"/>
  <c r="B16" i="14"/>
  <c r="F16" i="14" s="1"/>
  <c r="B17" i="14"/>
  <c r="F17" i="14"/>
  <c r="P17" i="14" s="1"/>
  <c r="B18" i="14"/>
  <c r="F18" i="14" s="1"/>
  <c r="P18" i="14"/>
  <c r="B19" i="14"/>
  <c r="F19" i="14" s="1"/>
  <c r="P19" i="14" s="1"/>
  <c r="B20" i="14"/>
  <c r="F20" i="14" s="1"/>
  <c r="P20" i="14"/>
  <c r="B21" i="14"/>
  <c r="F21" i="14"/>
  <c r="P21" i="14" s="1"/>
  <c r="B22" i="14"/>
  <c r="F22" i="14" s="1"/>
  <c r="P22" i="14"/>
  <c r="B23" i="14"/>
  <c r="F23" i="14"/>
  <c r="P23" i="14" s="1"/>
  <c r="B24" i="14"/>
  <c r="F24" i="14" s="1"/>
  <c r="B25" i="14"/>
  <c r="F25" i="14"/>
  <c r="P25" i="14" s="1"/>
  <c r="B26" i="14"/>
  <c r="F26" i="14" s="1"/>
  <c r="P26" i="14"/>
  <c r="B27" i="14"/>
  <c r="F27" i="14" s="1"/>
  <c r="P27" i="14" s="1"/>
  <c r="B28" i="14"/>
  <c r="F28" i="14" s="1"/>
  <c r="P28" i="14"/>
  <c r="B29" i="14"/>
  <c r="F29" i="14"/>
  <c r="P29" i="14" s="1"/>
  <c r="B30" i="14"/>
  <c r="F30" i="14" s="1"/>
  <c r="P30" i="14"/>
  <c r="B31" i="14"/>
  <c r="F31" i="14"/>
  <c r="P31" i="14" s="1"/>
  <c r="B32" i="14"/>
  <c r="F32" i="14" s="1"/>
  <c r="B33" i="14"/>
  <c r="F33" i="14"/>
  <c r="P33" i="14" s="1"/>
  <c r="B34" i="14"/>
  <c r="F34" i="14" s="1"/>
  <c r="P34" i="14"/>
  <c r="B35" i="14"/>
  <c r="F35" i="14" s="1"/>
  <c r="P35" i="14" s="1"/>
  <c r="B36" i="14"/>
  <c r="F36" i="14" s="1"/>
  <c r="P36" i="14"/>
  <c r="B37" i="14"/>
  <c r="F37" i="14"/>
  <c r="P37" i="14" s="1"/>
  <c r="B38" i="14"/>
  <c r="F38" i="14" s="1"/>
  <c r="P38" i="14"/>
  <c r="B39" i="14"/>
  <c r="F39" i="14"/>
  <c r="P39" i="14" s="1"/>
  <c r="B40" i="14"/>
  <c r="F40" i="14" s="1"/>
  <c r="B41" i="14"/>
  <c r="F41" i="14"/>
  <c r="P41" i="14" s="1"/>
  <c r="B42" i="14"/>
  <c r="F42" i="14" s="1"/>
  <c r="B43" i="14"/>
  <c r="F43" i="14"/>
  <c r="P43" i="14" s="1"/>
  <c r="B44" i="14"/>
  <c r="F44" i="14" s="1"/>
  <c r="P44" i="14"/>
  <c r="B45" i="14"/>
  <c r="F45" i="14"/>
  <c r="P45" i="14"/>
  <c r="B46" i="14"/>
  <c r="F46" i="14" s="1"/>
  <c r="P46" i="14" s="1"/>
  <c r="B47" i="14"/>
  <c r="F47" i="14"/>
  <c r="P47" i="14" s="1"/>
  <c r="B48" i="14"/>
  <c r="F48" i="14" s="1"/>
  <c r="B49" i="14"/>
  <c r="F49" i="14"/>
  <c r="P49" i="14" s="1"/>
  <c r="B50" i="14"/>
  <c r="F50" i="14" s="1"/>
  <c r="P50" i="14"/>
  <c r="B51" i="14"/>
  <c r="F51" i="14"/>
  <c r="P51" i="14" s="1"/>
  <c r="B52" i="14"/>
  <c r="F52" i="14" s="1"/>
  <c r="P52" i="14"/>
  <c r="B53" i="14"/>
  <c r="F53" i="14"/>
  <c r="P53" i="14" s="1"/>
  <c r="B54" i="14"/>
  <c r="F54" i="14" s="1"/>
  <c r="P54" i="14" s="1"/>
  <c r="B55" i="14"/>
  <c r="F55" i="14"/>
  <c r="P55" i="14" s="1"/>
  <c r="B56" i="14"/>
  <c r="F56" i="14"/>
  <c r="B57" i="14"/>
  <c r="F57" i="14"/>
  <c r="P57" i="14" s="1"/>
  <c r="B58" i="14"/>
  <c r="F58" i="14" s="1"/>
  <c r="P58" i="14"/>
  <c r="B59" i="14"/>
  <c r="F59" i="14"/>
  <c r="P59" i="14" s="1"/>
  <c r="B60" i="14"/>
  <c r="F60" i="14" s="1"/>
  <c r="B61" i="14"/>
  <c r="F61" i="14"/>
  <c r="P61" i="14" s="1"/>
  <c r="B62" i="14"/>
  <c r="F62" i="14" s="1"/>
  <c r="P62" i="14" s="1"/>
  <c r="B63" i="14"/>
  <c r="F63" i="14"/>
  <c r="B64" i="14"/>
  <c r="F64" i="14" s="1"/>
  <c r="O64" i="14" s="1"/>
  <c r="B65" i="14"/>
  <c r="F65" i="14"/>
  <c r="P65" i="14" s="1"/>
  <c r="B66" i="14"/>
  <c r="F66" i="14" s="1"/>
  <c r="P66" i="14"/>
  <c r="B67" i="14"/>
  <c r="F67" i="14" s="1"/>
  <c r="B68" i="14"/>
  <c r="F68" i="14" s="1"/>
  <c r="P68" i="14"/>
  <c r="B69" i="14"/>
  <c r="F69" i="14"/>
  <c r="P69" i="14" s="1"/>
  <c r="B70" i="14"/>
  <c r="F70" i="14" s="1"/>
  <c r="P70" i="14"/>
  <c r="B71" i="14"/>
  <c r="F71" i="14"/>
  <c r="P71" i="14" s="1"/>
  <c r="B72" i="14"/>
  <c r="F72" i="14" s="1"/>
  <c r="B73" i="14"/>
  <c r="F73" i="14"/>
  <c r="P73" i="14" s="1"/>
  <c r="B74" i="14"/>
  <c r="F74" i="14" s="1"/>
  <c r="B75" i="14"/>
  <c r="F75" i="14"/>
  <c r="P75" i="14" s="1"/>
  <c r="B76" i="14"/>
  <c r="F76" i="14" s="1"/>
  <c r="P76" i="14"/>
  <c r="B77" i="14"/>
  <c r="F77" i="14"/>
  <c r="P77" i="14"/>
  <c r="B78" i="14"/>
  <c r="F78" i="14" s="1"/>
  <c r="P78" i="14" s="1"/>
  <c r="B79" i="14"/>
  <c r="F79" i="14"/>
  <c r="P79" i="14" s="1"/>
  <c r="B80" i="14"/>
  <c r="F80" i="14" s="1"/>
  <c r="B81" i="14"/>
  <c r="F81" i="14"/>
  <c r="P81" i="14" s="1"/>
  <c r="B82" i="14"/>
  <c r="F82" i="14" s="1"/>
  <c r="P82" i="14"/>
  <c r="B83" i="14"/>
  <c r="F83" i="14"/>
  <c r="P83" i="14" s="1"/>
  <c r="B84" i="14"/>
  <c r="F84" i="14" s="1"/>
  <c r="P84" i="14"/>
  <c r="B85" i="14"/>
  <c r="F85" i="14"/>
  <c r="P85" i="14" s="1"/>
  <c r="B86" i="14"/>
  <c r="F86" i="14" s="1"/>
  <c r="P86" i="14" s="1"/>
  <c r="B87" i="14"/>
  <c r="F87" i="14"/>
  <c r="P87" i="14" s="1"/>
  <c r="B88" i="14"/>
  <c r="F88" i="14"/>
  <c r="B89" i="14"/>
  <c r="F89" i="14"/>
  <c r="P89" i="14" s="1"/>
  <c r="B90" i="14"/>
  <c r="F90" i="14" s="1"/>
  <c r="P90" i="14"/>
  <c r="B91" i="14"/>
  <c r="F91" i="14"/>
  <c r="P91" i="14" s="1"/>
  <c r="B92" i="14"/>
  <c r="F92" i="14" s="1"/>
  <c r="B93" i="14"/>
  <c r="F93" i="14"/>
  <c r="P93" i="14" s="1"/>
  <c r="B94" i="14"/>
  <c r="F94" i="14" s="1"/>
  <c r="P94" i="14" s="1"/>
  <c r="B95" i="14"/>
  <c r="F95" i="14"/>
  <c r="B96" i="14"/>
  <c r="F96" i="14" s="1"/>
  <c r="O96" i="14" s="1"/>
  <c r="B97" i="14"/>
  <c r="F97" i="14"/>
  <c r="P97" i="14" s="1"/>
  <c r="B98" i="14"/>
  <c r="F98" i="14" s="1"/>
  <c r="P98" i="14"/>
  <c r="B99" i="14"/>
  <c r="F99" i="14" s="1"/>
  <c r="B100" i="14"/>
  <c r="F100" i="14" s="1"/>
  <c r="P100" i="14"/>
  <c r="B101" i="14"/>
  <c r="F101" i="14"/>
  <c r="P101" i="14" s="1"/>
  <c r="B102" i="14"/>
  <c r="F102" i="14" s="1"/>
  <c r="P102" i="14"/>
  <c r="B103" i="14"/>
  <c r="F103" i="14"/>
  <c r="P103" i="14" s="1"/>
  <c r="B104" i="14"/>
  <c r="F104" i="14" s="1"/>
  <c r="B105" i="14"/>
  <c r="F105" i="14"/>
  <c r="P105" i="14" s="1"/>
  <c r="B106" i="14"/>
  <c r="F106" i="14" s="1"/>
  <c r="B107" i="14"/>
  <c r="F107" i="14"/>
  <c r="P107" i="14" s="1"/>
  <c r="B108" i="14"/>
  <c r="F108" i="14" s="1"/>
  <c r="P108" i="14"/>
  <c r="B109" i="14"/>
  <c r="F109" i="14"/>
  <c r="P109" i="14"/>
  <c r="B110" i="14"/>
  <c r="F110" i="14" s="1"/>
  <c r="P110" i="14" s="1"/>
  <c r="B111" i="14"/>
  <c r="F111" i="14"/>
  <c r="P111" i="14" s="1"/>
  <c r="B112" i="14"/>
  <c r="F112" i="14" s="1"/>
  <c r="B113" i="14"/>
  <c r="F113" i="14"/>
  <c r="P113" i="14" s="1"/>
  <c r="B114" i="14"/>
  <c r="F114" i="14" s="1"/>
  <c r="P114" i="14"/>
  <c r="B115" i="14"/>
  <c r="F115" i="14"/>
  <c r="P115" i="14" s="1"/>
  <c r="B116" i="14"/>
  <c r="F116" i="14" s="1"/>
  <c r="P116" i="14"/>
  <c r="B117" i="14"/>
  <c r="F117" i="14"/>
  <c r="P117" i="14" s="1"/>
  <c r="B118" i="14"/>
  <c r="F118" i="14" s="1"/>
  <c r="P118" i="14" s="1"/>
  <c r="B119" i="14"/>
  <c r="F119" i="14"/>
  <c r="P119" i="14" s="1"/>
  <c r="B120" i="14"/>
  <c r="F120" i="14"/>
  <c r="B121" i="14"/>
  <c r="F121" i="14"/>
  <c r="P121" i="14" s="1"/>
  <c r="B122" i="14"/>
  <c r="F122" i="14" s="1"/>
  <c r="P122" i="14"/>
  <c r="B123" i="14"/>
  <c r="F123" i="14"/>
  <c r="P123" i="14" s="1"/>
  <c r="B124" i="14"/>
  <c r="F124" i="14" s="1"/>
  <c r="B125" i="14"/>
  <c r="F125" i="14"/>
  <c r="P125" i="14" s="1"/>
  <c r="B126" i="14"/>
  <c r="F126" i="14" s="1"/>
  <c r="P126" i="14" s="1"/>
  <c r="B127" i="14"/>
  <c r="F127" i="14"/>
  <c r="N127" i="14" s="1"/>
  <c r="B128" i="14"/>
  <c r="F128" i="14" s="1"/>
  <c r="B129" i="14"/>
  <c r="F129" i="14"/>
  <c r="P129" i="14" s="1"/>
  <c r="B130" i="14"/>
  <c r="F130" i="14" s="1"/>
  <c r="P130" i="14"/>
  <c r="B131" i="14"/>
  <c r="F131" i="14" s="1"/>
  <c r="B132" i="14"/>
  <c r="F132" i="14" s="1"/>
  <c r="B133" i="14"/>
  <c r="F133" i="14"/>
  <c r="P133" i="14"/>
  <c r="B134" i="14"/>
  <c r="F134" i="14" s="1"/>
  <c r="P134" i="14" s="1"/>
  <c r="B135" i="14"/>
  <c r="F135" i="14" s="1"/>
  <c r="B136" i="14"/>
  <c r="F136" i="14"/>
  <c r="P136" i="14"/>
  <c r="B137" i="14"/>
  <c r="F137" i="14" s="1"/>
  <c r="B138" i="14"/>
  <c r="F138" i="14"/>
  <c r="P138" i="14" s="1"/>
  <c r="B139" i="14"/>
  <c r="F139" i="14"/>
  <c r="B140" i="14"/>
  <c r="F140" i="14"/>
  <c r="P140" i="14" s="1"/>
  <c r="B141" i="14"/>
  <c r="F141" i="14" s="1"/>
  <c r="B142" i="14"/>
  <c r="F142" i="14" s="1"/>
  <c r="B143" i="14"/>
  <c r="F143" i="14" s="1"/>
  <c r="B144" i="14"/>
  <c r="F144" i="14"/>
  <c r="P144" i="14"/>
  <c r="B145" i="14"/>
  <c r="F145" i="14" s="1"/>
  <c r="B146" i="14"/>
  <c r="F146" i="14"/>
  <c r="P146" i="14" s="1"/>
  <c r="B147" i="14"/>
  <c r="F147" i="14"/>
  <c r="B148" i="14"/>
  <c r="F148" i="14"/>
  <c r="P148" i="14" s="1"/>
  <c r="B149" i="14"/>
  <c r="F149" i="14" s="1"/>
  <c r="B150" i="14"/>
  <c r="F150" i="14" s="1"/>
  <c r="B151" i="14"/>
  <c r="F151" i="14" s="1"/>
  <c r="J152" i="14"/>
  <c r="P152" i="14"/>
  <c r="AC3" i="14"/>
  <c r="AC5" i="14"/>
  <c r="AC6" i="14"/>
  <c r="AC7" i="14"/>
  <c r="AC8" i="14"/>
  <c r="AC9" i="14"/>
  <c r="AC10" i="14"/>
  <c r="AC11" i="14"/>
  <c r="AC12" i="14"/>
  <c r="AC13" i="14"/>
  <c r="AC14" i="14"/>
  <c r="AC15" i="14"/>
  <c r="AC17" i="14"/>
  <c r="AC18" i="14"/>
  <c r="AC19" i="14"/>
  <c r="AC20" i="14"/>
  <c r="AC22" i="14"/>
  <c r="AC23" i="14"/>
  <c r="AC24" i="14"/>
  <c r="AC25" i="14"/>
  <c r="AC26" i="14"/>
  <c r="AC28" i="14"/>
  <c r="AC29" i="14"/>
  <c r="AC30" i="14"/>
  <c r="AC31" i="14"/>
  <c r="AC32" i="14"/>
  <c r="AC33" i="14"/>
  <c r="AC34" i="14"/>
  <c r="AC35" i="14"/>
  <c r="AC36" i="14"/>
  <c r="AC37" i="14"/>
  <c r="AC39" i="14"/>
  <c r="AC40" i="14"/>
  <c r="AC41" i="14"/>
  <c r="AC42" i="14"/>
  <c r="AC43" i="14"/>
  <c r="AC44" i="14"/>
  <c r="AC45" i="14"/>
  <c r="AC46" i="14"/>
  <c r="AC47" i="14"/>
  <c r="AC48" i="14"/>
  <c r="AC50" i="14"/>
  <c r="AC51" i="14"/>
  <c r="AC52" i="14"/>
  <c r="AC53" i="14"/>
  <c r="AC55" i="14"/>
  <c r="AC56" i="14"/>
  <c r="AC57" i="14"/>
  <c r="AC58" i="14"/>
  <c r="AC59" i="14"/>
  <c r="AC60" i="14"/>
  <c r="AC61" i="14"/>
  <c r="AC62" i="14"/>
  <c r="AC63" i="14"/>
  <c r="AC64" i="14"/>
  <c r="AC66" i="14"/>
  <c r="AC67" i="14"/>
  <c r="AC68" i="14"/>
  <c r="AC69" i="14"/>
  <c r="AC71" i="14"/>
  <c r="AC72" i="14"/>
  <c r="AC73" i="14"/>
  <c r="AC74" i="14"/>
  <c r="AC75" i="14"/>
  <c r="AC76" i="14"/>
  <c r="AC77" i="14"/>
  <c r="AC78" i="14"/>
  <c r="AC79" i="14"/>
  <c r="AC80" i="14"/>
  <c r="AC81" i="14"/>
  <c r="AC82" i="14"/>
  <c r="AC83" i="14"/>
  <c r="AC84" i="14"/>
  <c r="AC85" i="14"/>
  <c r="AC87" i="14"/>
  <c r="AC88" i="14"/>
  <c r="AC89" i="14"/>
  <c r="AC90" i="14"/>
  <c r="AC91" i="14"/>
  <c r="AC92" i="14"/>
  <c r="AC93" i="14"/>
  <c r="AC94" i="14"/>
  <c r="AC95" i="14"/>
  <c r="AC96" i="14"/>
  <c r="AC97" i="14"/>
  <c r="AC98" i="14"/>
  <c r="AC99" i="14"/>
  <c r="AC100" i="14"/>
  <c r="AC101" i="14"/>
  <c r="AC103" i="14"/>
  <c r="AC104" i="14"/>
  <c r="AC105" i="14"/>
  <c r="AC106" i="14"/>
  <c r="AC107" i="14"/>
  <c r="AC108" i="14"/>
  <c r="AC109" i="14"/>
  <c r="AC110" i="14"/>
  <c r="AC111" i="14"/>
  <c r="AC112" i="14"/>
  <c r="AC113" i="14"/>
  <c r="AC114" i="14"/>
  <c r="AC115" i="14"/>
  <c r="AC116" i="14"/>
  <c r="AC117" i="14"/>
  <c r="AC119" i="14"/>
  <c r="AC120" i="14"/>
  <c r="AC121" i="14"/>
  <c r="AC122" i="14"/>
  <c r="AC123" i="14"/>
  <c r="AC124" i="14"/>
  <c r="AC125" i="14"/>
  <c r="AC126" i="14"/>
  <c r="AC127" i="14"/>
  <c r="AC128" i="14"/>
  <c r="AC129" i="14"/>
  <c r="AC130" i="14"/>
  <c r="AC131" i="14"/>
  <c r="AC132" i="14"/>
  <c r="AC133" i="14"/>
  <c r="AC135" i="14"/>
  <c r="AC136" i="14"/>
  <c r="AC137" i="14"/>
  <c r="AC138" i="14"/>
  <c r="AC139" i="14"/>
  <c r="AC140" i="14"/>
  <c r="AC141" i="14"/>
  <c r="AC142" i="14"/>
  <c r="AC143" i="14"/>
  <c r="AC144" i="14"/>
  <c r="AC145" i="14"/>
  <c r="AC146" i="14"/>
  <c r="AC147" i="14"/>
  <c r="AC148" i="14"/>
  <c r="AC149" i="14"/>
  <c r="AC151" i="14"/>
  <c r="U3" i="14"/>
  <c r="U4" i="14"/>
  <c r="U5" i="14"/>
  <c r="U6" i="14"/>
  <c r="U7" i="14"/>
  <c r="U9" i="14"/>
  <c r="U10" i="14"/>
  <c r="U11" i="14"/>
  <c r="U12" i="14"/>
  <c r="U14" i="14"/>
  <c r="U15" i="14"/>
  <c r="U16" i="14"/>
  <c r="U17" i="14"/>
  <c r="U18" i="14"/>
  <c r="U19" i="14"/>
  <c r="U20" i="14"/>
  <c r="U21" i="14"/>
  <c r="U22" i="14"/>
  <c r="U23" i="14"/>
  <c r="U25" i="14"/>
  <c r="U26" i="14"/>
  <c r="U27" i="14"/>
  <c r="U28" i="14"/>
  <c r="U30" i="14"/>
  <c r="U31" i="14"/>
  <c r="U32" i="14"/>
  <c r="U33" i="14"/>
  <c r="U34" i="14"/>
  <c r="U35" i="14"/>
  <c r="U36" i="14"/>
  <c r="U37" i="14"/>
  <c r="U38" i="14"/>
  <c r="U39" i="14"/>
  <c r="U41" i="14"/>
  <c r="U42" i="14"/>
  <c r="U43" i="14"/>
  <c r="U44" i="14"/>
  <c r="U46" i="14"/>
  <c r="U47" i="14"/>
  <c r="U48" i="14"/>
  <c r="U49" i="14"/>
  <c r="U50" i="14"/>
  <c r="U51" i="14"/>
  <c r="U52" i="14"/>
  <c r="U53" i="14"/>
  <c r="U54" i="14"/>
  <c r="U55" i="14"/>
  <c r="U57" i="14"/>
  <c r="U58" i="14"/>
  <c r="U59" i="14"/>
  <c r="U60" i="14"/>
  <c r="U62" i="14"/>
  <c r="U63" i="14"/>
  <c r="U64" i="14"/>
  <c r="U65" i="14"/>
  <c r="U66" i="14"/>
  <c r="U67" i="14"/>
  <c r="U68" i="14"/>
  <c r="U69" i="14"/>
  <c r="U70" i="14"/>
  <c r="U71" i="14"/>
  <c r="U73" i="14"/>
  <c r="U74" i="14"/>
  <c r="U75" i="14"/>
  <c r="U76" i="14"/>
  <c r="U78" i="14"/>
  <c r="U79" i="14"/>
  <c r="U80" i="14"/>
  <c r="U81" i="14"/>
  <c r="U82" i="14"/>
  <c r="U83" i="14"/>
  <c r="U84" i="14"/>
  <c r="U85" i="14"/>
  <c r="U86" i="14"/>
  <c r="U87" i="14"/>
  <c r="U89" i="14"/>
  <c r="U90" i="14"/>
  <c r="U91" i="14"/>
  <c r="U92" i="14"/>
  <c r="U94" i="14"/>
  <c r="U95" i="14"/>
  <c r="U96" i="14"/>
  <c r="U97" i="14"/>
  <c r="U98" i="14"/>
  <c r="U99" i="14"/>
  <c r="U100" i="14"/>
  <c r="U101" i="14"/>
  <c r="U102" i="14"/>
  <c r="U103" i="14"/>
  <c r="U105" i="14"/>
  <c r="U106" i="14"/>
  <c r="U107" i="14"/>
  <c r="U108" i="14"/>
  <c r="U110" i="14"/>
  <c r="U111" i="14"/>
  <c r="U112" i="14"/>
  <c r="U113" i="14"/>
  <c r="U115" i="14"/>
  <c r="U116" i="14"/>
  <c r="U117" i="14"/>
  <c r="U118" i="14"/>
  <c r="U120" i="14"/>
  <c r="U121" i="14"/>
  <c r="U122" i="14"/>
  <c r="U123" i="14"/>
  <c r="U125" i="14"/>
  <c r="U126" i="14"/>
  <c r="U127" i="14"/>
  <c r="U128" i="14"/>
  <c r="U129" i="14"/>
  <c r="U130" i="14"/>
  <c r="U131" i="14"/>
  <c r="U132" i="14"/>
  <c r="U133" i="14"/>
  <c r="U135" i="14"/>
  <c r="U136" i="14"/>
  <c r="U137" i="14"/>
  <c r="U138" i="14"/>
  <c r="U139" i="14"/>
  <c r="U140" i="14"/>
  <c r="U141" i="14"/>
  <c r="U142" i="14"/>
  <c r="U143" i="14"/>
  <c r="U145" i="14"/>
  <c r="U146" i="14"/>
  <c r="U147" i="14"/>
  <c r="U148" i="14"/>
  <c r="U149" i="14"/>
  <c r="U150" i="14"/>
  <c r="U151" i="14"/>
  <c r="Y3" i="14"/>
  <c r="Y5" i="14"/>
  <c r="Y6" i="14"/>
  <c r="Y7" i="14"/>
  <c r="Y8" i="14"/>
  <c r="Y9" i="14"/>
  <c r="Y10" i="14"/>
  <c r="Y11" i="14"/>
  <c r="Y12" i="14"/>
  <c r="Y13" i="14"/>
  <c r="Y15" i="14"/>
  <c r="Y16" i="14"/>
  <c r="Y17" i="14"/>
  <c r="Y18" i="14"/>
  <c r="Y20" i="14"/>
  <c r="Y22" i="14"/>
  <c r="Y23" i="14"/>
  <c r="Y24" i="14"/>
  <c r="Y25" i="14"/>
  <c r="Y26" i="14"/>
  <c r="Y27" i="14"/>
  <c r="Y28" i="14"/>
  <c r="Y30" i="14"/>
  <c r="Y31" i="14"/>
  <c r="Y32" i="14"/>
  <c r="Y33" i="14"/>
  <c r="Y34" i="14"/>
  <c r="Y35" i="14"/>
  <c r="Y36" i="14"/>
  <c r="Y37" i="14"/>
  <c r="Y39" i="14"/>
  <c r="Y40" i="14"/>
  <c r="Y41" i="14"/>
  <c r="Y42" i="14"/>
  <c r="Y44" i="14"/>
  <c r="Y46" i="14"/>
  <c r="Y47" i="14"/>
  <c r="Y48" i="14"/>
  <c r="Y49" i="14"/>
  <c r="Y50" i="14"/>
  <c r="Y51" i="14"/>
  <c r="Y53" i="14"/>
  <c r="Y54" i="14"/>
  <c r="Y55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1" i="14"/>
  <c r="Y72" i="14"/>
  <c r="Y73" i="14"/>
  <c r="Y74" i="14"/>
  <c r="Y76" i="14"/>
  <c r="Y78" i="14"/>
  <c r="Y79" i="14"/>
  <c r="Y80" i="14"/>
  <c r="Y81" i="14"/>
  <c r="Y82" i="14"/>
  <c r="Y83" i="14"/>
  <c r="Y85" i="14"/>
  <c r="Y86" i="14"/>
  <c r="Y87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3" i="14"/>
  <c r="Y104" i="14"/>
  <c r="Y105" i="14"/>
  <c r="Y106" i="14"/>
  <c r="Y108" i="14"/>
  <c r="Y110" i="14"/>
  <c r="Y111" i="14"/>
  <c r="Y112" i="14"/>
  <c r="Y113" i="14"/>
  <c r="Y114" i="14"/>
  <c r="Y115" i="14"/>
  <c r="Y117" i="14"/>
  <c r="Y118" i="14"/>
  <c r="Y119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5" i="14"/>
  <c r="Y136" i="14"/>
  <c r="Y137" i="14"/>
  <c r="Y138" i="14"/>
  <c r="Y140" i="14"/>
  <c r="Y142" i="14"/>
  <c r="Y143" i="14"/>
  <c r="Y144" i="14"/>
  <c r="Y145" i="14"/>
  <c r="Y146" i="14"/>
  <c r="Y147" i="14"/>
  <c r="Y149" i="14"/>
  <c r="Y150" i="14"/>
  <c r="Y151" i="14"/>
  <c r="Q3" i="14"/>
  <c r="Q4" i="14"/>
  <c r="Q5" i="14"/>
  <c r="Q6" i="14"/>
  <c r="Q7" i="14"/>
  <c r="Q9" i="14"/>
  <c r="Q10" i="14"/>
  <c r="Q11" i="14"/>
  <c r="Q12" i="14"/>
  <c r="Q13" i="14"/>
  <c r="Q14" i="14"/>
  <c r="Q15" i="14"/>
  <c r="Q17" i="14"/>
  <c r="Q18" i="14"/>
  <c r="Q19" i="14"/>
  <c r="Q20" i="14"/>
  <c r="Q21" i="14"/>
  <c r="Q22" i="14"/>
  <c r="Q23" i="14"/>
  <c r="Q25" i="14"/>
  <c r="Q26" i="14"/>
  <c r="Q27" i="14"/>
  <c r="Q28" i="14"/>
  <c r="Q29" i="14"/>
  <c r="Q30" i="14"/>
  <c r="Q31" i="14"/>
  <c r="Q33" i="14"/>
  <c r="Q34" i="14"/>
  <c r="Q35" i="14"/>
  <c r="Q36" i="14"/>
  <c r="Q37" i="14"/>
  <c r="Q38" i="14"/>
  <c r="Q39" i="14"/>
  <c r="Q41" i="14"/>
  <c r="Q43" i="14"/>
  <c r="Q44" i="14"/>
  <c r="Q45" i="14"/>
  <c r="Q46" i="14"/>
  <c r="Q47" i="14"/>
  <c r="Q49" i="14"/>
  <c r="Q50" i="14"/>
  <c r="Q51" i="14"/>
  <c r="Q52" i="14"/>
  <c r="Q53" i="14"/>
  <c r="Q54" i="14"/>
  <c r="Q55" i="14"/>
  <c r="Q57" i="14"/>
  <c r="Q58" i="14"/>
  <c r="Q59" i="14"/>
  <c r="Q62" i="14"/>
  <c r="Q65" i="14"/>
  <c r="Q66" i="14"/>
  <c r="Q68" i="14"/>
  <c r="Q69" i="14"/>
  <c r="Q70" i="14"/>
  <c r="Q71" i="14"/>
  <c r="Q73" i="14"/>
  <c r="Q75" i="14"/>
  <c r="Q76" i="14"/>
  <c r="Q77" i="14"/>
  <c r="Q78" i="14"/>
  <c r="Q79" i="14"/>
  <c r="Q81" i="14"/>
  <c r="Q82" i="14"/>
  <c r="Q83" i="14"/>
  <c r="Q84" i="14"/>
  <c r="Q85" i="14"/>
  <c r="Q86" i="14"/>
  <c r="Q87" i="14"/>
  <c r="Q89" i="14"/>
  <c r="Q90" i="14"/>
  <c r="Q91" i="14"/>
  <c r="Q94" i="14"/>
  <c r="Q97" i="14"/>
  <c r="Q98" i="14"/>
  <c r="Q100" i="14"/>
  <c r="Q101" i="14"/>
  <c r="Q102" i="14"/>
  <c r="Q103" i="14"/>
  <c r="Q105" i="14"/>
  <c r="Q108" i="14"/>
  <c r="Q109" i="14"/>
  <c r="Q110" i="14"/>
  <c r="Q111" i="14"/>
  <c r="Q113" i="14"/>
  <c r="Q114" i="14"/>
  <c r="Q115" i="14"/>
  <c r="Q116" i="14"/>
  <c r="Q117" i="14"/>
  <c r="Q118" i="14"/>
  <c r="Q119" i="14"/>
  <c r="Q121" i="14"/>
  <c r="Q122" i="14"/>
  <c r="Q123" i="14"/>
  <c r="Q126" i="14"/>
  <c r="Q129" i="14"/>
  <c r="Q130" i="14"/>
  <c r="Q133" i="14"/>
  <c r="Q134" i="14"/>
  <c r="Q136" i="14"/>
  <c r="Q137" i="14"/>
  <c r="Q138" i="14"/>
  <c r="Q140" i="14"/>
  <c r="Q144" i="14"/>
  <c r="Q145" i="14"/>
  <c r="Q146" i="14"/>
  <c r="Q148" i="14"/>
  <c r="Q152" i="14"/>
  <c r="AA3" i="14"/>
  <c r="AA5" i="14"/>
  <c r="AA6" i="14"/>
  <c r="AA7" i="14"/>
  <c r="AA8" i="14"/>
  <c r="AA9" i="14"/>
  <c r="AA10" i="14"/>
  <c r="AA11" i="14"/>
  <c r="AA12" i="14"/>
  <c r="AA13" i="14"/>
  <c r="AA14" i="14"/>
  <c r="AA15" i="14"/>
  <c r="AA17" i="14"/>
  <c r="AA18" i="14"/>
  <c r="AA19" i="14"/>
  <c r="AA20" i="14"/>
  <c r="AA22" i="14"/>
  <c r="AA23" i="14"/>
  <c r="AA24" i="14"/>
  <c r="AA25" i="14"/>
  <c r="AA26" i="14"/>
  <c r="AA28" i="14"/>
  <c r="AA29" i="14"/>
  <c r="AA30" i="14"/>
  <c r="AA31" i="14"/>
  <c r="AA32" i="14"/>
  <c r="AA33" i="14"/>
  <c r="AA34" i="14"/>
  <c r="AA35" i="14"/>
  <c r="AA36" i="14"/>
  <c r="AA37" i="14"/>
  <c r="AA39" i="14"/>
  <c r="AA40" i="14"/>
  <c r="AA41" i="14"/>
  <c r="AA42" i="14"/>
  <c r="AA43" i="14"/>
  <c r="AA44" i="14"/>
  <c r="AA45" i="14"/>
  <c r="AA46" i="14"/>
  <c r="AA47" i="14"/>
  <c r="AA48" i="14"/>
  <c r="AA50" i="14"/>
  <c r="AA51" i="14"/>
  <c r="AA52" i="14"/>
  <c r="AA53" i="14"/>
  <c r="AA55" i="14"/>
  <c r="AA56" i="14"/>
  <c r="AA57" i="14"/>
  <c r="AA58" i="14"/>
  <c r="AA59" i="14"/>
  <c r="AA60" i="14"/>
  <c r="AA61" i="14"/>
  <c r="AA62" i="14"/>
  <c r="AA63" i="14"/>
  <c r="AA64" i="14"/>
  <c r="AA66" i="14"/>
  <c r="AA67" i="14"/>
  <c r="AA68" i="14"/>
  <c r="AA69" i="14"/>
  <c r="AA71" i="14"/>
  <c r="AA72" i="14"/>
  <c r="AA73" i="14"/>
  <c r="AA74" i="14"/>
  <c r="AA75" i="14"/>
  <c r="AA76" i="14"/>
  <c r="AA77" i="14"/>
  <c r="AA78" i="14"/>
  <c r="AA79" i="14"/>
  <c r="AA80" i="14"/>
  <c r="AA82" i="14"/>
  <c r="AA83" i="14"/>
  <c r="AA84" i="14"/>
  <c r="AA85" i="14"/>
  <c r="AA87" i="14"/>
  <c r="AA88" i="14"/>
  <c r="AA89" i="14"/>
  <c r="AA90" i="14"/>
  <c r="AA91" i="14"/>
  <c r="AA92" i="14"/>
  <c r="AA93" i="14"/>
  <c r="AA94" i="14"/>
  <c r="AA95" i="14"/>
  <c r="AA96" i="14"/>
  <c r="AA98" i="14"/>
  <c r="AA99" i="14"/>
  <c r="AA100" i="14"/>
  <c r="AA101" i="14"/>
  <c r="AA103" i="14"/>
  <c r="AA104" i="14"/>
  <c r="AA105" i="14"/>
  <c r="AA106" i="14"/>
  <c r="AA107" i="14"/>
  <c r="AA108" i="14"/>
  <c r="AA109" i="14"/>
  <c r="AA110" i="14"/>
  <c r="AA111" i="14"/>
  <c r="AA112" i="14"/>
  <c r="AA114" i="14"/>
  <c r="AA115" i="14"/>
  <c r="AA116" i="14"/>
  <c r="AA117" i="14"/>
  <c r="AA119" i="14"/>
  <c r="AA120" i="14"/>
  <c r="AA121" i="14"/>
  <c r="AA122" i="14"/>
  <c r="AA123" i="14"/>
  <c r="AA124" i="14"/>
  <c r="AA125" i="14"/>
  <c r="AA126" i="14"/>
  <c r="AA127" i="14"/>
  <c r="AA128" i="14"/>
  <c r="AA130" i="14"/>
  <c r="AA131" i="14"/>
  <c r="AA132" i="14"/>
  <c r="AA133" i="14"/>
  <c r="AA135" i="14"/>
  <c r="AA136" i="14"/>
  <c r="AA137" i="14"/>
  <c r="AA138" i="14"/>
  <c r="AA139" i="14"/>
  <c r="AA140" i="14"/>
  <c r="AA141" i="14"/>
  <c r="AA142" i="14"/>
  <c r="AA143" i="14"/>
  <c r="AA144" i="14"/>
  <c r="AA146" i="14"/>
  <c r="AA147" i="14"/>
  <c r="AA148" i="14"/>
  <c r="AA149" i="14"/>
  <c r="AA151" i="14"/>
  <c r="S3" i="14"/>
  <c r="S4" i="14"/>
  <c r="S5" i="14"/>
  <c r="S6" i="14"/>
  <c r="S7" i="14"/>
  <c r="S9" i="14"/>
  <c r="S10" i="14"/>
  <c r="S11" i="14"/>
  <c r="S12" i="14"/>
  <c r="S14" i="14"/>
  <c r="S15" i="14"/>
  <c r="S16" i="14"/>
  <c r="S17" i="14"/>
  <c r="S18" i="14"/>
  <c r="S19" i="14"/>
  <c r="S20" i="14"/>
  <c r="S21" i="14"/>
  <c r="S22" i="14"/>
  <c r="S23" i="14"/>
  <c r="S25" i="14"/>
  <c r="S26" i="14"/>
  <c r="S27" i="14"/>
  <c r="S28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10" i="14"/>
  <c r="S111" i="14"/>
  <c r="S112" i="14"/>
  <c r="S113" i="14"/>
  <c r="S115" i="14"/>
  <c r="S116" i="14"/>
  <c r="S117" i="14"/>
  <c r="S118" i="14"/>
  <c r="S120" i="14"/>
  <c r="S121" i="14"/>
  <c r="S122" i="14"/>
  <c r="S123" i="14"/>
  <c r="S125" i="14"/>
  <c r="S126" i="14"/>
  <c r="S127" i="14"/>
  <c r="S128" i="14"/>
  <c r="S129" i="14"/>
  <c r="S130" i="14"/>
  <c r="S131" i="14"/>
  <c r="S132" i="14"/>
  <c r="S133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W3" i="14"/>
  <c r="W5" i="14"/>
  <c r="W6" i="14"/>
  <c r="W7" i="14"/>
  <c r="W8" i="14"/>
  <c r="W10" i="14"/>
  <c r="W11" i="14"/>
  <c r="W12" i="14"/>
  <c r="W13" i="14"/>
  <c r="W15" i="14"/>
  <c r="W16" i="14"/>
  <c r="W17" i="14"/>
  <c r="W18" i="14"/>
  <c r="W20" i="14"/>
  <c r="W21" i="14"/>
  <c r="W22" i="14"/>
  <c r="W23" i="14"/>
  <c r="W24" i="14"/>
  <c r="W25" i="14"/>
  <c r="W26" i="14"/>
  <c r="W27" i="14"/>
  <c r="W28" i="14"/>
  <c r="W30" i="14"/>
  <c r="W31" i="14"/>
  <c r="W32" i="14"/>
  <c r="W33" i="14"/>
  <c r="W34" i="14"/>
  <c r="W35" i="14"/>
  <c r="W36" i="14"/>
  <c r="W37" i="14"/>
  <c r="W39" i="14"/>
  <c r="W40" i="14"/>
  <c r="W41" i="14"/>
  <c r="W42" i="14"/>
  <c r="W44" i="14"/>
  <c r="W45" i="14"/>
  <c r="W46" i="14"/>
  <c r="W47" i="14"/>
  <c r="W48" i="14"/>
  <c r="W49" i="14"/>
  <c r="W50" i="14"/>
  <c r="W51" i="14"/>
  <c r="W53" i="14"/>
  <c r="W54" i="14"/>
  <c r="W55" i="14"/>
  <c r="W56" i="14"/>
  <c r="W57" i="14"/>
  <c r="W58" i="14"/>
  <c r="W59" i="14"/>
  <c r="W60" i="14"/>
  <c r="W61" i="14"/>
  <c r="W62" i="14"/>
  <c r="W63" i="14"/>
  <c r="W64" i="14"/>
  <c r="W65" i="14"/>
  <c r="W66" i="14"/>
  <c r="W67" i="14"/>
  <c r="W68" i="14"/>
  <c r="W69" i="14"/>
  <c r="W71" i="14"/>
  <c r="W72" i="14"/>
  <c r="W73" i="14"/>
  <c r="W74" i="14"/>
  <c r="W76" i="14"/>
  <c r="W77" i="14"/>
  <c r="W78" i="14"/>
  <c r="W79" i="14"/>
  <c r="W80" i="14"/>
  <c r="W81" i="14"/>
  <c r="W82" i="14"/>
  <c r="W83" i="14"/>
  <c r="W85" i="14"/>
  <c r="W86" i="14"/>
  <c r="W87" i="14"/>
  <c r="W88" i="14"/>
  <c r="W89" i="14"/>
  <c r="W90" i="14"/>
  <c r="W91" i="14"/>
  <c r="W92" i="14"/>
  <c r="W93" i="14"/>
  <c r="W94" i="14"/>
  <c r="W95" i="14"/>
  <c r="W96" i="14"/>
  <c r="W97" i="14"/>
  <c r="W98" i="14"/>
  <c r="W99" i="14"/>
  <c r="W100" i="14"/>
  <c r="W101" i="14"/>
  <c r="W103" i="14"/>
  <c r="W104" i="14"/>
  <c r="W105" i="14"/>
  <c r="W106" i="14"/>
  <c r="W108" i="14"/>
  <c r="W109" i="14"/>
  <c r="W110" i="14"/>
  <c r="W111" i="14"/>
  <c r="W112" i="14"/>
  <c r="W113" i="14"/>
  <c r="W114" i="14"/>
  <c r="W115" i="14"/>
  <c r="W117" i="14"/>
  <c r="W118" i="14"/>
  <c r="W119" i="14"/>
  <c r="W120" i="14"/>
  <c r="W121" i="14"/>
  <c r="W122" i="14"/>
  <c r="W123" i="14"/>
  <c r="W124" i="14"/>
  <c r="W125" i="14"/>
  <c r="W126" i="14"/>
  <c r="W127" i="14"/>
  <c r="W128" i="14"/>
  <c r="W129" i="14"/>
  <c r="W130" i="14"/>
  <c r="W131" i="14"/>
  <c r="W132" i="14"/>
  <c r="W133" i="14"/>
  <c r="W135" i="14"/>
  <c r="W136" i="14"/>
  <c r="W137" i="14"/>
  <c r="W138" i="14"/>
  <c r="W140" i="14"/>
  <c r="W141" i="14"/>
  <c r="W142" i="14"/>
  <c r="W143" i="14"/>
  <c r="W144" i="14"/>
  <c r="W145" i="14"/>
  <c r="W146" i="14"/>
  <c r="W147" i="14"/>
  <c r="W149" i="14"/>
  <c r="W150" i="14"/>
  <c r="W151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3" i="14"/>
  <c r="O34" i="14"/>
  <c r="O35" i="14"/>
  <c r="O36" i="14"/>
  <c r="O37" i="14"/>
  <c r="O38" i="14"/>
  <c r="O39" i="14"/>
  <c r="O40" i="14"/>
  <c r="O41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1" i="14"/>
  <c r="O62" i="14"/>
  <c r="O65" i="14"/>
  <c r="O66" i="14"/>
  <c r="O68" i="14"/>
  <c r="O69" i="14"/>
  <c r="O70" i="14"/>
  <c r="O71" i="14"/>
  <c r="O72" i="14"/>
  <c r="O73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3" i="14"/>
  <c r="O94" i="14"/>
  <c r="O97" i="14"/>
  <c r="O98" i="14"/>
  <c r="O100" i="14"/>
  <c r="O101" i="14"/>
  <c r="O102" i="14"/>
  <c r="O103" i="14"/>
  <c r="O104" i="14"/>
  <c r="O105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5" i="14"/>
  <c r="O126" i="14"/>
  <c r="O129" i="14"/>
  <c r="O130" i="14"/>
  <c r="O133" i="14"/>
  <c r="O134" i="14"/>
  <c r="O136" i="14"/>
  <c r="O138" i="14"/>
  <c r="O144" i="14"/>
  <c r="O146" i="14"/>
  <c r="O152" i="14"/>
  <c r="Z3" i="14"/>
  <c r="Z5" i="14"/>
  <c r="Z6" i="14"/>
  <c r="Z7" i="14"/>
  <c r="Z8" i="14"/>
  <c r="Z9" i="14"/>
  <c r="Z10" i="14"/>
  <c r="Z11" i="14"/>
  <c r="Z12" i="14"/>
  <c r="Z13" i="14"/>
  <c r="Z14" i="14"/>
  <c r="Z15" i="14"/>
  <c r="Z17" i="14"/>
  <c r="Z18" i="14"/>
  <c r="Z19" i="14"/>
  <c r="Z20" i="14"/>
  <c r="Z22" i="14"/>
  <c r="Z23" i="14"/>
  <c r="Z24" i="14"/>
  <c r="Z25" i="14"/>
  <c r="Z26" i="14"/>
  <c r="Z28" i="14"/>
  <c r="Z29" i="14"/>
  <c r="Z30" i="14"/>
  <c r="Z31" i="14"/>
  <c r="Z32" i="14"/>
  <c r="Z33" i="14"/>
  <c r="Z34" i="14"/>
  <c r="Z35" i="14"/>
  <c r="Z36" i="14"/>
  <c r="Z37" i="14"/>
  <c r="Z39" i="14"/>
  <c r="Z40" i="14"/>
  <c r="Z41" i="14"/>
  <c r="Z42" i="14"/>
  <c r="Z43" i="14"/>
  <c r="Z44" i="14"/>
  <c r="Z45" i="14"/>
  <c r="Z46" i="14"/>
  <c r="Z47" i="14"/>
  <c r="Z48" i="14"/>
  <c r="Z50" i="14"/>
  <c r="Z51" i="14"/>
  <c r="Z52" i="14"/>
  <c r="Z53" i="14"/>
  <c r="Z55" i="14"/>
  <c r="Z56" i="14"/>
  <c r="Z57" i="14"/>
  <c r="Z58" i="14"/>
  <c r="Z59" i="14"/>
  <c r="Z60" i="14"/>
  <c r="Z61" i="14"/>
  <c r="Z62" i="14"/>
  <c r="Z63" i="14"/>
  <c r="Z64" i="14"/>
  <c r="Z66" i="14"/>
  <c r="Z67" i="14"/>
  <c r="Z68" i="14"/>
  <c r="Z69" i="14"/>
  <c r="Z71" i="14"/>
  <c r="Z72" i="14"/>
  <c r="Z73" i="14"/>
  <c r="Z74" i="14"/>
  <c r="Z75" i="14"/>
  <c r="Z76" i="14"/>
  <c r="Z77" i="14"/>
  <c r="Z78" i="14"/>
  <c r="Z79" i="14"/>
  <c r="Z80" i="14"/>
  <c r="Z82" i="14"/>
  <c r="Z83" i="14"/>
  <c r="Z84" i="14"/>
  <c r="Z85" i="14"/>
  <c r="Z87" i="14"/>
  <c r="Z88" i="14"/>
  <c r="Z89" i="14"/>
  <c r="Z90" i="14"/>
  <c r="Z91" i="14"/>
  <c r="Z92" i="14"/>
  <c r="Z93" i="14"/>
  <c r="Z94" i="14"/>
  <c r="Z95" i="14"/>
  <c r="Z96" i="14"/>
  <c r="Z98" i="14"/>
  <c r="Z99" i="14"/>
  <c r="Z100" i="14"/>
  <c r="Z101" i="14"/>
  <c r="Z103" i="14"/>
  <c r="Z104" i="14"/>
  <c r="Z105" i="14"/>
  <c r="Z106" i="14"/>
  <c r="Z107" i="14"/>
  <c r="Z108" i="14"/>
  <c r="Z109" i="14"/>
  <c r="Z110" i="14"/>
  <c r="Z111" i="14"/>
  <c r="Z112" i="14"/>
  <c r="Z114" i="14"/>
  <c r="Z115" i="14"/>
  <c r="Z116" i="14"/>
  <c r="Z117" i="14"/>
  <c r="Z119" i="14"/>
  <c r="Z120" i="14"/>
  <c r="Z121" i="14"/>
  <c r="Z122" i="14"/>
  <c r="Z123" i="14"/>
  <c r="Z124" i="14"/>
  <c r="Z125" i="14"/>
  <c r="Z126" i="14"/>
  <c r="Z127" i="14"/>
  <c r="Z128" i="14"/>
  <c r="Z130" i="14"/>
  <c r="Z131" i="14"/>
  <c r="Z132" i="14"/>
  <c r="Z133" i="14"/>
  <c r="Z135" i="14"/>
  <c r="Z136" i="14"/>
  <c r="Z137" i="14"/>
  <c r="Z138" i="14"/>
  <c r="Z139" i="14"/>
  <c r="Z140" i="14"/>
  <c r="Z141" i="14"/>
  <c r="Z142" i="14"/>
  <c r="Z143" i="14"/>
  <c r="Z144" i="14"/>
  <c r="Z146" i="14"/>
  <c r="Z147" i="14"/>
  <c r="Z148" i="14"/>
  <c r="Z149" i="14"/>
  <c r="Z151" i="14"/>
  <c r="R3" i="14"/>
  <c r="R4" i="14"/>
  <c r="R5" i="14"/>
  <c r="R6" i="14"/>
  <c r="R7" i="14"/>
  <c r="R9" i="14"/>
  <c r="R10" i="14"/>
  <c r="R11" i="14"/>
  <c r="R12" i="14"/>
  <c r="R14" i="14"/>
  <c r="R15" i="14"/>
  <c r="R16" i="14"/>
  <c r="R17" i="14"/>
  <c r="R18" i="14"/>
  <c r="R19" i="14"/>
  <c r="R20" i="14"/>
  <c r="R21" i="14"/>
  <c r="R22" i="14"/>
  <c r="R23" i="14"/>
  <c r="R25" i="14"/>
  <c r="R26" i="14"/>
  <c r="R27" i="14"/>
  <c r="R28" i="14"/>
  <c r="R30" i="14"/>
  <c r="R31" i="14"/>
  <c r="R32" i="14"/>
  <c r="R33" i="14"/>
  <c r="R34" i="14"/>
  <c r="R35" i="14"/>
  <c r="R36" i="14"/>
  <c r="R37" i="14"/>
  <c r="R38" i="14"/>
  <c r="R39" i="14"/>
  <c r="R41" i="14"/>
  <c r="R42" i="14"/>
  <c r="R43" i="14"/>
  <c r="R44" i="14"/>
  <c r="R46" i="14"/>
  <c r="R47" i="14"/>
  <c r="R48" i="14"/>
  <c r="R49" i="14"/>
  <c r="R50" i="14"/>
  <c r="R51" i="14"/>
  <c r="R52" i="14"/>
  <c r="R53" i="14"/>
  <c r="R54" i="14"/>
  <c r="R55" i="14"/>
  <c r="R57" i="14"/>
  <c r="R58" i="14"/>
  <c r="R59" i="14"/>
  <c r="R60" i="14"/>
  <c r="R62" i="14"/>
  <c r="R63" i="14"/>
  <c r="R64" i="14"/>
  <c r="R65" i="14"/>
  <c r="R66" i="14"/>
  <c r="R67" i="14"/>
  <c r="R68" i="14"/>
  <c r="R69" i="14"/>
  <c r="R70" i="14"/>
  <c r="R71" i="14"/>
  <c r="R73" i="14"/>
  <c r="R74" i="14"/>
  <c r="R75" i="14"/>
  <c r="R76" i="14"/>
  <c r="R78" i="14"/>
  <c r="R79" i="14"/>
  <c r="R80" i="14"/>
  <c r="R81" i="14"/>
  <c r="R82" i="14"/>
  <c r="R83" i="14"/>
  <c r="R84" i="14"/>
  <c r="R85" i="14"/>
  <c r="R86" i="14"/>
  <c r="R87" i="14"/>
  <c r="R89" i="14"/>
  <c r="R90" i="14"/>
  <c r="R91" i="14"/>
  <c r="R92" i="14"/>
  <c r="R94" i="14"/>
  <c r="R95" i="14"/>
  <c r="R96" i="14"/>
  <c r="R97" i="14"/>
  <c r="R98" i="14"/>
  <c r="R99" i="14"/>
  <c r="R100" i="14"/>
  <c r="R101" i="14"/>
  <c r="R102" i="14"/>
  <c r="R103" i="14"/>
  <c r="R105" i="14"/>
  <c r="R106" i="14"/>
  <c r="R107" i="14"/>
  <c r="R108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5" i="14"/>
  <c r="R126" i="14"/>
  <c r="R127" i="14"/>
  <c r="R128" i="14"/>
  <c r="R129" i="14"/>
  <c r="R130" i="14"/>
  <c r="R131" i="14"/>
  <c r="R132" i="14"/>
  <c r="R133" i="14"/>
  <c r="R135" i="14"/>
  <c r="R136" i="14"/>
  <c r="R137" i="14"/>
  <c r="R138" i="14"/>
  <c r="R139" i="14"/>
  <c r="R140" i="14"/>
  <c r="R141" i="14"/>
  <c r="R142" i="14"/>
  <c r="R143" i="14"/>
  <c r="R145" i="14"/>
  <c r="R146" i="14"/>
  <c r="R147" i="14"/>
  <c r="R148" i="14"/>
  <c r="R149" i="14"/>
  <c r="R150" i="14"/>
  <c r="R151" i="14"/>
  <c r="V3" i="14"/>
  <c r="V5" i="14"/>
  <c r="V6" i="14"/>
  <c r="V7" i="14"/>
  <c r="V8" i="14"/>
  <c r="V10" i="14"/>
  <c r="V11" i="14"/>
  <c r="V12" i="14"/>
  <c r="V13" i="14"/>
  <c r="V15" i="14"/>
  <c r="V16" i="14"/>
  <c r="V17" i="14"/>
  <c r="V18" i="14"/>
  <c r="V20" i="14"/>
  <c r="V21" i="14"/>
  <c r="V22" i="14"/>
  <c r="V23" i="14"/>
  <c r="V24" i="14"/>
  <c r="V25" i="14"/>
  <c r="V26" i="14"/>
  <c r="V27" i="14"/>
  <c r="V28" i="14"/>
  <c r="V30" i="14"/>
  <c r="V31" i="14"/>
  <c r="V32" i="14"/>
  <c r="V33" i="14"/>
  <c r="V34" i="14"/>
  <c r="V35" i="14"/>
  <c r="V36" i="14"/>
  <c r="V37" i="14"/>
  <c r="V39" i="14"/>
  <c r="V40" i="14"/>
  <c r="V41" i="14"/>
  <c r="V42" i="14"/>
  <c r="V44" i="14"/>
  <c r="V45" i="14"/>
  <c r="V46" i="14"/>
  <c r="V47" i="14"/>
  <c r="V48" i="14"/>
  <c r="V49" i="14"/>
  <c r="V50" i="14"/>
  <c r="V51" i="14"/>
  <c r="V53" i="14"/>
  <c r="V54" i="14"/>
  <c r="V55" i="14"/>
  <c r="V57" i="14"/>
  <c r="V58" i="14"/>
  <c r="V59" i="14"/>
  <c r="V60" i="14"/>
  <c r="V61" i="14"/>
  <c r="V62" i="14"/>
  <c r="V63" i="14"/>
  <c r="V64" i="14"/>
  <c r="V65" i="14"/>
  <c r="V66" i="14"/>
  <c r="V67" i="14"/>
  <c r="V68" i="14"/>
  <c r="V69" i="14"/>
  <c r="V71" i="14"/>
  <c r="V72" i="14"/>
  <c r="V73" i="14"/>
  <c r="V74" i="14"/>
  <c r="V76" i="14"/>
  <c r="V77" i="14"/>
  <c r="V78" i="14"/>
  <c r="V79" i="14"/>
  <c r="V80" i="14"/>
  <c r="V81" i="14"/>
  <c r="V82" i="14"/>
  <c r="V83" i="14"/>
  <c r="V85" i="14"/>
  <c r="V86" i="14"/>
  <c r="V87" i="14"/>
  <c r="V89" i="14"/>
  <c r="V90" i="14"/>
  <c r="V91" i="14"/>
  <c r="V92" i="14"/>
  <c r="V93" i="14"/>
  <c r="V94" i="14"/>
  <c r="V95" i="14"/>
  <c r="V96" i="14"/>
  <c r="V97" i="14"/>
  <c r="V98" i="14"/>
  <c r="V99" i="14"/>
  <c r="V100" i="14"/>
  <c r="V101" i="14"/>
  <c r="V103" i="14"/>
  <c r="V104" i="14"/>
  <c r="V105" i="14"/>
  <c r="V106" i="14"/>
  <c r="V108" i="14"/>
  <c r="V109" i="14"/>
  <c r="V110" i="14"/>
  <c r="V111" i="14"/>
  <c r="V112" i="14"/>
  <c r="V113" i="14"/>
  <c r="V114" i="14"/>
  <c r="V115" i="14"/>
  <c r="V117" i="14"/>
  <c r="V118" i="14"/>
  <c r="V119" i="14"/>
  <c r="V121" i="14"/>
  <c r="V122" i="14"/>
  <c r="V123" i="14"/>
  <c r="V124" i="14"/>
  <c r="V125" i="14"/>
  <c r="V126" i="14"/>
  <c r="V127" i="14"/>
  <c r="V128" i="14"/>
  <c r="V129" i="14"/>
  <c r="V130" i="14"/>
  <c r="V131" i="14"/>
  <c r="V132" i="14"/>
  <c r="V133" i="14"/>
  <c r="V135" i="14"/>
  <c r="V136" i="14"/>
  <c r="V137" i="14"/>
  <c r="V138" i="14"/>
  <c r="V140" i="14"/>
  <c r="V141" i="14"/>
  <c r="V142" i="14"/>
  <c r="V143" i="14"/>
  <c r="V144" i="14"/>
  <c r="V145" i="14"/>
  <c r="V146" i="14"/>
  <c r="V147" i="14"/>
  <c r="V149" i="14"/>
  <c r="V150" i="14"/>
  <c r="V151" i="14"/>
  <c r="N3" i="14"/>
  <c r="N4" i="14"/>
  <c r="N5" i="14"/>
  <c r="N6" i="14"/>
  <c r="N7" i="14"/>
  <c r="N9" i="14"/>
  <c r="N10" i="14"/>
  <c r="N11" i="14"/>
  <c r="N12" i="14"/>
  <c r="N13" i="14"/>
  <c r="N14" i="14"/>
  <c r="N15" i="14"/>
  <c r="N17" i="14"/>
  <c r="N18" i="14"/>
  <c r="N19" i="14"/>
  <c r="N20" i="14"/>
  <c r="N21" i="14"/>
  <c r="N22" i="14"/>
  <c r="N23" i="14"/>
  <c r="N25" i="14"/>
  <c r="N26" i="14"/>
  <c r="N27" i="14"/>
  <c r="N28" i="14"/>
  <c r="N29" i="14"/>
  <c r="N30" i="14"/>
  <c r="N31" i="14"/>
  <c r="N33" i="14"/>
  <c r="N34" i="14"/>
  <c r="N35" i="14"/>
  <c r="N36" i="14"/>
  <c r="N37" i="14"/>
  <c r="N38" i="14"/>
  <c r="N39" i="14"/>
  <c r="N41" i="14"/>
  <c r="N42" i="14"/>
  <c r="N43" i="14"/>
  <c r="N44" i="14"/>
  <c r="N45" i="14"/>
  <c r="N46" i="14"/>
  <c r="N47" i="14"/>
  <c r="N49" i="14"/>
  <c r="N50" i="14"/>
  <c r="N51" i="14"/>
  <c r="N52" i="14"/>
  <c r="N53" i="14"/>
  <c r="N54" i="14"/>
  <c r="N55" i="14"/>
  <c r="N57" i="14"/>
  <c r="N58" i="14"/>
  <c r="N59" i="14"/>
  <c r="N61" i="14"/>
  <c r="N62" i="14"/>
  <c r="N63" i="14"/>
  <c r="N65" i="14"/>
  <c r="N66" i="14"/>
  <c r="N68" i="14"/>
  <c r="N69" i="14"/>
  <c r="N70" i="14"/>
  <c r="N71" i="14"/>
  <c r="N73" i="14"/>
  <c r="N74" i="14"/>
  <c r="N75" i="14"/>
  <c r="N76" i="14"/>
  <c r="N77" i="14"/>
  <c r="N78" i="14"/>
  <c r="N79" i="14"/>
  <c r="N81" i="14"/>
  <c r="N82" i="14"/>
  <c r="N83" i="14"/>
  <c r="N84" i="14"/>
  <c r="N85" i="14"/>
  <c r="N86" i="14"/>
  <c r="N87" i="14"/>
  <c r="N89" i="14"/>
  <c r="N90" i="14"/>
  <c r="N91" i="14"/>
  <c r="N93" i="14"/>
  <c r="N94" i="14"/>
  <c r="N97" i="14"/>
  <c r="N98" i="14"/>
  <c r="N100" i="14"/>
  <c r="N101" i="14"/>
  <c r="N102" i="14"/>
  <c r="N103" i="14"/>
  <c r="N105" i="14"/>
  <c r="N106" i="14"/>
  <c r="N107" i="14"/>
  <c r="N108" i="14"/>
  <c r="N109" i="14"/>
  <c r="N110" i="14"/>
  <c r="N111" i="14"/>
  <c r="N113" i="14"/>
  <c r="N114" i="14"/>
  <c r="N115" i="14"/>
  <c r="N116" i="14"/>
  <c r="N117" i="14"/>
  <c r="N118" i="14"/>
  <c r="N119" i="14"/>
  <c r="N121" i="14"/>
  <c r="N122" i="14"/>
  <c r="N123" i="14"/>
  <c r="N125" i="14"/>
  <c r="N126" i="14"/>
  <c r="N129" i="14"/>
  <c r="N130" i="14"/>
  <c r="N133" i="14"/>
  <c r="N134" i="14"/>
  <c r="N135" i="14"/>
  <c r="N136" i="14"/>
  <c r="N138" i="14"/>
  <c r="N140" i="14"/>
  <c r="N144" i="14"/>
  <c r="N146" i="14"/>
  <c r="N148" i="14"/>
  <c r="N151" i="14"/>
  <c r="N152" i="14"/>
  <c r="F153" i="14"/>
  <c r="Q141" i="14" l="1"/>
  <c r="O141" i="14"/>
  <c r="N141" i="14"/>
  <c r="P141" i="14"/>
  <c r="Q132" i="14"/>
  <c r="O132" i="14"/>
  <c r="P132" i="14"/>
  <c r="N132" i="14"/>
  <c r="N104" i="14"/>
  <c r="P104" i="14"/>
  <c r="Q104" i="14"/>
  <c r="N72" i="14"/>
  <c r="P72" i="14"/>
  <c r="Q72" i="14"/>
  <c r="N40" i="14"/>
  <c r="P40" i="14"/>
  <c r="Q40" i="14"/>
  <c r="P8" i="14"/>
  <c r="N8" i="14"/>
  <c r="N153" i="14" s="1"/>
  <c r="D5" i="17" s="1"/>
  <c r="Q8" i="14"/>
  <c r="X116" i="14"/>
  <c r="Y116" i="14"/>
  <c r="W116" i="14"/>
  <c r="V116" i="14"/>
  <c r="X43" i="14"/>
  <c r="Y43" i="14"/>
  <c r="W43" i="14"/>
  <c r="V43" i="14"/>
  <c r="T40" i="14"/>
  <c r="R40" i="14"/>
  <c r="U40" i="14"/>
  <c r="T29" i="14"/>
  <c r="U29" i="14"/>
  <c r="S29" i="14"/>
  <c r="R29" i="14"/>
  <c r="AB81" i="14"/>
  <c r="AA81" i="14"/>
  <c r="Z81" i="14"/>
  <c r="AB70" i="14"/>
  <c r="AC70" i="14"/>
  <c r="AA70" i="14"/>
  <c r="Z70" i="14"/>
  <c r="P32" i="14"/>
  <c r="N32" i="14"/>
  <c r="Q32" i="14"/>
  <c r="O137" i="14"/>
  <c r="N137" i="14"/>
  <c r="P137" i="14"/>
  <c r="P151" i="14"/>
  <c r="Q151" i="14"/>
  <c r="O151" i="14"/>
  <c r="P131" i="14"/>
  <c r="Q131" i="14"/>
  <c r="O131" i="14"/>
  <c r="N131" i="14"/>
  <c r="P99" i="14"/>
  <c r="Q99" i="14"/>
  <c r="O99" i="14"/>
  <c r="N99" i="14"/>
  <c r="P67" i="14"/>
  <c r="Q67" i="14"/>
  <c r="O67" i="14"/>
  <c r="N67" i="14"/>
  <c r="X84" i="14"/>
  <c r="Y84" i="14"/>
  <c r="W84" i="14"/>
  <c r="V84" i="14"/>
  <c r="X9" i="14"/>
  <c r="W9" i="14"/>
  <c r="V9" i="14"/>
  <c r="X4" i="14"/>
  <c r="Y4" i="14"/>
  <c r="W4" i="14"/>
  <c r="V4" i="14"/>
  <c r="T56" i="14"/>
  <c r="R56" i="14"/>
  <c r="U56" i="14"/>
  <c r="T45" i="14"/>
  <c r="U45" i="14"/>
  <c r="S45" i="14"/>
  <c r="R45" i="14"/>
  <c r="AB97" i="14"/>
  <c r="AA97" i="14"/>
  <c r="Z97" i="14"/>
  <c r="AB86" i="14"/>
  <c r="AC86" i="14"/>
  <c r="AA86" i="14"/>
  <c r="Z86" i="14"/>
  <c r="P143" i="14"/>
  <c r="Q143" i="14"/>
  <c r="O143" i="14"/>
  <c r="AB38" i="14"/>
  <c r="AC38" i="14"/>
  <c r="AA38" i="14"/>
  <c r="Z38" i="14"/>
  <c r="AB21" i="14"/>
  <c r="AC21" i="14"/>
  <c r="AA21" i="14"/>
  <c r="Z21" i="14"/>
  <c r="AB4" i="14"/>
  <c r="AC4" i="14"/>
  <c r="AA4" i="14"/>
  <c r="Z4" i="14"/>
  <c r="X38" i="14"/>
  <c r="Y38" i="14"/>
  <c r="W38" i="14"/>
  <c r="V38" i="14"/>
  <c r="T13" i="14"/>
  <c r="U13" i="14"/>
  <c r="S13" i="14"/>
  <c r="R13" i="14"/>
  <c r="AB54" i="14"/>
  <c r="AC54" i="14"/>
  <c r="AA54" i="14"/>
  <c r="Z54" i="14"/>
  <c r="N143" i="14"/>
  <c r="P150" i="14"/>
  <c r="Q150" i="14"/>
  <c r="O150" i="14"/>
  <c r="N150" i="14"/>
  <c r="O145" i="14"/>
  <c r="N145" i="14"/>
  <c r="P145" i="14"/>
  <c r="N112" i="14"/>
  <c r="P112" i="14"/>
  <c r="Q112" i="14"/>
  <c r="N80" i="14"/>
  <c r="P80" i="14"/>
  <c r="Q80" i="14"/>
  <c r="N48" i="14"/>
  <c r="P48" i="14"/>
  <c r="Q48" i="14"/>
  <c r="P16" i="14"/>
  <c r="N16" i="14"/>
  <c r="Q16" i="14"/>
  <c r="X120" i="14"/>
  <c r="V120" i="14"/>
  <c r="Y120" i="14"/>
  <c r="X52" i="14"/>
  <c r="Y52" i="14"/>
  <c r="W52" i="14"/>
  <c r="V52" i="14"/>
  <c r="X14" i="14"/>
  <c r="Y14" i="14"/>
  <c r="W14" i="14"/>
  <c r="V14" i="14"/>
  <c r="T114" i="14"/>
  <c r="U114" i="14"/>
  <c r="S114" i="14"/>
  <c r="T109" i="14"/>
  <c r="U109" i="14"/>
  <c r="S109" i="14"/>
  <c r="R109" i="14"/>
  <c r="T104" i="14"/>
  <c r="R104" i="14"/>
  <c r="U104" i="14"/>
  <c r="T93" i="14"/>
  <c r="U93" i="14"/>
  <c r="S93" i="14"/>
  <c r="R93" i="14"/>
  <c r="T88" i="14"/>
  <c r="R88" i="14"/>
  <c r="U88" i="14"/>
  <c r="T77" i="14"/>
  <c r="U77" i="14"/>
  <c r="S77" i="14"/>
  <c r="R77" i="14"/>
  <c r="T72" i="14"/>
  <c r="R72" i="14"/>
  <c r="U72" i="14"/>
  <c r="T61" i="14"/>
  <c r="U61" i="14"/>
  <c r="S61" i="14"/>
  <c r="R61" i="14"/>
  <c r="AB113" i="14"/>
  <c r="AA113" i="14"/>
  <c r="Z113" i="14"/>
  <c r="AB102" i="14"/>
  <c r="AC102" i="14"/>
  <c r="AA102" i="14"/>
  <c r="Z102" i="14"/>
  <c r="X107" i="14"/>
  <c r="Y107" i="14"/>
  <c r="W107" i="14"/>
  <c r="V107" i="14"/>
  <c r="T134" i="14"/>
  <c r="U134" i="14"/>
  <c r="S134" i="14"/>
  <c r="R134" i="14"/>
  <c r="AB16" i="14"/>
  <c r="Z16" i="14"/>
  <c r="AC16" i="14"/>
  <c r="P95" i="14"/>
  <c r="Q95" i="14"/>
  <c r="O95" i="14"/>
  <c r="AB65" i="14"/>
  <c r="AA65" i="14"/>
  <c r="Z65" i="14"/>
  <c r="Q149" i="14"/>
  <c r="O149" i="14"/>
  <c r="N149" i="14"/>
  <c r="P149" i="14"/>
  <c r="P139" i="14"/>
  <c r="Q139" i="14"/>
  <c r="O139" i="14"/>
  <c r="N139" i="14"/>
  <c r="P135" i="14"/>
  <c r="Q135" i="14"/>
  <c r="O135" i="14"/>
  <c r="P120" i="14"/>
  <c r="N120" i="14"/>
  <c r="Q120" i="14"/>
  <c r="P88" i="14"/>
  <c r="N88" i="14"/>
  <c r="Q88" i="14"/>
  <c r="P56" i="14"/>
  <c r="N56" i="14"/>
  <c r="Q56" i="14"/>
  <c r="X88" i="14"/>
  <c r="V88" i="14"/>
  <c r="Y88" i="14"/>
  <c r="X19" i="14"/>
  <c r="Y19" i="14"/>
  <c r="W19" i="14"/>
  <c r="V19" i="14"/>
  <c r="T119" i="14"/>
  <c r="U119" i="14"/>
  <c r="S119" i="14"/>
  <c r="AB129" i="14"/>
  <c r="AA129" i="14"/>
  <c r="Z129" i="14"/>
  <c r="AB118" i="14"/>
  <c r="AC118" i="14"/>
  <c r="AA118" i="14"/>
  <c r="Z118" i="14"/>
  <c r="P147" i="14"/>
  <c r="Q147" i="14"/>
  <c r="O147" i="14"/>
  <c r="N147" i="14"/>
  <c r="N128" i="14"/>
  <c r="P128" i="14"/>
  <c r="Q128" i="14"/>
  <c r="N96" i="14"/>
  <c r="P96" i="14"/>
  <c r="Q96" i="14"/>
  <c r="N64" i="14"/>
  <c r="P64" i="14"/>
  <c r="Q64" i="14"/>
  <c r="T8" i="14"/>
  <c r="R8" i="14"/>
  <c r="G153" i="14"/>
  <c r="U8" i="14"/>
  <c r="AB27" i="14"/>
  <c r="AC27" i="14"/>
  <c r="AA27" i="14"/>
  <c r="Z27" i="14"/>
  <c r="P142" i="14"/>
  <c r="Q142" i="14"/>
  <c r="O142" i="14"/>
  <c r="N142" i="14"/>
  <c r="X148" i="14"/>
  <c r="Y148" i="14"/>
  <c r="W148" i="14"/>
  <c r="V148" i="14"/>
  <c r="T24" i="14"/>
  <c r="R24" i="14"/>
  <c r="U24" i="14"/>
  <c r="O32" i="14"/>
  <c r="S8" i="14"/>
  <c r="P124" i="14"/>
  <c r="Q124" i="14"/>
  <c r="O124" i="14"/>
  <c r="N124" i="14"/>
  <c r="P92" i="14"/>
  <c r="Q92" i="14"/>
  <c r="O92" i="14"/>
  <c r="N92" i="14"/>
  <c r="P60" i="14"/>
  <c r="Q60" i="14"/>
  <c r="O60" i="14"/>
  <c r="N60" i="14"/>
  <c r="P24" i="14"/>
  <c r="N24" i="14"/>
  <c r="Q24" i="14"/>
  <c r="X134" i="14"/>
  <c r="Y134" i="14"/>
  <c r="W134" i="14"/>
  <c r="V134" i="14"/>
  <c r="X56" i="14"/>
  <c r="V56" i="14"/>
  <c r="Y56" i="14"/>
  <c r="T124" i="14"/>
  <c r="U124" i="14"/>
  <c r="S124" i="14"/>
  <c r="R124" i="14"/>
  <c r="AB145" i="14"/>
  <c r="AA145" i="14"/>
  <c r="Z145" i="14"/>
  <c r="AB134" i="14"/>
  <c r="AC134" i="14"/>
  <c r="AA134" i="14"/>
  <c r="Z134" i="14"/>
  <c r="X70" i="14"/>
  <c r="Y70" i="14"/>
  <c r="W70" i="14"/>
  <c r="V70" i="14"/>
  <c r="AB49" i="14"/>
  <c r="AA49" i="14"/>
  <c r="Z49" i="14"/>
  <c r="O128" i="14"/>
  <c r="P127" i="14"/>
  <c r="Q127" i="14"/>
  <c r="O127" i="14"/>
  <c r="P63" i="14"/>
  <c r="Q63" i="14"/>
  <c r="O63" i="14"/>
  <c r="X75" i="14"/>
  <c r="Y75" i="14"/>
  <c r="W75" i="14"/>
  <c r="V75" i="14"/>
  <c r="T144" i="14"/>
  <c r="R144" i="14"/>
  <c r="U144" i="14"/>
  <c r="H153" i="14"/>
  <c r="I153" i="14"/>
  <c r="N95" i="14"/>
  <c r="S24" i="14"/>
  <c r="AC65" i="14"/>
  <c r="P106" i="14"/>
  <c r="Q106" i="14"/>
  <c r="O106" i="14"/>
  <c r="O153" i="14" s="1"/>
  <c r="E5" i="17" s="1"/>
  <c r="P74" i="14"/>
  <c r="Q74" i="14"/>
  <c r="O74" i="14"/>
  <c r="P42" i="14"/>
  <c r="Q42" i="14"/>
  <c r="O42" i="14"/>
  <c r="X139" i="14"/>
  <c r="Y139" i="14"/>
  <c r="W139" i="14"/>
  <c r="V139" i="14"/>
  <c r="X102" i="14"/>
  <c r="Y102" i="14"/>
  <c r="W102" i="14"/>
  <c r="V102" i="14"/>
  <c r="X29" i="14"/>
  <c r="Y29" i="14"/>
  <c r="W29" i="14"/>
  <c r="V29" i="14"/>
  <c r="AB150" i="14"/>
  <c r="AC150" i="14"/>
  <c r="AA150" i="14"/>
  <c r="Z150" i="14"/>
  <c r="O148" i="14"/>
  <c r="O140" i="14"/>
  <c r="Q125" i="14"/>
  <c r="Q93" i="14"/>
  <c r="Q61" i="14"/>
  <c r="Y141" i="14"/>
  <c r="Y109" i="14"/>
  <c r="Y77" i="14"/>
  <c r="Y45" i="14"/>
  <c r="Y21" i="14"/>
  <c r="K152" i="14"/>
  <c r="L152" i="14"/>
  <c r="M152" i="14"/>
  <c r="Q107" i="14"/>
  <c r="AE7" i="14" l="1"/>
  <c r="D8" i="17" s="1"/>
  <c r="U153" i="14"/>
  <c r="I6" i="17" s="1"/>
  <c r="T152" i="14"/>
  <c r="T153" i="14" s="1"/>
  <c r="H6" i="17" s="1"/>
  <c r="R152" i="14"/>
  <c r="R153" i="14" s="1"/>
  <c r="U152" i="14"/>
  <c r="S152" i="14"/>
  <c r="S153" i="14" s="1"/>
  <c r="I5" i="17" s="1"/>
  <c r="Q153" i="14"/>
  <c r="E6" i="17" s="1"/>
  <c r="AC153" i="14"/>
  <c r="K6" i="17" s="1"/>
  <c r="P153" i="14"/>
  <c r="D6" i="17" s="1"/>
  <c r="Z152" i="14"/>
  <c r="Z153" i="14" s="1"/>
  <c r="AB152" i="14"/>
  <c r="AB153" i="14" s="1"/>
  <c r="J6" i="17" s="1"/>
  <c r="AC152" i="14"/>
  <c r="AA152" i="14"/>
  <c r="AA153" i="14" s="1"/>
  <c r="K5" i="17" s="1"/>
  <c r="V152" i="14"/>
  <c r="V153" i="14" s="1"/>
  <c r="X152" i="14"/>
  <c r="X153" i="14" s="1"/>
  <c r="F6" i="17" s="1"/>
  <c r="Y152" i="14"/>
  <c r="Y153" i="14" s="1"/>
  <c r="G6" i="17" s="1"/>
  <c r="W152" i="14"/>
  <c r="W153" i="14" s="1"/>
  <c r="G5" i="17" s="1"/>
  <c r="O5" i="17" l="1"/>
  <c r="M5" i="17" s="1"/>
  <c r="F5" i="17"/>
  <c r="AE13" i="14"/>
  <c r="F8" i="17" s="1"/>
  <c r="AE12" i="14"/>
  <c r="AE16" i="14"/>
  <c r="J8" i="17" s="1"/>
  <c r="J5" i="17"/>
  <c r="AE15" i="14"/>
  <c r="AE10" i="14"/>
  <c r="H8" i="17" s="1"/>
  <c r="L8" i="17" s="1"/>
  <c r="H5" i="17"/>
  <c r="AE9" i="14"/>
  <c r="AE3" i="14"/>
  <c r="AE4" i="14"/>
  <c r="N8" i="17" s="1"/>
  <c r="N6" i="17"/>
  <c r="L6" i="17" s="1"/>
  <c r="O6" i="17"/>
  <c r="M6" i="17" s="1"/>
  <c r="AE6" i="14"/>
  <c r="N5" i="17" l="1"/>
  <c r="L5" i="17" s="1"/>
  <c r="AE11" i="14"/>
  <c r="H9" i="17" s="1"/>
  <c r="H7" i="17"/>
  <c r="AE8" i="14"/>
  <c r="D9" i="17" s="1"/>
  <c r="D7" i="17"/>
  <c r="F7" i="17"/>
  <c r="AE14" i="14"/>
  <c r="F9" i="17" s="1"/>
  <c r="J7" i="17"/>
  <c r="AE17" i="14"/>
  <c r="J9" i="17" s="1"/>
  <c r="N7" i="17"/>
  <c r="AE5" i="14"/>
  <c r="N9" i="17" s="1"/>
  <c r="L9" i="17" l="1"/>
  <c r="L7" i="17"/>
</calcChain>
</file>

<file path=xl/sharedStrings.xml><?xml version="1.0" encoding="utf-8"?>
<sst xmlns="http://schemas.openxmlformats.org/spreadsheetml/2006/main" count="1660" uniqueCount="211">
  <si>
    <t>http://farm1.staticflickr.com/140/335240597_886ecec860.jpg</t>
  </si>
  <si>
    <t>http://farm1.staticflickr.com/281/19300690491_ea4de905b9.jpg</t>
  </si>
  <si>
    <t>http://farm1.staticflickr.com/351/19167820160_0846432d6e.jpg</t>
  </si>
  <si>
    <t>http://farm1.staticflickr.com/421/20145026051_3ffc389ded.jpg</t>
  </si>
  <si>
    <t>http://farm1.staticflickr.com/488/18684293194_7335698254.jpg</t>
  </si>
  <si>
    <t>http://farm1.staticflickr.com/559/20401140051_375d971025.jpg</t>
  </si>
  <si>
    <t>http://farm1.staticflickr.com/600/21570974631_ff32b3b026.jpg</t>
  </si>
  <si>
    <t>http://farm1.staticflickr.com/639/23171604595_935392661d.jpg</t>
  </si>
  <si>
    <t>http://farm1.staticflickr.com/681/21605359844_32f8d6129b.jpg</t>
  </si>
  <si>
    <t>http://farm1.staticflickr.com/722/21588736988_df6362b917.jpg</t>
  </si>
  <si>
    <t>http://farm1.staticflickr.com/768/20861832933_211bf17e18.jpg</t>
  </si>
  <si>
    <t>http://farm2.staticflickr.com/1062/4727660299_f53f3b34f1.jpg</t>
  </si>
  <si>
    <t>http://farm2.staticflickr.com/1292/860375323_e18b304285.jpg</t>
  </si>
  <si>
    <t>http://farm2.staticflickr.com/1448/25645302891_138769c5b9.jpg</t>
  </si>
  <si>
    <t>http://farm2.staticflickr.com/1488/25448628616_a3cc1a7cde.jpg</t>
  </si>
  <si>
    <t>http://farm2.staticflickr.com/1537/25747150551_62b8596cc9.jpg</t>
  </si>
  <si>
    <t>http://farm2.staticflickr.com/1580/24707823766_e17a6a9594.jpg</t>
  </si>
  <si>
    <t>http://farm2.staticflickr.com/1624/24672039654_7e10366522.jpg</t>
  </si>
  <si>
    <t>http://farm2.staticflickr.com/1665/26733559156_2db8ac99e6.jpg</t>
  </si>
  <si>
    <t>http://farm2.staticflickr.com/1707/25625402795_9469171443.jpg</t>
  </si>
  <si>
    <t>http://farm3.staticflickr.com/2141/2154951315_bcfcfc91a6.jpg</t>
  </si>
  <si>
    <t>http://farm3.staticflickr.com/2349/2238315547_1e79b40300.jpg</t>
  </si>
  <si>
    <t>http://farm3.staticflickr.com/2483/3628180035_ba78c98c65.jpg</t>
  </si>
  <si>
    <t>http://farm3.staticflickr.com/2584/3787557755_7963fc9147.jpg</t>
  </si>
  <si>
    <t>http://farm3.staticflickr.com/2680/4329417883_d850ee96dd.jpg</t>
  </si>
  <si>
    <t>http://farm3.staticflickr.com/2784/5750498034_fe2469e4c8.jpg</t>
  </si>
  <si>
    <t>http://farm3.staticflickr.com/2822/9837842533_8ae1b0db60.jpg</t>
  </si>
  <si>
    <t>http://farm3.staticflickr.com/2843/9760829161_26c4fa82c0.jpg</t>
  </si>
  <si>
    <t>http://farm3.staticflickr.com/2871/10022933576_47b639ce56.jpg</t>
  </si>
  <si>
    <t>http://farm3.staticflickr.com/2893/9818905216_8cb1928f02.jpg</t>
  </si>
  <si>
    <t>http://farm3.staticflickr.com/2916/14661829531_2f412b0536.jpg</t>
  </si>
  <si>
    <t>http://farm3.staticflickr.com/2937/14581052089_5969b54d62.jpg</t>
  </si>
  <si>
    <t>http://farm4.staticflickr.com/3021/2789402170_4c82ed0de7.jpg</t>
  </si>
  <si>
    <t>http://farm4.staticflickr.com/3083/3166083741_ca8c95a312.jpg</t>
  </si>
  <si>
    <t>http://farm4.staticflickr.com/3144/2725514495_a3b83dbd00.jpg</t>
  </si>
  <si>
    <t>http://farm4.staticflickr.com/3209/2623594569_622fb5017b.jpg</t>
  </si>
  <si>
    <t>http://farm4.staticflickr.com/3280/2626449908_9da626d141.jpg</t>
  </si>
  <si>
    <t>http://farm4.staticflickr.com/3381/5802215073_af65180279.jpg</t>
  </si>
  <si>
    <t>http://farm4.staticflickr.com/3486/3291976797_7968fd3680.jpg</t>
  </si>
  <si>
    <t>http://farm4.staticflickr.com/3605/3326194530_f6269c9e7a.jpg</t>
  </si>
  <si>
    <t>http://farm4.staticflickr.com/3672/10758216144_f697674cfe.jpg</t>
  </si>
  <si>
    <t>http://farm4.staticflickr.com/3695/11271827003_8bb6b2bc07.jpg</t>
  </si>
  <si>
    <t>http://farm4.staticflickr.com/3716/9374977325_6da9c6dc97.jpg</t>
  </si>
  <si>
    <t>http://farm4.staticflickr.com/3737/12821294654_2500ce4b84.jpg</t>
  </si>
  <si>
    <t>http://farm4.staticflickr.com/3758/9326560215_588c43d176.jpg</t>
  </si>
  <si>
    <t>http://farm4.staticflickr.com/3778/19048661093_ee3fb4464e.jpg</t>
  </si>
  <si>
    <t>http://farm4.staticflickr.com/3799/9037378314_f93a9d3600.jpg</t>
  </si>
  <si>
    <t>http://farm4.staticflickr.com/3819/12324396755_6191cea350.jpg</t>
  </si>
  <si>
    <t>http://farm4.staticflickr.com/3840/14227316420_dd5d08aa0a.jpg</t>
  </si>
  <si>
    <t>http://farm4.staticflickr.com/3857/14830906470_20ae050c1a.jpg</t>
  </si>
  <si>
    <t>http://farm4.staticflickr.com/3872/14669649602_43701eb195.jpg</t>
  </si>
  <si>
    <t>http://farm4.staticflickr.com/3887/14810433949_fe10c5c245.jpg</t>
  </si>
  <si>
    <t>http://farm4.staticflickr.com/3904/14636639795_2baa1239ec.jpg</t>
  </si>
  <si>
    <t>http://farm4.staticflickr.com/3921/14970218521_6f82181e3c.jpg</t>
  </si>
  <si>
    <t>http://farm4.staticflickr.com/3938/15357713829_281bb6f994.jpg</t>
  </si>
  <si>
    <t>http://farm5.staticflickr.com/4004/4413443947_6a22a9f1b8.jpg</t>
  </si>
  <si>
    <t>http://farm5.staticflickr.com/4042/4292792644_387280b941.jpg</t>
  </si>
  <si>
    <t>http://farm5.staticflickr.com/4075/4898004677_c2e10d9dce.jpg</t>
  </si>
  <si>
    <t>http://farm5.staticflickr.com/4096/5022145369_81dbd1ab42.jpg</t>
  </si>
  <si>
    <t>http://farm5.staticflickr.com/4114/4939137268_1ff1babf4a.jpg</t>
  </si>
  <si>
    <t>http://farm5.staticflickr.com/4133/5014315622_f8dca0a949.jpg</t>
  </si>
  <si>
    <t>http://farm5.staticflickr.com/4154/4966808171_2a07b8d792.jpg</t>
  </si>
  <si>
    <t>http://farm6.staticflickr.com/5048/5373636910_816ee73ed9.jpg</t>
  </si>
  <si>
    <t>http://farm6.staticflickr.com/5096/5561036395_994309429a.jpg</t>
  </si>
  <si>
    <t>http://farm6.staticflickr.com/5142/5550651919_1247c9cc70.jpg</t>
  </si>
  <si>
    <t>http://farm6.staticflickr.com/5200/14214196301_873cc141f1.jpg</t>
  </si>
  <si>
    <t>http://farm6.staticflickr.com/5250/5356798606_6d28070e5b.jpg</t>
  </si>
  <si>
    <t>http://farm6.staticflickr.com/5296/5414813575_1093c97f1e.jpg</t>
  </si>
  <si>
    <t>http://farm6.staticflickr.com/5335/9571672086_f0a8f1282b.jpg</t>
  </si>
  <si>
    <t>http://farm6.staticflickr.com/5470/6914982176_d7a440f69e.jpg</t>
  </si>
  <si>
    <t>http://farm6.staticflickr.com/5488/29332830543_71b4ba1296.jpg</t>
  </si>
  <si>
    <t>http://farm6.staticflickr.com/5506/9614689079_7099da6c37.jpg</t>
  </si>
  <si>
    <t>http://farm6.staticflickr.com/5522/14512163531_1037c7608d.jpg</t>
  </si>
  <si>
    <t>http://farm6.staticflickr.com/5539/30544021330_d702fce6ff.jpg</t>
  </si>
  <si>
    <t>http://farm6.staticflickr.com/5556/15089715727_7249d3d242.jpg</t>
  </si>
  <si>
    <t>http://farm6.staticflickr.com/5571/14709004512_286bee13e9.jpg</t>
  </si>
  <si>
    <t>http://farm6.staticflickr.com/5584/15290030132_1881f88e13.jpg</t>
  </si>
  <si>
    <t>http://farm6.staticflickr.com/5599/15628792111_5b731e68dd.jpg</t>
  </si>
  <si>
    <t>http://farm6.staticflickr.com/5619/21745252830_52b09d14be.jpg</t>
  </si>
  <si>
    <t>http://farm6.staticflickr.com/5649/22533821241_dfbab57b29.jpg</t>
  </si>
  <si>
    <t>http://farm6.staticflickr.com/5680/23012762623_1926bc6a6c.jpg</t>
  </si>
  <si>
    <t>http://farm6.staticflickr.com/5708/21006225338_095702b0f0.jpg</t>
  </si>
  <si>
    <t>http://farm6.staticflickr.com/5739/21327992341_dff5b124ee.jpg</t>
  </si>
  <si>
    <t>http://farm6.staticflickr.com/5766/30837070935_4f758b7a84.jpg</t>
  </si>
  <si>
    <t>http://farm6.staticflickr.com/5795/21995404530_a1f03c96dd.jpg</t>
  </si>
  <si>
    <t>http://farm6.staticflickr.com/5827/20215454764_8fb17611d6.jpg</t>
  </si>
  <si>
    <t>http://farm7.staticflickr.com/6017/5917720563_78c71c9bd2.jpg</t>
  </si>
  <si>
    <t>http://farm7.staticflickr.com/6049/6294549700_ca7a43fc85.jpg</t>
  </si>
  <si>
    <t>http://farm7.staticflickr.com/6076/6115015579_13cc39af82.jpg</t>
  </si>
  <si>
    <t>http://farm7.staticflickr.com/6116/6279772260_34bbbc7d73.jpg</t>
  </si>
  <si>
    <t>http://farm7.staticflickr.com/6142/5937074509_ff48d9a8e0.jpg</t>
  </si>
  <si>
    <t>http://farm7.staticflickr.com/6167/6276501078_2babd775f9.jpg</t>
  </si>
  <si>
    <t>http://farm7.staticflickr.com/6193/6105839685_56e36a2607.jpg</t>
  </si>
  <si>
    <t>http://farm7.staticflickr.com/6221/6273568087_70e12ccf8f.jpg</t>
  </si>
  <si>
    <t>http://farm8.staticflickr.com/7015/6679538623_2f672e1001.jpg</t>
  </si>
  <si>
    <t>http://farm8.staticflickr.com/7042/26817751655_8afcd64221.jpg</t>
  </si>
  <si>
    <t>http://farm8.staticflickr.com/7084/7295489190_e25b744413.jpg</t>
  </si>
  <si>
    <t>http://farm8.staticflickr.com/7123/7664084888_f4939481a8.jpg</t>
  </si>
  <si>
    <t>http://farm8.staticflickr.com/7153/6564238017_1134d27d70.jpg</t>
  </si>
  <si>
    <t>http://farm8.staticflickr.com/7180/6886074523_a9342139af.jpg</t>
  </si>
  <si>
    <t>http://farm8.staticflickr.com/7214/7273076784_9e9213eef5.jpg</t>
  </si>
  <si>
    <t>http://farm8.staticflickr.com/7257/7838757952_36048fbb2c.jpg</t>
  </si>
  <si>
    <t>http://farm8.staticflickr.com/7285/9764231956_46df1dc159.jpg</t>
  </si>
  <si>
    <t>http://farm8.staticflickr.com/7304/9614546248_06a4a71040.jpg</t>
  </si>
  <si>
    <t>http://farm8.staticflickr.com/7323/9057350215_6906364a88.jpg</t>
  </si>
  <si>
    <t>http://farm8.staticflickr.com/7341/10407753595_cf5a2e739a.jpg</t>
  </si>
  <si>
    <t>http://farm8.staticflickr.com/7358/12949873185_e6e7d54c94.jpg</t>
  </si>
  <si>
    <t>http://farm8.staticflickr.com/7377/10221746473_8e1584da77.jpg</t>
  </si>
  <si>
    <t>http://farm8.staticflickr.com/7398/9495760398_bc6259424e.jpg</t>
  </si>
  <si>
    <t>http://farm8.staticflickr.com/7417/15798474583_2ae7679291.jpg</t>
  </si>
  <si>
    <t>http://farm8.staticflickr.com/7437/16214959819_d9b45e3bba.jpg</t>
  </si>
  <si>
    <t>http://farm8.staticflickr.com/7455/12055921634_a5fee02192.jpg</t>
  </si>
  <si>
    <t>http://farm8.staticflickr.com/7482/15996165606_b6d5a366c5.jpg</t>
  </si>
  <si>
    <t>http://farm8.staticflickr.com/7519/27733158032_a3aa85d232.jpg</t>
  </si>
  <si>
    <t>http://farm8.staticflickr.com/7553/15789035318_6eb47ed3a4.jpg</t>
  </si>
  <si>
    <t>http://farm8.staticflickr.com/7591/26364884193_f89183ec7b.jpg</t>
  </si>
  <si>
    <t>http://farm8.staticflickr.com/7645/28075370742_8279dc04e4.jpg</t>
  </si>
  <si>
    <t>http://farm8.staticflickr.com/7727/16664184334_6d09e94f1d.jpg</t>
  </si>
  <si>
    <t>http://farm9.staticflickr.com/8010/30011537055_f984f5e3a4.jpg</t>
  </si>
  <si>
    <t>http://farm9.staticflickr.com/8035/7920156074_81baa99415.jpg</t>
  </si>
  <si>
    <t>http://farm9.staticflickr.com/8052/8141586591_2d56bed705.jpg</t>
  </si>
  <si>
    <t>http://farm9.staticflickr.com/8077/28939124753_03071435b7.jpg</t>
  </si>
  <si>
    <t>http://farm9.staticflickr.com/8097/8530768602_b3cfc028f8.jpg</t>
  </si>
  <si>
    <t>http://farm9.staticflickr.com/8135/30181573132_972c5979e9.jpg</t>
  </si>
  <si>
    <t>http://farm9.staticflickr.com/8166/28786263673_882462df1b.jpg</t>
  </si>
  <si>
    <t>http://farm9.staticflickr.com/8183/29464446286_5b797d4024.jpg</t>
  </si>
  <si>
    <t>http://farm9.staticflickr.com/8201/8200145946_6a8f86fa15.jpg</t>
  </si>
  <si>
    <t>http://farm9.staticflickr.com/8225/29380246964_db1e4fddfe.jpg</t>
  </si>
  <si>
    <t>http://farm9.staticflickr.com/8248/8469474697_c15a6994ac.jpg</t>
  </si>
  <si>
    <t>http://farm9.staticflickr.com/8283/7650212356_6cf989b070.jpg</t>
  </si>
  <si>
    <t>http://farm9.staticflickr.com/8299/7948825014_b8a12c7c52.jpg</t>
  </si>
  <si>
    <t>http://farm9.staticflickr.com/8317/28349436112_4419f5cd85.jpg</t>
  </si>
  <si>
    <t>http://farm9.staticflickr.com/8335/8104351224_9b66eb06cd.jpg</t>
  </si>
  <si>
    <t>http://farm9.staticflickr.com/8358/29092397206_4ce61eee0b.jpg</t>
  </si>
  <si>
    <t>http://farm9.staticflickr.com/8382/8597116627_c05d8d000e.jpg</t>
  </si>
  <si>
    <t>http://farm9.staticflickr.com/8416/28556700225_3dbccf96c0.jpg</t>
  </si>
  <si>
    <t>http://farm9.staticflickr.com/8436/8007274082_0a012a89d8.jpg</t>
  </si>
  <si>
    <t>http://farm9.staticflickr.com/8455/8036066072_bce5d1b0fe.jpg</t>
  </si>
  <si>
    <t>http://farm9.staticflickr.com/8471/8412875306_c97be05b0b.jpg</t>
  </si>
  <si>
    <t>http://farm9.staticflickr.com/8495/29038135383_0c89f0bd60.jpg</t>
  </si>
  <si>
    <t>http://farm9.staticflickr.com/8520/8642920689_99cbb7688f.jpg</t>
  </si>
  <si>
    <t>http://farm9.staticflickr.com/8562/16059365938_8115a08039.jpg</t>
  </si>
  <si>
    <t>http://farm9.staticflickr.com/8593/28983274985_296c474f6e.jpg</t>
  </si>
  <si>
    <t>http://farm9.staticflickr.com/8630/16263519272_d2e8b87852.jpg</t>
  </si>
  <si>
    <t>http://farm9.staticflickr.com/8661/29602714536_86eaea20df.jpg</t>
  </si>
  <si>
    <t>http://farm9.staticflickr.com/8699/28140765662_3aac678cdc.jpg</t>
  </si>
  <si>
    <t>http://farm9.staticflickr.com/8747/29454167310_efec7c4369.jpg</t>
  </si>
  <si>
    <t>http://farm9.staticflickr.com/8803/17172974232_0c505640fc.jpg</t>
  </si>
  <si>
    <t>http://farm9.staticflickr.com/8878/28776355762_87d7769127.jpg</t>
  </si>
  <si>
    <t>http://farm1.staticflickr.com/676/20257585884_2ac9888acb.jpg</t>
  </si>
  <si>
    <t>NA</t>
  </si>
  <si>
    <t>ICA - Majority Vote</t>
  </si>
  <si>
    <t xml:space="preserve">ICA </t>
  </si>
  <si>
    <t>Semantria Results</t>
  </si>
  <si>
    <t>Cultural Heritage</t>
  </si>
  <si>
    <t>Outdoor Recreation</t>
  </si>
  <si>
    <t>TP</t>
  </si>
  <si>
    <t>FP</t>
  </si>
  <si>
    <t>FN</t>
  </si>
  <si>
    <t>TN</t>
  </si>
  <si>
    <t>Overall Recall=</t>
  </si>
  <si>
    <t>Overall Precision=</t>
  </si>
  <si>
    <t>Overall F-measure=</t>
  </si>
  <si>
    <t>Aesthetics Recall =</t>
  </si>
  <si>
    <t>Aesthetics Precision =</t>
  </si>
  <si>
    <t>Aesthetics F-measure=</t>
  </si>
  <si>
    <t>Expert Asessment</t>
  </si>
  <si>
    <t>Symbolic species</t>
  </si>
  <si>
    <t>Total</t>
  </si>
  <si>
    <t>Positive</t>
  </si>
  <si>
    <t>Negative</t>
  </si>
  <si>
    <t>Model
Prediciton</t>
  </si>
  <si>
    <t>Recall</t>
  </si>
  <si>
    <t>Precision</t>
  </si>
  <si>
    <t>F-measure</t>
  </si>
  <si>
    <t>Average</t>
  </si>
  <si>
    <t>Aesthetic value</t>
  </si>
  <si>
    <r>
      <rPr>
        <b/>
        <sz val="11"/>
        <color theme="1"/>
        <rFont val="Calibri"/>
        <family val="2"/>
        <scheme val="minor"/>
      </rPr>
      <t>Table 1.</t>
    </r>
    <r>
      <rPr>
        <sz val="11"/>
        <color theme="1"/>
        <rFont val="Calibri"/>
        <family val="2"/>
        <scheme val="minor"/>
      </rPr>
      <t xml:space="preserve"> Statistical validation of expert valuation (n=9), separately for each CES group and for the overall sample dataset</t>
    </r>
  </si>
  <si>
    <t>Sheet</t>
  </si>
  <si>
    <t>Column</t>
  </si>
  <si>
    <t>Description</t>
  </si>
  <si>
    <t>Confusion Matix</t>
  </si>
  <si>
    <t>Classified to 'aesthetics value'</t>
  </si>
  <si>
    <t>Classified to 'cultural heritage'</t>
  </si>
  <si>
    <t>Classified to 'outdoor recreation'</t>
  </si>
  <si>
    <t>Classified to 'symbolic species'</t>
  </si>
  <si>
    <t>Flickr URL</t>
  </si>
  <si>
    <t>Exp1; Exp2; Exp3; Exp4; Exp5; Exp6; Exp7; Exp8; Exp9</t>
  </si>
  <si>
    <t>URL to photograph (sample of 150 photgraphs)</t>
  </si>
  <si>
    <t>Value</t>
  </si>
  <si>
    <t>Measures</t>
  </si>
  <si>
    <t>Symbolic Species</t>
  </si>
  <si>
    <t>Aestheitc Value</t>
  </si>
  <si>
    <t>CES category assigned based on annotator (expert) interpretation</t>
  </si>
  <si>
    <t>Annotator Responses</t>
  </si>
  <si>
    <t xml:space="preserve">Number of annotator (expert) classifications </t>
  </si>
  <si>
    <t>Semantria Classification Results</t>
  </si>
  <si>
    <t>Cultural Heritage Recall=</t>
  </si>
  <si>
    <t>Cultrual Heritage Precision=</t>
  </si>
  <si>
    <t>Cultrual Heritage F-measure=</t>
  </si>
  <si>
    <t>Outdoor Recreation Recall</t>
  </si>
  <si>
    <t>Outdoor Recreation Precision</t>
  </si>
  <si>
    <t>Outdoor Recreation F-measure</t>
  </si>
  <si>
    <t>Symbolic Species Recall=</t>
  </si>
  <si>
    <t>Symbolic Species Precision =</t>
  </si>
  <si>
    <t>Symbolic Species F-measure =</t>
  </si>
  <si>
    <t>Confusion Matrix Evaluation - TP = True Positive, FP = False Positve, FN = False Negative, TN = True Negative</t>
  </si>
  <si>
    <t>Summary Table</t>
  </si>
  <si>
    <t>Statistical validation of expert valuation (n=9), separately for each CES group and for the overall sample dataset</t>
  </si>
  <si>
    <t>Inter-Connotator-Agreement based on Majority Vote</t>
  </si>
  <si>
    <t>Recall, Precision and F-Measure; overall and for each CES categroy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</si>
</sst>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2" borderId="0" xfId="0" applyFont="1" applyFill="1" applyBorder="1"/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/>
    <xf numFmtId="1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9" xfId="0" applyFont="1" applyBorder="1"/>
    <xf numFmtId="0" fontId="0" fillId="4" borderId="0" xfId="0" applyFill="1"/>
    <xf numFmtId="0" fontId="4" fillId="0" borderId="0" xfId="0" applyFont="1" applyBorder="1"/>
    <xf numFmtId="0" fontId="4" fillId="0" borderId="5" xfId="0" applyFont="1" applyBorder="1"/>
    <xf numFmtId="0" fontId="0" fillId="0" borderId="5" xfId="0" applyBorder="1" applyAlignment="1">
      <alignment wrapText="1"/>
    </xf>
    <xf numFmtId="0" fontId="0" fillId="0" borderId="0" xfId="0" applyFont="1" applyBorder="1"/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/>
    <xf numFmtId="0" fontId="0" fillId="0" borderId="4" xfId="0" applyFont="1" applyBorder="1"/>
    <xf numFmtId="0" fontId="7" fillId="0" borderId="4" xfId="0" applyFont="1" applyBorder="1"/>
    <xf numFmtId="0" fontId="1" fillId="0" borderId="0" xfId="0" applyFont="1" applyBorder="1" applyAlignment="1"/>
    <xf numFmtId="0" fontId="0" fillId="0" borderId="5" xfId="0" applyFont="1" applyBorder="1" applyAlignment="1"/>
    <xf numFmtId="2" fontId="7" fillId="0" borderId="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 vertical="top"/>
    </xf>
    <xf numFmtId="2" fontId="5" fillId="3" borderId="7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2" fontId="5" fillId="0" borderId="6" xfId="0" applyNumberFormat="1" applyFont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4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farm4.staticflickr.com/3672/10758216144_f697674cfe.jpg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farm9.staticflickr.com/8299/7948825014_b8a12c7c52.jpg" TargetMode="External"/><Relationship Id="rId21" Type="http://schemas.openxmlformats.org/officeDocument/2006/relationships/hyperlink" Target="http://farm3.staticflickr.com/2141/2154951315_bcfcfc91a6.jpg" TargetMode="External"/><Relationship Id="rId42" Type="http://schemas.openxmlformats.org/officeDocument/2006/relationships/hyperlink" Target="http://farm4.staticflickr.com/3758/9326560215_588c43d176.jpg" TargetMode="External"/><Relationship Id="rId63" Type="http://schemas.openxmlformats.org/officeDocument/2006/relationships/hyperlink" Target="http://farm6.staticflickr.com/5335/9571672086_f0a8f1282b.jpg" TargetMode="External"/><Relationship Id="rId84" Type="http://schemas.openxmlformats.org/officeDocument/2006/relationships/hyperlink" Target="http://farm7.staticflickr.com/6221/6273568087_70e12ccf8f.jpg" TargetMode="External"/><Relationship Id="rId138" Type="http://schemas.openxmlformats.org/officeDocument/2006/relationships/hyperlink" Target="http://farm6.staticflickr.com/5680/23012762623_1926bc6a6c.jpg" TargetMode="External"/><Relationship Id="rId107" Type="http://schemas.openxmlformats.org/officeDocument/2006/relationships/hyperlink" Target="http://farm9.staticflickr.com/8052/8141586591_2d56bed705.jpg" TargetMode="External"/><Relationship Id="rId11" Type="http://schemas.openxmlformats.org/officeDocument/2006/relationships/hyperlink" Target="http://farm1.staticflickr.com/768/20861832933_211bf17e18.jpg" TargetMode="External"/><Relationship Id="rId32" Type="http://schemas.openxmlformats.org/officeDocument/2006/relationships/hyperlink" Target="http://farm4.staticflickr.com/3021/2789402170_4c82ed0de7.jpg" TargetMode="External"/><Relationship Id="rId53" Type="http://schemas.openxmlformats.org/officeDocument/2006/relationships/hyperlink" Target="http://farm5.staticflickr.com/4075/4898004677_c2e10d9dce.jpg" TargetMode="External"/><Relationship Id="rId74" Type="http://schemas.openxmlformats.org/officeDocument/2006/relationships/hyperlink" Target="http://farm6.staticflickr.com/5708/21006225338_095702b0f0.jpg" TargetMode="External"/><Relationship Id="rId128" Type="http://schemas.openxmlformats.org/officeDocument/2006/relationships/hyperlink" Target="http://farm9.staticflickr.com/8562/16059365938_8115a08039.jpg" TargetMode="External"/><Relationship Id="rId149" Type="http://schemas.openxmlformats.org/officeDocument/2006/relationships/hyperlink" Target="http://farm8.staticflickr.com/7358/12949873185_e6e7d54c94.jpg" TargetMode="External"/><Relationship Id="rId5" Type="http://schemas.openxmlformats.org/officeDocument/2006/relationships/hyperlink" Target="http://farm1.staticflickr.com/488/18684293194_7335698254.jpg" TargetMode="External"/><Relationship Id="rId95" Type="http://schemas.openxmlformats.org/officeDocument/2006/relationships/hyperlink" Target="http://farm8.staticflickr.com/7377/10221746473_8e1584da77.jpg" TargetMode="External"/><Relationship Id="rId22" Type="http://schemas.openxmlformats.org/officeDocument/2006/relationships/hyperlink" Target="http://farm3.staticflickr.com/2349/2238315547_1e79b40300.jpg" TargetMode="External"/><Relationship Id="rId27" Type="http://schemas.openxmlformats.org/officeDocument/2006/relationships/hyperlink" Target="http://farm3.staticflickr.com/2822/9837842533_8ae1b0db60.jpg" TargetMode="External"/><Relationship Id="rId43" Type="http://schemas.openxmlformats.org/officeDocument/2006/relationships/hyperlink" Target="http://farm4.staticflickr.com/3778/19048661093_ee3fb4464e.jpg" TargetMode="External"/><Relationship Id="rId48" Type="http://schemas.openxmlformats.org/officeDocument/2006/relationships/hyperlink" Target="http://farm4.staticflickr.com/3887/14810433949_fe10c5c245.jpg" TargetMode="External"/><Relationship Id="rId64" Type="http://schemas.openxmlformats.org/officeDocument/2006/relationships/hyperlink" Target="http://farm6.staticflickr.com/5470/6914982176_d7a440f69e.jpg" TargetMode="External"/><Relationship Id="rId69" Type="http://schemas.openxmlformats.org/officeDocument/2006/relationships/hyperlink" Target="http://farm6.staticflickr.com/5571/14709004512_286bee13e9.jpg" TargetMode="External"/><Relationship Id="rId113" Type="http://schemas.openxmlformats.org/officeDocument/2006/relationships/hyperlink" Target="http://farm9.staticflickr.com/8201/8200145946_6a8f86fa15.jpg" TargetMode="External"/><Relationship Id="rId118" Type="http://schemas.openxmlformats.org/officeDocument/2006/relationships/hyperlink" Target="http://farm9.staticflickr.com/8317/28349436112_4419f5cd85.jpg" TargetMode="External"/><Relationship Id="rId134" Type="http://schemas.openxmlformats.org/officeDocument/2006/relationships/hyperlink" Target="http://farm9.staticflickr.com/8878/28776355762_87d7769127.jpg" TargetMode="External"/><Relationship Id="rId139" Type="http://schemas.openxmlformats.org/officeDocument/2006/relationships/hyperlink" Target="http://farm7.staticflickr.com/6017/5917720563_78c71c9bd2.jpg" TargetMode="External"/><Relationship Id="rId80" Type="http://schemas.openxmlformats.org/officeDocument/2006/relationships/hyperlink" Target="http://farm7.staticflickr.com/6076/6115015579_13cc39af82.jpg" TargetMode="External"/><Relationship Id="rId85" Type="http://schemas.openxmlformats.org/officeDocument/2006/relationships/hyperlink" Target="http://farm8.staticflickr.com/7015/6679538623_2f672e1001.jpg" TargetMode="External"/><Relationship Id="rId150" Type="http://schemas.openxmlformats.org/officeDocument/2006/relationships/hyperlink" Target="http://farm1.staticflickr.com/676/20257585884_2ac9888acb.jpg" TargetMode="External"/><Relationship Id="rId12" Type="http://schemas.openxmlformats.org/officeDocument/2006/relationships/hyperlink" Target="http://farm2.staticflickr.com/1062/4727660299_f53f3b34f1.jpg" TargetMode="External"/><Relationship Id="rId17" Type="http://schemas.openxmlformats.org/officeDocument/2006/relationships/hyperlink" Target="http://farm2.staticflickr.com/1580/24707823766_e17a6a9594.jpg" TargetMode="External"/><Relationship Id="rId33" Type="http://schemas.openxmlformats.org/officeDocument/2006/relationships/hyperlink" Target="http://farm4.staticflickr.com/3083/3166083741_ca8c95a312.jpg" TargetMode="External"/><Relationship Id="rId38" Type="http://schemas.openxmlformats.org/officeDocument/2006/relationships/hyperlink" Target="http://farm4.staticflickr.com/3672/10758216144_f697674cfe.jpg" TargetMode="External"/><Relationship Id="rId59" Type="http://schemas.openxmlformats.org/officeDocument/2006/relationships/hyperlink" Target="http://farm6.staticflickr.com/5142/5550651919_1247c9cc70.jpg" TargetMode="External"/><Relationship Id="rId103" Type="http://schemas.openxmlformats.org/officeDocument/2006/relationships/hyperlink" Target="http://farm8.staticflickr.com/7645/28075370742_8279dc04e4.jpg" TargetMode="External"/><Relationship Id="rId108" Type="http://schemas.openxmlformats.org/officeDocument/2006/relationships/hyperlink" Target="http://farm9.staticflickr.com/8077/28939124753_03071435b7.jpg" TargetMode="External"/><Relationship Id="rId124" Type="http://schemas.openxmlformats.org/officeDocument/2006/relationships/hyperlink" Target="http://farm9.staticflickr.com/8455/8036066072_bce5d1b0fe.jpg" TargetMode="External"/><Relationship Id="rId129" Type="http://schemas.openxmlformats.org/officeDocument/2006/relationships/hyperlink" Target="http://farm9.staticflickr.com/8593/28983274985_296c474f6e.jpg" TargetMode="External"/><Relationship Id="rId54" Type="http://schemas.openxmlformats.org/officeDocument/2006/relationships/hyperlink" Target="http://farm5.staticflickr.com/4096/5022145369_81dbd1ab42.jpg" TargetMode="External"/><Relationship Id="rId70" Type="http://schemas.openxmlformats.org/officeDocument/2006/relationships/hyperlink" Target="http://farm6.staticflickr.com/5584/15290030132_1881f88e13.jpg" TargetMode="External"/><Relationship Id="rId75" Type="http://schemas.openxmlformats.org/officeDocument/2006/relationships/hyperlink" Target="http://farm6.staticflickr.com/5739/21327992341_dff5b124ee.jpg" TargetMode="External"/><Relationship Id="rId91" Type="http://schemas.openxmlformats.org/officeDocument/2006/relationships/hyperlink" Target="http://farm8.staticflickr.com/7257/7838757952_36048fbb2c.jpg" TargetMode="External"/><Relationship Id="rId96" Type="http://schemas.openxmlformats.org/officeDocument/2006/relationships/hyperlink" Target="http://farm8.staticflickr.com/7398/9495760398_bc6259424e.jpg" TargetMode="External"/><Relationship Id="rId140" Type="http://schemas.openxmlformats.org/officeDocument/2006/relationships/hyperlink" Target="http://farm7.staticflickr.com/6167/6276501078_2babd775f9.jpg" TargetMode="External"/><Relationship Id="rId145" Type="http://schemas.openxmlformats.org/officeDocument/2006/relationships/hyperlink" Target="http://farm4.staticflickr.com/3840/14227316420_dd5d08aa0a.jpg" TargetMode="External"/><Relationship Id="rId1" Type="http://schemas.openxmlformats.org/officeDocument/2006/relationships/hyperlink" Target="http://farm1.staticflickr.com/140/335240597_886ecec860.jpg" TargetMode="External"/><Relationship Id="rId6" Type="http://schemas.openxmlformats.org/officeDocument/2006/relationships/hyperlink" Target="http://farm1.staticflickr.com/559/20401140051_375d971025.jpg" TargetMode="External"/><Relationship Id="rId23" Type="http://schemas.openxmlformats.org/officeDocument/2006/relationships/hyperlink" Target="http://farm3.staticflickr.com/2483/3628180035_ba78c98c65.jpg" TargetMode="External"/><Relationship Id="rId28" Type="http://schemas.openxmlformats.org/officeDocument/2006/relationships/hyperlink" Target="http://farm3.staticflickr.com/2843/9760829161_26c4fa82c0.jpg" TargetMode="External"/><Relationship Id="rId49" Type="http://schemas.openxmlformats.org/officeDocument/2006/relationships/hyperlink" Target="http://farm4.staticflickr.com/3904/14636639795_2baa1239ec.jpg" TargetMode="External"/><Relationship Id="rId114" Type="http://schemas.openxmlformats.org/officeDocument/2006/relationships/hyperlink" Target="http://farm9.staticflickr.com/8225/29380246964_db1e4fddfe.jpg" TargetMode="External"/><Relationship Id="rId119" Type="http://schemas.openxmlformats.org/officeDocument/2006/relationships/hyperlink" Target="http://farm9.staticflickr.com/8335/8104351224_9b66eb06cd.jpg" TargetMode="External"/><Relationship Id="rId44" Type="http://schemas.openxmlformats.org/officeDocument/2006/relationships/hyperlink" Target="http://farm4.staticflickr.com/3799/9037378314_f93a9d3600.jpg" TargetMode="External"/><Relationship Id="rId60" Type="http://schemas.openxmlformats.org/officeDocument/2006/relationships/hyperlink" Target="http://farm6.staticflickr.com/5200/14214196301_873cc141f1.jpg" TargetMode="External"/><Relationship Id="rId65" Type="http://schemas.openxmlformats.org/officeDocument/2006/relationships/hyperlink" Target="http://farm6.staticflickr.com/5488/29332830543_71b4ba1296.jpg" TargetMode="External"/><Relationship Id="rId81" Type="http://schemas.openxmlformats.org/officeDocument/2006/relationships/hyperlink" Target="http://farm7.staticflickr.com/6116/6279772260_34bbbc7d73.jpg" TargetMode="External"/><Relationship Id="rId86" Type="http://schemas.openxmlformats.org/officeDocument/2006/relationships/hyperlink" Target="http://farm8.staticflickr.com/7042/26817751655_8afcd64221.jpg" TargetMode="External"/><Relationship Id="rId130" Type="http://schemas.openxmlformats.org/officeDocument/2006/relationships/hyperlink" Target="http://farm9.staticflickr.com/8661/29602714536_86eaea20df.jpg" TargetMode="External"/><Relationship Id="rId135" Type="http://schemas.openxmlformats.org/officeDocument/2006/relationships/hyperlink" Target="http://farm9.staticflickr.com/8630/16263519272_d2e8b87852.jpg" TargetMode="External"/><Relationship Id="rId151" Type="http://schemas.openxmlformats.org/officeDocument/2006/relationships/printerSettings" Target="../printerSettings/printerSettings2.bin"/><Relationship Id="rId13" Type="http://schemas.openxmlformats.org/officeDocument/2006/relationships/hyperlink" Target="http://farm2.staticflickr.com/1292/860375323_e18b304285.jpg" TargetMode="External"/><Relationship Id="rId18" Type="http://schemas.openxmlformats.org/officeDocument/2006/relationships/hyperlink" Target="http://farm2.staticflickr.com/1624/24672039654_7e10366522.jpg" TargetMode="External"/><Relationship Id="rId39" Type="http://schemas.openxmlformats.org/officeDocument/2006/relationships/hyperlink" Target="http://farm4.staticflickr.com/3695/11271827003_8bb6b2bc07.jpg" TargetMode="External"/><Relationship Id="rId109" Type="http://schemas.openxmlformats.org/officeDocument/2006/relationships/hyperlink" Target="http://farm9.staticflickr.com/8097/8530768602_b3cfc028f8.jpg" TargetMode="External"/><Relationship Id="rId34" Type="http://schemas.openxmlformats.org/officeDocument/2006/relationships/hyperlink" Target="http://farm4.staticflickr.com/3144/2725514495_a3b83dbd00.jpg" TargetMode="External"/><Relationship Id="rId50" Type="http://schemas.openxmlformats.org/officeDocument/2006/relationships/hyperlink" Target="http://farm4.staticflickr.com/3921/14970218521_6f82181e3c.jpg" TargetMode="External"/><Relationship Id="rId55" Type="http://schemas.openxmlformats.org/officeDocument/2006/relationships/hyperlink" Target="http://farm5.staticflickr.com/4114/4939137268_1ff1babf4a.jpg" TargetMode="External"/><Relationship Id="rId76" Type="http://schemas.openxmlformats.org/officeDocument/2006/relationships/hyperlink" Target="http://farm6.staticflickr.com/5766/30837070935_4f758b7a84.jpg" TargetMode="External"/><Relationship Id="rId97" Type="http://schemas.openxmlformats.org/officeDocument/2006/relationships/hyperlink" Target="http://farm8.staticflickr.com/7417/15798474583_2ae7679291.jpg" TargetMode="External"/><Relationship Id="rId104" Type="http://schemas.openxmlformats.org/officeDocument/2006/relationships/hyperlink" Target="http://farm8.staticflickr.com/7727/16664184334_6d09e94f1d.jpg" TargetMode="External"/><Relationship Id="rId120" Type="http://schemas.openxmlformats.org/officeDocument/2006/relationships/hyperlink" Target="http://farm9.staticflickr.com/8358/29092397206_4ce61eee0b.jpg" TargetMode="External"/><Relationship Id="rId125" Type="http://schemas.openxmlformats.org/officeDocument/2006/relationships/hyperlink" Target="http://farm9.staticflickr.com/8471/8412875306_c97be05b0b.jpg" TargetMode="External"/><Relationship Id="rId141" Type="http://schemas.openxmlformats.org/officeDocument/2006/relationships/hyperlink" Target="http://farm8.staticflickr.com/7084/7295489190_e25b744413.jpg" TargetMode="External"/><Relationship Id="rId146" Type="http://schemas.openxmlformats.org/officeDocument/2006/relationships/hyperlink" Target="http://farm5.staticflickr.com/4042/4292792644_387280b941.jpg" TargetMode="External"/><Relationship Id="rId7" Type="http://schemas.openxmlformats.org/officeDocument/2006/relationships/hyperlink" Target="http://farm1.staticflickr.com/600/21570974631_ff32b3b026.jpg" TargetMode="External"/><Relationship Id="rId71" Type="http://schemas.openxmlformats.org/officeDocument/2006/relationships/hyperlink" Target="http://farm6.staticflickr.com/5599/15628792111_5b731e68dd.jpg" TargetMode="External"/><Relationship Id="rId92" Type="http://schemas.openxmlformats.org/officeDocument/2006/relationships/hyperlink" Target="http://farm8.staticflickr.com/7304/9614546248_06a4a71040.jpg" TargetMode="External"/><Relationship Id="rId2" Type="http://schemas.openxmlformats.org/officeDocument/2006/relationships/hyperlink" Target="http://farm1.staticflickr.com/281/19300690491_ea4de905b9.jpg" TargetMode="External"/><Relationship Id="rId29" Type="http://schemas.openxmlformats.org/officeDocument/2006/relationships/hyperlink" Target="http://farm3.staticflickr.com/2893/9818905216_8cb1928f02.jpg" TargetMode="External"/><Relationship Id="rId24" Type="http://schemas.openxmlformats.org/officeDocument/2006/relationships/hyperlink" Target="http://farm3.staticflickr.com/2584/3787557755_7963fc9147.jpg" TargetMode="External"/><Relationship Id="rId40" Type="http://schemas.openxmlformats.org/officeDocument/2006/relationships/hyperlink" Target="http://farm4.staticflickr.com/3716/9374977325_6da9c6dc97.jpg" TargetMode="External"/><Relationship Id="rId45" Type="http://schemas.openxmlformats.org/officeDocument/2006/relationships/hyperlink" Target="http://farm4.staticflickr.com/3819/12324396755_6191cea350.jpg" TargetMode="External"/><Relationship Id="rId66" Type="http://schemas.openxmlformats.org/officeDocument/2006/relationships/hyperlink" Target="http://farm6.staticflickr.com/5506/9614689079_7099da6c37.jpg" TargetMode="External"/><Relationship Id="rId87" Type="http://schemas.openxmlformats.org/officeDocument/2006/relationships/hyperlink" Target="http://farm8.staticflickr.com/7123/7664084888_f4939481a8.jpg" TargetMode="External"/><Relationship Id="rId110" Type="http://schemas.openxmlformats.org/officeDocument/2006/relationships/hyperlink" Target="http://farm9.staticflickr.com/8135/30181573132_972c5979e9.jpg" TargetMode="External"/><Relationship Id="rId115" Type="http://schemas.openxmlformats.org/officeDocument/2006/relationships/hyperlink" Target="http://farm9.staticflickr.com/8248/8469474697_c15a6994ac.jpg" TargetMode="External"/><Relationship Id="rId131" Type="http://schemas.openxmlformats.org/officeDocument/2006/relationships/hyperlink" Target="http://farm9.staticflickr.com/8699/28140765662_3aac678cdc.jpg" TargetMode="External"/><Relationship Id="rId136" Type="http://schemas.openxmlformats.org/officeDocument/2006/relationships/hyperlink" Target="http://farm8.staticflickr.com/7591/26364884193_f89183ec7b.jpg" TargetMode="External"/><Relationship Id="rId61" Type="http://schemas.openxmlformats.org/officeDocument/2006/relationships/hyperlink" Target="http://farm6.staticflickr.com/5250/5356798606_6d28070e5b.jpg" TargetMode="External"/><Relationship Id="rId82" Type="http://schemas.openxmlformats.org/officeDocument/2006/relationships/hyperlink" Target="http://farm7.staticflickr.com/6142/5937074509_ff48d9a8e0.jpg" TargetMode="External"/><Relationship Id="rId19" Type="http://schemas.openxmlformats.org/officeDocument/2006/relationships/hyperlink" Target="http://farm2.staticflickr.com/1665/26733559156_2db8ac99e6.jpg" TargetMode="External"/><Relationship Id="rId14" Type="http://schemas.openxmlformats.org/officeDocument/2006/relationships/hyperlink" Target="http://farm2.staticflickr.com/1448/25645302891_138769c5b9.jpg" TargetMode="External"/><Relationship Id="rId30" Type="http://schemas.openxmlformats.org/officeDocument/2006/relationships/hyperlink" Target="http://farm3.staticflickr.com/2916/14661829531_2f412b0536.jpg" TargetMode="External"/><Relationship Id="rId35" Type="http://schemas.openxmlformats.org/officeDocument/2006/relationships/hyperlink" Target="http://farm4.staticflickr.com/3209/2623594569_622fb5017b.jpg" TargetMode="External"/><Relationship Id="rId56" Type="http://schemas.openxmlformats.org/officeDocument/2006/relationships/hyperlink" Target="http://farm5.staticflickr.com/4133/5014315622_f8dca0a949.jpg" TargetMode="External"/><Relationship Id="rId77" Type="http://schemas.openxmlformats.org/officeDocument/2006/relationships/hyperlink" Target="http://farm6.staticflickr.com/5795/21995404530_a1f03c96dd.jpg" TargetMode="External"/><Relationship Id="rId100" Type="http://schemas.openxmlformats.org/officeDocument/2006/relationships/hyperlink" Target="http://farm8.staticflickr.com/7482/15996165606_b6d5a366c5.jpg" TargetMode="External"/><Relationship Id="rId105" Type="http://schemas.openxmlformats.org/officeDocument/2006/relationships/hyperlink" Target="http://farm9.staticflickr.com/8010/30011537055_f984f5e3a4.jpg" TargetMode="External"/><Relationship Id="rId126" Type="http://schemas.openxmlformats.org/officeDocument/2006/relationships/hyperlink" Target="http://farm9.staticflickr.com/8495/29038135383_0c89f0bd60.jpg" TargetMode="External"/><Relationship Id="rId147" Type="http://schemas.openxmlformats.org/officeDocument/2006/relationships/hyperlink" Target="http://farm6.staticflickr.com/5096/5561036395_994309429a.jpg" TargetMode="External"/><Relationship Id="rId8" Type="http://schemas.openxmlformats.org/officeDocument/2006/relationships/hyperlink" Target="http://farm1.staticflickr.com/639/23171604595_935392661d.jpg" TargetMode="External"/><Relationship Id="rId51" Type="http://schemas.openxmlformats.org/officeDocument/2006/relationships/hyperlink" Target="http://farm4.staticflickr.com/3938/15357713829_281bb6f994.jpg" TargetMode="External"/><Relationship Id="rId72" Type="http://schemas.openxmlformats.org/officeDocument/2006/relationships/hyperlink" Target="http://farm6.staticflickr.com/5619/21745252830_52b09d14be.jpg" TargetMode="External"/><Relationship Id="rId93" Type="http://schemas.openxmlformats.org/officeDocument/2006/relationships/hyperlink" Target="http://farm8.staticflickr.com/7323/9057350215_6906364a88.jpg" TargetMode="External"/><Relationship Id="rId98" Type="http://schemas.openxmlformats.org/officeDocument/2006/relationships/hyperlink" Target="http://farm8.staticflickr.com/7437/16214959819_d9b45e3bba.jpg" TargetMode="External"/><Relationship Id="rId121" Type="http://schemas.openxmlformats.org/officeDocument/2006/relationships/hyperlink" Target="http://farm9.staticflickr.com/8382/8597116627_c05d8d000e.jpg" TargetMode="External"/><Relationship Id="rId142" Type="http://schemas.openxmlformats.org/officeDocument/2006/relationships/hyperlink" Target="http://farm3.staticflickr.com/2871/10022933576_47b639ce56.jpg" TargetMode="External"/><Relationship Id="rId3" Type="http://schemas.openxmlformats.org/officeDocument/2006/relationships/hyperlink" Target="http://farm1.staticflickr.com/351/19167820160_0846432d6e.jpg" TargetMode="External"/><Relationship Id="rId25" Type="http://schemas.openxmlformats.org/officeDocument/2006/relationships/hyperlink" Target="http://farm3.staticflickr.com/2680/4329417883_d850ee96dd.jpg" TargetMode="External"/><Relationship Id="rId46" Type="http://schemas.openxmlformats.org/officeDocument/2006/relationships/hyperlink" Target="http://farm4.staticflickr.com/3857/14830906470_20ae050c1a.jpg" TargetMode="External"/><Relationship Id="rId67" Type="http://schemas.openxmlformats.org/officeDocument/2006/relationships/hyperlink" Target="http://farm6.staticflickr.com/5522/14512163531_1037c7608d.jpg" TargetMode="External"/><Relationship Id="rId116" Type="http://schemas.openxmlformats.org/officeDocument/2006/relationships/hyperlink" Target="http://farm9.staticflickr.com/8283/7650212356_6cf989b070.jpg" TargetMode="External"/><Relationship Id="rId137" Type="http://schemas.openxmlformats.org/officeDocument/2006/relationships/hyperlink" Target="http://farm6.staticflickr.com/5539/30544021330_d702fce6ff.jpg" TargetMode="External"/><Relationship Id="rId20" Type="http://schemas.openxmlformats.org/officeDocument/2006/relationships/hyperlink" Target="http://farm2.staticflickr.com/1707/25625402795_9469171443.jpg" TargetMode="External"/><Relationship Id="rId41" Type="http://schemas.openxmlformats.org/officeDocument/2006/relationships/hyperlink" Target="http://farm4.staticflickr.com/3737/12821294654_2500ce4b84.jpg" TargetMode="External"/><Relationship Id="rId62" Type="http://schemas.openxmlformats.org/officeDocument/2006/relationships/hyperlink" Target="http://farm6.staticflickr.com/5296/5414813575_1093c97f1e.jpg" TargetMode="External"/><Relationship Id="rId83" Type="http://schemas.openxmlformats.org/officeDocument/2006/relationships/hyperlink" Target="http://farm7.staticflickr.com/6193/6105839685_56e36a2607.jpg" TargetMode="External"/><Relationship Id="rId88" Type="http://schemas.openxmlformats.org/officeDocument/2006/relationships/hyperlink" Target="http://farm8.staticflickr.com/7153/6564238017_1134d27d70.jpg" TargetMode="External"/><Relationship Id="rId111" Type="http://schemas.openxmlformats.org/officeDocument/2006/relationships/hyperlink" Target="http://farm9.staticflickr.com/8166/28786263673_882462df1b.jpg" TargetMode="External"/><Relationship Id="rId132" Type="http://schemas.openxmlformats.org/officeDocument/2006/relationships/hyperlink" Target="http://farm9.staticflickr.com/8747/29454167310_efec7c4369.jpg" TargetMode="External"/><Relationship Id="rId15" Type="http://schemas.openxmlformats.org/officeDocument/2006/relationships/hyperlink" Target="http://farm2.staticflickr.com/1488/25448628616_a3cc1a7cde.jpg" TargetMode="External"/><Relationship Id="rId36" Type="http://schemas.openxmlformats.org/officeDocument/2006/relationships/hyperlink" Target="http://farm4.staticflickr.com/3280/2626449908_9da626d141.jpg" TargetMode="External"/><Relationship Id="rId57" Type="http://schemas.openxmlformats.org/officeDocument/2006/relationships/hyperlink" Target="http://farm5.staticflickr.com/4154/4966808171_2a07b8d792.jpg" TargetMode="External"/><Relationship Id="rId106" Type="http://schemas.openxmlformats.org/officeDocument/2006/relationships/hyperlink" Target="http://farm9.staticflickr.com/8035/7920156074_81baa99415.jpg" TargetMode="External"/><Relationship Id="rId127" Type="http://schemas.openxmlformats.org/officeDocument/2006/relationships/hyperlink" Target="http://farm9.staticflickr.com/8520/8642920689_99cbb7688f.jpg" TargetMode="External"/><Relationship Id="rId10" Type="http://schemas.openxmlformats.org/officeDocument/2006/relationships/hyperlink" Target="http://farm1.staticflickr.com/722/21588736988_df6362b917.jpg" TargetMode="External"/><Relationship Id="rId31" Type="http://schemas.openxmlformats.org/officeDocument/2006/relationships/hyperlink" Target="http://farm3.staticflickr.com/2937/14581052089_5969b54d62.jpg" TargetMode="External"/><Relationship Id="rId52" Type="http://schemas.openxmlformats.org/officeDocument/2006/relationships/hyperlink" Target="http://farm5.staticflickr.com/4004/4413443947_6a22a9f1b8.jpg" TargetMode="External"/><Relationship Id="rId73" Type="http://schemas.openxmlformats.org/officeDocument/2006/relationships/hyperlink" Target="http://farm6.staticflickr.com/5649/22533821241_dfbab57b29.jpg" TargetMode="External"/><Relationship Id="rId78" Type="http://schemas.openxmlformats.org/officeDocument/2006/relationships/hyperlink" Target="http://farm6.staticflickr.com/5827/20215454764_8fb17611d6.jpg" TargetMode="External"/><Relationship Id="rId94" Type="http://schemas.openxmlformats.org/officeDocument/2006/relationships/hyperlink" Target="http://farm8.staticflickr.com/7341/10407753595_cf5a2e739a.jpg" TargetMode="External"/><Relationship Id="rId99" Type="http://schemas.openxmlformats.org/officeDocument/2006/relationships/hyperlink" Target="http://farm8.staticflickr.com/7455/12055921634_a5fee02192.jpg" TargetMode="External"/><Relationship Id="rId101" Type="http://schemas.openxmlformats.org/officeDocument/2006/relationships/hyperlink" Target="http://farm8.staticflickr.com/7519/27733158032_a3aa85d232.jpg" TargetMode="External"/><Relationship Id="rId122" Type="http://schemas.openxmlformats.org/officeDocument/2006/relationships/hyperlink" Target="http://farm9.staticflickr.com/8416/28556700225_3dbccf96c0.jpg" TargetMode="External"/><Relationship Id="rId143" Type="http://schemas.openxmlformats.org/officeDocument/2006/relationships/hyperlink" Target="http://farm4.staticflickr.com/3381/5802215073_af65180279.jpg" TargetMode="External"/><Relationship Id="rId148" Type="http://schemas.openxmlformats.org/officeDocument/2006/relationships/hyperlink" Target="http://farm8.staticflickr.com/7285/9764231956_46df1dc159.jpg" TargetMode="External"/><Relationship Id="rId4" Type="http://schemas.openxmlformats.org/officeDocument/2006/relationships/hyperlink" Target="http://farm1.staticflickr.com/421/20145026051_3ffc389ded.jpg" TargetMode="External"/><Relationship Id="rId9" Type="http://schemas.openxmlformats.org/officeDocument/2006/relationships/hyperlink" Target="http://farm1.staticflickr.com/681/21605359844_32f8d6129b.jpg" TargetMode="External"/><Relationship Id="rId26" Type="http://schemas.openxmlformats.org/officeDocument/2006/relationships/hyperlink" Target="http://farm3.staticflickr.com/2784/5750498034_fe2469e4c8.jpg" TargetMode="External"/><Relationship Id="rId47" Type="http://schemas.openxmlformats.org/officeDocument/2006/relationships/hyperlink" Target="http://farm4.staticflickr.com/3872/14669649602_43701eb195.jpg" TargetMode="External"/><Relationship Id="rId68" Type="http://schemas.openxmlformats.org/officeDocument/2006/relationships/hyperlink" Target="http://farm6.staticflickr.com/5556/15089715727_7249d3d242.jpg" TargetMode="External"/><Relationship Id="rId89" Type="http://schemas.openxmlformats.org/officeDocument/2006/relationships/hyperlink" Target="http://farm8.staticflickr.com/7180/6886074523_a9342139af.jpg" TargetMode="External"/><Relationship Id="rId112" Type="http://schemas.openxmlformats.org/officeDocument/2006/relationships/hyperlink" Target="http://farm9.staticflickr.com/8183/29464446286_5b797d4024.jpg" TargetMode="External"/><Relationship Id="rId133" Type="http://schemas.openxmlformats.org/officeDocument/2006/relationships/hyperlink" Target="http://farm9.staticflickr.com/8803/17172974232_0c505640fc.jpg" TargetMode="External"/><Relationship Id="rId16" Type="http://schemas.openxmlformats.org/officeDocument/2006/relationships/hyperlink" Target="http://farm2.staticflickr.com/1537/25747150551_62b8596cc9.jpg" TargetMode="External"/><Relationship Id="rId37" Type="http://schemas.openxmlformats.org/officeDocument/2006/relationships/hyperlink" Target="http://farm4.staticflickr.com/3486/3291976797_7968fd3680.jpg" TargetMode="External"/><Relationship Id="rId58" Type="http://schemas.openxmlformats.org/officeDocument/2006/relationships/hyperlink" Target="http://farm6.staticflickr.com/5048/5373636910_816ee73ed9.jpg" TargetMode="External"/><Relationship Id="rId79" Type="http://schemas.openxmlformats.org/officeDocument/2006/relationships/hyperlink" Target="http://farm7.staticflickr.com/6049/6294549700_ca7a43fc85.jpg" TargetMode="External"/><Relationship Id="rId102" Type="http://schemas.openxmlformats.org/officeDocument/2006/relationships/hyperlink" Target="http://farm8.staticflickr.com/7553/15789035318_6eb47ed3a4.jpg" TargetMode="External"/><Relationship Id="rId123" Type="http://schemas.openxmlformats.org/officeDocument/2006/relationships/hyperlink" Target="http://farm9.staticflickr.com/8436/8007274082_0a012a89d8.jpg" TargetMode="External"/><Relationship Id="rId144" Type="http://schemas.openxmlformats.org/officeDocument/2006/relationships/hyperlink" Target="http://farm4.staticflickr.com/3605/3326194530_f6269c9e7a.jpg" TargetMode="External"/><Relationship Id="rId90" Type="http://schemas.openxmlformats.org/officeDocument/2006/relationships/hyperlink" Target="http://farm8.staticflickr.com/7214/7273076784_9e9213eef5.jp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farm9.staticflickr.com/8299/7948825014_b8a12c7c52.jpg" TargetMode="External"/><Relationship Id="rId21" Type="http://schemas.openxmlformats.org/officeDocument/2006/relationships/hyperlink" Target="http://farm3.staticflickr.com/2141/2154951315_bcfcfc91a6.jpg" TargetMode="External"/><Relationship Id="rId42" Type="http://schemas.openxmlformats.org/officeDocument/2006/relationships/hyperlink" Target="http://farm4.staticflickr.com/3758/9326560215_588c43d176.jpg" TargetMode="External"/><Relationship Id="rId63" Type="http://schemas.openxmlformats.org/officeDocument/2006/relationships/hyperlink" Target="http://farm6.staticflickr.com/5335/9571672086_f0a8f1282b.jpg" TargetMode="External"/><Relationship Id="rId84" Type="http://schemas.openxmlformats.org/officeDocument/2006/relationships/hyperlink" Target="http://farm7.staticflickr.com/6221/6273568087_70e12ccf8f.jpg" TargetMode="External"/><Relationship Id="rId138" Type="http://schemas.openxmlformats.org/officeDocument/2006/relationships/hyperlink" Target="http://farm6.staticflickr.com/5680/23012762623_1926bc6a6c.jpg" TargetMode="External"/><Relationship Id="rId107" Type="http://schemas.openxmlformats.org/officeDocument/2006/relationships/hyperlink" Target="http://farm9.staticflickr.com/8052/8141586591_2d56bed705.jpg" TargetMode="External"/><Relationship Id="rId11" Type="http://schemas.openxmlformats.org/officeDocument/2006/relationships/hyperlink" Target="http://farm1.staticflickr.com/768/20861832933_211bf17e18.jpg" TargetMode="External"/><Relationship Id="rId32" Type="http://schemas.openxmlformats.org/officeDocument/2006/relationships/hyperlink" Target="http://farm4.staticflickr.com/3021/2789402170_4c82ed0de7.jpg" TargetMode="External"/><Relationship Id="rId53" Type="http://schemas.openxmlformats.org/officeDocument/2006/relationships/hyperlink" Target="http://farm5.staticflickr.com/4075/4898004677_c2e10d9dce.jpg" TargetMode="External"/><Relationship Id="rId74" Type="http://schemas.openxmlformats.org/officeDocument/2006/relationships/hyperlink" Target="http://farm6.staticflickr.com/5708/21006225338_095702b0f0.jpg" TargetMode="External"/><Relationship Id="rId128" Type="http://schemas.openxmlformats.org/officeDocument/2006/relationships/hyperlink" Target="http://farm9.staticflickr.com/8562/16059365938_8115a08039.jpg" TargetMode="External"/><Relationship Id="rId149" Type="http://schemas.openxmlformats.org/officeDocument/2006/relationships/hyperlink" Target="http://farm8.staticflickr.com/7358/12949873185_e6e7d54c94.jpg" TargetMode="External"/><Relationship Id="rId5" Type="http://schemas.openxmlformats.org/officeDocument/2006/relationships/hyperlink" Target="http://farm1.staticflickr.com/488/18684293194_7335698254.jpg" TargetMode="External"/><Relationship Id="rId95" Type="http://schemas.openxmlformats.org/officeDocument/2006/relationships/hyperlink" Target="http://farm8.staticflickr.com/7377/10221746473_8e1584da77.jpg" TargetMode="External"/><Relationship Id="rId22" Type="http://schemas.openxmlformats.org/officeDocument/2006/relationships/hyperlink" Target="http://farm3.staticflickr.com/2349/2238315547_1e79b40300.jpg" TargetMode="External"/><Relationship Id="rId27" Type="http://schemas.openxmlformats.org/officeDocument/2006/relationships/hyperlink" Target="http://farm3.staticflickr.com/2822/9837842533_8ae1b0db60.jpg" TargetMode="External"/><Relationship Id="rId43" Type="http://schemas.openxmlformats.org/officeDocument/2006/relationships/hyperlink" Target="http://farm4.staticflickr.com/3778/19048661093_ee3fb4464e.jpg" TargetMode="External"/><Relationship Id="rId48" Type="http://schemas.openxmlformats.org/officeDocument/2006/relationships/hyperlink" Target="http://farm4.staticflickr.com/3887/14810433949_fe10c5c245.jpg" TargetMode="External"/><Relationship Id="rId64" Type="http://schemas.openxmlformats.org/officeDocument/2006/relationships/hyperlink" Target="http://farm6.staticflickr.com/5470/6914982176_d7a440f69e.jpg" TargetMode="External"/><Relationship Id="rId69" Type="http://schemas.openxmlformats.org/officeDocument/2006/relationships/hyperlink" Target="http://farm6.staticflickr.com/5571/14709004512_286bee13e9.jpg" TargetMode="External"/><Relationship Id="rId113" Type="http://schemas.openxmlformats.org/officeDocument/2006/relationships/hyperlink" Target="http://farm9.staticflickr.com/8201/8200145946_6a8f86fa15.jpg" TargetMode="External"/><Relationship Id="rId118" Type="http://schemas.openxmlformats.org/officeDocument/2006/relationships/hyperlink" Target="http://farm9.staticflickr.com/8317/28349436112_4419f5cd85.jpg" TargetMode="External"/><Relationship Id="rId134" Type="http://schemas.openxmlformats.org/officeDocument/2006/relationships/hyperlink" Target="http://farm9.staticflickr.com/8878/28776355762_87d7769127.jpg" TargetMode="External"/><Relationship Id="rId139" Type="http://schemas.openxmlformats.org/officeDocument/2006/relationships/hyperlink" Target="http://farm7.staticflickr.com/6017/5917720563_78c71c9bd2.jpg" TargetMode="External"/><Relationship Id="rId80" Type="http://schemas.openxmlformats.org/officeDocument/2006/relationships/hyperlink" Target="http://farm7.staticflickr.com/6076/6115015579_13cc39af82.jpg" TargetMode="External"/><Relationship Id="rId85" Type="http://schemas.openxmlformats.org/officeDocument/2006/relationships/hyperlink" Target="http://farm8.staticflickr.com/7015/6679538623_2f672e1001.jpg" TargetMode="External"/><Relationship Id="rId150" Type="http://schemas.openxmlformats.org/officeDocument/2006/relationships/hyperlink" Target="http://farm1.staticflickr.com/676/20257585884_2ac9888acb.jpg" TargetMode="External"/><Relationship Id="rId12" Type="http://schemas.openxmlformats.org/officeDocument/2006/relationships/hyperlink" Target="http://farm2.staticflickr.com/1062/4727660299_f53f3b34f1.jpg" TargetMode="External"/><Relationship Id="rId17" Type="http://schemas.openxmlformats.org/officeDocument/2006/relationships/hyperlink" Target="http://farm2.staticflickr.com/1580/24707823766_e17a6a9594.jpg" TargetMode="External"/><Relationship Id="rId33" Type="http://schemas.openxmlformats.org/officeDocument/2006/relationships/hyperlink" Target="http://farm4.staticflickr.com/3083/3166083741_ca8c95a312.jpg" TargetMode="External"/><Relationship Id="rId38" Type="http://schemas.openxmlformats.org/officeDocument/2006/relationships/hyperlink" Target="http://farm4.staticflickr.com/3672/10758216144_f697674cfe.jpg" TargetMode="External"/><Relationship Id="rId59" Type="http://schemas.openxmlformats.org/officeDocument/2006/relationships/hyperlink" Target="http://farm6.staticflickr.com/5142/5550651919_1247c9cc70.jpg" TargetMode="External"/><Relationship Id="rId103" Type="http://schemas.openxmlformats.org/officeDocument/2006/relationships/hyperlink" Target="http://farm8.staticflickr.com/7645/28075370742_8279dc04e4.jpg" TargetMode="External"/><Relationship Id="rId108" Type="http://schemas.openxmlformats.org/officeDocument/2006/relationships/hyperlink" Target="http://farm9.staticflickr.com/8077/28939124753_03071435b7.jpg" TargetMode="External"/><Relationship Id="rId124" Type="http://schemas.openxmlformats.org/officeDocument/2006/relationships/hyperlink" Target="http://farm9.staticflickr.com/8455/8036066072_bce5d1b0fe.jpg" TargetMode="External"/><Relationship Id="rId129" Type="http://schemas.openxmlformats.org/officeDocument/2006/relationships/hyperlink" Target="http://farm9.staticflickr.com/8593/28983274985_296c474f6e.jpg" TargetMode="External"/><Relationship Id="rId54" Type="http://schemas.openxmlformats.org/officeDocument/2006/relationships/hyperlink" Target="http://farm5.staticflickr.com/4096/5022145369_81dbd1ab42.jpg" TargetMode="External"/><Relationship Id="rId70" Type="http://schemas.openxmlformats.org/officeDocument/2006/relationships/hyperlink" Target="http://farm6.staticflickr.com/5584/15290030132_1881f88e13.jpg" TargetMode="External"/><Relationship Id="rId75" Type="http://schemas.openxmlformats.org/officeDocument/2006/relationships/hyperlink" Target="http://farm6.staticflickr.com/5739/21327992341_dff5b124ee.jpg" TargetMode="External"/><Relationship Id="rId91" Type="http://schemas.openxmlformats.org/officeDocument/2006/relationships/hyperlink" Target="http://farm8.staticflickr.com/7257/7838757952_36048fbb2c.jpg" TargetMode="External"/><Relationship Id="rId96" Type="http://schemas.openxmlformats.org/officeDocument/2006/relationships/hyperlink" Target="http://farm8.staticflickr.com/7398/9495760398_bc6259424e.jpg" TargetMode="External"/><Relationship Id="rId140" Type="http://schemas.openxmlformats.org/officeDocument/2006/relationships/hyperlink" Target="http://farm7.staticflickr.com/6167/6276501078_2babd775f9.jpg" TargetMode="External"/><Relationship Id="rId145" Type="http://schemas.openxmlformats.org/officeDocument/2006/relationships/hyperlink" Target="http://farm4.staticflickr.com/3840/14227316420_dd5d08aa0a.jpg" TargetMode="External"/><Relationship Id="rId1" Type="http://schemas.openxmlformats.org/officeDocument/2006/relationships/hyperlink" Target="http://farm1.staticflickr.com/140/335240597_886ecec860.jpg" TargetMode="External"/><Relationship Id="rId6" Type="http://schemas.openxmlformats.org/officeDocument/2006/relationships/hyperlink" Target="http://farm1.staticflickr.com/559/20401140051_375d971025.jpg" TargetMode="External"/><Relationship Id="rId23" Type="http://schemas.openxmlformats.org/officeDocument/2006/relationships/hyperlink" Target="http://farm3.staticflickr.com/2483/3628180035_ba78c98c65.jpg" TargetMode="External"/><Relationship Id="rId28" Type="http://schemas.openxmlformats.org/officeDocument/2006/relationships/hyperlink" Target="http://farm3.staticflickr.com/2843/9760829161_26c4fa82c0.jpg" TargetMode="External"/><Relationship Id="rId49" Type="http://schemas.openxmlformats.org/officeDocument/2006/relationships/hyperlink" Target="http://farm4.staticflickr.com/3904/14636639795_2baa1239ec.jpg" TargetMode="External"/><Relationship Id="rId114" Type="http://schemas.openxmlformats.org/officeDocument/2006/relationships/hyperlink" Target="http://farm9.staticflickr.com/8225/29380246964_db1e4fddfe.jpg" TargetMode="External"/><Relationship Id="rId119" Type="http://schemas.openxmlformats.org/officeDocument/2006/relationships/hyperlink" Target="http://farm9.staticflickr.com/8335/8104351224_9b66eb06cd.jpg" TargetMode="External"/><Relationship Id="rId44" Type="http://schemas.openxmlformats.org/officeDocument/2006/relationships/hyperlink" Target="http://farm4.staticflickr.com/3799/9037378314_f93a9d3600.jpg" TargetMode="External"/><Relationship Id="rId60" Type="http://schemas.openxmlformats.org/officeDocument/2006/relationships/hyperlink" Target="http://farm6.staticflickr.com/5200/14214196301_873cc141f1.jpg" TargetMode="External"/><Relationship Id="rId65" Type="http://schemas.openxmlformats.org/officeDocument/2006/relationships/hyperlink" Target="http://farm6.staticflickr.com/5488/29332830543_71b4ba1296.jpg" TargetMode="External"/><Relationship Id="rId81" Type="http://schemas.openxmlformats.org/officeDocument/2006/relationships/hyperlink" Target="http://farm7.staticflickr.com/6116/6279772260_34bbbc7d73.jpg" TargetMode="External"/><Relationship Id="rId86" Type="http://schemas.openxmlformats.org/officeDocument/2006/relationships/hyperlink" Target="http://farm8.staticflickr.com/7042/26817751655_8afcd64221.jpg" TargetMode="External"/><Relationship Id="rId130" Type="http://schemas.openxmlformats.org/officeDocument/2006/relationships/hyperlink" Target="http://farm9.staticflickr.com/8661/29602714536_86eaea20df.jpg" TargetMode="External"/><Relationship Id="rId135" Type="http://schemas.openxmlformats.org/officeDocument/2006/relationships/hyperlink" Target="http://farm9.staticflickr.com/8630/16263519272_d2e8b87852.jpg" TargetMode="External"/><Relationship Id="rId13" Type="http://schemas.openxmlformats.org/officeDocument/2006/relationships/hyperlink" Target="http://farm2.staticflickr.com/1292/860375323_e18b304285.jpg" TargetMode="External"/><Relationship Id="rId18" Type="http://schemas.openxmlformats.org/officeDocument/2006/relationships/hyperlink" Target="http://farm2.staticflickr.com/1624/24672039654_7e10366522.jpg" TargetMode="External"/><Relationship Id="rId39" Type="http://schemas.openxmlformats.org/officeDocument/2006/relationships/hyperlink" Target="http://farm4.staticflickr.com/3695/11271827003_8bb6b2bc07.jpg" TargetMode="External"/><Relationship Id="rId109" Type="http://schemas.openxmlformats.org/officeDocument/2006/relationships/hyperlink" Target="http://farm9.staticflickr.com/8097/8530768602_b3cfc028f8.jpg" TargetMode="External"/><Relationship Id="rId34" Type="http://schemas.openxmlformats.org/officeDocument/2006/relationships/hyperlink" Target="http://farm4.staticflickr.com/3144/2725514495_a3b83dbd00.jpg" TargetMode="External"/><Relationship Id="rId50" Type="http://schemas.openxmlformats.org/officeDocument/2006/relationships/hyperlink" Target="http://farm4.staticflickr.com/3921/14970218521_6f82181e3c.jpg" TargetMode="External"/><Relationship Id="rId55" Type="http://schemas.openxmlformats.org/officeDocument/2006/relationships/hyperlink" Target="http://farm5.staticflickr.com/4114/4939137268_1ff1babf4a.jpg" TargetMode="External"/><Relationship Id="rId76" Type="http://schemas.openxmlformats.org/officeDocument/2006/relationships/hyperlink" Target="http://farm6.staticflickr.com/5766/30837070935_4f758b7a84.jpg" TargetMode="External"/><Relationship Id="rId97" Type="http://schemas.openxmlformats.org/officeDocument/2006/relationships/hyperlink" Target="http://farm8.staticflickr.com/7417/15798474583_2ae7679291.jpg" TargetMode="External"/><Relationship Id="rId104" Type="http://schemas.openxmlformats.org/officeDocument/2006/relationships/hyperlink" Target="http://farm8.staticflickr.com/7727/16664184334_6d09e94f1d.jpg" TargetMode="External"/><Relationship Id="rId120" Type="http://schemas.openxmlformats.org/officeDocument/2006/relationships/hyperlink" Target="http://farm9.staticflickr.com/8358/29092397206_4ce61eee0b.jpg" TargetMode="External"/><Relationship Id="rId125" Type="http://schemas.openxmlformats.org/officeDocument/2006/relationships/hyperlink" Target="http://farm9.staticflickr.com/8471/8412875306_c97be05b0b.jpg" TargetMode="External"/><Relationship Id="rId141" Type="http://schemas.openxmlformats.org/officeDocument/2006/relationships/hyperlink" Target="http://farm8.staticflickr.com/7084/7295489190_e25b744413.jpg" TargetMode="External"/><Relationship Id="rId146" Type="http://schemas.openxmlformats.org/officeDocument/2006/relationships/hyperlink" Target="http://farm5.staticflickr.com/4042/4292792644_387280b941.jpg" TargetMode="External"/><Relationship Id="rId7" Type="http://schemas.openxmlformats.org/officeDocument/2006/relationships/hyperlink" Target="http://farm1.staticflickr.com/600/21570974631_ff32b3b026.jpg" TargetMode="External"/><Relationship Id="rId71" Type="http://schemas.openxmlformats.org/officeDocument/2006/relationships/hyperlink" Target="http://farm6.staticflickr.com/5599/15628792111_5b731e68dd.jpg" TargetMode="External"/><Relationship Id="rId92" Type="http://schemas.openxmlformats.org/officeDocument/2006/relationships/hyperlink" Target="http://farm8.staticflickr.com/7304/9614546248_06a4a71040.jpg" TargetMode="External"/><Relationship Id="rId2" Type="http://schemas.openxmlformats.org/officeDocument/2006/relationships/hyperlink" Target="http://farm1.staticflickr.com/281/19300690491_ea4de905b9.jpg" TargetMode="External"/><Relationship Id="rId29" Type="http://schemas.openxmlformats.org/officeDocument/2006/relationships/hyperlink" Target="http://farm3.staticflickr.com/2893/9818905216_8cb1928f02.jpg" TargetMode="External"/><Relationship Id="rId24" Type="http://schemas.openxmlformats.org/officeDocument/2006/relationships/hyperlink" Target="http://farm3.staticflickr.com/2584/3787557755_7963fc9147.jpg" TargetMode="External"/><Relationship Id="rId40" Type="http://schemas.openxmlformats.org/officeDocument/2006/relationships/hyperlink" Target="http://farm4.staticflickr.com/3716/9374977325_6da9c6dc97.jpg" TargetMode="External"/><Relationship Id="rId45" Type="http://schemas.openxmlformats.org/officeDocument/2006/relationships/hyperlink" Target="http://farm4.staticflickr.com/3819/12324396755_6191cea350.jpg" TargetMode="External"/><Relationship Id="rId66" Type="http://schemas.openxmlformats.org/officeDocument/2006/relationships/hyperlink" Target="http://farm6.staticflickr.com/5506/9614689079_7099da6c37.jpg" TargetMode="External"/><Relationship Id="rId87" Type="http://schemas.openxmlformats.org/officeDocument/2006/relationships/hyperlink" Target="http://farm8.staticflickr.com/7123/7664084888_f4939481a8.jpg" TargetMode="External"/><Relationship Id="rId110" Type="http://schemas.openxmlformats.org/officeDocument/2006/relationships/hyperlink" Target="http://farm9.staticflickr.com/8135/30181573132_972c5979e9.jpg" TargetMode="External"/><Relationship Id="rId115" Type="http://schemas.openxmlformats.org/officeDocument/2006/relationships/hyperlink" Target="http://farm9.staticflickr.com/8248/8469474697_c15a6994ac.jpg" TargetMode="External"/><Relationship Id="rId131" Type="http://schemas.openxmlformats.org/officeDocument/2006/relationships/hyperlink" Target="http://farm9.staticflickr.com/8699/28140765662_3aac678cdc.jpg" TargetMode="External"/><Relationship Id="rId136" Type="http://schemas.openxmlformats.org/officeDocument/2006/relationships/hyperlink" Target="http://farm8.staticflickr.com/7591/26364884193_f89183ec7b.jpg" TargetMode="External"/><Relationship Id="rId61" Type="http://schemas.openxmlformats.org/officeDocument/2006/relationships/hyperlink" Target="http://farm6.staticflickr.com/5250/5356798606_6d28070e5b.jpg" TargetMode="External"/><Relationship Id="rId82" Type="http://schemas.openxmlformats.org/officeDocument/2006/relationships/hyperlink" Target="http://farm7.staticflickr.com/6142/5937074509_ff48d9a8e0.jpg" TargetMode="External"/><Relationship Id="rId19" Type="http://schemas.openxmlformats.org/officeDocument/2006/relationships/hyperlink" Target="http://farm2.staticflickr.com/1665/26733559156_2db8ac99e6.jpg" TargetMode="External"/><Relationship Id="rId14" Type="http://schemas.openxmlformats.org/officeDocument/2006/relationships/hyperlink" Target="http://farm2.staticflickr.com/1448/25645302891_138769c5b9.jpg" TargetMode="External"/><Relationship Id="rId30" Type="http://schemas.openxmlformats.org/officeDocument/2006/relationships/hyperlink" Target="http://farm3.staticflickr.com/2916/14661829531_2f412b0536.jpg" TargetMode="External"/><Relationship Id="rId35" Type="http://schemas.openxmlformats.org/officeDocument/2006/relationships/hyperlink" Target="http://farm4.staticflickr.com/3209/2623594569_622fb5017b.jpg" TargetMode="External"/><Relationship Id="rId56" Type="http://schemas.openxmlformats.org/officeDocument/2006/relationships/hyperlink" Target="http://farm5.staticflickr.com/4133/5014315622_f8dca0a949.jpg" TargetMode="External"/><Relationship Id="rId77" Type="http://schemas.openxmlformats.org/officeDocument/2006/relationships/hyperlink" Target="http://farm6.staticflickr.com/5795/21995404530_a1f03c96dd.jpg" TargetMode="External"/><Relationship Id="rId100" Type="http://schemas.openxmlformats.org/officeDocument/2006/relationships/hyperlink" Target="http://farm8.staticflickr.com/7482/15996165606_b6d5a366c5.jpg" TargetMode="External"/><Relationship Id="rId105" Type="http://schemas.openxmlformats.org/officeDocument/2006/relationships/hyperlink" Target="http://farm9.staticflickr.com/8010/30011537055_f984f5e3a4.jpg" TargetMode="External"/><Relationship Id="rId126" Type="http://schemas.openxmlformats.org/officeDocument/2006/relationships/hyperlink" Target="http://farm9.staticflickr.com/8495/29038135383_0c89f0bd60.jpg" TargetMode="External"/><Relationship Id="rId147" Type="http://schemas.openxmlformats.org/officeDocument/2006/relationships/hyperlink" Target="http://farm6.staticflickr.com/5096/5561036395_994309429a.jpg" TargetMode="External"/><Relationship Id="rId8" Type="http://schemas.openxmlformats.org/officeDocument/2006/relationships/hyperlink" Target="http://farm1.staticflickr.com/639/23171604595_935392661d.jpg" TargetMode="External"/><Relationship Id="rId51" Type="http://schemas.openxmlformats.org/officeDocument/2006/relationships/hyperlink" Target="http://farm4.staticflickr.com/3938/15357713829_281bb6f994.jpg" TargetMode="External"/><Relationship Id="rId72" Type="http://schemas.openxmlformats.org/officeDocument/2006/relationships/hyperlink" Target="http://farm6.staticflickr.com/5619/21745252830_52b09d14be.jpg" TargetMode="External"/><Relationship Id="rId93" Type="http://schemas.openxmlformats.org/officeDocument/2006/relationships/hyperlink" Target="http://farm8.staticflickr.com/7323/9057350215_6906364a88.jpg" TargetMode="External"/><Relationship Id="rId98" Type="http://schemas.openxmlformats.org/officeDocument/2006/relationships/hyperlink" Target="http://farm8.staticflickr.com/7437/16214959819_d9b45e3bba.jpg" TargetMode="External"/><Relationship Id="rId121" Type="http://schemas.openxmlformats.org/officeDocument/2006/relationships/hyperlink" Target="http://farm9.staticflickr.com/8382/8597116627_c05d8d000e.jpg" TargetMode="External"/><Relationship Id="rId142" Type="http://schemas.openxmlformats.org/officeDocument/2006/relationships/hyperlink" Target="http://farm3.staticflickr.com/2871/10022933576_47b639ce56.jpg" TargetMode="External"/><Relationship Id="rId3" Type="http://schemas.openxmlformats.org/officeDocument/2006/relationships/hyperlink" Target="http://farm1.staticflickr.com/351/19167820160_0846432d6e.jpg" TargetMode="External"/><Relationship Id="rId25" Type="http://schemas.openxmlformats.org/officeDocument/2006/relationships/hyperlink" Target="http://farm3.staticflickr.com/2680/4329417883_d850ee96dd.jpg" TargetMode="External"/><Relationship Id="rId46" Type="http://schemas.openxmlformats.org/officeDocument/2006/relationships/hyperlink" Target="http://farm4.staticflickr.com/3857/14830906470_20ae050c1a.jpg" TargetMode="External"/><Relationship Id="rId67" Type="http://schemas.openxmlformats.org/officeDocument/2006/relationships/hyperlink" Target="http://farm6.staticflickr.com/5522/14512163531_1037c7608d.jpg" TargetMode="External"/><Relationship Id="rId116" Type="http://schemas.openxmlformats.org/officeDocument/2006/relationships/hyperlink" Target="http://farm9.staticflickr.com/8283/7650212356_6cf989b070.jpg" TargetMode="External"/><Relationship Id="rId137" Type="http://schemas.openxmlformats.org/officeDocument/2006/relationships/hyperlink" Target="http://farm6.staticflickr.com/5539/30544021330_d702fce6ff.jpg" TargetMode="External"/><Relationship Id="rId20" Type="http://schemas.openxmlformats.org/officeDocument/2006/relationships/hyperlink" Target="http://farm2.staticflickr.com/1707/25625402795_9469171443.jpg" TargetMode="External"/><Relationship Id="rId41" Type="http://schemas.openxmlformats.org/officeDocument/2006/relationships/hyperlink" Target="http://farm4.staticflickr.com/3737/12821294654_2500ce4b84.jpg" TargetMode="External"/><Relationship Id="rId62" Type="http://schemas.openxmlformats.org/officeDocument/2006/relationships/hyperlink" Target="http://farm6.staticflickr.com/5296/5414813575_1093c97f1e.jpg" TargetMode="External"/><Relationship Id="rId83" Type="http://schemas.openxmlformats.org/officeDocument/2006/relationships/hyperlink" Target="http://farm7.staticflickr.com/6193/6105839685_56e36a2607.jpg" TargetMode="External"/><Relationship Id="rId88" Type="http://schemas.openxmlformats.org/officeDocument/2006/relationships/hyperlink" Target="http://farm8.staticflickr.com/7153/6564238017_1134d27d70.jpg" TargetMode="External"/><Relationship Id="rId111" Type="http://schemas.openxmlformats.org/officeDocument/2006/relationships/hyperlink" Target="http://farm9.staticflickr.com/8166/28786263673_882462df1b.jpg" TargetMode="External"/><Relationship Id="rId132" Type="http://schemas.openxmlformats.org/officeDocument/2006/relationships/hyperlink" Target="http://farm9.staticflickr.com/8747/29454167310_efec7c4369.jpg" TargetMode="External"/><Relationship Id="rId15" Type="http://schemas.openxmlformats.org/officeDocument/2006/relationships/hyperlink" Target="http://farm2.staticflickr.com/1488/25448628616_a3cc1a7cde.jpg" TargetMode="External"/><Relationship Id="rId36" Type="http://schemas.openxmlformats.org/officeDocument/2006/relationships/hyperlink" Target="http://farm4.staticflickr.com/3280/2626449908_9da626d141.jpg" TargetMode="External"/><Relationship Id="rId57" Type="http://schemas.openxmlformats.org/officeDocument/2006/relationships/hyperlink" Target="http://farm5.staticflickr.com/4154/4966808171_2a07b8d792.jpg" TargetMode="External"/><Relationship Id="rId106" Type="http://schemas.openxmlformats.org/officeDocument/2006/relationships/hyperlink" Target="http://farm9.staticflickr.com/8035/7920156074_81baa99415.jpg" TargetMode="External"/><Relationship Id="rId127" Type="http://schemas.openxmlformats.org/officeDocument/2006/relationships/hyperlink" Target="http://farm9.staticflickr.com/8520/8642920689_99cbb7688f.jpg" TargetMode="External"/><Relationship Id="rId10" Type="http://schemas.openxmlformats.org/officeDocument/2006/relationships/hyperlink" Target="http://farm1.staticflickr.com/722/21588736988_df6362b917.jpg" TargetMode="External"/><Relationship Id="rId31" Type="http://schemas.openxmlformats.org/officeDocument/2006/relationships/hyperlink" Target="http://farm3.staticflickr.com/2937/14581052089_5969b54d62.jpg" TargetMode="External"/><Relationship Id="rId52" Type="http://schemas.openxmlformats.org/officeDocument/2006/relationships/hyperlink" Target="http://farm5.staticflickr.com/4004/4413443947_6a22a9f1b8.jpg" TargetMode="External"/><Relationship Id="rId73" Type="http://schemas.openxmlformats.org/officeDocument/2006/relationships/hyperlink" Target="http://farm6.staticflickr.com/5649/22533821241_dfbab57b29.jpg" TargetMode="External"/><Relationship Id="rId78" Type="http://schemas.openxmlformats.org/officeDocument/2006/relationships/hyperlink" Target="http://farm6.staticflickr.com/5827/20215454764_8fb17611d6.jpg" TargetMode="External"/><Relationship Id="rId94" Type="http://schemas.openxmlformats.org/officeDocument/2006/relationships/hyperlink" Target="http://farm8.staticflickr.com/7341/10407753595_cf5a2e739a.jpg" TargetMode="External"/><Relationship Id="rId99" Type="http://schemas.openxmlformats.org/officeDocument/2006/relationships/hyperlink" Target="http://farm8.staticflickr.com/7455/12055921634_a5fee02192.jpg" TargetMode="External"/><Relationship Id="rId101" Type="http://schemas.openxmlformats.org/officeDocument/2006/relationships/hyperlink" Target="http://farm8.staticflickr.com/7519/27733158032_a3aa85d232.jpg" TargetMode="External"/><Relationship Id="rId122" Type="http://schemas.openxmlformats.org/officeDocument/2006/relationships/hyperlink" Target="http://farm9.staticflickr.com/8416/28556700225_3dbccf96c0.jpg" TargetMode="External"/><Relationship Id="rId143" Type="http://schemas.openxmlformats.org/officeDocument/2006/relationships/hyperlink" Target="http://farm4.staticflickr.com/3381/5802215073_af65180279.jpg" TargetMode="External"/><Relationship Id="rId148" Type="http://schemas.openxmlformats.org/officeDocument/2006/relationships/hyperlink" Target="http://farm8.staticflickr.com/7285/9764231956_46df1dc159.jpg" TargetMode="External"/><Relationship Id="rId4" Type="http://schemas.openxmlformats.org/officeDocument/2006/relationships/hyperlink" Target="http://farm1.staticflickr.com/421/20145026051_3ffc389ded.jpg" TargetMode="External"/><Relationship Id="rId9" Type="http://schemas.openxmlformats.org/officeDocument/2006/relationships/hyperlink" Target="http://farm1.staticflickr.com/681/21605359844_32f8d6129b.jpg" TargetMode="External"/><Relationship Id="rId26" Type="http://schemas.openxmlformats.org/officeDocument/2006/relationships/hyperlink" Target="http://farm3.staticflickr.com/2784/5750498034_fe2469e4c8.jpg" TargetMode="External"/><Relationship Id="rId47" Type="http://schemas.openxmlformats.org/officeDocument/2006/relationships/hyperlink" Target="http://farm4.staticflickr.com/3872/14669649602_43701eb195.jpg" TargetMode="External"/><Relationship Id="rId68" Type="http://schemas.openxmlformats.org/officeDocument/2006/relationships/hyperlink" Target="http://farm6.staticflickr.com/5556/15089715727_7249d3d242.jpg" TargetMode="External"/><Relationship Id="rId89" Type="http://schemas.openxmlformats.org/officeDocument/2006/relationships/hyperlink" Target="http://farm8.staticflickr.com/7180/6886074523_a9342139af.jpg" TargetMode="External"/><Relationship Id="rId112" Type="http://schemas.openxmlformats.org/officeDocument/2006/relationships/hyperlink" Target="http://farm9.staticflickr.com/8183/29464446286_5b797d4024.jpg" TargetMode="External"/><Relationship Id="rId133" Type="http://schemas.openxmlformats.org/officeDocument/2006/relationships/hyperlink" Target="http://farm9.staticflickr.com/8803/17172974232_0c505640fc.jpg" TargetMode="External"/><Relationship Id="rId16" Type="http://schemas.openxmlformats.org/officeDocument/2006/relationships/hyperlink" Target="http://farm2.staticflickr.com/1537/25747150551_62b8596cc9.jpg" TargetMode="External"/><Relationship Id="rId37" Type="http://schemas.openxmlformats.org/officeDocument/2006/relationships/hyperlink" Target="http://farm4.staticflickr.com/3486/3291976797_7968fd3680.jpg" TargetMode="External"/><Relationship Id="rId58" Type="http://schemas.openxmlformats.org/officeDocument/2006/relationships/hyperlink" Target="http://farm6.staticflickr.com/5048/5373636910_816ee73ed9.jpg" TargetMode="External"/><Relationship Id="rId79" Type="http://schemas.openxmlformats.org/officeDocument/2006/relationships/hyperlink" Target="http://farm7.staticflickr.com/6049/6294549700_ca7a43fc85.jpg" TargetMode="External"/><Relationship Id="rId102" Type="http://schemas.openxmlformats.org/officeDocument/2006/relationships/hyperlink" Target="http://farm8.staticflickr.com/7553/15789035318_6eb47ed3a4.jpg" TargetMode="External"/><Relationship Id="rId123" Type="http://schemas.openxmlformats.org/officeDocument/2006/relationships/hyperlink" Target="http://farm9.staticflickr.com/8436/8007274082_0a012a89d8.jpg" TargetMode="External"/><Relationship Id="rId144" Type="http://schemas.openxmlformats.org/officeDocument/2006/relationships/hyperlink" Target="http://farm4.staticflickr.com/3605/3326194530_f6269c9e7a.jpg" TargetMode="External"/><Relationship Id="rId90" Type="http://schemas.openxmlformats.org/officeDocument/2006/relationships/hyperlink" Target="http://farm8.staticflickr.com/7214/7273076784_9e9213eef5.jpg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farm9.staticflickr.com/8299/7948825014_b8a12c7c52.jpg" TargetMode="External"/><Relationship Id="rId21" Type="http://schemas.openxmlformats.org/officeDocument/2006/relationships/hyperlink" Target="http://farm3.staticflickr.com/2141/2154951315_bcfcfc91a6.jpg" TargetMode="External"/><Relationship Id="rId42" Type="http://schemas.openxmlformats.org/officeDocument/2006/relationships/hyperlink" Target="http://farm4.staticflickr.com/3758/9326560215_588c43d176.jpg" TargetMode="External"/><Relationship Id="rId63" Type="http://schemas.openxmlformats.org/officeDocument/2006/relationships/hyperlink" Target="http://farm6.staticflickr.com/5335/9571672086_f0a8f1282b.jpg" TargetMode="External"/><Relationship Id="rId84" Type="http://schemas.openxmlformats.org/officeDocument/2006/relationships/hyperlink" Target="http://farm7.staticflickr.com/6221/6273568087_70e12ccf8f.jpg" TargetMode="External"/><Relationship Id="rId138" Type="http://schemas.openxmlformats.org/officeDocument/2006/relationships/hyperlink" Target="http://farm6.staticflickr.com/5680/23012762623_1926bc6a6c.jpg" TargetMode="External"/><Relationship Id="rId107" Type="http://schemas.openxmlformats.org/officeDocument/2006/relationships/hyperlink" Target="http://farm9.staticflickr.com/8052/8141586591_2d56bed705.jpg" TargetMode="External"/><Relationship Id="rId11" Type="http://schemas.openxmlformats.org/officeDocument/2006/relationships/hyperlink" Target="http://farm1.staticflickr.com/768/20861832933_211bf17e18.jpg" TargetMode="External"/><Relationship Id="rId32" Type="http://schemas.openxmlformats.org/officeDocument/2006/relationships/hyperlink" Target="http://farm4.staticflickr.com/3021/2789402170_4c82ed0de7.jpg" TargetMode="External"/><Relationship Id="rId53" Type="http://schemas.openxmlformats.org/officeDocument/2006/relationships/hyperlink" Target="http://farm5.staticflickr.com/4075/4898004677_c2e10d9dce.jpg" TargetMode="External"/><Relationship Id="rId74" Type="http://schemas.openxmlformats.org/officeDocument/2006/relationships/hyperlink" Target="http://farm6.staticflickr.com/5708/21006225338_095702b0f0.jpg" TargetMode="External"/><Relationship Id="rId128" Type="http://schemas.openxmlformats.org/officeDocument/2006/relationships/hyperlink" Target="http://farm9.staticflickr.com/8562/16059365938_8115a08039.jpg" TargetMode="External"/><Relationship Id="rId149" Type="http://schemas.openxmlformats.org/officeDocument/2006/relationships/hyperlink" Target="http://farm8.staticflickr.com/7358/12949873185_e6e7d54c94.jpg" TargetMode="External"/><Relationship Id="rId5" Type="http://schemas.openxmlformats.org/officeDocument/2006/relationships/hyperlink" Target="http://farm1.staticflickr.com/488/18684293194_7335698254.jpg" TargetMode="External"/><Relationship Id="rId95" Type="http://schemas.openxmlformats.org/officeDocument/2006/relationships/hyperlink" Target="http://farm8.staticflickr.com/7377/10221746473_8e1584da77.jpg" TargetMode="External"/><Relationship Id="rId22" Type="http://schemas.openxmlformats.org/officeDocument/2006/relationships/hyperlink" Target="http://farm3.staticflickr.com/2349/2238315547_1e79b40300.jpg" TargetMode="External"/><Relationship Id="rId27" Type="http://schemas.openxmlformats.org/officeDocument/2006/relationships/hyperlink" Target="http://farm3.staticflickr.com/2822/9837842533_8ae1b0db60.jpg" TargetMode="External"/><Relationship Id="rId43" Type="http://schemas.openxmlformats.org/officeDocument/2006/relationships/hyperlink" Target="http://farm4.staticflickr.com/3778/19048661093_ee3fb4464e.jpg" TargetMode="External"/><Relationship Id="rId48" Type="http://schemas.openxmlformats.org/officeDocument/2006/relationships/hyperlink" Target="http://farm4.staticflickr.com/3887/14810433949_fe10c5c245.jpg" TargetMode="External"/><Relationship Id="rId64" Type="http://schemas.openxmlformats.org/officeDocument/2006/relationships/hyperlink" Target="http://farm6.staticflickr.com/5470/6914982176_d7a440f69e.jpg" TargetMode="External"/><Relationship Id="rId69" Type="http://schemas.openxmlformats.org/officeDocument/2006/relationships/hyperlink" Target="http://farm6.staticflickr.com/5571/14709004512_286bee13e9.jpg" TargetMode="External"/><Relationship Id="rId113" Type="http://schemas.openxmlformats.org/officeDocument/2006/relationships/hyperlink" Target="http://farm9.staticflickr.com/8201/8200145946_6a8f86fa15.jpg" TargetMode="External"/><Relationship Id="rId118" Type="http://schemas.openxmlformats.org/officeDocument/2006/relationships/hyperlink" Target="http://farm9.staticflickr.com/8317/28349436112_4419f5cd85.jpg" TargetMode="External"/><Relationship Id="rId134" Type="http://schemas.openxmlformats.org/officeDocument/2006/relationships/hyperlink" Target="http://farm9.staticflickr.com/8878/28776355762_87d7769127.jpg" TargetMode="External"/><Relationship Id="rId139" Type="http://schemas.openxmlformats.org/officeDocument/2006/relationships/hyperlink" Target="http://farm7.staticflickr.com/6017/5917720563_78c71c9bd2.jpg" TargetMode="External"/><Relationship Id="rId80" Type="http://schemas.openxmlformats.org/officeDocument/2006/relationships/hyperlink" Target="http://farm7.staticflickr.com/6076/6115015579_13cc39af82.jpg" TargetMode="External"/><Relationship Id="rId85" Type="http://schemas.openxmlformats.org/officeDocument/2006/relationships/hyperlink" Target="http://farm8.staticflickr.com/7015/6679538623_2f672e1001.jpg" TargetMode="External"/><Relationship Id="rId150" Type="http://schemas.openxmlformats.org/officeDocument/2006/relationships/hyperlink" Target="http://farm1.staticflickr.com/676/20257585884_2ac9888acb.jpg" TargetMode="External"/><Relationship Id="rId12" Type="http://schemas.openxmlformats.org/officeDocument/2006/relationships/hyperlink" Target="http://farm2.staticflickr.com/1062/4727660299_f53f3b34f1.jpg" TargetMode="External"/><Relationship Id="rId17" Type="http://schemas.openxmlformats.org/officeDocument/2006/relationships/hyperlink" Target="http://farm2.staticflickr.com/1580/24707823766_e17a6a9594.jpg" TargetMode="External"/><Relationship Id="rId33" Type="http://schemas.openxmlformats.org/officeDocument/2006/relationships/hyperlink" Target="http://farm4.staticflickr.com/3083/3166083741_ca8c95a312.jpg" TargetMode="External"/><Relationship Id="rId38" Type="http://schemas.openxmlformats.org/officeDocument/2006/relationships/hyperlink" Target="http://farm4.staticflickr.com/3672/10758216144_f697674cfe.jpg" TargetMode="External"/><Relationship Id="rId59" Type="http://schemas.openxmlformats.org/officeDocument/2006/relationships/hyperlink" Target="http://farm6.staticflickr.com/5142/5550651919_1247c9cc70.jpg" TargetMode="External"/><Relationship Id="rId103" Type="http://schemas.openxmlformats.org/officeDocument/2006/relationships/hyperlink" Target="http://farm8.staticflickr.com/7645/28075370742_8279dc04e4.jpg" TargetMode="External"/><Relationship Id="rId108" Type="http://schemas.openxmlformats.org/officeDocument/2006/relationships/hyperlink" Target="http://farm9.staticflickr.com/8077/28939124753_03071435b7.jpg" TargetMode="External"/><Relationship Id="rId124" Type="http://schemas.openxmlformats.org/officeDocument/2006/relationships/hyperlink" Target="http://farm9.staticflickr.com/8455/8036066072_bce5d1b0fe.jpg" TargetMode="External"/><Relationship Id="rId129" Type="http://schemas.openxmlformats.org/officeDocument/2006/relationships/hyperlink" Target="http://farm9.staticflickr.com/8593/28983274985_296c474f6e.jpg" TargetMode="External"/><Relationship Id="rId54" Type="http://schemas.openxmlformats.org/officeDocument/2006/relationships/hyperlink" Target="http://farm5.staticflickr.com/4096/5022145369_81dbd1ab42.jpg" TargetMode="External"/><Relationship Id="rId70" Type="http://schemas.openxmlformats.org/officeDocument/2006/relationships/hyperlink" Target="http://farm6.staticflickr.com/5584/15290030132_1881f88e13.jpg" TargetMode="External"/><Relationship Id="rId75" Type="http://schemas.openxmlformats.org/officeDocument/2006/relationships/hyperlink" Target="http://farm6.staticflickr.com/5739/21327992341_dff5b124ee.jpg" TargetMode="External"/><Relationship Id="rId91" Type="http://schemas.openxmlformats.org/officeDocument/2006/relationships/hyperlink" Target="http://farm8.staticflickr.com/7257/7838757952_36048fbb2c.jpg" TargetMode="External"/><Relationship Id="rId96" Type="http://schemas.openxmlformats.org/officeDocument/2006/relationships/hyperlink" Target="http://farm8.staticflickr.com/7398/9495760398_bc6259424e.jpg" TargetMode="External"/><Relationship Id="rId140" Type="http://schemas.openxmlformats.org/officeDocument/2006/relationships/hyperlink" Target="http://farm7.staticflickr.com/6167/6276501078_2babd775f9.jpg" TargetMode="External"/><Relationship Id="rId145" Type="http://schemas.openxmlformats.org/officeDocument/2006/relationships/hyperlink" Target="http://farm4.staticflickr.com/3840/14227316420_dd5d08aa0a.jpg" TargetMode="External"/><Relationship Id="rId1" Type="http://schemas.openxmlformats.org/officeDocument/2006/relationships/hyperlink" Target="http://farm1.staticflickr.com/140/335240597_886ecec860.jpg" TargetMode="External"/><Relationship Id="rId6" Type="http://schemas.openxmlformats.org/officeDocument/2006/relationships/hyperlink" Target="http://farm1.staticflickr.com/559/20401140051_375d971025.jpg" TargetMode="External"/><Relationship Id="rId23" Type="http://schemas.openxmlformats.org/officeDocument/2006/relationships/hyperlink" Target="http://farm3.staticflickr.com/2483/3628180035_ba78c98c65.jpg" TargetMode="External"/><Relationship Id="rId28" Type="http://schemas.openxmlformats.org/officeDocument/2006/relationships/hyperlink" Target="http://farm3.staticflickr.com/2843/9760829161_26c4fa82c0.jpg" TargetMode="External"/><Relationship Id="rId49" Type="http://schemas.openxmlformats.org/officeDocument/2006/relationships/hyperlink" Target="http://farm4.staticflickr.com/3904/14636639795_2baa1239ec.jpg" TargetMode="External"/><Relationship Id="rId114" Type="http://schemas.openxmlformats.org/officeDocument/2006/relationships/hyperlink" Target="http://farm9.staticflickr.com/8225/29380246964_db1e4fddfe.jpg" TargetMode="External"/><Relationship Id="rId119" Type="http://schemas.openxmlformats.org/officeDocument/2006/relationships/hyperlink" Target="http://farm9.staticflickr.com/8335/8104351224_9b66eb06cd.jpg" TargetMode="External"/><Relationship Id="rId44" Type="http://schemas.openxmlformats.org/officeDocument/2006/relationships/hyperlink" Target="http://farm4.staticflickr.com/3799/9037378314_f93a9d3600.jpg" TargetMode="External"/><Relationship Id="rId60" Type="http://schemas.openxmlformats.org/officeDocument/2006/relationships/hyperlink" Target="http://farm6.staticflickr.com/5200/14214196301_873cc141f1.jpg" TargetMode="External"/><Relationship Id="rId65" Type="http://schemas.openxmlformats.org/officeDocument/2006/relationships/hyperlink" Target="http://farm6.staticflickr.com/5488/29332830543_71b4ba1296.jpg" TargetMode="External"/><Relationship Id="rId81" Type="http://schemas.openxmlformats.org/officeDocument/2006/relationships/hyperlink" Target="http://farm7.staticflickr.com/6116/6279772260_34bbbc7d73.jpg" TargetMode="External"/><Relationship Id="rId86" Type="http://schemas.openxmlformats.org/officeDocument/2006/relationships/hyperlink" Target="http://farm8.staticflickr.com/7042/26817751655_8afcd64221.jpg" TargetMode="External"/><Relationship Id="rId130" Type="http://schemas.openxmlformats.org/officeDocument/2006/relationships/hyperlink" Target="http://farm9.staticflickr.com/8661/29602714536_86eaea20df.jpg" TargetMode="External"/><Relationship Id="rId135" Type="http://schemas.openxmlformats.org/officeDocument/2006/relationships/hyperlink" Target="http://farm9.staticflickr.com/8630/16263519272_d2e8b87852.jpg" TargetMode="External"/><Relationship Id="rId13" Type="http://schemas.openxmlformats.org/officeDocument/2006/relationships/hyperlink" Target="http://farm2.staticflickr.com/1292/860375323_e18b304285.jpg" TargetMode="External"/><Relationship Id="rId18" Type="http://schemas.openxmlformats.org/officeDocument/2006/relationships/hyperlink" Target="http://farm2.staticflickr.com/1624/24672039654_7e10366522.jpg" TargetMode="External"/><Relationship Id="rId39" Type="http://schemas.openxmlformats.org/officeDocument/2006/relationships/hyperlink" Target="http://farm4.staticflickr.com/3695/11271827003_8bb6b2bc07.jpg" TargetMode="External"/><Relationship Id="rId109" Type="http://schemas.openxmlformats.org/officeDocument/2006/relationships/hyperlink" Target="http://farm9.staticflickr.com/8097/8530768602_b3cfc028f8.jpg" TargetMode="External"/><Relationship Id="rId34" Type="http://schemas.openxmlformats.org/officeDocument/2006/relationships/hyperlink" Target="http://farm4.staticflickr.com/3144/2725514495_a3b83dbd00.jpg" TargetMode="External"/><Relationship Id="rId50" Type="http://schemas.openxmlformats.org/officeDocument/2006/relationships/hyperlink" Target="http://farm4.staticflickr.com/3921/14970218521_6f82181e3c.jpg" TargetMode="External"/><Relationship Id="rId55" Type="http://schemas.openxmlformats.org/officeDocument/2006/relationships/hyperlink" Target="http://farm5.staticflickr.com/4114/4939137268_1ff1babf4a.jpg" TargetMode="External"/><Relationship Id="rId76" Type="http://schemas.openxmlformats.org/officeDocument/2006/relationships/hyperlink" Target="http://farm6.staticflickr.com/5766/30837070935_4f758b7a84.jpg" TargetMode="External"/><Relationship Id="rId97" Type="http://schemas.openxmlformats.org/officeDocument/2006/relationships/hyperlink" Target="http://farm8.staticflickr.com/7417/15798474583_2ae7679291.jpg" TargetMode="External"/><Relationship Id="rId104" Type="http://schemas.openxmlformats.org/officeDocument/2006/relationships/hyperlink" Target="http://farm8.staticflickr.com/7727/16664184334_6d09e94f1d.jpg" TargetMode="External"/><Relationship Id="rId120" Type="http://schemas.openxmlformats.org/officeDocument/2006/relationships/hyperlink" Target="http://farm9.staticflickr.com/8358/29092397206_4ce61eee0b.jpg" TargetMode="External"/><Relationship Id="rId125" Type="http://schemas.openxmlformats.org/officeDocument/2006/relationships/hyperlink" Target="http://farm9.staticflickr.com/8471/8412875306_c97be05b0b.jpg" TargetMode="External"/><Relationship Id="rId141" Type="http://schemas.openxmlformats.org/officeDocument/2006/relationships/hyperlink" Target="http://farm8.staticflickr.com/7084/7295489190_e25b744413.jpg" TargetMode="External"/><Relationship Id="rId146" Type="http://schemas.openxmlformats.org/officeDocument/2006/relationships/hyperlink" Target="http://farm5.staticflickr.com/4042/4292792644_387280b941.jpg" TargetMode="External"/><Relationship Id="rId7" Type="http://schemas.openxmlformats.org/officeDocument/2006/relationships/hyperlink" Target="http://farm1.staticflickr.com/600/21570974631_ff32b3b026.jpg" TargetMode="External"/><Relationship Id="rId71" Type="http://schemas.openxmlformats.org/officeDocument/2006/relationships/hyperlink" Target="http://farm6.staticflickr.com/5599/15628792111_5b731e68dd.jpg" TargetMode="External"/><Relationship Id="rId92" Type="http://schemas.openxmlformats.org/officeDocument/2006/relationships/hyperlink" Target="http://farm8.staticflickr.com/7304/9614546248_06a4a71040.jpg" TargetMode="External"/><Relationship Id="rId2" Type="http://schemas.openxmlformats.org/officeDocument/2006/relationships/hyperlink" Target="http://farm1.staticflickr.com/281/19300690491_ea4de905b9.jpg" TargetMode="External"/><Relationship Id="rId29" Type="http://schemas.openxmlformats.org/officeDocument/2006/relationships/hyperlink" Target="http://farm3.staticflickr.com/2893/9818905216_8cb1928f02.jpg" TargetMode="External"/><Relationship Id="rId24" Type="http://schemas.openxmlformats.org/officeDocument/2006/relationships/hyperlink" Target="http://farm3.staticflickr.com/2584/3787557755_7963fc9147.jpg" TargetMode="External"/><Relationship Id="rId40" Type="http://schemas.openxmlformats.org/officeDocument/2006/relationships/hyperlink" Target="http://farm4.staticflickr.com/3716/9374977325_6da9c6dc97.jpg" TargetMode="External"/><Relationship Id="rId45" Type="http://schemas.openxmlformats.org/officeDocument/2006/relationships/hyperlink" Target="http://farm4.staticflickr.com/3819/12324396755_6191cea350.jpg" TargetMode="External"/><Relationship Id="rId66" Type="http://schemas.openxmlformats.org/officeDocument/2006/relationships/hyperlink" Target="http://farm6.staticflickr.com/5506/9614689079_7099da6c37.jpg" TargetMode="External"/><Relationship Id="rId87" Type="http://schemas.openxmlformats.org/officeDocument/2006/relationships/hyperlink" Target="http://farm8.staticflickr.com/7123/7664084888_f4939481a8.jpg" TargetMode="External"/><Relationship Id="rId110" Type="http://schemas.openxmlformats.org/officeDocument/2006/relationships/hyperlink" Target="http://farm9.staticflickr.com/8135/30181573132_972c5979e9.jpg" TargetMode="External"/><Relationship Id="rId115" Type="http://schemas.openxmlformats.org/officeDocument/2006/relationships/hyperlink" Target="http://farm9.staticflickr.com/8248/8469474697_c15a6994ac.jpg" TargetMode="External"/><Relationship Id="rId131" Type="http://schemas.openxmlformats.org/officeDocument/2006/relationships/hyperlink" Target="http://farm9.staticflickr.com/8699/28140765662_3aac678cdc.jpg" TargetMode="External"/><Relationship Id="rId136" Type="http://schemas.openxmlformats.org/officeDocument/2006/relationships/hyperlink" Target="http://farm8.staticflickr.com/7591/26364884193_f89183ec7b.jpg" TargetMode="External"/><Relationship Id="rId61" Type="http://schemas.openxmlformats.org/officeDocument/2006/relationships/hyperlink" Target="http://farm6.staticflickr.com/5250/5356798606_6d28070e5b.jpg" TargetMode="External"/><Relationship Id="rId82" Type="http://schemas.openxmlformats.org/officeDocument/2006/relationships/hyperlink" Target="http://farm7.staticflickr.com/6142/5937074509_ff48d9a8e0.jpg" TargetMode="External"/><Relationship Id="rId19" Type="http://schemas.openxmlformats.org/officeDocument/2006/relationships/hyperlink" Target="http://farm2.staticflickr.com/1665/26733559156_2db8ac99e6.jpg" TargetMode="External"/><Relationship Id="rId14" Type="http://schemas.openxmlformats.org/officeDocument/2006/relationships/hyperlink" Target="http://farm2.staticflickr.com/1448/25645302891_138769c5b9.jpg" TargetMode="External"/><Relationship Id="rId30" Type="http://schemas.openxmlformats.org/officeDocument/2006/relationships/hyperlink" Target="http://farm3.staticflickr.com/2916/14661829531_2f412b0536.jpg" TargetMode="External"/><Relationship Id="rId35" Type="http://schemas.openxmlformats.org/officeDocument/2006/relationships/hyperlink" Target="http://farm4.staticflickr.com/3209/2623594569_622fb5017b.jpg" TargetMode="External"/><Relationship Id="rId56" Type="http://schemas.openxmlformats.org/officeDocument/2006/relationships/hyperlink" Target="http://farm5.staticflickr.com/4133/5014315622_f8dca0a949.jpg" TargetMode="External"/><Relationship Id="rId77" Type="http://schemas.openxmlformats.org/officeDocument/2006/relationships/hyperlink" Target="http://farm6.staticflickr.com/5795/21995404530_a1f03c96dd.jpg" TargetMode="External"/><Relationship Id="rId100" Type="http://schemas.openxmlformats.org/officeDocument/2006/relationships/hyperlink" Target="http://farm8.staticflickr.com/7482/15996165606_b6d5a366c5.jpg" TargetMode="External"/><Relationship Id="rId105" Type="http://schemas.openxmlformats.org/officeDocument/2006/relationships/hyperlink" Target="http://farm9.staticflickr.com/8010/30011537055_f984f5e3a4.jpg" TargetMode="External"/><Relationship Id="rId126" Type="http://schemas.openxmlformats.org/officeDocument/2006/relationships/hyperlink" Target="http://farm9.staticflickr.com/8495/29038135383_0c89f0bd60.jpg" TargetMode="External"/><Relationship Id="rId147" Type="http://schemas.openxmlformats.org/officeDocument/2006/relationships/hyperlink" Target="http://farm6.staticflickr.com/5096/5561036395_994309429a.jpg" TargetMode="External"/><Relationship Id="rId8" Type="http://schemas.openxmlformats.org/officeDocument/2006/relationships/hyperlink" Target="http://farm1.staticflickr.com/639/23171604595_935392661d.jpg" TargetMode="External"/><Relationship Id="rId51" Type="http://schemas.openxmlformats.org/officeDocument/2006/relationships/hyperlink" Target="http://farm4.staticflickr.com/3938/15357713829_281bb6f994.jpg" TargetMode="External"/><Relationship Id="rId72" Type="http://schemas.openxmlformats.org/officeDocument/2006/relationships/hyperlink" Target="http://farm6.staticflickr.com/5619/21745252830_52b09d14be.jpg" TargetMode="External"/><Relationship Id="rId93" Type="http://schemas.openxmlformats.org/officeDocument/2006/relationships/hyperlink" Target="http://farm8.staticflickr.com/7323/9057350215_6906364a88.jpg" TargetMode="External"/><Relationship Id="rId98" Type="http://schemas.openxmlformats.org/officeDocument/2006/relationships/hyperlink" Target="http://farm8.staticflickr.com/7437/16214959819_d9b45e3bba.jpg" TargetMode="External"/><Relationship Id="rId121" Type="http://schemas.openxmlformats.org/officeDocument/2006/relationships/hyperlink" Target="http://farm9.staticflickr.com/8382/8597116627_c05d8d000e.jpg" TargetMode="External"/><Relationship Id="rId142" Type="http://schemas.openxmlformats.org/officeDocument/2006/relationships/hyperlink" Target="http://farm3.staticflickr.com/2871/10022933576_47b639ce56.jpg" TargetMode="External"/><Relationship Id="rId3" Type="http://schemas.openxmlformats.org/officeDocument/2006/relationships/hyperlink" Target="http://farm1.staticflickr.com/351/19167820160_0846432d6e.jpg" TargetMode="External"/><Relationship Id="rId25" Type="http://schemas.openxmlformats.org/officeDocument/2006/relationships/hyperlink" Target="http://farm3.staticflickr.com/2680/4329417883_d850ee96dd.jpg" TargetMode="External"/><Relationship Id="rId46" Type="http://schemas.openxmlformats.org/officeDocument/2006/relationships/hyperlink" Target="http://farm4.staticflickr.com/3857/14830906470_20ae050c1a.jpg" TargetMode="External"/><Relationship Id="rId67" Type="http://schemas.openxmlformats.org/officeDocument/2006/relationships/hyperlink" Target="http://farm6.staticflickr.com/5522/14512163531_1037c7608d.jpg" TargetMode="External"/><Relationship Id="rId116" Type="http://schemas.openxmlformats.org/officeDocument/2006/relationships/hyperlink" Target="http://farm9.staticflickr.com/8283/7650212356_6cf989b070.jpg" TargetMode="External"/><Relationship Id="rId137" Type="http://schemas.openxmlformats.org/officeDocument/2006/relationships/hyperlink" Target="http://farm6.staticflickr.com/5539/30544021330_d702fce6ff.jpg" TargetMode="External"/><Relationship Id="rId20" Type="http://schemas.openxmlformats.org/officeDocument/2006/relationships/hyperlink" Target="http://farm2.staticflickr.com/1707/25625402795_9469171443.jpg" TargetMode="External"/><Relationship Id="rId41" Type="http://schemas.openxmlformats.org/officeDocument/2006/relationships/hyperlink" Target="http://farm4.staticflickr.com/3737/12821294654_2500ce4b84.jpg" TargetMode="External"/><Relationship Id="rId62" Type="http://schemas.openxmlformats.org/officeDocument/2006/relationships/hyperlink" Target="http://farm6.staticflickr.com/5296/5414813575_1093c97f1e.jpg" TargetMode="External"/><Relationship Id="rId83" Type="http://schemas.openxmlformats.org/officeDocument/2006/relationships/hyperlink" Target="http://farm7.staticflickr.com/6193/6105839685_56e36a2607.jpg" TargetMode="External"/><Relationship Id="rId88" Type="http://schemas.openxmlformats.org/officeDocument/2006/relationships/hyperlink" Target="http://farm8.staticflickr.com/7153/6564238017_1134d27d70.jpg" TargetMode="External"/><Relationship Id="rId111" Type="http://schemas.openxmlformats.org/officeDocument/2006/relationships/hyperlink" Target="http://farm9.staticflickr.com/8166/28786263673_882462df1b.jpg" TargetMode="External"/><Relationship Id="rId132" Type="http://schemas.openxmlformats.org/officeDocument/2006/relationships/hyperlink" Target="http://farm9.staticflickr.com/8747/29454167310_efec7c4369.jpg" TargetMode="External"/><Relationship Id="rId15" Type="http://schemas.openxmlformats.org/officeDocument/2006/relationships/hyperlink" Target="http://farm2.staticflickr.com/1488/25448628616_a3cc1a7cde.jpg" TargetMode="External"/><Relationship Id="rId36" Type="http://schemas.openxmlformats.org/officeDocument/2006/relationships/hyperlink" Target="http://farm4.staticflickr.com/3280/2626449908_9da626d141.jpg" TargetMode="External"/><Relationship Id="rId57" Type="http://schemas.openxmlformats.org/officeDocument/2006/relationships/hyperlink" Target="http://farm5.staticflickr.com/4154/4966808171_2a07b8d792.jpg" TargetMode="External"/><Relationship Id="rId106" Type="http://schemas.openxmlformats.org/officeDocument/2006/relationships/hyperlink" Target="http://farm9.staticflickr.com/8035/7920156074_81baa99415.jpg" TargetMode="External"/><Relationship Id="rId127" Type="http://schemas.openxmlformats.org/officeDocument/2006/relationships/hyperlink" Target="http://farm9.staticflickr.com/8520/8642920689_99cbb7688f.jpg" TargetMode="External"/><Relationship Id="rId10" Type="http://schemas.openxmlformats.org/officeDocument/2006/relationships/hyperlink" Target="http://farm1.staticflickr.com/722/21588736988_df6362b917.jpg" TargetMode="External"/><Relationship Id="rId31" Type="http://schemas.openxmlformats.org/officeDocument/2006/relationships/hyperlink" Target="http://farm3.staticflickr.com/2937/14581052089_5969b54d62.jpg" TargetMode="External"/><Relationship Id="rId52" Type="http://schemas.openxmlformats.org/officeDocument/2006/relationships/hyperlink" Target="http://farm5.staticflickr.com/4004/4413443947_6a22a9f1b8.jpg" TargetMode="External"/><Relationship Id="rId73" Type="http://schemas.openxmlformats.org/officeDocument/2006/relationships/hyperlink" Target="http://farm6.staticflickr.com/5649/22533821241_dfbab57b29.jpg" TargetMode="External"/><Relationship Id="rId78" Type="http://schemas.openxmlformats.org/officeDocument/2006/relationships/hyperlink" Target="http://farm6.staticflickr.com/5827/20215454764_8fb17611d6.jpg" TargetMode="External"/><Relationship Id="rId94" Type="http://schemas.openxmlformats.org/officeDocument/2006/relationships/hyperlink" Target="http://farm8.staticflickr.com/7341/10407753595_cf5a2e739a.jpg" TargetMode="External"/><Relationship Id="rId99" Type="http://schemas.openxmlformats.org/officeDocument/2006/relationships/hyperlink" Target="http://farm8.staticflickr.com/7455/12055921634_a5fee02192.jpg" TargetMode="External"/><Relationship Id="rId101" Type="http://schemas.openxmlformats.org/officeDocument/2006/relationships/hyperlink" Target="http://farm8.staticflickr.com/7519/27733158032_a3aa85d232.jpg" TargetMode="External"/><Relationship Id="rId122" Type="http://schemas.openxmlformats.org/officeDocument/2006/relationships/hyperlink" Target="http://farm9.staticflickr.com/8416/28556700225_3dbccf96c0.jpg" TargetMode="External"/><Relationship Id="rId143" Type="http://schemas.openxmlformats.org/officeDocument/2006/relationships/hyperlink" Target="http://farm4.staticflickr.com/3381/5802215073_af65180279.jpg" TargetMode="External"/><Relationship Id="rId148" Type="http://schemas.openxmlformats.org/officeDocument/2006/relationships/hyperlink" Target="http://farm8.staticflickr.com/7285/9764231956_46df1dc159.jpg" TargetMode="External"/><Relationship Id="rId4" Type="http://schemas.openxmlformats.org/officeDocument/2006/relationships/hyperlink" Target="http://farm1.staticflickr.com/421/20145026051_3ffc389ded.jpg" TargetMode="External"/><Relationship Id="rId9" Type="http://schemas.openxmlformats.org/officeDocument/2006/relationships/hyperlink" Target="http://farm1.staticflickr.com/681/21605359844_32f8d6129b.jpg" TargetMode="External"/><Relationship Id="rId26" Type="http://schemas.openxmlformats.org/officeDocument/2006/relationships/hyperlink" Target="http://farm3.staticflickr.com/2784/5750498034_fe2469e4c8.jpg" TargetMode="External"/><Relationship Id="rId47" Type="http://schemas.openxmlformats.org/officeDocument/2006/relationships/hyperlink" Target="http://farm4.staticflickr.com/3872/14669649602_43701eb195.jpg" TargetMode="External"/><Relationship Id="rId68" Type="http://schemas.openxmlformats.org/officeDocument/2006/relationships/hyperlink" Target="http://farm6.staticflickr.com/5556/15089715727_7249d3d242.jpg" TargetMode="External"/><Relationship Id="rId89" Type="http://schemas.openxmlformats.org/officeDocument/2006/relationships/hyperlink" Target="http://farm8.staticflickr.com/7180/6886074523_a9342139af.jpg" TargetMode="External"/><Relationship Id="rId112" Type="http://schemas.openxmlformats.org/officeDocument/2006/relationships/hyperlink" Target="http://farm9.staticflickr.com/8183/29464446286_5b797d4024.jpg" TargetMode="External"/><Relationship Id="rId133" Type="http://schemas.openxmlformats.org/officeDocument/2006/relationships/hyperlink" Target="http://farm9.staticflickr.com/8803/17172974232_0c505640fc.jpg" TargetMode="External"/><Relationship Id="rId16" Type="http://schemas.openxmlformats.org/officeDocument/2006/relationships/hyperlink" Target="http://farm2.staticflickr.com/1537/25747150551_62b8596cc9.jpg" TargetMode="External"/><Relationship Id="rId37" Type="http://schemas.openxmlformats.org/officeDocument/2006/relationships/hyperlink" Target="http://farm4.staticflickr.com/3486/3291976797_7968fd3680.jpg" TargetMode="External"/><Relationship Id="rId58" Type="http://schemas.openxmlformats.org/officeDocument/2006/relationships/hyperlink" Target="http://farm6.staticflickr.com/5048/5373636910_816ee73ed9.jpg" TargetMode="External"/><Relationship Id="rId79" Type="http://schemas.openxmlformats.org/officeDocument/2006/relationships/hyperlink" Target="http://farm7.staticflickr.com/6049/6294549700_ca7a43fc85.jpg" TargetMode="External"/><Relationship Id="rId102" Type="http://schemas.openxmlformats.org/officeDocument/2006/relationships/hyperlink" Target="http://farm8.staticflickr.com/7553/15789035318_6eb47ed3a4.jpg" TargetMode="External"/><Relationship Id="rId123" Type="http://schemas.openxmlformats.org/officeDocument/2006/relationships/hyperlink" Target="http://farm9.staticflickr.com/8436/8007274082_0a012a89d8.jpg" TargetMode="External"/><Relationship Id="rId144" Type="http://schemas.openxmlformats.org/officeDocument/2006/relationships/hyperlink" Target="http://farm4.staticflickr.com/3605/3326194530_f6269c9e7a.jpg" TargetMode="External"/><Relationship Id="rId90" Type="http://schemas.openxmlformats.org/officeDocument/2006/relationships/hyperlink" Target="http://farm8.staticflickr.com/7214/7273076784_9e9213eef5.jp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farm1.staticflickr.com/140/335240597_886ecec860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farm1.staticflickr.com/140/335240597_886ecec86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9BF4-8C6F-452D-B608-F28A788DAD87}">
  <dimension ref="A1:C16"/>
  <sheetViews>
    <sheetView tabSelected="1" workbookViewId="0">
      <selection activeCell="C26" sqref="C26"/>
    </sheetView>
  </sheetViews>
  <sheetFormatPr defaultRowHeight="15" x14ac:dyDescent="0.25"/>
  <cols>
    <col min="1" max="1" width="26.140625" customWidth="1"/>
    <col min="2" max="2" width="30.5703125" bestFit="1" customWidth="1"/>
    <col min="3" max="3" width="98.5703125" bestFit="1" customWidth="1"/>
  </cols>
  <sheetData>
    <row r="1" spans="1:3" x14ac:dyDescent="0.25">
      <c r="A1" s="13" t="s">
        <v>178</v>
      </c>
      <c r="B1" s="13" t="s">
        <v>179</v>
      </c>
      <c r="C1" s="13" t="s">
        <v>180</v>
      </c>
    </row>
    <row r="2" spans="1:3" ht="30" customHeight="1" x14ac:dyDescent="0.25">
      <c r="A2" s="49" t="s">
        <v>187</v>
      </c>
      <c r="B2" s="14" t="s">
        <v>186</v>
      </c>
      <c r="C2" s="14" t="s">
        <v>188</v>
      </c>
    </row>
    <row r="3" spans="1:3" x14ac:dyDescent="0.25">
      <c r="B3" t="s">
        <v>182</v>
      </c>
      <c r="C3" t="s">
        <v>193</v>
      </c>
    </row>
    <row r="4" spans="1:3" x14ac:dyDescent="0.25">
      <c r="A4" s="14"/>
      <c r="B4" s="14" t="s">
        <v>183</v>
      </c>
      <c r="C4" s="14" t="s">
        <v>193</v>
      </c>
    </row>
    <row r="5" spans="1:3" x14ac:dyDescent="0.25">
      <c r="B5" t="s">
        <v>184</v>
      </c>
      <c r="C5" t="s">
        <v>193</v>
      </c>
    </row>
    <row r="6" spans="1:3" x14ac:dyDescent="0.25">
      <c r="A6" s="14"/>
      <c r="B6" s="14" t="s">
        <v>185</v>
      </c>
      <c r="C6" s="14" t="s">
        <v>193</v>
      </c>
    </row>
    <row r="7" spans="1:3" x14ac:dyDescent="0.25">
      <c r="A7" t="s">
        <v>181</v>
      </c>
      <c r="B7" t="s">
        <v>186</v>
      </c>
      <c r="C7" t="s">
        <v>188</v>
      </c>
    </row>
    <row r="8" spans="1:3" x14ac:dyDescent="0.25">
      <c r="A8" s="14"/>
      <c r="B8" s="14" t="s">
        <v>194</v>
      </c>
      <c r="C8" s="14" t="s">
        <v>195</v>
      </c>
    </row>
    <row r="9" spans="1:3" x14ac:dyDescent="0.25">
      <c r="B9" t="s">
        <v>151</v>
      </c>
      <c r="C9" t="s">
        <v>209</v>
      </c>
    </row>
    <row r="10" spans="1:3" x14ac:dyDescent="0.25">
      <c r="A10" s="14"/>
      <c r="B10" s="14" t="s">
        <v>153</v>
      </c>
      <c r="C10" s="14" t="s">
        <v>196</v>
      </c>
    </row>
    <row r="11" spans="1:3" x14ac:dyDescent="0.25">
      <c r="B11" t="s">
        <v>192</v>
      </c>
      <c r="C11" t="s">
        <v>206</v>
      </c>
    </row>
    <row r="12" spans="1:3" x14ac:dyDescent="0.25">
      <c r="A12" s="14"/>
      <c r="B12" s="14" t="s">
        <v>154</v>
      </c>
      <c r="C12" s="14" t="s">
        <v>206</v>
      </c>
    </row>
    <row r="13" spans="1:3" x14ac:dyDescent="0.25">
      <c r="B13" t="s">
        <v>155</v>
      </c>
      <c r="C13" t="s">
        <v>206</v>
      </c>
    </row>
    <row r="14" spans="1:3" x14ac:dyDescent="0.25">
      <c r="A14" s="14"/>
      <c r="B14" s="14" t="s">
        <v>191</v>
      </c>
      <c r="C14" s="14" t="s">
        <v>206</v>
      </c>
    </row>
    <row r="15" spans="1:3" x14ac:dyDescent="0.25">
      <c r="B15" t="s">
        <v>190</v>
      </c>
      <c r="C15" t="s">
        <v>210</v>
      </c>
    </row>
    <row r="16" spans="1:3" x14ac:dyDescent="0.25">
      <c r="A16" s="14" t="s">
        <v>207</v>
      </c>
      <c r="B16" s="14" t="s">
        <v>208</v>
      </c>
      <c r="C16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D222D-CEA7-4FC3-AC28-7CFB9808B133}">
  <dimension ref="A1:E151"/>
  <sheetViews>
    <sheetView workbookViewId="0">
      <selection sqref="A1:E1"/>
    </sheetView>
  </sheetViews>
  <sheetFormatPr defaultRowHeight="15" x14ac:dyDescent="0.25"/>
  <cols>
    <col min="1" max="1" width="61.85546875" customWidth="1"/>
    <col min="2" max="2" width="17.140625" customWidth="1"/>
    <col min="3" max="3" width="17.7109375" customWidth="1"/>
    <col min="4" max="4" width="19.28515625" customWidth="1"/>
    <col min="5" max="5" width="18.28515625" customWidth="1"/>
  </cols>
  <sheetData>
    <row r="1" spans="1:5" ht="30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1</v>
      </c>
      <c r="C2">
        <v>1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1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1</v>
      </c>
      <c r="C5">
        <v>0</v>
      </c>
      <c r="D5">
        <v>0</v>
      </c>
      <c r="E5">
        <v>0</v>
      </c>
    </row>
    <row r="6" spans="1:5" x14ac:dyDescent="0.25">
      <c r="A6" s="1" t="s">
        <v>4</v>
      </c>
      <c r="B6">
        <v>1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0</v>
      </c>
      <c r="C8">
        <v>0</v>
      </c>
      <c r="D8">
        <v>0</v>
      </c>
      <c r="E8">
        <v>0</v>
      </c>
    </row>
    <row r="9" spans="1:5" x14ac:dyDescent="0.25">
      <c r="A9" s="1" t="s">
        <v>7</v>
      </c>
      <c r="B9">
        <v>1</v>
      </c>
      <c r="C9">
        <v>1</v>
      </c>
      <c r="D9">
        <v>0</v>
      </c>
      <c r="E9">
        <v>0</v>
      </c>
    </row>
    <row r="10" spans="1:5" x14ac:dyDescent="0.25">
      <c r="A10" s="1" t="s">
        <v>8</v>
      </c>
      <c r="B10">
        <v>1</v>
      </c>
      <c r="C10">
        <v>1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1</v>
      </c>
    </row>
    <row r="12" spans="1:5" x14ac:dyDescent="0.25">
      <c r="A12" s="1" t="s">
        <v>10</v>
      </c>
      <c r="B12">
        <v>1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1</v>
      </c>
      <c r="C13">
        <v>0</v>
      </c>
      <c r="D13">
        <v>0</v>
      </c>
      <c r="E13">
        <v>0</v>
      </c>
    </row>
    <row r="14" spans="1:5" x14ac:dyDescent="0.25">
      <c r="A14" s="1" t="s">
        <v>12</v>
      </c>
      <c r="B14">
        <v>1</v>
      </c>
      <c r="C14">
        <v>1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0</v>
      </c>
      <c r="C16">
        <v>0</v>
      </c>
      <c r="D16">
        <v>1</v>
      </c>
      <c r="E16">
        <v>1</v>
      </c>
    </row>
    <row r="17" spans="1:5" x14ac:dyDescent="0.25">
      <c r="A17" s="1" t="s">
        <v>15</v>
      </c>
      <c r="B17">
        <v>0</v>
      </c>
      <c r="C17">
        <v>1</v>
      </c>
      <c r="D17">
        <v>0</v>
      </c>
      <c r="E17">
        <v>0</v>
      </c>
    </row>
    <row r="18" spans="1:5" x14ac:dyDescent="0.25">
      <c r="A18" s="1" t="s">
        <v>16</v>
      </c>
      <c r="B18">
        <v>1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0</v>
      </c>
      <c r="C19">
        <v>0</v>
      </c>
      <c r="D19">
        <v>1</v>
      </c>
      <c r="E19">
        <v>1</v>
      </c>
    </row>
    <row r="20" spans="1:5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1</v>
      </c>
      <c r="C22">
        <v>0</v>
      </c>
      <c r="D22">
        <v>0</v>
      </c>
      <c r="E22">
        <v>1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1</v>
      </c>
    </row>
    <row r="24" spans="1:5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5" x14ac:dyDescent="0.25">
      <c r="A25" s="1" t="s">
        <v>23</v>
      </c>
      <c r="B25">
        <v>0</v>
      </c>
      <c r="C25">
        <v>0</v>
      </c>
      <c r="D25">
        <v>0</v>
      </c>
      <c r="E25">
        <v>1</v>
      </c>
    </row>
    <row r="26" spans="1:5" x14ac:dyDescent="0.25">
      <c r="A26" s="1" t="s">
        <v>24</v>
      </c>
      <c r="B26">
        <v>1</v>
      </c>
      <c r="C26">
        <v>0</v>
      </c>
      <c r="D26">
        <v>0</v>
      </c>
      <c r="E26">
        <v>1</v>
      </c>
    </row>
    <row r="27" spans="1:5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1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1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1</v>
      </c>
    </row>
    <row r="31" spans="1:5" x14ac:dyDescent="0.25">
      <c r="A31" s="1" t="s">
        <v>29</v>
      </c>
      <c r="B31">
        <v>1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1</v>
      </c>
      <c r="D36">
        <v>0</v>
      </c>
      <c r="E36">
        <v>0</v>
      </c>
    </row>
    <row r="37" spans="1:5" x14ac:dyDescent="0.25">
      <c r="A37" s="1" t="s">
        <v>35</v>
      </c>
      <c r="B37">
        <v>1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1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0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1</v>
      </c>
      <c r="C43">
        <v>0</v>
      </c>
      <c r="D43">
        <v>0</v>
      </c>
      <c r="E43">
        <v>1</v>
      </c>
    </row>
    <row r="44" spans="1:5" x14ac:dyDescent="0.25">
      <c r="A44" s="1" t="s">
        <v>42</v>
      </c>
      <c r="B44">
        <v>1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0</v>
      </c>
      <c r="D45">
        <v>0</v>
      </c>
      <c r="E45">
        <v>1</v>
      </c>
    </row>
    <row r="46" spans="1:5" x14ac:dyDescent="0.25">
      <c r="A46" s="1" t="s">
        <v>44</v>
      </c>
      <c r="B46">
        <v>1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1</v>
      </c>
      <c r="C48">
        <v>0</v>
      </c>
      <c r="D48">
        <v>0</v>
      </c>
      <c r="E48">
        <v>1</v>
      </c>
    </row>
    <row r="49" spans="1:5" x14ac:dyDescent="0.25">
      <c r="A49" s="1" t="s">
        <v>47</v>
      </c>
      <c r="B49">
        <v>1</v>
      </c>
      <c r="C49">
        <v>0</v>
      </c>
      <c r="D49">
        <v>1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1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1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1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1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1</v>
      </c>
      <c r="C55">
        <v>1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1</v>
      </c>
      <c r="D57">
        <v>0</v>
      </c>
      <c r="E57">
        <v>0</v>
      </c>
    </row>
    <row r="58" spans="1:5" x14ac:dyDescent="0.25">
      <c r="A58" s="1" t="s">
        <v>56</v>
      </c>
      <c r="B58">
        <v>1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1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0</v>
      </c>
      <c r="D63">
        <v>0</v>
      </c>
      <c r="E63">
        <v>1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1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1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1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1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1</v>
      </c>
      <c r="C72">
        <v>0</v>
      </c>
      <c r="D72">
        <v>1</v>
      </c>
      <c r="E72">
        <v>0</v>
      </c>
    </row>
    <row r="73" spans="1:5" x14ac:dyDescent="0.25">
      <c r="A73" s="1" t="s">
        <v>71</v>
      </c>
      <c r="B73">
        <v>1</v>
      </c>
      <c r="C73">
        <v>0</v>
      </c>
      <c r="D73">
        <v>0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0</v>
      </c>
      <c r="C75">
        <v>0</v>
      </c>
      <c r="D75">
        <v>0</v>
      </c>
      <c r="E75">
        <v>1</v>
      </c>
    </row>
    <row r="76" spans="1:5" x14ac:dyDescent="0.25">
      <c r="A76" s="1" t="s">
        <v>74</v>
      </c>
      <c r="B76">
        <v>1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1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1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0</v>
      </c>
      <c r="E82">
        <v>0</v>
      </c>
    </row>
    <row r="83" spans="1:5" x14ac:dyDescent="0.25">
      <c r="A83" s="1" t="s">
        <v>81</v>
      </c>
      <c r="B83">
        <v>1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1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1</v>
      </c>
    </row>
    <row r="86" spans="1:5" x14ac:dyDescent="0.25">
      <c r="A86" s="1" t="s">
        <v>84</v>
      </c>
      <c r="B86">
        <v>1</v>
      </c>
      <c r="C86">
        <v>0</v>
      </c>
      <c r="D86">
        <v>1</v>
      </c>
      <c r="E86">
        <v>0</v>
      </c>
    </row>
    <row r="87" spans="1:5" x14ac:dyDescent="0.25">
      <c r="A87" s="1" t="s">
        <v>85</v>
      </c>
      <c r="B87">
        <v>1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1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1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1</v>
      </c>
      <c r="D90">
        <v>0</v>
      </c>
      <c r="E90">
        <v>0</v>
      </c>
    </row>
    <row r="91" spans="1:5" x14ac:dyDescent="0.25">
      <c r="A91" s="1" t="s">
        <v>89</v>
      </c>
      <c r="B91">
        <v>1</v>
      </c>
      <c r="C91">
        <v>0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0</v>
      </c>
      <c r="D92">
        <v>0</v>
      </c>
      <c r="E92">
        <v>0</v>
      </c>
    </row>
    <row r="93" spans="1:5" x14ac:dyDescent="0.25">
      <c r="A93" s="1" t="s">
        <v>91</v>
      </c>
      <c r="B93">
        <v>0</v>
      </c>
      <c r="C93">
        <v>1</v>
      </c>
      <c r="D93">
        <v>0</v>
      </c>
      <c r="E93">
        <v>1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1</v>
      </c>
      <c r="C95">
        <v>0</v>
      </c>
      <c r="D95">
        <v>0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1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1</v>
      </c>
      <c r="C101">
        <v>1</v>
      </c>
      <c r="D101">
        <v>0</v>
      </c>
      <c r="E101">
        <v>0</v>
      </c>
    </row>
    <row r="102" spans="1:5" x14ac:dyDescent="0.25">
      <c r="A102" s="1" t="s">
        <v>100</v>
      </c>
      <c r="B102">
        <v>1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1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1</v>
      </c>
    </row>
    <row r="105" spans="1:5" x14ac:dyDescent="0.25">
      <c r="A105" s="1" t="s">
        <v>103</v>
      </c>
      <c r="B105">
        <v>1</v>
      </c>
      <c r="C105">
        <v>1</v>
      </c>
      <c r="D105">
        <v>0</v>
      </c>
      <c r="E105">
        <v>0</v>
      </c>
    </row>
    <row r="106" spans="1:5" x14ac:dyDescent="0.25">
      <c r="A106" s="1" t="s">
        <v>104</v>
      </c>
      <c r="B106">
        <v>1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1</v>
      </c>
      <c r="C107">
        <v>0</v>
      </c>
      <c r="D107">
        <v>1</v>
      </c>
      <c r="E107">
        <v>0</v>
      </c>
    </row>
    <row r="108" spans="1:5" x14ac:dyDescent="0.25">
      <c r="A108" s="1" t="s">
        <v>106</v>
      </c>
      <c r="B108">
        <v>1</v>
      </c>
      <c r="C108">
        <v>0</v>
      </c>
      <c r="D108">
        <v>1</v>
      </c>
      <c r="E108">
        <v>0</v>
      </c>
    </row>
    <row r="109" spans="1:5" x14ac:dyDescent="0.25">
      <c r="A109" s="1" t="s">
        <v>107</v>
      </c>
      <c r="B109">
        <v>0</v>
      </c>
      <c r="C109">
        <v>0</v>
      </c>
      <c r="D109">
        <v>0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1</v>
      </c>
    </row>
    <row r="111" spans="1:5" x14ac:dyDescent="0.25">
      <c r="A111" s="1" t="s">
        <v>109</v>
      </c>
      <c r="B111">
        <v>1</v>
      </c>
      <c r="C111">
        <v>0</v>
      </c>
      <c r="D111">
        <v>0</v>
      </c>
      <c r="E111">
        <v>0</v>
      </c>
    </row>
    <row r="112" spans="1:5" x14ac:dyDescent="0.25">
      <c r="A112" s="1" t="s">
        <v>110</v>
      </c>
      <c r="B112">
        <v>1</v>
      </c>
      <c r="C112">
        <v>0</v>
      </c>
      <c r="D112">
        <v>0</v>
      </c>
      <c r="E112">
        <v>1</v>
      </c>
    </row>
    <row r="113" spans="1:5" x14ac:dyDescent="0.25">
      <c r="A113" s="1" t="s">
        <v>111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1</v>
      </c>
      <c r="C115">
        <v>0</v>
      </c>
      <c r="D115">
        <v>0</v>
      </c>
      <c r="E115">
        <v>1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1</v>
      </c>
      <c r="C118">
        <v>0</v>
      </c>
      <c r="D118">
        <v>1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1</v>
      </c>
    </row>
    <row r="121" spans="1:5" x14ac:dyDescent="0.25">
      <c r="A121" s="1" t="s">
        <v>119</v>
      </c>
      <c r="B121">
        <v>1</v>
      </c>
      <c r="C121">
        <v>1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1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1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1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1</v>
      </c>
      <c r="C127">
        <v>0</v>
      </c>
      <c r="D127">
        <v>1</v>
      </c>
      <c r="E127">
        <v>0</v>
      </c>
    </row>
    <row r="128" spans="1:5" x14ac:dyDescent="0.25">
      <c r="A128" s="1" t="s">
        <v>126</v>
      </c>
      <c r="B128">
        <v>1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1</v>
      </c>
      <c r="C129">
        <v>0</v>
      </c>
      <c r="D129">
        <v>0</v>
      </c>
      <c r="E129">
        <v>0</v>
      </c>
    </row>
    <row r="130" spans="1:5" x14ac:dyDescent="0.25">
      <c r="A130" s="1" t="s">
        <v>128</v>
      </c>
      <c r="B130">
        <v>1</v>
      </c>
      <c r="C130">
        <v>0</v>
      </c>
      <c r="D130">
        <v>0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1</v>
      </c>
      <c r="E131">
        <v>0</v>
      </c>
    </row>
    <row r="132" spans="1:5" x14ac:dyDescent="0.25">
      <c r="A132" s="1" t="s">
        <v>130</v>
      </c>
      <c r="B132">
        <v>0</v>
      </c>
      <c r="C132">
        <v>0</v>
      </c>
      <c r="D132">
        <v>0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1</v>
      </c>
    </row>
    <row r="134" spans="1:5" x14ac:dyDescent="0.25">
      <c r="A134" s="1" t="s">
        <v>132</v>
      </c>
      <c r="B134">
        <v>1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1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1</v>
      </c>
    </row>
    <row r="138" spans="1:5" x14ac:dyDescent="0.25">
      <c r="A138" s="1" t="s">
        <v>136</v>
      </c>
      <c r="B138">
        <v>0</v>
      </c>
      <c r="C138">
        <v>1</v>
      </c>
      <c r="D138">
        <v>0</v>
      </c>
      <c r="E138">
        <v>0</v>
      </c>
    </row>
    <row r="139" spans="1:5" x14ac:dyDescent="0.25">
      <c r="A139" s="1" t="s">
        <v>137</v>
      </c>
      <c r="B139">
        <v>1</v>
      </c>
      <c r="C139">
        <v>0</v>
      </c>
      <c r="D139">
        <v>0</v>
      </c>
      <c r="E139">
        <v>0</v>
      </c>
    </row>
    <row r="140" spans="1:5" x14ac:dyDescent="0.25">
      <c r="A140" s="1" t="s">
        <v>138</v>
      </c>
      <c r="B140">
        <v>1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1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1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1</v>
      </c>
    </row>
    <row r="145" spans="1:5" x14ac:dyDescent="0.25">
      <c r="A145" s="1" t="s">
        <v>143</v>
      </c>
      <c r="B145">
        <v>0</v>
      </c>
      <c r="C145">
        <v>0</v>
      </c>
      <c r="D145">
        <v>1</v>
      </c>
      <c r="E145">
        <v>0</v>
      </c>
    </row>
    <row r="146" spans="1:5" x14ac:dyDescent="0.25">
      <c r="A146" s="1" t="s">
        <v>144</v>
      </c>
      <c r="B146">
        <v>1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1</v>
      </c>
      <c r="D148">
        <v>0</v>
      </c>
      <c r="E148">
        <v>0</v>
      </c>
    </row>
    <row r="149" spans="1:5" x14ac:dyDescent="0.25">
      <c r="A149" s="1" t="s">
        <v>147</v>
      </c>
      <c r="B149">
        <v>1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1</v>
      </c>
      <c r="C151">
        <v>0</v>
      </c>
      <c r="D151">
        <v>1</v>
      </c>
      <c r="E151">
        <v>0</v>
      </c>
    </row>
  </sheetData>
  <hyperlinks>
    <hyperlink ref="A42" r:id="rId1" xr:uid="{07DDA1F5-EE02-49A4-8072-1C7481B9A4B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8DC6-43D1-4376-A2CF-D5173A79C35E}">
  <dimension ref="A1:AG153"/>
  <sheetViews>
    <sheetView topLeftCell="D1" workbookViewId="0">
      <selection activeCell="W157" sqref="W157"/>
    </sheetView>
  </sheetViews>
  <sheetFormatPr defaultRowHeight="15" x14ac:dyDescent="0.25"/>
  <cols>
    <col min="1" max="1" width="59.5703125" bestFit="1" customWidth="1"/>
    <col min="2" max="2" width="9.7109375" style="3" customWidth="1"/>
    <col min="3" max="3" width="8.42578125" style="4" customWidth="1"/>
    <col min="4" max="4" width="11.42578125" style="4" customWidth="1"/>
    <col min="5" max="5" width="9.5703125" style="4" customWidth="1"/>
    <col min="6" max="7" width="9.140625" style="4"/>
    <col min="8" max="8" width="10.85546875" style="4" customWidth="1"/>
    <col min="9" max="9" width="9.28515625" style="4" customWidth="1"/>
    <col min="10" max="10" width="10.5703125" style="4" customWidth="1"/>
    <col min="11" max="13" width="10.5703125" customWidth="1"/>
    <col min="14" max="29" width="5.85546875" bestFit="1" customWidth="1"/>
    <col min="30" max="30" width="31.85546875" bestFit="1" customWidth="1"/>
    <col min="31" max="31" width="9.5703125" bestFit="1" customWidth="1"/>
    <col min="32" max="32" width="9.140625" style="4"/>
  </cols>
  <sheetData>
    <row r="1" spans="1:33" x14ac:dyDescent="0.25">
      <c r="B1" s="28" t="s">
        <v>194</v>
      </c>
      <c r="C1" s="30"/>
      <c r="D1" s="30"/>
      <c r="E1" s="29"/>
      <c r="F1" s="32" t="s">
        <v>152</v>
      </c>
      <c r="G1" s="33"/>
      <c r="H1" s="33"/>
      <c r="I1" s="34"/>
      <c r="J1" s="31" t="s">
        <v>153</v>
      </c>
      <c r="K1" s="31"/>
      <c r="L1" s="31"/>
      <c r="M1" s="31"/>
      <c r="N1" s="32" t="s">
        <v>192</v>
      </c>
      <c r="O1" s="33"/>
      <c r="P1" s="33"/>
      <c r="Q1" s="34"/>
      <c r="R1" s="35" t="s">
        <v>154</v>
      </c>
      <c r="S1" s="35"/>
      <c r="T1" s="35"/>
      <c r="U1" s="36"/>
      <c r="V1" s="30" t="s">
        <v>155</v>
      </c>
      <c r="W1" s="30"/>
      <c r="X1" s="30"/>
      <c r="Y1" s="29"/>
      <c r="Z1" s="30" t="s">
        <v>191</v>
      </c>
      <c r="AA1" s="30"/>
      <c r="AB1" s="30"/>
      <c r="AC1" s="29"/>
      <c r="AD1" s="28" t="s">
        <v>190</v>
      </c>
      <c r="AE1" s="29"/>
      <c r="AF1" s="25"/>
      <c r="AG1" s="22"/>
    </row>
    <row r="2" spans="1:33" ht="45" x14ac:dyDescent="0.25">
      <c r="A2" t="s">
        <v>186</v>
      </c>
      <c r="B2" s="20" t="s">
        <v>176</v>
      </c>
      <c r="C2" s="21" t="s">
        <v>154</v>
      </c>
      <c r="D2" s="21" t="s">
        <v>155</v>
      </c>
      <c r="E2" s="17" t="s">
        <v>191</v>
      </c>
      <c r="F2" s="20" t="s">
        <v>176</v>
      </c>
      <c r="G2" s="21" t="s">
        <v>154</v>
      </c>
      <c r="H2" s="21" t="s">
        <v>155</v>
      </c>
      <c r="I2" s="17" t="s">
        <v>191</v>
      </c>
      <c r="J2" s="20" t="s">
        <v>176</v>
      </c>
      <c r="K2" s="21" t="s">
        <v>154</v>
      </c>
      <c r="L2" s="21" t="s">
        <v>155</v>
      </c>
      <c r="M2" s="17" t="s">
        <v>191</v>
      </c>
      <c r="N2" s="18" t="s">
        <v>156</v>
      </c>
      <c r="O2" t="s">
        <v>157</v>
      </c>
      <c r="P2" t="s">
        <v>158</v>
      </c>
      <c r="Q2" s="5" t="s">
        <v>159</v>
      </c>
      <c r="R2" t="s">
        <v>156</v>
      </c>
      <c r="S2" t="s">
        <v>157</v>
      </c>
      <c r="T2" t="s">
        <v>158</v>
      </c>
      <c r="U2" s="5" t="s">
        <v>159</v>
      </c>
      <c r="V2" s="15" t="s">
        <v>156</v>
      </c>
      <c r="W2" s="15" t="s">
        <v>157</v>
      </c>
      <c r="X2" s="15" t="s">
        <v>158</v>
      </c>
      <c r="Y2" s="16" t="s">
        <v>159</v>
      </c>
      <c r="Z2" s="4" t="s">
        <v>156</v>
      </c>
      <c r="AA2" s="4" t="s">
        <v>157</v>
      </c>
      <c r="AB2" s="4" t="s">
        <v>158</v>
      </c>
      <c r="AC2" s="5" t="s">
        <v>159</v>
      </c>
      <c r="AD2" s="23"/>
      <c r="AE2" s="26" t="s">
        <v>189</v>
      </c>
    </row>
    <row r="3" spans="1:33" ht="15.75" x14ac:dyDescent="0.25">
      <c r="A3" s="1" t="s">
        <v>0</v>
      </c>
      <c r="B3" s="3">
        <f>SUM('Exp1'!B2,'Exp2'!B2,'Exp3'!B2,'Exp4'!B2,'Exp5'!B2,'Exp6'!B2,'Exp9'!B2,'Exp8'!B2,'Exp7'!B2)</f>
        <v>5</v>
      </c>
      <c r="C3" s="4">
        <f>SUM('Exp1'!C2,'Exp2'!C2,'Exp3'!C2,'Exp4'!C2,'Exp5'!C2,'Exp6'!C2,'Exp9'!C2,'Exp8'!C2,'Exp7'!C2)</f>
        <v>7</v>
      </c>
      <c r="D3" s="4">
        <f>SUM('Exp1'!D2,'Exp2'!D2,'Exp3'!D2,'Exp4'!D2,'Exp5'!D2,'Exp6'!D2,'Exp9'!D2,'Exp8'!D2,'Exp7'!D2)</f>
        <v>0</v>
      </c>
      <c r="E3" s="5">
        <f>SUM('Exp1'!E2,'Exp2'!E2,'Exp3'!E2,'Exp4'!E2,'Exp5'!E2,'Exp6'!E2,'Exp9'!E2,'Exp8'!E2,'Exp7'!E2)</f>
        <v>0</v>
      </c>
      <c r="F3" s="3">
        <f>IF(B3&gt;4,1,0)</f>
        <v>1</v>
      </c>
      <c r="G3" s="4">
        <f t="shared" ref="G3:I3" si="0">IF(C3&gt;4,1,0)</f>
        <v>1</v>
      </c>
      <c r="H3" s="4">
        <f t="shared" si="0"/>
        <v>0</v>
      </c>
      <c r="I3" s="5">
        <f t="shared" si="0"/>
        <v>0</v>
      </c>
      <c r="J3">
        <v>1</v>
      </c>
      <c r="K3">
        <v>0</v>
      </c>
      <c r="L3">
        <v>0</v>
      </c>
      <c r="M3">
        <v>0</v>
      </c>
      <c r="N3" s="3">
        <f t="shared" ref="N3" si="1">IF(AND(F3=1,J3=1),1,0)</f>
        <v>1</v>
      </c>
      <c r="O3" s="4">
        <f t="shared" ref="O3" si="2">IF(AND(J3=1,F3=0),1,0)</f>
        <v>0</v>
      </c>
      <c r="P3" s="4">
        <f t="shared" ref="P3" si="3">IF(AND(J3=0,F3=1),1,0)</f>
        <v>0</v>
      </c>
      <c r="Q3" s="5">
        <f t="shared" ref="Q3" si="4">IF(AND(J3=0,F3=0),1,0)</f>
        <v>0</v>
      </c>
      <c r="R3">
        <f>IF(AND(G3=1,K3=1),1,0)</f>
        <v>0</v>
      </c>
      <c r="S3">
        <f t="shared" ref="S3" si="5">IF(AND(K3=1,G3=0),1,0)</f>
        <v>0</v>
      </c>
      <c r="T3">
        <f t="shared" ref="T3" si="6">IF(AND(K3=0,G3=1),1,0)</f>
        <v>1</v>
      </c>
      <c r="U3" s="5">
        <f t="shared" ref="U3" si="7">IF(AND(K3=0,G3=0),1,0)</f>
        <v>0</v>
      </c>
      <c r="V3" s="15">
        <f>IF(AND(H3=1,L3=1),1,0)</f>
        <v>0</v>
      </c>
      <c r="W3" s="15">
        <f t="shared" ref="W3" si="8">IF(AND(L3=1,H3=0),1,0)</f>
        <v>0</v>
      </c>
      <c r="X3" s="15">
        <f t="shared" ref="X3" si="9">IF(AND(L3=0,H3=1),1,0)</f>
        <v>0</v>
      </c>
      <c r="Y3" s="16">
        <f t="shared" ref="Y3" si="10">IF(AND(L3=0,H3=0),1,0)</f>
        <v>1</v>
      </c>
      <c r="Z3" s="4">
        <f>IF(AND(I3=1,M3=1),1,0)</f>
        <v>0</v>
      </c>
      <c r="AA3" s="4">
        <f>IF(AND(M3=1,I3=0),1,0)</f>
        <v>0</v>
      </c>
      <c r="AB3" s="4">
        <f>IF(AND(M3=0,I3=1),1,0)</f>
        <v>0</v>
      </c>
      <c r="AC3" s="5">
        <f>IF(AND(M3=0,I3=0),1,0)</f>
        <v>1</v>
      </c>
      <c r="AD3" s="24" t="s">
        <v>160</v>
      </c>
      <c r="AE3" s="27">
        <f>SUM(N153,R153,V153,Z153)/(SUM(N153,R153,V153,Z153)+SUM(P153,T153,X153,AB153))</f>
        <v>0.81595092024539873</v>
      </c>
    </row>
    <row r="4" spans="1:33" ht="15.75" x14ac:dyDescent="0.25">
      <c r="A4" s="1" t="s">
        <v>1</v>
      </c>
      <c r="B4" s="3">
        <f>SUM('Exp1'!B3,'Exp2'!B3,'Exp3'!B3,'Exp4'!B3,'Exp5'!B3,'Exp6'!B3,'Exp9'!B3,'Exp8'!B3,'Exp7'!B3)</f>
        <v>0</v>
      </c>
      <c r="C4" s="4">
        <f>SUM('Exp1'!C3,'Exp2'!C3,'Exp3'!C3,'Exp4'!C3,'Exp5'!C3,'Exp6'!C3,'Exp9'!C3,'Exp8'!C3,'Exp7'!C3)</f>
        <v>9</v>
      </c>
      <c r="D4" s="4">
        <f>SUM('Exp1'!D3,'Exp2'!D3,'Exp3'!D3,'Exp4'!D3,'Exp5'!D3,'Exp6'!D3,'Exp9'!D3,'Exp8'!D3,'Exp7'!D3)</f>
        <v>1</v>
      </c>
      <c r="E4" s="5">
        <f>SUM('Exp1'!E3,'Exp2'!E3,'Exp3'!E3,'Exp4'!E3,'Exp5'!E3,'Exp6'!E3,'Exp9'!E3,'Exp8'!E3,'Exp7'!E3)</f>
        <v>0</v>
      </c>
      <c r="F4" s="3">
        <f t="shared" ref="F4:F67" si="11">IF(B4&gt;4,1,0)</f>
        <v>0</v>
      </c>
      <c r="G4" s="4">
        <f t="shared" ref="G4:G67" si="12">IF(C4&gt;4,1,0)</f>
        <v>1</v>
      </c>
      <c r="H4" s="4">
        <f t="shared" ref="H4:H67" si="13">IF(D4&gt;4,1,0)</f>
        <v>0</v>
      </c>
      <c r="I4" s="5">
        <f t="shared" ref="I4:I67" si="14">IF(E4&gt;4,1,0)</f>
        <v>0</v>
      </c>
      <c r="J4">
        <v>0</v>
      </c>
      <c r="K4">
        <v>1</v>
      </c>
      <c r="L4">
        <v>0</v>
      </c>
      <c r="M4">
        <v>0</v>
      </c>
      <c r="N4" s="3">
        <f t="shared" ref="N4:N67" si="15">IF(AND(F4=1,J4=1),1,0)</f>
        <v>0</v>
      </c>
      <c r="O4" s="4">
        <f t="shared" ref="O4:O67" si="16">IF(AND(J4=1,F4=0),1,0)</f>
        <v>0</v>
      </c>
      <c r="P4" s="4">
        <f t="shared" ref="P4:P67" si="17">IF(AND(J4=0,F4=1),1,0)</f>
        <v>0</v>
      </c>
      <c r="Q4" s="5">
        <f t="shared" ref="Q4:Q67" si="18">IF(AND(J4=0,F4=0),1,0)</f>
        <v>1</v>
      </c>
      <c r="R4">
        <f t="shared" ref="R4:R67" si="19">IF(AND(G4=1,K4=1),1,0)</f>
        <v>1</v>
      </c>
      <c r="S4">
        <f t="shared" ref="S4:S67" si="20">IF(AND(K4=1,G4=0),1,0)</f>
        <v>0</v>
      </c>
      <c r="T4">
        <f t="shared" ref="T4:T67" si="21">IF(AND(K4=0,G4=1),1,0)</f>
        <v>0</v>
      </c>
      <c r="U4" s="5">
        <f t="shared" ref="U4:U67" si="22">IF(AND(K4=0,G4=0),1,0)</f>
        <v>0</v>
      </c>
      <c r="V4" s="15">
        <f t="shared" ref="V4:V67" si="23">IF(AND(H4=1,L4=1),1,0)</f>
        <v>0</v>
      </c>
      <c r="W4" s="15">
        <f t="shared" ref="W4:W67" si="24">IF(AND(L4=1,H4=0),1,0)</f>
        <v>0</v>
      </c>
      <c r="X4" s="15">
        <f t="shared" ref="X4:X67" si="25">IF(AND(L4=0,H4=1),1,0)</f>
        <v>0</v>
      </c>
      <c r="Y4" s="16">
        <f t="shared" ref="Y4:Y67" si="26">IF(AND(L4=0,H4=0),1,0)</f>
        <v>1</v>
      </c>
      <c r="Z4" s="4">
        <f t="shared" ref="Z4:Z67" si="27">IF(AND(I4=1,M4=1),1,0)</f>
        <v>0</v>
      </c>
      <c r="AA4" s="4">
        <f t="shared" ref="AA4:AA67" si="28">IF(AND(M4=1,I4=0),1,0)</f>
        <v>0</v>
      </c>
      <c r="AB4" s="4">
        <f t="shared" ref="AB4:AB67" si="29">IF(AND(M4=0,I4=1),1,0)</f>
        <v>0</v>
      </c>
      <c r="AC4" s="5">
        <f t="shared" ref="AC4:AC67" si="30">IF(AND(M4=0,I4=0),1,0)</f>
        <v>1</v>
      </c>
      <c r="AD4" s="24" t="s">
        <v>161</v>
      </c>
      <c r="AE4" s="27">
        <f>SUM(N153,R153,V153,Z153)/(SUM(N153,R153,V153,Z153)+SUM(O153,S153,W153,AA153))</f>
        <v>0.77777777777777779</v>
      </c>
    </row>
    <row r="5" spans="1:33" ht="15.75" x14ac:dyDescent="0.25">
      <c r="A5" s="1" t="s">
        <v>2</v>
      </c>
      <c r="B5" s="3">
        <f>SUM('Exp1'!B4,'Exp2'!B4,'Exp3'!B4,'Exp4'!B4,'Exp5'!B4,'Exp6'!B4,'Exp9'!B4,'Exp8'!B4,'Exp7'!B4)</f>
        <v>9</v>
      </c>
      <c r="C5" s="4">
        <f>SUM('Exp1'!C4,'Exp2'!C4,'Exp3'!C4,'Exp4'!C4,'Exp5'!C4,'Exp6'!C4,'Exp9'!C4,'Exp8'!C4,'Exp7'!C4)</f>
        <v>0</v>
      </c>
      <c r="D5" s="4">
        <f>SUM('Exp1'!D4,'Exp2'!D4,'Exp3'!D4,'Exp4'!D4,'Exp5'!D4,'Exp6'!D4,'Exp9'!D4,'Exp8'!D4,'Exp7'!D4)</f>
        <v>0</v>
      </c>
      <c r="E5" s="5">
        <f>SUM('Exp1'!E4,'Exp2'!E4,'Exp3'!E4,'Exp4'!E4,'Exp5'!E4,'Exp6'!E4,'Exp9'!E4,'Exp8'!E4,'Exp7'!E4)</f>
        <v>0</v>
      </c>
      <c r="F5" s="3">
        <f t="shared" si="11"/>
        <v>1</v>
      </c>
      <c r="G5" s="4">
        <f t="shared" si="12"/>
        <v>0</v>
      </c>
      <c r="H5" s="4">
        <f t="shared" si="13"/>
        <v>0</v>
      </c>
      <c r="I5" s="5">
        <f t="shared" si="14"/>
        <v>0</v>
      </c>
      <c r="J5">
        <v>1</v>
      </c>
      <c r="K5">
        <v>0</v>
      </c>
      <c r="L5">
        <v>0</v>
      </c>
      <c r="M5">
        <v>0</v>
      </c>
      <c r="N5" s="3">
        <f t="shared" si="15"/>
        <v>1</v>
      </c>
      <c r="O5" s="4">
        <f t="shared" si="16"/>
        <v>0</v>
      </c>
      <c r="P5" s="4">
        <f t="shared" si="17"/>
        <v>0</v>
      </c>
      <c r="Q5" s="5">
        <f t="shared" si="18"/>
        <v>0</v>
      </c>
      <c r="R5">
        <f t="shared" si="19"/>
        <v>0</v>
      </c>
      <c r="S5">
        <f t="shared" si="20"/>
        <v>0</v>
      </c>
      <c r="T5">
        <f t="shared" si="21"/>
        <v>0</v>
      </c>
      <c r="U5" s="5">
        <f t="shared" si="22"/>
        <v>1</v>
      </c>
      <c r="V5" s="15">
        <f t="shared" si="23"/>
        <v>0</v>
      </c>
      <c r="W5" s="15">
        <f t="shared" si="24"/>
        <v>0</v>
      </c>
      <c r="X5" s="15">
        <f t="shared" si="25"/>
        <v>0</v>
      </c>
      <c r="Y5" s="16">
        <f t="shared" si="26"/>
        <v>1</v>
      </c>
      <c r="Z5" s="4">
        <f t="shared" si="27"/>
        <v>0</v>
      </c>
      <c r="AA5" s="4">
        <f t="shared" si="28"/>
        <v>0</v>
      </c>
      <c r="AB5" s="4">
        <f t="shared" si="29"/>
        <v>0</v>
      </c>
      <c r="AC5" s="5">
        <f t="shared" si="30"/>
        <v>1</v>
      </c>
      <c r="AD5" s="24" t="s">
        <v>162</v>
      </c>
      <c r="AE5" s="27">
        <f>(2*AE3*AE4)/(AE3+AE4)</f>
        <v>0.79640718562874246</v>
      </c>
    </row>
    <row r="6" spans="1:33" ht="15.75" x14ac:dyDescent="0.25">
      <c r="A6" s="1" t="s">
        <v>3</v>
      </c>
      <c r="B6" s="3">
        <f>SUM('Exp1'!B5,'Exp2'!B5,'Exp3'!B5,'Exp4'!B5,'Exp5'!B5,'Exp6'!B5,'Exp9'!B5,'Exp8'!B5,'Exp7'!B5)</f>
        <v>6</v>
      </c>
      <c r="C6" s="4">
        <f>SUM('Exp1'!C5,'Exp2'!C5,'Exp3'!C5,'Exp4'!C5,'Exp5'!C5,'Exp6'!C5,'Exp9'!C5,'Exp8'!C5,'Exp7'!C5)</f>
        <v>1</v>
      </c>
      <c r="D6" s="4">
        <f>SUM('Exp1'!D5,'Exp2'!D5,'Exp3'!D5,'Exp4'!D5,'Exp5'!D5,'Exp6'!D5,'Exp9'!D5,'Exp8'!D5,'Exp7'!D5)</f>
        <v>2</v>
      </c>
      <c r="E6" s="5">
        <f>SUM('Exp1'!E5,'Exp2'!E5,'Exp3'!E5,'Exp4'!E5,'Exp5'!E5,'Exp6'!E5,'Exp9'!E5,'Exp8'!E5,'Exp7'!E5)</f>
        <v>0</v>
      </c>
      <c r="F6" s="3">
        <f t="shared" si="11"/>
        <v>1</v>
      </c>
      <c r="G6" s="4">
        <f t="shared" si="12"/>
        <v>0</v>
      </c>
      <c r="H6" s="4">
        <f t="shared" si="13"/>
        <v>0</v>
      </c>
      <c r="I6" s="5">
        <f t="shared" si="14"/>
        <v>0</v>
      </c>
      <c r="J6">
        <v>1</v>
      </c>
      <c r="K6">
        <v>0</v>
      </c>
      <c r="L6">
        <v>0</v>
      </c>
      <c r="M6">
        <v>0</v>
      </c>
      <c r="N6" s="3">
        <f t="shared" si="15"/>
        <v>1</v>
      </c>
      <c r="O6" s="4">
        <f t="shared" si="16"/>
        <v>0</v>
      </c>
      <c r="P6" s="4">
        <f t="shared" si="17"/>
        <v>0</v>
      </c>
      <c r="Q6" s="5">
        <f t="shared" si="18"/>
        <v>0</v>
      </c>
      <c r="R6">
        <f t="shared" si="19"/>
        <v>0</v>
      </c>
      <c r="S6">
        <f t="shared" si="20"/>
        <v>0</v>
      </c>
      <c r="T6">
        <f t="shared" si="21"/>
        <v>0</v>
      </c>
      <c r="U6" s="5">
        <f t="shared" si="22"/>
        <v>1</v>
      </c>
      <c r="V6" s="15">
        <f t="shared" si="23"/>
        <v>0</v>
      </c>
      <c r="W6" s="15">
        <f t="shared" si="24"/>
        <v>0</v>
      </c>
      <c r="X6" s="15">
        <f t="shared" si="25"/>
        <v>0</v>
      </c>
      <c r="Y6" s="16">
        <f t="shared" si="26"/>
        <v>1</v>
      </c>
      <c r="Z6" s="4">
        <f t="shared" si="27"/>
        <v>0</v>
      </c>
      <c r="AA6" s="4">
        <f t="shared" si="28"/>
        <v>0</v>
      </c>
      <c r="AB6" s="4">
        <f t="shared" si="29"/>
        <v>0</v>
      </c>
      <c r="AC6" s="5">
        <f t="shared" si="30"/>
        <v>1</v>
      </c>
      <c r="AD6" s="24" t="s">
        <v>163</v>
      </c>
      <c r="AE6" s="27">
        <f>N153/(N153+P153)</f>
        <v>0.97</v>
      </c>
    </row>
    <row r="7" spans="1:33" ht="15.75" x14ac:dyDescent="0.25">
      <c r="A7" s="1" t="s">
        <v>4</v>
      </c>
      <c r="B7" s="3">
        <f>SUM('Exp1'!B6,'Exp2'!B6,'Exp3'!B6,'Exp4'!B6,'Exp5'!B6,'Exp6'!B6,'Exp9'!B6,'Exp8'!B6,'Exp7'!B6)</f>
        <v>3</v>
      </c>
      <c r="C7" s="4">
        <f>SUM('Exp1'!C6,'Exp2'!C6,'Exp3'!C6,'Exp4'!C6,'Exp5'!C6,'Exp6'!C6,'Exp9'!C6,'Exp8'!C6,'Exp7'!C6)</f>
        <v>0</v>
      </c>
      <c r="D7" s="4">
        <f>SUM('Exp1'!D6,'Exp2'!D6,'Exp3'!D6,'Exp4'!D6,'Exp5'!D6,'Exp6'!D6,'Exp9'!D6,'Exp8'!D6,'Exp7'!D6)</f>
        <v>9</v>
      </c>
      <c r="E7" s="5">
        <f>SUM('Exp1'!E6,'Exp2'!E6,'Exp3'!E6,'Exp4'!E6,'Exp5'!E6,'Exp6'!E6,'Exp9'!E6,'Exp8'!E6,'Exp7'!E6)</f>
        <v>1</v>
      </c>
      <c r="F7" s="3">
        <f t="shared" si="11"/>
        <v>0</v>
      </c>
      <c r="G7" s="4">
        <f t="shared" si="12"/>
        <v>0</v>
      </c>
      <c r="H7" s="4">
        <f t="shared" si="13"/>
        <v>1</v>
      </c>
      <c r="I7" s="5">
        <f t="shared" si="14"/>
        <v>0</v>
      </c>
      <c r="J7">
        <v>0</v>
      </c>
      <c r="K7">
        <v>0</v>
      </c>
      <c r="L7">
        <v>1</v>
      </c>
      <c r="M7">
        <v>0</v>
      </c>
      <c r="N7" s="3">
        <f t="shared" si="15"/>
        <v>0</v>
      </c>
      <c r="O7" s="4">
        <f t="shared" si="16"/>
        <v>0</v>
      </c>
      <c r="P7" s="4">
        <f t="shared" si="17"/>
        <v>0</v>
      </c>
      <c r="Q7" s="5">
        <f t="shared" si="18"/>
        <v>1</v>
      </c>
      <c r="R7">
        <f t="shared" si="19"/>
        <v>0</v>
      </c>
      <c r="S7">
        <f t="shared" si="20"/>
        <v>0</v>
      </c>
      <c r="T7">
        <f t="shared" si="21"/>
        <v>0</v>
      </c>
      <c r="U7" s="5">
        <f t="shared" si="22"/>
        <v>1</v>
      </c>
      <c r="V7" s="15">
        <f t="shared" si="23"/>
        <v>1</v>
      </c>
      <c r="W7" s="15">
        <f t="shared" si="24"/>
        <v>0</v>
      </c>
      <c r="X7" s="15">
        <f t="shared" si="25"/>
        <v>0</v>
      </c>
      <c r="Y7" s="16">
        <f t="shared" si="26"/>
        <v>0</v>
      </c>
      <c r="Z7" s="4">
        <f t="shared" si="27"/>
        <v>0</v>
      </c>
      <c r="AA7" s="4">
        <f t="shared" si="28"/>
        <v>0</v>
      </c>
      <c r="AB7" s="4">
        <f t="shared" si="29"/>
        <v>0</v>
      </c>
      <c r="AC7" s="5">
        <f t="shared" si="30"/>
        <v>1</v>
      </c>
      <c r="AD7" s="24" t="s">
        <v>164</v>
      </c>
      <c r="AE7" s="27">
        <f>N153/(N153+O153)</f>
        <v>0.85087719298245612</v>
      </c>
    </row>
    <row r="8" spans="1:33" ht="15.75" x14ac:dyDescent="0.25">
      <c r="A8" s="1" t="s">
        <v>5</v>
      </c>
      <c r="B8" s="3">
        <f>SUM('Exp1'!B7,'Exp2'!B7,'Exp3'!B7,'Exp4'!B7,'Exp5'!B7,'Exp6'!B7,'Exp9'!B7,'Exp8'!B7,'Exp7'!B7)</f>
        <v>0</v>
      </c>
      <c r="C8" s="4">
        <f>SUM('Exp1'!C7,'Exp2'!C7,'Exp3'!C7,'Exp4'!C7,'Exp5'!C7,'Exp6'!C7,'Exp9'!C7,'Exp8'!C7,'Exp7'!C7)</f>
        <v>9</v>
      </c>
      <c r="D8" s="4">
        <f>SUM('Exp1'!D7,'Exp2'!D7,'Exp3'!D7,'Exp4'!D7,'Exp5'!D7,'Exp6'!D7,'Exp9'!D7,'Exp8'!D7,'Exp7'!D7)</f>
        <v>0</v>
      </c>
      <c r="E8" s="5">
        <f>SUM('Exp1'!E7,'Exp2'!E7,'Exp3'!E7,'Exp4'!E7,'Exp5'!E7,'Exp6'!E7,'Exp9'!E7,'Exp8'!E7,'Exp7'!E7)</f>
        <v>0</v>
      </c>
      <c r="F8" s="3">
        <f t="shared" si="11"/>
        <v>0</v>
      </c>
      <c r="G8" s="4">
        <f t="shared" si="12"/>
        <v>1</v>
      </c>
      <c r="H8" s="4">
        <f t="shared" si="13"/>
        <v>0</v>
      </c>
      <c r="I8" s="5">
        <f t="shared" si="14"/>
        <v>0</v>
      </c>
      <c r="J8">
        <v>0</v>
      </c>
      <c r="K8">
        <v>1</v>
      </c>
      <c r="L8">
        <v>0</v>
      </c>
      <c r="M8">
        <v>0</v>
      </c>
      <c r="N8" s="3">
        <f t="shared" si="15"/>
        <v>0</v>
      </c>
      <c r="O8" s="4">
        <f t="shared" si="16"/>
        <v>0</v>
      </c>
      <c r="P8" s="4">
        <f t="shared" si="17"/>
        <v>0</v>
      </c>
      <c r="Q8" s="5">
        <f t="shared" si="18"/>
        <v>1</v>
      </c>
      <c r="R8">
        <f t="shared" si="19"/>
        <v>1</v>
      </c>
      <c r="S8">
        <f t="shared" si="20"/>
        <v>0</v>
      </c>
      <c r="T8">
        <f t="shared" si="21"/>
        <v>0</v>
      </c>
      <c r="U8" s="5">
        <f t="shared" si="22"/>
        <v>0</v>
      </c>
      <c r="V8" s="15">
        <f t="shared" si="23"/>
        <v>0</v>
      </c>
      <c r="W8" s="15">
        <f t="shared" si="24"/>
        <v>0</v>
      </c>
      <c r="X8" s="15">
        <f t="shared" si="25"/>
        <v>0</v>
      </c>
      <c r="Y8" s="16">
        <f t="shared" si="26"/>
        <v>1</v>
      </c>
      <c r="Z8" s="4">
        <f t="shared" si="27"/>
        <v>0</v>
      </c>
      <c r="AA8" s="4">
        <f t="shared" si="28"/>
        <v>0</v>
      </c>
      <c r="AB8" s="4">
        <f t="shared" si="29"/>
        <v>0</v>
      </c>
      <c r="AC8" s="5">
        <f t="shared" si="30"/>
        <v>1</v>
      </c>
      <c r="AD8" s="24" t="s">
        <v>165</v>
      </c>
      <c r="AE8" s="27">
        <f>(2*AE6*AE7)/(AE6+AE4)</f>
        <v>0.94445745641917878</v>
      </c>
    </row>
    <row r="9" spans="1:33" ht="15.75" x14ac:dyDescent="0.25">
      <c r="A9" s="1" t="s">
        <v>6</v>
      </c>
      <c r="B9" s="3">
        <f>SUM('Exp1'!B8,'Exp2'!B8,'Exp3'!B8,'Exp4'!B8,'Exp5'!B8,'Exp6'!B8,'Exp9'!B8,'Exp8'!B8,'Exp7'!B8)</f>
        <v>3</v>
      </c>
      <c r="C9" s="4">
        <f>SUM('Exp1'!C8,'Exp2'!C8,'Exp3'!C8,'Exp4'!C8,'Exp5'!C8,'Exp6'!C8,'Exp9'!C8,'Exp8'!C8,'Exp7'!C8)</f>
        <v>0</v>
      </c>
      <c r="D9" s="4">
        <f>SUM('Exp1'!D8,'Exp2'!D8,'Exp3'!D8,'Exp4'!D8,'Exp5'!D8,'Exp6'!D8,'Exp9'!D8,'Exp8'!D8,'Exp7'!D8)</f>
        <v>8</v>
      </c>
      <c r="E9" s="5">
        <f>SUM('Exp1'!E8,'Exp2'!E8,'Exp3'!E8,'Exp4'!E8,'Exp5'!E8,'Exp6'!E8,'Exp9'!E8,'Exp8'!E8,'Exp7'!E8)</f>
        <v>0</v>
      </c>
      <c r="F9" s="3">
        <f t="shared" si="11"/>
        <v>0</v>
      </c>
      <c r="G9" s="4">
        <f t="shared" si="12"/>
        <v>0</v>
      </c>
      <c r="H9" s="4">
        <f t="shared" si="13"/>
        <v>1</v>
      </c>
      <c r="I9" s="5">
        <f t="shared" si="14"/>
        <v>0</v>
      </c>
      <c r="J9">
        <v>1</v>
      </c>
      <c r="K9">
        <v>0</v>
      </c>
      <c r="L9">
        <v>0</v>
      </c>
      <c r="M9">
        <v>0</v>
      </c>
      <c r="N9" s="3">
        <f t="shared" si="15"/>
        <v>0</v>
      </c>
      <c r="O9" s="4">
        <f t="shared" si="16"/>
        <v>1</v>
      </c>
      <c r="P9" s="4">
        <f t="shared" si="17"/>
        <v>0</v>
      </c>
      <c r="Q9" s="5">
        <f t="shared" si="18"/>
        <v>0</v>
      </c>
      <c r="R9">
        <f t="shared" si="19"/>
        <v>0</v>
      </c>
      <c r="S9">
        <f t="shared" si="20"/>
        <v>0</v>
      </c>
      <c r="T9">
        <f t="shared" si="21"/>
        <v>0</v>
      </c>
      <c r="U9" s="5">
        <f t="shared" si="22"/>
        <v>1</v>
      </c>
      <c r="V9" s="15">
        <f t="shared" si="23"/>
        <v>0</v>
      </c>
      <c r="W9" s="15">
        <f t="shared" si="24"/>
        <v>0</v>
      </c>
      <c r="X9" s="15">
        <f t="shared" si="25"/>
        <v>1</v>
      </c>
      <c r="Y9" s="16">
        <f t="shared" si="26"/>
        <v>0</v>
      </c>
      <c r="Z9" s="4">
        <f t="shared" si="27"/>
        <v>0</v>
      </c>
      <c r="AA9" s="4">
        <f t="shared" si="28"/>
        <v>0</v>
      </c>
      <c r="AB9" s="4">
        <f t="shared" si="29"/>
        <v>0</v>
      </c>
      <c r="AC9" s="5">
        <f t="shared" si="30"/>
        <v>1</v>
      </c>
      <c r="AD9" s="24" t="s">
        <v>197</v>
      </c>
      <c r="AE9" s="27">
        <f>R153/(R153+T153)</f>
        <v>0.5714285714285714</v>
      </c>
    </row>
    <row r="10" spans="1:33" ht="15.75" x14ac:dyDescent="0.25">
      <c r="A10" s="1" t="s">
        <v>7</v>
      </c>
      <c r="B10" s="3">
        <f>SUM('Exp1'!B9,'Exp2'!B9,'Exp3'!B9,'Exp4'!B9,'Exp5'!B9,'Exp6'!B9,'Exp9'!B9,'Exp8'!B9,'Exp7'!B9)</f>
        <v>6</v>
      </c>
      <c r="C10" s="4">
        <f>SUM('Exp1'!C9,'Exp2'!C9,'Exp3'!C9,'Exp4'!C9,'Exp5'!C9,'Exp6'!C9,'Exp9'!C9,'Exp8'!C9,'Exp7'!C9)</f>
        <v>3</v>
      </c>
      <c r="D10" s="4">
        <f>SUM('Exp1'!D9,'Exp2'!D9,'Exp3'!D9,'Exp4'!D9,'Exp5'!D9,'Exp6'!D9,'Exp9'!D9,'Exp8'!D9,'Exp7'!D9)</f>
        <v>3</v>
      </c>
      <c r="E10" s="5">
        <f>SUM('Exp1'!E9,'Exp2'!E9,'Exp3'!E9,'Exp4'!E9,'Exp5'!E9,'Exp6'!E9,'Exp9'!E9,'Exp8'!E9,'Exp7'!E9)</f>
        <v>0</v>
      </c>
      <c r="F10" s="3">
        <f t="shared" si="11"/>
        <v>1</v>
      </c>
      <c r="G10" s="4">
        <f t="shared" si="12"/>
        <v>0</v>
      </c>
      <c r="H10" s="4">
        <f t="shared" si="13"/>
        <v>0</v>
      </c>
      <c r="I10" s="5">
        <f t="shared" si="14"/>
        <v>0</v>
      </c>
      <c r="J10">
        <v>1</v>
      </c>
      <c r="K10">
        <v>0</v>
      </c>
      <c r="L10">
        <v>1</v>
      </c>
      <c r="M10">
        <v>0</v>
      </c>
      <c r="N10" s="3">
        <f t="shared" si="15"/>
        <v>1</v>
      </c>
      <c r="O10" s="4">
        <f t="shared" si="16"/>
        <v>0</v>
      </c>
      <c r="P10" s="4">
        <f t="shared" si="17"/>
        <v>0</v>
      </c>
      <c r="Q10" s="5">
        <f t="shared" si="18"/>
        <v>0</v>
      </c>
      <c r="R10">
        <f t="shared" si="19"/>
        <v>0</v>
      </c>
      <c r="S10">
        <f t="shared" si="20"/>
        <v>0</v>
      </c>
      <c r="T10">
        <f t="shared" si="21"/>
        <v>0</v>
      </c>
      <c r="U10" s="5">
        <f t="shared" si="22"/>
        <v>1</v>
      </c>
      <c r="V10" s="15">
        <f t="shared" si="23"/>
        <v>0</v>
      </c>
      <c r="W10" s="15">
        <f t="shared" si="24"/>
        <v>1</v>
      </c>
      <c r="X10" s="15">
        <f t="shared" si="25"/>
        <v>0</v>
      </c>
      <c r="Y10" s="16">
        <f t="shared" si="26"/>
        <v>0</v>
      </c>
      <c r="Z10" s="4">
        <f t="shared" si="27"/>
        <v>0</v>
      </c>
      <c r="AA10" s="4">
        <f t="shared" si="28"/>
        <v>0</v>
      </c>
      <c r="AB10" s="4">
        <f t="shared" si="29"/>
        <v>0</v>
      </c>
      <c r="AC10" s="5">
        <f t="shared" si="30"/>
        <v>1</v>
      </c>
      <c r="AD10" s="24" t="s">
        <v>198</v>
      </c>
      <c r="AE10" s="27">
        <f>R153/(R153+S153)</f>
        <v>0.8</v>
      </c>
    </row>
    <row r="11" spans="1:33" ht="15.75" x14ac:dyDescent="0.25">
      <c r="A11" s="1" t="s">
        <v>8</v>
      </c>
      <c r="B11" s="3">
        <f>SUM('Exp1'!B10,'Exp2'!B10,'Exp3'!B10,'Exp4'!B10,'Exp5'!B10,'Exp6'!B10,'Exp9'!B10,'Exp8'!B10,'Exp7'!B10)</f>
        <v>4</v>
      </c>
      <c r="C11" s="4">
        <f>SUM('Exp1'!C10,'Exp2'!C10,'Exp3'!C10,'Exp4'!C10,'Exp5'!C10,'Exp6'!C10,'Exp9'!C10,'Exp8'!C10,'Exp7'!C10)</f>
        <v>6</v>
      </c>
      <c r="D11" s="4">
        <f>SUM('Exp1'!D10,'Exp2'!D10,'Exp3'!D10,'Exp4'!D10,'Exp5'!D10,'Exp6'!D10,'Exp9'!D10,'Exp8'!D10,'Exp7'!D10)</f>
        <v>1</v>
      </c>
      <c r="E11" s="5">
        <f>SUM('Exp1'!E10,'Exp2'!E10,'Exp3'!E10,'Exp4'!E10,'Exp5'!E10,'Exp6'!E10,'Exp9'!E10,'Exp8'!E10,'Exp7'!E10)</f>
        <v>0</v>
      </c>
      <c r="F11" s="3">
        <f t="shared" si="11"/>
        <v>0</v>
      </c>
      <c r="G11" s="4">
        <f t="shared" si="12"/>
        <v>1</v>
      </c>
      <c r="H11" s="4">
        <f t="shared" si="13"/>
        <v>0</v>
      </c>
      <c r="I11" s="5">
        <f t="shared" si="14"/>
        <v>0</v>
      </c>
      <c r="J11">
        <v>1</v>
      </c>
      <c r="K11">
        <v>0</v>
      </c>
      <c r="L11">
        <v>0</v>
      </c>
      <c r="M11">
        <v>0</v>
      </c>
      <c r="N11" s="3">
        <f t="shared" si="15"/>
        <v>0</v>
      </c>
      <c r="O11" s="4">
        <f t="shared" si="16"/>
        <v>1</v>
      </c>
      <c r="P11" s="4">
        <f t="shared" si="17"/>
        <v>0</v>
      </c>
      <c r="Q11" s="5">
        <f t="shared" si="18"/>
        <v>0</v>
      </c>
      <c r="R11">
        <f t="shared" si="19"/>
        <v>0</v>
      </c>
      <c r="S11">
        <f t="shared" si="20"/>
        <v>0</v>
      </c>
      <c r="T11">
        <f t="shared" si="21"/>
        <v>1</v>
      </c>
      <c r="U11" s="5">
        <f t="shared" si="22"/>
        <v>0</v>
      </c>
      <c r="V11" s="15">
        <f t="shared" si="23"/>
        <v>0</v>
      </c>
      <c r="W11" s="15">
        <f t="shared" si="24"/>
        <v>0</v>
      </c>
      <c r="X11" s="15">
        <f t="shared" si="25"/>
        <v>0</v>
      </c>
      <c r="Y11" s="16">
        <f t="shared" si="26"/>
        <v>1</v>
      </c>
      <c r="Z11" s="4">
        <f t="shared" si="27"/>
        <v>0</v>
      </c>
      <c r="AA11" s="4">
        <f t="shared" si="28"/>
        <v>0</v>
      </c>
      <c r="AB11" s="4">
        <f t="shared" si="29"/>
        <v>0</v>
      </c>
      <c r="AC11" s="5">
        <f t="shared" si="30"/>
        <v>1</v>
      </c>
      <c r="AD11" s="24" t="s">
        <v>199</v>
      </c>
      <c r="AE11" s="27">
        <f>(2*AE9*AE10)/(AE9+AE7)</f>
        <v>0.64281938325991195</v>
      </c>
    </row>
    <row r="12" spans="1:33" ht="15.75" x14ac:dyDescent="0.25">
      <c r="A12" s="1" t="s">
        <v>9</v>
      </c>
      <c r="B12" s="3">
        <f>SUM('Exp1'!B11,'Exp2'!B11,'Exp3'!B11,'Exp4'!B11,'Exp5'!B11,'Exp6'!B11,'Exp9'!B11,'Exp8'!B11,'Exp7'!B11)</f>
        <v>0</v>
      </c>
      <c r="C12" s="4">
        <f>SUM('Exp1'!C11,'Exp2'!C11,'Exp3'!C11,'Exp4'!C11,'Exp5'!C11,'Exp6'!C11,'Exp9'!C11,'Exp8'!C11,'Exp7'!C11)</f>
        <v>1</v>
      </c>
      <c r="D12" s="4">
        <f>SUM('Exp1'!D11,'Exp2'!D11,'Exp3'!D11,'Exp4'!D11,'Exp5'!D11,'Exp6'!D11,'Exp9'!D11,'Exp8'!D11,'Exp7'!D11)</f>
        <v>0</v>
      </c>
      <c r="E12" s="5">
        <f>SUM('Exp1'!E11,'Exp2'!E11,'Exp3'!E11,'Exp4'!E11,'Exp5'!E11,'Exp6'!E11,'Exp9'!E11,'Exp8'!E11,'Exp7'!E11)</f>
        <v>7</v>
      </c>
      <c r="F12" s="3">
        <f t="shared" si="11"/>
        <v>0</v>
      </c>
      <c r="G12" s="4">
        <f t="shared" si="12"/>
        <v>0</v>
      </c>
      <c r="H12" s="4">
        <f t="shared" si="13"/>
        <v>0</v>
      </c>
      <c r="I12" s="5">
        <f t="shared" si="14"/>
        <v>1</v>
      </c>
      <c r="J12">
        <v>0</v>
      </c>
      <c r="K12">
        <v>0</v>
      </c>
      <c r="L12">
        <v>0</v>
      </c>
      <c r="M12">
        <v>1</v>
      </c>
      <c r="N12" s="3">
        <f t="shared" si="15"/>
        <v>0</v>
      </c>
      <c r="O12" s="4">
        <f t="shared" si="16"/>
        <v>0</v>
      </c>
      <c r="P12" s="4">
        <f t="shared" si="17"/>
        <v>0</v>
      </c>
      <c r="Q12" s="5">
        <f t="shared" si="18"/>
        <v>1</v>
      </c>
      <c r="R12">
        <f t="shared" si="19"/>
        <v>0</v>
      </c>
      <c r="S12">
        <f t="shared" si="20"/>
        <v>0</v>
      </c>
      <c r="T12">
        <f t="shared" si="21"/>
        <v>0</v>
      </c>
      <c r="U12" s="5">
        <f t="shared" si="22"/>
        <v>1</v>
      </c>
      <c r="V12" s="15">
        <f t="shared" si="23"/>
        <v>0</v>
      </c>
      <c r="W12" s="15">
        <f t="shared" si="24"/>
        <v>0</v>
      </c>
      <c r="X12" s="15">
        <f t="shared" si="25"/>
        <v>0</v>
      </c>
      <c r="Y12" s="16">
        <f t="shared" si="26"/>
        <v>1</v>
      </c>
      <c r="Z12" s="4">
        <f t="shared" si="27"/>
        <v>1</v>
      </c>
      <c r="AA12" s="4">
        <f t="shared" si="28"/>
        <v>0</v>
      </c>
      <c r="AB12" s="4">
        <f t="shared" si="29"/>
        <v>0</v>
      </c>
      <c r="AC12" s="5">
        <f t="shared" si="30"/>
        <v>0</v>
      </c>
      <c r="AD12" s="24" t="s">
        <v>200</v>
      </c>
      <c r="AE12" s="27">
        <f>V153/(V153+X153)</f>
        <v>0.48</v>
      </c>
    </row>
    <row r="13" spans="1:33" ht="15.75" x14ac:dyDescent="0.25">
      <c r="A13" s="1" t="s">
        <v>10</v>
      </c>
      <c r="B13" s="3">
        <f>SUM('Exp1'!B12,'Exp2'!B12,'Exp3'!B12,'Exp4'!B12,'Exp5'!B12,'Exp6'!B12,'Exp9'!B12,'Exp8'!B12,'Exp7'!B12)</f>
        <v>6</v>
      </c>
      <c r="C13" s="4">
        <f>SUM('Exp1'!C12,'Exp2'!C12,'Exp3'!C12,'Exp4'!C12,'Exp5'!C12,'Exp6'!C12,'Exp9'!C12,'Exp8'!C12,'Exp7'!C12)</f>
        <v>0</v>
      </c>
      <c r="D13" s="4">
        <f>SUM('Exp1'!D12,'Exp2'!D12,'Exp3'!D12,'Exp4'!D12,'Exp5'!D12,'Exp6'!D12,'Exp9'!D12,'Exp8'!D12,'Exp7'!D12)</f>
        <v>8</v>
      </c>
      <c r="E13" s="5">
        <f>SUM('Exp1'!E12,'Exp2'!E12,'Exp3'!E12,'Exp4'!E12,'Exp5'!E12,'Exp6'!E12,'Exp9'!E12,'Exp8'!E12,'Exp7'!E12)</f>
        <v>0</v>
      </c>
      <c r="F13" s="3">
        <f t="shared" si="11"/>
        <v>1</v>
      </c>
      <c r="G13" s="4">
        <f t="shared" si="12"/>
        <v>0</v>
      </c>
      <c r="H13" s="4">
        <f t="shared" si="13"/>
        <v>1</v>
      </c>
      <c r="I13" s="5">
        <f t="shared" si="14"/>
        <v>0</v>
      </c>
      <c r="J13">
        <v>1</v>
      </c>
      <c r="K13">
        <v>0</v>
      </c>
      <c r="L13">
        <v>0</v>
      </c>
      <c r="M13">
        <v>0</v>
      </c>
      <c r="N13" s="3">
        <f t="shared" si="15"/>
        <v>1</v>
      </c>
      <c r="O13" s="4">
        <f t="shared" si="16"/>
        <v>0</v>
      </c>
      <c r="P13" s="4">
        <f t="shared" si="17"/>
        <v>0</v>
      </c>
      <c r="Q13" s="5">
        <f t="shared" si="18"/>
        <v>0</v>
      </c>
      <c r="R13">
        <f t="shared" si="19"/>
        <v>0</v>
      </c>
      <c r="S13">
        <f t="shared" si="20"/>
        <v>0</v>
      </c>
      <c r="T13">
        <f t="shared" si="21"/>
        <v>0</v>
      </c>
      <c r="U13" s="5">
        <f t="shared" si="22"/>
        <v>1</v>
      </c>
      <c r="V13" s="15">
        <f t="shared" si="23"/>
        <v>0</v>
      </c>
      <c r="W13" s="15">
        <f t="shared" si="24"/>
        <v>0</v>
      </c>
      <c r="X13" s="15">
        <f t="shared" si="25"/>
        <v>1</v>
      </c>
      <c r="Y13" s="16">
        <f t="shared" si="26"/>
        <v>0</v>
      </c>
      <c r="Z13" s="4">
        <f t="shared" si="27"/>
        <v>0</v>
      </c>
      <c r="AA13" s="4">
        <f t="shared" si="28"/>
        <v>0</v>
      </c>
      <c r="AB13" s="4">
        <f t="shared" si="29"/>
        <v>0</v>
      </c>
      <c r="AC13" s="5">
        <f t="shared" si="30"/>
        <v>1</v>
      </c>
      <c r="AD13" s="24" t="s">
        <v>201</v>
      </c>
      <c r="AE13" s="27">
        <f>V153/(V153+W153)</f>
        <v>0.66666666666666663</v>
      </c>
    </row>
    <row r="14" spans="1:33" ht="15.75" x14ac:dyDescent="0.25">
      <c r="A14" s="1" t="s">
        <v>11</v>
      </c>
      <c r="B14" s="3">
        <f>SUM('Exp1'!B13,'Exp2'!B13,'Exp3'!B13,'Exp4'!B13,'Exp5'!B13,'Exp6'!B13,'Exp9'!B13,'Exp8'!B13,'Exp7'!B13)</f>
        <v>2</v>
      </c>
      <c r="C14" s="4">
        <f>SUM('Exp1'!C13,'Exp2'!C13,'Exp3'!C13,'Exp4'!C13,'Exp5'!C13,'Exp6'!C13,'Exp9'!C13,'Exp8'!C13,'Exp7'!C13)</f>
        <v>1</v>
      </c>
      <c r="D14" s="4">
        <f>SUM('Exp1'!D13,'Exp2'!D13,'Exp3'!D13,'Exp4'!D13,'Exp5'!D13,'Exp6'!D13,'Exp9'!D13,'Exp8'!D13,'Exp7'!D13)</f>
        <v>2</v>
      </c>
      <c r="E14" s="5">
        <f>SUM('Exp1'!E13,'Exp2'!E13,'Exp3'!E13,'Exp4'!E13,'Exp5'!E13,'Exp6'!E13,'Exp9'!E13,'Exp8'!E13,'Exp7'!E13)</f>
        <v>0</v>
      </c>
      <c r="F14" s="3">
        <f t="shared" si="11"/>
        <v>0</v>
      </c>
      <c r="G14" s="4">
        <f t="shared" si="12"/>
        <v>0</v>
      </c>
      <c r="H14" s="4">
        <f t="shared" si="13"/>
        <v>0</v>
      </c>
      <c r="I14" s="5">
        <f t="shared" si="14"/>
        <v>0</v>
      </c>
      <c r="J14">
        <v>1</v>
      </c>
      <c r="K14">
        <v>0</v>
      </c>
      <c r="L14">
        <v>0</v>
      </c>
      <c r="M14">
        <v>0</v>
      </c>
      <c r="N14" s="3">
        <f t="shared" si="15"/>
        <v>0</v>
      </c>
      <c r="O14" s="4">
        <f t="shared" si="16"/>
        <v>1</v>
      </c>
      <c r="P14" s="4">
        <f t="shared" si="17"/>
        <v>0</v>
      </c>
      <c r="Q14" s="5">
        <f t="shared" si="18"/>
        <v>0</v>
      </c>
      <c r="R14">
        <f t="shared" si="19"/>
        <v>0</v>
      </c>
      <c r="S14">
        <f t="shared" si="20"/>
        <v>0</v>
      </c>
      <c r="T14">
        <f t="shared" si="21"/>
        <v>0</v>
      </c>
      <c r="U14" s="5">
        <f t="shared" si="22"/>
        <v>1</v>
      </c>
      <c r="V14" s="15">
        <f t="shared" si="23"/>
        <v>0</v>
      </c>
      <c r="W14" s="15">
        <f t="shared" si="24"/>
        <v>0</v>
      </c>
      <c r="X14" s="15">
        <f t="shared" si="25"/>
        <v>0</v>
      </c>
      <c r="Y14" s="16">
        <f t="shared" si="26"/>
        <v>1</v>
      </c>
      <c r="Z14" s="4">
        <f t="shared" si="27"/>
        <v>0</v>
      </c>
      <c r="AA14" s="4">
        <f t="shared" si="28"/>
        <v>0</v>
      </c>
      <c r="AB14" s="4">
        <f t="shared" si="29"/>
        <v>0</v>
      </c>
      <c r="AC14" s="5">
        <f t="shared" si="30"/>
        <v>1</v>
      </c>
      <c r="AD14" s="24" t="s">
        <v>202</v>
      </c>
      <c r="AE14" s="27">
        <f>(2*AE12*AE13)/(AE12+AE10)</f>
        <v>0.49999999999999989</v>
      </c>
    </row>
    <row r="15" spans="1:33" ht="15.75" x14ac:dyDescent="0.25">
      <c r="A15" s="1" t="s">
        <v>12</v>
      </c>
      <c r="B15" s="3">
        <f>SUM('Exp1'!B14,'Exp2'!B14,'Exp3'!B14,'Exp4'!B14,'Exp5'!B14,'Exp6'!B14,'Exp9'!B14,'Exp8'!B14,'Exp7'!B14)</f>
        <v>2</v>
      </c>
      <c r="C15" s="4">
        <f>SUM('Exp1'!C14,'Exp2'!C14,'Exp3'!C14,'Exp4'!C14,'Exp5'!C14,'Exp6'!C14,'Exp9'!C14,'Exp8'!C14,'Exp7'!C14)</f>
        <v>5</v>
      </c>
      <c r="D15" s="4">
        <f>SUM('Exp1'!D14,'Exp2'!D14,'Exp3'!D14,'Exp4'!D14,'Exp5'!D14,'Exp6'!D14,'Exp9'!D14,'Exp8'!D14,'Exp7'!D14)</f>
        <v>1</v>
      </c>
      <c r="E15" s="5">
        <f>SUM('Exp1'!E14,'Exp2'!E14,'Exp3'!E14,'Exp4'!E14,'Exp5'!E14,'Exp6'!E14,'Exp9'!E14,'Exp8'!E14,'Exp7'!E14)</f>
        <v>0</v>
      </c>
      <c r="F15" s="3">
        <f t="shared" si="11"/>
        <v>0</v>
      </c>
      <c r="G15" s="4">
        <f t="shared" si="12"/>
        <v>1</v>
      </c>
      <c r="H15" s="4">
        <f t="shared" si="13"/>
        <v>0</v>
      </c>
      <c r="I15" s="5">
        <f t="shared" si="14"/>
        <v>0</v>
      </c>
      <c r="J15">
        <v>0</v>
      </c>
      <c r="K15">
        <v>1</v>
      </c>
      <c r="L15">
        <v>0</v>
      </c>
      <c r="M15">
        <v>0</v>
      </c>
      <c r="N15" s="3">
        <f t="shared" si="15"/>
        <v>0</v>
      </c>
      <c r="O15" s="4">
        <f t="shared" si="16"/>
        <v>0</v>
      </c>
      <c r="P15" s="4">
        <f t="shared" si="17"/>
        <v>0</v>
      </c>
      <c r="Q15" s="5">
        <f t="shared" si="18"/>
        <v>1</v>
      </c>
      <c r="R15">
        <f t="shared" si="19"/>
        <v>1</v>
      </c>
      <c r="S15">
        <f t="shared" si="20"/>
        <v>0</v>
      </c>
      <c r="T15">
        <f t="shared" si="21"/>
        <v>0</v>
      </c>
      <c r="U15" s="5">
        <f t="shared" si="22"/>
        <v>0</v>
      </c>
      <c r="V15" s="15">
        <f t="shared" si="23"/>
        <v>0</v>
      </c>
      <c r="W15" s="15">
        <f t="shared" si="24"/>
        <v>0</v>
      </c>
      <c r="X15" s="15">
        <f t="shared" si="25"/>
        <v>0</v>
      </c>
      <c r="Y15" s="16">
        <f t="shared" si="26"/>
        <v>1</v>
      </c>
      <c r="Z15" s="4">
        <f t="shared" si="27"/>
        <v>0</v>
      </c>
      <c r="AA15" s="4">
        <f t="shared" si="28"/>
        <v>0</v>
      </c>
      <c r="AB15" s="4">
        <f t="shared" si="29"/>
        <v>0</v>
      </c>
      <c r="AC15" s="5">
        <f t="shared" si="30"/>
        <v>1</v>
      </c>
      <c r="AD15" s="24" t="s">
        <v>203</v>
      </c>
      <c r="AE15" s="27">
        <f>Z153/(Z153+AB153)</f>
        <v>0.8</v>
      </c>
    </row>
    <row r="16" spans="1:33" ht="15.75" x14ac:dyDescent="0.25">
      <c r="A16" s="1" t="s">
        <v>13</v>
      </c>
      <c r="B16" s="3">
        <f>SUM('Exp1'!B15,'Exp2'!B15,'Exp3'!B15,'Exp4'!B15,'Exp5'!B15,'Exp6'!B15,'Exp9'!B15,'Exp8'!B15,'Exp7'!B15)</f>
        <v>9</v>
      </c>
      <c r="C16" s="4">
        <f>SUM('Exp1'!C15,'Exp2'!C15,'Exp3'!C15,'Exp4'!C15,'Exp5'!C15,'Exp6'!C15,'Exp9'!C15,'Exp8'!C15,'Exp7'!C15)</f>
        <v>0</v>
      </c>
      <c r="D16" s="4">
        <f>SUM('Exp1'!D15,'Exp2'!D15,'Exp3'!D15,'Exp4'!D15,'Exp5'!D15,'Exp6'!D15,'Exp9'!D15,'Exp8'!D15,'Exp7'!D15)</f>
        <v>0</v>
      </c>
      <c r="E16" s="5">
        <f>SUM('Exp1'!E15,'Exp2'!E15,'Exp3'!E15,'Exp4'!E15,'Exp5'!E15,'Exp6'!E15,'Exp9'!E15,'Exp8'!E15,'Exp7'!E15)</f>
        <v>1</v>
      </c>
      <c r="F16" s="3">
        <f t="shared" si="11"/>
        <v>1</v>
      </c>
      <c r="G16" s="4">
        <f t="shared" si="12"/>
        <v>0</v>
      </c>
      <c r="H16" s="4">
        <f t="shared" si="13"/>
        <v>0</v>
      </c>
      <c r="I16" s="5">
        <f t="shared" si="14"/>
        <v>0</v>
      </c>
      <c r="J16">
        <v>1</v>
      </c>
      <c r="K16">
        <v>0</v>
      </c>
      <c r="L16">
        <v>0</v>
      </c>
      <c r="M16">
        <v>0</v>
      </c>
      <c r="N16" s="3">
        <f t="shared" si="15"/>
        <v>1</v>
      </c>
      <c r="O16" s="4">
        <f t="shared" si="16"/>
        <v>0</v>
      </c>
      <c r="P16" s="4">
        <f t="shared" si="17"/>
        <v>0</v>
      </c>
      <c r="Q16" s="5">
        <f t="shared" si="18"/>
        <v>0</v>
      </c>
      <c r="R16">
        <f t="shared" si="19"/>
        <v>0</v>
      </c>
      <c r="S16">
        <f t="shared" si="20"/>
        <v>0</v>
      </c>
      <c r="T16">
        <f t="shared" si="21"/>
        <v>0</v>
      </c>
      <c r="U16" s="5">
        <f t="shared" si="22"/>
        <v>1</v>
      </c>
      <c r="V16" s="15">
        <f t="shared" si="23"/>
        <v>0</v>
      </c>
      <c r="W16" s="15">
        <f t="shared" si="24"/>
        <v>0</v>
      </c>
      <c r="X16" s="15">
        <f t="shared" si="25"/>
        <v>0</v>
      </c>
      <c r="Y16" s="16">
        <f t="shared" si="26"/>
        <v>1</v>
      </c>
      <c r="Z16" s="4">
        <f t="shared" si="27"/>
        <v>0</v>
      </c>
      <c r="AA16" s="4">
        <f t="shared" si="28"/>
        <v>0</v>
      </c>
      <c r="AB16" s="4">
        <f t="shared" si="29"/>
        <v>0</v>
      </c>
      <c r="AC16" s="5">
        <f t="shared" si="30"/>
        <v>1</v>
      </c>
      <c r="AD16" s="24" t="s">
        <v>204</v>
      </c>
      <c r="AE16" s="27">
        <f>Z153/(Z153+AA153)</f>
        <v>0.42105263157894735</v>
      </c>
    </row>
    <row r="17" spans="1:31" ht="15.75" x14ac:dyDescent="0.25">
      <c r="A17" s="1" t="s">
        <v>14</v>
      </c>
      <c r="B17" s="3">
        <f>SUM('Exp1'!B16,'Exp2'!B16,'Exp3'!B16,'Exp4'!B16,'Exp5'!B16,'Exp6'!B16,'Exp9'!B16,'Exp8'!B16,'Exp7'!B16)</f>
        <v>3</v>
      </c>
      <c r="C17" s="4">
        <f>SUM('Exp1'!C16,'Exp2'!C16,'Exp3'!C16,'Exp4'!C16,'Exp5'!C16,'Exp6'!C16,'Exp9'!C16,'Exp8'!C16,'Exp7'!C16)</f>
        <v>0</v>
      </c>
      <c r="D17" s="4">
        <f>SUM('Exp1'!D16,'Exp2'!D16,'Exp3'!D16,'Exp4'!D16,'Exp5'!D16,'Exp6'!D16,'Exp9'!D16,'Exp8'!D16,'Exp7'!D16)</f>
        <v>9</v>
      </c>
      <c r="E17" s="5">
        <f>SUM('Exp1'!E16,'Exp2'!E16,'Exp3'!E16,'Exp4'!E16,'Exp5'!E16,'Exp6'!E16,'Exp9'!E16,'Exp8'!E16,'Exp7'!E16)</f>
        <v>1</v>
      </c>
      <c r="F17" s="3">
        <f t="shared" si="11"/>
        <v>0</v>
      </c>
      <c r="G17" s="4">
        <f t="shared" si="12"/>
        <v>0</v>
      </c>
      <c r="H17" s="4">
        <f t="shared" si="13"/>
        <v>1</v>
      </c>
      <c r="I17" s="5">
        <f t="shared" si="14"/>
        <v>0</v>
      </c>
      <c r="J17">
        <v>1</v>
      </c>
      <c r="K17">
        <v>0</v>
      </c>
      <c r="L17">
        <v>1</v>
      </c>
      <c r="M17">
        <v>0</v>
      </c>
      <c r="N17" s="3">
        <f t="shared" si="15"/>
        <v>0</v>
      </c>
      <c r="O17" s="4">
        <f t="shared" si="16"/>
        <v>1</v>
      </c>
      <c r="P17" s="4">
        <f t="shared" si="17"/>
        <v>0</v>
      </c>
      <c r="Q17" s="5">
        <f t="shared" si="18"/>
        <v>0</v>
      </c>
      <c r="R17">
        <f t="shared" si="19"/>
        <v>0</v>
      </c>
      <c r="S17">
        <f t="shared" si="20"/>
        <v>0</v>
      </c>
      <c r="T17">
        <f t="shared" si="21"/>
        <v>0</v>
      </c>
      <c r="U17" s="5">
        <f t="shared" si="22"/>
        <v>1</v>
      </c>
      <c r="V17" s="15">
        <f t="shared" si="23"/>
        <v>1</v>
      </c>
      <c r="W17" s="15">
        <f t="shared" si="24"/>
        <v>0</v>
      </c>
      <c r="X17" s="15">
        <f t="shared" si="25"/>
        <v>0</v>
      </c>
      <c r="Y17" s="16">
        <f t="shared" si="26"/>
        <v>0</v>
      </c>
      <c r="Z17" s="4">
        <f t="shared" si="27"/>
        <v>0</v>
      </c>
      <c r="AA17" s="4">
        <f t="shared" si="28"/>
        <v>0</v>
      </c>
      <c r="AB17" s="4">
        <f t="shared" si="29"/>
        <v>0</v>
      </c>
      <c r="AC17" s="5">
        <f t="shared" si="30"/>
        <v>1</v>
      </c>
      <c r="AD17" s="24" t="s">
        <v>205</v>
      </c>
      <c r="AE17" s="27">
        <f>(2*AE15*AE16)/(AE15+AE13)</f>
        <v>0.45933014354066981</v>
      </c>
    </row>
    <row r="18" spans="1:31" x14ac:dyDescent="0.25">
      <c r="A18" s="1" t="s">
        <v>15</v>
      </c>
      <c r="B18" s="3">
        <f>SUM('Exp1'!B17,'Exp2'!B17,'Exp3'!B17,'Exp4'!B17,'Exp5'!B17,'Exp6'!B17,'Exp9'!B17,'Exp8'!B17,'Exp7'!B17)</f>
        <v>2</v>
      </c>
      <c r="C18" s="4">
        <f>SUM('Exp1'!C17,'Exp2'!C17,'Exp3'!C17,'Exp4'!C17,'Exp5'!C17,'Exp6'!C17,'Exp9'!C17,'Exp8'!C17,'Exp7'!C17)</f>
        <v>4</v>
      </c>
      <c r="D18" s="4">
        <f>SUM('Exp1'!D17,'Exp2'!D17,'Exp3'!D17,'Exp4'!D17,'Exp5'!D17,'Exp6'!D17,'Exp9'!D17,'Exp8'!D17,'Exp7'!D17)</f>
        <v>2</v>
      </c>
      <c r="E18" s="5">
        <f>SUM('Exp1'!E17,'Exp2'!E17,'Exp3'!E17,'Exp4'!E17,'Exp5'!E17,'Exp6'!E17,'Exp9'!E17,'Exp8'!E17,'Exp7'!E17)</f>
        <v>0</v>
      </c>
      <c r="F18" s="3">
        <f t="shared" si="11"/>
        <v>0</v>
      </c>
      <c r="G18" s="4">
        <f t="shared" si="12"/>
        <v>0</v>
      </c>
      <c r="H18" s="4">
        <f t="shared" si="13"/>
        <v>0</v>
      </c>
      <c r="I18" s="5">
        <f t="shared" si="14"/>
        <v>0</v>
      </c>
      <c r="J18">
        <v>1</v>
      </c>
      <c r="K18">
        <v>0</v>
      </c>
      <c r="L18">
        <v>0</v>
      </c>
      <c r="M18">
        <v>0</v>
      </c>
      <c r="N18" s="3">
        <f t="shared" si="15"/>
        <v>0</v>
      </c>
      <c r="O18" s="4">
        <f t="shared" si="16"/>
        <v>1</v>
      </c>
      <c r="P18" s="4">
        <f t="shared" si="17"/>
        <v>0</v>
      </c>
      <c r="Q18" s="5">
        <f t="shared" si="18"/>
        <v>0</v>
      </c>
      <c r="R18">
        <f t="shared" si="19"/>
        <v>0</v>
      </c>
      <c r="S18">
        <f t="shared" si="20"/>
        <v>0</v>
      </c>
      <c r="T18">
        <f t="shared" si="21"/>
        <v>0</v>
      </c>
      <c r="U18" s="5">
        <f t="shared" si="22"/>
        <v>1</v>
      </c>
      <c r="V18" s="15">
        <f t="shared" si="23"/>
        <v>0</v>
      </c>
      <c r="W18" s="15">
        <f t="shared" si="24"/>
        <v>0</v>
      </c>
      <c r="X18" s="15">
        <f t="shared" si="25"/>
        <v>0</v>
      </c>
      <c r="Y18" s="16">
        <f t="shared" si="26"/>
        <v>1</v>
      </c>
      <c r="Z18" s="4">
        <f t="shared" si="27"/>
        <v>0</v>
      </c>
      <c r="AA18" s="4">
        <f t="shared" si="28"/>
        <v>0</v>
      </c>
      <c r="AB18" s="4">
        <f t="shared" si="29"/>
        <v>0</v>
      </c>
      <c r="AC18" s="5">
        <f t="shared" si="30"/>
        <v>1</v>
      </c>
      <c r="AD18" s="3"/>
      <c r="AE18" s="5"/>
    </row>
    <row r="19" spans="1:31" x14ac:dyDescent="0.25">
      <c r="A19" s="1" t="s">
        <v>16</v>
      </c>
      <c r="B19" s="3">
        <f>SUM('Exp1'!B18,'Exp2'!B18,'Exp3'!B18,'Exp4'!B18,'Exp5'!B18,'Exp6'!B18,'Exp9'!B18,'Exp8'!B18,'Exp7'!B18)</f>
        <v>7</v>
      </c>
      <c r="C19" s="4">
        <f>SUM('Exp1'!C18,'Exp2'!C18,'Exp3'!C18,'Exp4'!C18,'Exp5'!C18,'Exp6'!C18,'Exp9'!C18,'Exp8'!C18,'Exp7'!C18)</f>
        <v>1</v>
      </c>
      <c r="D19" s="4">
        <f>SUM('Exp1'!D18,'Exp2'!D18,'Exp3'!D18,'Exp4'!D18,'Exp5'!D18,'Exp6'!D18,'Exp9'!D18,'Exp8'!D18,'Exp7'!D18)</f>
        <v>9</v>
      </c>
      <c r="E19" s="5">
        <f>SUM('Exp1'!E18,'Exp2'!E18,'Exp3'!E18,'Exp4'!E18,'Exp5'!E18,'Exp6'!E18,'Exp9'!E18,'Exp8'!E18,'Exp7'!E18)</f>
        <v>0</v>
      </c>
      <c r="F19" s="3">
        <f t="shared" si="11"/>
        <v>1</v>
      </c>
      <c r="G19" s="4">
        <f t="shared" si="12"/>
        <v>0</v>
      </c>
      <c r="H19" s="4">
        <f t="shared" si="13"/>
        <v>1</v>
      </c>
      <c r="I19" s="5">
        <f t="shared" si="14"/>
        <v>0</v>
      </c>
      <c r="J19">
        <v>1</v>
      </c>
      <c r="K19">
        <v>0</v>
      </c>
      <c r="L19">
        <v>0</v>
      </c>
      <c r="M19">
        <v>0</v>
      </c>
      <c r="N19" s="3">
        <f t="shared" si="15"/>
        <v>1</v>
      </c>
      <c r="O19" s="4">
        <f t="shared" si="16"/>
        <v>0</v>
      </c>
      <c r="P19" s="4">
        <f t="shared" si="17"/>
        <v>0</v>
      </c>
      <c r="Q19" s="5">
        <f t="shared" si="18"/>
        <v>0</v>
      </c>
      <c r="R19">
        <f t="shared" si="19"/>
        <v>0</v>
      </c>
      <c r="S19">
        <f t="shared" si="20"/>
        <v>0</v>
      </c>
      <c r="T19">
        <f t="shared" si="21"/>
        <v>0</v>
      </c>
      <c r="U19" s="5">
        <f t="shared" si="22"/>
        <v>1</v>
      </c>
      <c r="V19" s="15">
        <f t="shared" si="23"/>
        <v>0</v>
      </c>
      <c r="W19" s="15">
        <f t="shared" si="24"/>
        <v>0</v>
      </c>
      <c r="X19" s="15">
        <f t="shared" si="25"/>
        <v>1</v>
      </c>
      <c r="Y19" s="16">
        <f t="shared" si="26"/>
        <v>0</v>
      </c>
      <c r="Z19" s="4">
        <f t="shared" si="27"/>
        <v>0</v>
      </c>
      <c r="AA19" s="4">
        <f t="shared" si="28"/>
        <v>0</v>
      </c>
      <c r="AB19" s="4">
        <f t="shared" si="29"/>
        <v>0</v>
      </c>
      <c r="AC19" s="5">
        <f t="shared" si="30"/>
        <v>1</v>
      </c>
      <c r="AD19" s="3"/>
      <c r="AE19" s="5"/>
    </row>
    <row r="20" spans="1:31" x14ac:dyDescent="0.25">
      <c r="A20" s="1" t="s">
        <v>17</v>
      </c>
      <c r="B20" s="3">
        <f>SUM('Exp1'!B19,'Exp2'!B19,'Exp3'!B19,'Exp4'!B19,'Exp5'!B19,'Exp6'!B19,'Exp9'!B19,'Exp8'!B19,'Exp7'!B19)</f>
        <v>2</v>
      </c>
      <c r="C20" s="4">
        <f>SUM('Exp1'!C19,'Exp2'!C19,'Exp3'!C19,'Exp4'!C19,'Exp5'!C19,'Exp6'!C19,'Exp9'!C19,'Exp8'!C19,'Exp7'!C19)</f>
        <v>0</v>
      </c>
      <c r="D20" s="4">
        <f>SUM('Exp1'!D19,'Exp2'!D19,'Exp3'!D19,'Exp4'!D19,'Exp5'!D19,'Exp6'!D19,'Exp9'!D19,'Exp8'!D19,'Exp7'!D19)</f>
        <v>4</v>
      </c>
      <c r="E20" s="5">
        <f>SUM('Exp1'!E19,'Exp2'!E19,'Exp3'!E19,'Exp4'!E19,'Exp5'!E19,'Exp6'!E19,'Exp9'!E19,'Exp8'!E19,'Exp7'!E19)</f>
        <v>1</v>
      </c>
      <c r="F20" s="3">
        <f t="shared" si="11"/>
        <v>0</v>
      </c>
      <c r="G20" s="4">
        <f t="shared" si="12"/>
        <v>0</v>
      </c>
      <c r="H20" s="4">
        <f t="shared" si="13"/>
        <v>0</v>
      </c>
      <c r="I20" s="5">
        <f t="shared" si="14"/>
        <v>0</v>
      </c>
      <c r="J20">
        <v>1</v>
      </c>
      <c r="K20">
        <v>0</v>
      </c>
      <c r="L20">
        <v>0</v>
      </c>
      <c r="M20">
        <v>1</v>
      </c>
      <c r="N20" s="3">
        <f t="shared" si="15"/>
        <v>0</v>
      </c>
      <c r="O20" s="4">
        <f t="shared" si="16"/>
        <v>1</v>
      </c>
      <c r="P20" s="4">
        <f t="shared" si="17"/>
        <v>0</v>
      </c>
      <c r="Q20" s="5">
        <f t="shared" si="18"/>
        <v>0</v>
      </c>
      <c r="R20">
        <f t="shared" si="19"/>
        <v>0</v>
      </c>
      <c r="S20">
        <f t="shared" si="20"/>
        <v>0</v>
      </c>
      <c r="T20">
        <f t="shared" si="21"/>
        <v>0</v>
      </c>
      <c r="U20" s="5">
        <f t="shared" si="22"/>
        <v>1</v>
      </c>
      <c r="V20" s="15">
        <f t="shared" si="23"/>
        <v>0</v>
      </c>
      <c r="W20" s="15">
        <f t="shared" si="24"/>
        <v>0</v>
      </c>
      <c r="X20" s="15">
        <f t="shared" si="25"/>
        <v>0</v>
      </c>
      <c r="Y20" s="16">
        <f t="shared" si="26"/>
        <v>1</v>
      </c>
      <c r="Z20" s="4">
        <f t="shared" si="27"/>
        <v>0</v>
      </c>
      <c r="AA20" s="4">
        <f t="shared" si="28"/>
        <v>1</v>
      </c>
      <c r="AB20" s="4">
        <f t="shared" si="29"/>
        <v>0</v>
      </c>
      <c r="AC20" s="5">
        <f t="shared" si="30"/>
        <v>0</v>
      </c>
      <c r="AD20" s="3"/>
      <c r="AE20" s="5"/>
    </row>
    <row r="21" spans="1:31" x14ac:dyDescent="0.25">
      <c r="A21" s="1" t="s">
        <v>18</v>
      </c>
      <c r="B21" s="3">
        <f>SUM('Exp1'!B20,'Exp2'!B20,'Exp3'!B20,'Exp4'!B20,'Exp5'!B20,'Exp6'!B20,'Exp9'!B20,'Exp8'!B20,'Exp7'!B20)</f>
        <v>9</v>
      </c>
      <c r="C21" s="4">
        <f>SUM('Exp1'!C20,'Exp2'!C20,'Exp3'!C20,'Exp4'!C20,'Exp5'!C20,'Exp6'!C20,'Exp9'!C20,'Exp8'!C20,'Exp7'!C20)</f>
        <v>0</v>
      </c>
      <c r="D21" s="4">
        <f>SUM('Exp1'!D20,'Exp2'!D20,'Exp3'!D20,'Exp4'!D20,'Exp5'!D20,'Exp6'!D20,'Exp9'!D20,'Exp8'!D20,'Exp7'!D20)</f>
        <v>1</v>
      </c>
      <c r="E21" s="5">
        <f>SUM('Exp1'!E20,'Exp2'!E20,'Exp3'!E20,'Exp4'!E20,'Exp5'!E20,'Exp6'!E20,'Exp9'!E20,'Exp8'!E20,'Exp7'!E20)</f>
        <v>0</v>
      </c>
      <c r="F21" s="3">
        <f t="shared" si="11"/>
        <v>1</v>
      </c>
      <c r="G21" s="4">
        <f t="shared" si="12"/>
        <v>0</v>
      </c>
      <c r="H21" s="4">
        <f t="shared" si="13"/>
        <v>0</v>
      </c>
      <c r="I21" s="5">
        <f t="shared" si="14"/>
        <v>0</v>
      </c>
      <c r="J21">
        <v>1</v>
      </c>
      <c r="K21">
        <v>0</v>
      </c>
      <c r="L21">
        <v>0</v>
      </c>
      <c r="M21">
        <v>0</v>
      </c>
      <c r="N21" s="3">
        <f t="shared" si="15"/>
        <v>1</v>
      </c>
      <c r="O21" s="4">
        <f t="shared" si="16"/>
        <v>0</v>
      </c>
      <c r="P21" s="4">
        <f t="shared" si="17"/>
        <v>0</v>
      </c>
      <c r="Q21" s="5">
        <f t="shared" si="18"/>
        <v>0</v>
      </c>
      <c r="R21">
        <f t="shared" si="19"/>
        <v>0</v>
      </c>
      <c r="S21">
        <f t="shared" si="20"/>
        <v>0</v>
      </c>
      <c r="T21">
        <f t="shared" si="21"/>
        <v>0</v>
      </c>
      <c r="U21" s="5">
        <f t="shared" si="22"/>
        <v>1</v>
      </c>
      <c r="V21" s="15">
        <f t="shared" si="23"/>
        <v>0</v>
      </c>
      <c r="W21" s="15">
        <f t="shared" si="24"/>
        <v>0</v>
      </c>
      <c r="X21" s="15">
        <f t="shared" si="25"/>
        <v>0</v>
      </c>
      <c r="Y21" s="16">
        <f t="shared" si="26"/>
        <v>1</v>
      </c>
      <c r="Z21" s="4">
        <f t="shared" si="27"/>
        <v>0</v>
      </c>
      <c r="AA21" s="4">
        <f t="shared" si="28"/>
        <v>0</v>
      </c>
      <c r="AB21" s="4">
        <f t="shared" si="29"/>
        <v>0</v>
      </c>
      <c r="AC21" s="5">
        <f t="shared" si="30"/>
        <v>1</v>
      </c>
      <c r="AD21" s="3"/>
      <c r="AE21" s="5"/>
    </row>
    <row r="22" spans="1:31" x14ac:dyDescent="0.25">
      <c r="A22" s="1" t="s">
        <v>19</v>
      </c>
      <c r="B22" s="3">
        <f>SUM('Exp1'!B21,'Exp2'!B21,'Exp3'!B21,'Exp4'!B21,'Exp5'!B21,'Exp6'!B21,'Exp9'!B21,'Exp8'!B21,'Exp7'!B21)</f>
        <v>9</v>
      </c>
      <c r="C22" s="4">
        <f>SUM('Exp1'!C21,'Exp2'!C21,'Exp3'!C21,'Exp4'!C21,'Exp5'!C21,'Exp6'!C21,'Exp9'!C21,'Exp8'!C21,'Exp7'!C21)</f>
        <v>0</v>
      </c>
      <c r="D22" s="4">
        <f>SUM('Exp1'!D21,'Exp2'!D21,'Exp3'!D21,'Exp4'!D21,'Exp5'!D21,'Exp6'!D21,'Exp9'!D21,'Exp8'!D21,'Exp7'!D21)</f>
        <v>0</v>
      </c>
      <c r="E22" s="5">
        <f>SUM('Exp1'!E21,'Exp2'!E21,'Exp3'!E21,'Exp4'!E21,'Exp5'!E21,'Exp6'!E21,'Exp9'!E21,'Exp8'!E21,'Exp7'!E21)</f>
        <v>0</v>
      </c>
      <c r="F22" s="3">
        <f t="shared" si="11"/>
        <v>1</v>
      </c>
      <c r="G22" s="4">
        <f t="shared" si="12"/>
        <v>0</v>
      </c>
      <c r="H22" s="4">
        <f t="shared" si="13"/>
        <v>0</v>
      </c>
      <c r="I22" s="5">
        <f t="shared" si="14"/>
        <v>0</v>
      </c>
      <c r="J22">
        <v>1</v>
      </c>
      <c r="K22">
        <v>0</v>
      </c>
      <c r="L22">
        <v>0</v>
      </c>
      <c r="M22">
        <v>1</v>
      </c>
      <c r="N22" s="3">
        <f t="shared" si="15"/>
        <v>1</v>
      </c>
      <c r="O22" s="4">
        <f t="shared" si="16"/>
        <v>0</v>
      </c>
      <c r="P22" s="4">
        <f t="shared" si="17"/>
        <v>0</v>
      </c>
      <c r="Q22" s="5">
        <f t="shared" si="18"/>
        <v>0</v>
      </c>
      <c r="R22">
        <f t="shared" si="19"/>
        <v>0</v>
      </c>
      <c r="S22">
        <f t="shared" si="20"/>
        <v>0</v>
      </c>
      <c r="T22">
        <f t="shared" si="21"/>
        <v>0</v>
      </c>
      <c r="U22" s="5">
        <f t="shared" si="22"/>
        <v>1</v>
      </c>
      <c r="V22" s="15">
        <f t="shared" si="23"/>
        <v>0</v>
      </c>
      <c r="W22" s="15">
        <f t="shared" si="24"/>
        <v>0</v>
      </c>
      <c r="X22" s="15">
        <f t="shared" si="25"/>
        <v>0</v>
      </c>
      <c r="Y22" s="16">
        <f t="shared" si="26"/>
        <v>1</v>
      </c>
      <c r="Z22" s="4">
        <f t="shared" si="27"/>
        <v>0</v>
      </c>
      <c r="AA22" s="4">
        <f t="shared" si="28"/>
        <v>1</v>
      </c>
      <c r="AB22" s="4">
        <f t="shared" si="29"/>
        <v>0</v>
      </c>
      <c r="AC22" s="5">
        <f t="shared" si="30"/>
        <v>0</v>
      </c>
      <c r="AD22" s="3"/>
      <c r="AE22" s="5"/>
    </row>
    <row r="23" spans="1:31" x14ac:dyDescent="0.25">
      <c r="A23" s="1" t="s">
        <v>20</v>
      </c>
      <c r="B23" s="3">
        <f>SUM('Exp1'!B22,'Exp2'!B22,'Exp3'!B22,'Exp4'!B22,'Exp5'!B22,'Exp6'!B22,'Exp9'!B22,'Exp8'!B22,'Exp7'!B22)</f>
        <v>7</v>
      </c>
      <c r="C23" s="4">
        <f>SUM('Exp1'!C22,'Exp2'!C22,'Exp3'!C22,'Exp4'!C22,'Exp5'!C22,'Exp6'!C22,'Exp9'!C22,'Exp8'!C22,'Exp7'!C22)</f>
        <v>3</v>
      </c>
      <c r="D23" s="4">
        <f>SUM('Exp1'!D22,'Exp2'!D22,'Exp3'!D22,'Exp4'!D22,'Exp5'!D22,'Exp6'!D22,'Exp9'!D22,'Exp8'!D22,'Exp7'!D22)</f>
        <v>0</v>
      </c>
      <c r="E23" s="5">
        <f>SUM('Exp1'!E22,'Exp2'!E22,'Exp3'!E22,'Exp4'!E22,'Exp5'!E22,'Exp6'!E22,'Exp9'!E22,'Exp8'!E22,'Exp7'!E22)</f>
        <v>1</v>
      </c>
      <c r="F23" s="3">
        <f t="shared" si="11"/>
        <v>1</v>
      </c>
      <c r="G23" s="4">
        <f t="shared" si="12"/>
        <v>0</v>
      </c>
      <c r="H23" s="4">
        <f t="shared" si="13"/>
        <v>0</v>
      </c>
      <c r="I23" s="5">
        <f t="shared" si="14"/>
        <v>0</v>
      </c>
      <c r="J23">
        <v>1</v>
      </c>
      <c r="K23">
        <v>0</v>
      </c>
      <c r="L23">
        <v>0</v>
      </c>
      <c r="M23">
        <v>0</v>
      </c>
      <c r="N23" s="3">
        <f t="shared" si="15"/>
        <v>1</v>
      </c>
      <c r="O23" s="4">
        <f t="shared" si="16"/>
        <v>0</v>
      </c>
      <c r="P23" s="4">
        <f t="shared" si="17"/>
        <v>0</v>
      </c>
      <c r="Q23" s="5">
        <f t="shared" si="18"/>
        <v>0</v>
      </c>
      <c r="R23">
        <f t="shared" si="19"/>
        <v>0</v>
      </c>
      <c r="S23">
        <f t="shared" si="20"/>
        <v>0</v>
      </c>
      <c r="T23">
        <f t="shared" si="21"/>
        <v>0</v>
      </c>
      <c r="U23" s="5">
        <f t="shared" si="22"/>
        <v>1</v>
      </c>
      <c r="V23" s="15">
        <f t="shared" si="23"/>
        <v>0</v>
      </c>
      <c r="W23" s="15">
        <f t="shared" si="24"/>
        <v>0</v>
      </c>
      <c r="X23" s="15">
        <f t="shared" si="25"/>
        <v>0</v>
      </c>
      <c r="Y23" s="16">
        <f t="shared" si="26"/>
        <v>1</v>
      </c>
      <c r="Z23" s="4">
        <f t="shared" si="27"/>
        <v>0</v>
      </c>
      <c r="AA23" s="4">
        <f t="shared" si="28"/>
        <v>0</v>
      </c>
      <c r="AB23" s="4">
        <f t="shared" si="29"/>
        <v>0</v>
      </c>
      <c r="AC23" s="5">
        <f t="shared" si="30"/>
        <v>1</v>
      </c>
      <c r="AD23" s="3"/>
      <c r="AE23" s="5"/>
    </row>
    <row r="24" spans="1:31" x14ac:dyDescent="0.25">
      <c r="A24" s="1" t="s">
        <v>21</v>
      </c>
      <c r="B24" s="3">
        <f>SUM('Exp1'!B23,'Exp2'!B23,'Exp3'!B23,'Exp4'!B23,'Exp5'!B23,'Exp6'!B23,'Exp9'!B23,'Exp8'!B23,'Exp7'!B23)</f>
        <v>9</v>
      </c>
      <c r="C24" s="4">
        <f>SUM('Exp1'!C23,'Exp2'!C23,'Exp3'!C23,'Exp4'!C23,'Exp5'!C23,'Exp6'!C23,'Exp9'!C23,'Exp8'!C23,'Exp7'!C23)</f>
        <v>0</v>
      </c>
      <c r="D24" s="4">
        <f>SUM('Exp1'!D23,'Exp2'!D23,'Exp3'!D23,'Exp4'!D23,'Exp5'!D23,'Exp6'!D23,'Exp9'!D23,'Exp8'!D23,'Exp7'!D23)</f>
        <v>0</v>
      </c>
      <c r="E24" s="5">
        <f>SUM('Exp1'!E23,'Exp2'!E23,'Exp3'!E23,'Exp4'!E23,'Exp5'!E23,'Exp6'!E23,'Exp9'!E23,'Exp8'!E23,'Exp7'!E23)</f>
        <v>1</v>
      </c>
      <c r="F24" s="3">
        <f t="shared" si="11"/>
        <v>1</v>
      </c>
      <c r="G24" s="4">
        <f t="shared" si="12"/>
        <v>0</v>
      </c>
      <c r="H24" s="4">
        <f t="shared" si="13"/>
        <v>0</v>
      </c>
      <c r="I24" s="5">
        <f t="shared" si="14"/>
        <v>0</v>
      </c>
      <c r="J24">
        <v>1</v>
      </c>
      <c r="K24">
        <v>0</v>
      </c>
      <c r="L24">
        <v>0</v>
      </c>
      <c r="M24">
        <v>0</v>
      </c>
      <c r="N24" s="3">
        <f t="shared" si="15"/>
        <v>1</v>
      </c>
      <c r="O24" s="4">
        <f t="shared" si="16"/>
        <v>0</v>
      </c>
      <c r="P24" s="4">
        <f t="shared" si="17"/>
        <v>0</v>
      </c>
      <c r="Q24" s="5">
        <f t="shared" si="18"/>
        <v>0</v>
      </c>
      <c r="R24">
        <f t="shared" si="19"/>
        <v>0</v>
      </c>
      <c r="S24">
        <f t="shared" si="20"/>
        <v>0</v>
      </c>
      <c r="T24">
        <f t="shared" si="21"/>
        <v>0</v>
      </c>
      <c r="U24" s="5">
        <f t="shared" si="22"/>
        <v>1</v>
      </c>
      <c r="V24" s="15">
        <f t="shared" si="23"/>
        <v>0</v>
      </c>
      <c r="W24" s="15">
        <f t="shared" si="24"/>
        <v>0</v>
      </c>
      <c r="X24" s="15">
        <f t="shared" si="25"/>
        <v>0</v>
      </c>
      <c r="Y24" s="16">
        <f t="shared" si="26"/>
        <v>1</v>
      </c>
      <c r="Z24" s="4">
        <f t="shared" si="27"/>
        <v>0</v>
      </c>
      <c r="AA24" s="4">
        <f t="shared" si="28"/>
        <v>0</v>
      </c>
      <c r="AB24" s="4">
        <f t="shared" si="29"/>
        <v>0</v>
      </c>
      <c r="AC24" s="5">
        <f t="shared" si="30"/>
        <v>1</v>
      </c>
      <c r="AD24" s="3"/>
      <c r="AE24" s="5"/>
    </row>
    <row r="25" spans="1:31" x14ac:dyDescent="0.25">
      <c r="A25" s="1" t="s">
        <v>22</v>
      </c>
      <c r="B25" s="3">
        <f>SUM('Exp1'!B24,'Exp2'!B24,'Exp3'!B24,'Exp4'!B24,'Exp5'!B24,'Exp6'!B24,'Exp9'!B24,'Exp8'!B24,'Exp7'!B24)</f>
        <v>0</v>
      </c>
      <c r="C25" s="4">
        <f>SUM('Exp1'!C24,'Exp2'!C24,'Exp3'!C24,'Exp4'!C24,'Exp5'!C24,'Exp6'!C24,'Exp9'!C24,'Exp8'!C24,'Exp7'!C24)</f>
        <v>8</v>
      </c>
      <c r="D25" s="4">
        <f>SUM('Exp1'!D24,'Exp2'!D24,'Exp3'!D24,'Exp4'!D24,'Exp5'!D24,'Exp6'!D24,'Exp9'!D24,'Exp8'!D24,'Exp7'!D24)</f>
        <v>0</v>
      </c>
      <c r="E25" s="5">
        <f>SUM('Exp1'!E24,'Exp2'!E24,'Exp3'!E24,'Exp4'!E24,'Exp5'!E24,'Exp6'!E24,'Exp9'!E24,'Exp8'!E24,'Exp7'!E24)</f>
        <v>0</v>
      </c>
      <c r="F25" s="3">
        <f t="shared" si="11"/>
        <v>0</v>
      </c>
      <c r="G25" s="4">
        <f t="shared" si="12"/>
        <v>1</v>
      </c>
      <c r="H25" s="4">
        <f t="shared" si="13"/>
        <v>0</v>
      </c>
      <c r="I25" s="5">
        <f t="shared" si="14"/>
        <v>0</v>
      </c>
      <c r="J25">
        <v>0</v>
      </c>
      <c r="K25">
        <v>1</v>
      </c>
      <c r="L25">
        <v>0</v>
      </c>
      <c r="M25">
        <v>0</v>
      </c>
      <c r="N25" s="3">
        <f t="shared" si="15"/>
        <v>0</v>
      </c>
      <c r="O25" s="4">
        <f t="shared" si="16"/>
        <v>0</v>
      </c>
      <c r="P25" s="4">
        <f t="shared" si="17"/>
        <v>0</v>
      </c>
      <c r="Q25" s="5">
        <f t="shared" si="18"/>
        <v>1</v>
      </c>
      <c r="R25">
        <f t="shared" si="19"/>
        <v>1</v>
      </c>
      <c r="S25">
        <f t="shared" si="20"/>
        <v>0</v>
      </c>
      <c r="T25">
        <f t="shared" si="21"/>
        <v>0</v>
      </c>
      <c r="U25" s="5">
        <f t="shared" si="22"/>
        <v>0</v>
      </c>
      <c r="V25" s="15">
        <f t="shared" si="23"/>
        <v>0</v>
      </c>
      <c r="W25" s="15">
        <f t="shared" si="24"/>
        <v>0</v>
      </c>
      <c r="X25" s="15">
        <f t="shared" si="25"/>
        <v>0</v>
      </c>
      <c r="Y25" s="16">
        <f t="shared" si="26"/>
        <v>1</v>
      </c>
      <c r="Z25" s="4">
        <f t="shared" si="27"/>
        <v>0</v>
      </c>
      <c r="AA25" s="4">
        <f t="shared" si="28"/>
        <v>0</v>
      </c>
      <c r="AB25" s="4">
        <f t="shared" si="29"/>
        <v>0</v>
      </c>
      <c r="AC25" s="5">
        <f t="shared" si="30"/>
        <v>1</v>
      </c>
      <c r="AD25" s="3"/>
      <c r="AE25" s="5"/>
    </row>
    <row r="26" spans="1:31" x14ac:dyDescent="0.25">
      <c r="A26" s="1" t="s">
        <v>23</v>
      </c>
      <c r="B26" s="3">
        <f>SUM('Exp1'!B25,'Exp2'!B25,'Exp3'!B25,'Exp4'!B25,'Exp5'!B25,'Exp6'!B25,'Exp9'!B25,'Exp8'!B25,'Exp7'!B25)</f>
        <v>5</v>
      </c>
      <c r="C26" s="4">
        <f>SUM('Exp1'!C25,'Exp2'!C25,'Exp3'!C25,'Exp4'!C25,'Exp5'!C25,'Exp6'!C25,'Exp9'!C25,'Exp8'!C25,'Exp7'!C25)</f>
        <v>0</v>
      </c>
      <c r="D26" s="4">
        <f>SUM('Exp1'!D25,'Exp2'!D25,'Exp3'!D25,'Exp4'!D25,'Exp5'!D25,'Exp6'!D25,'Exp9'!D25,'Exp8'!D25,'Exp7'!D25)</f>
        <v>0</v>
      </c>
      <c r="E26" s="5">
        <f>SUM('Exp1'!E25,'Exp2'!E25,'Exp3'!E25,'Exp4'!E25,'Exp5'!E25,'Exp6'!E25,'Exp9'!E25,'Exp8'!E25,'Exp7'!E25)</f>
        <v>1</v>
      </c>
      <c r="F26" s="3">
        <f t="shared" si="11"/>
        <v>1</v>
      </c>
      <c r="G26" s="4">
        <f t="shared" si="12"/>
        <v>0</v>
      </c>
      <c r="H26" s="4">
        <f t="shared" si="13"/>
        <v>0</v>
      </c>
      <c r="I26" s="5">
        <f t="shared" si="14"/>
        <v>0</v>
      </c>
      <c r="J26">
        <v>1</v>
      </c>
      <c r="K26">
        <v>0</v>
      </c>
      <c r="L26">
        <v>0</v>
      </c>
      <c r="M26">
        <v>0</v>
      </c>
      <c r="N26" s="3">
        <f t="shared" si="15"/>
        <v>1</v>
      </c>
      <c r="O26" s="4">
        <f t="shared" si="16"/>
        <v>0</v>
      </c>
      <c r="P26" s="4">
        <f t="shared" si="17"/>
        <v>0</v>
      </c>
      <c r="Q26" s="5">
        <f t="shared" si="18"/>
        <v>0</v>
      </c>
      <c r="R26">
        <f t="shared" si="19"/>
        <v>0</v>
      </c>
      <c r="S26">
        <f t="shared" si="20"/>
        <v>0</v>
      </c>
      <c r="T26">
        <f t="shared" si="21"/>
        <v>0</v>
      </c>
      <c r="U26" s="5">
        <f t="shared" si="22"/>
        <v>1</v>
      </c>
      <c r="V26" s="15">
        <f t="shared" si="23"/>
        <v>0</v>
      </c>
      <c r="W26" s="15">
        <f t="shared" si="24"/>
        <v>0</v>
      </c>
      <c r="X26" s="15">
        <f t="shared" si="25"/>
        <v>0</v>
      </c>
      <c r="Y26" s="16">
        <f t="shared" si="26"/>
        <v>1</v>
      </c>
      <c r="Z26" s="4">
        <f t="shared" si="27"/>
        <v>0</v>
      </c>
      <c r="AA26" s="4">
        <f t="shared" si="28"/>
        <v>0</v>
      </c>
      <c r="AB26" s="4">
        <f t="shared" si="29"/>
        <v>0</v>
      </c>
      <c r="AC26" s="5">
        <f t="shared" si="30"/>
        <v>1</v>
      </c>
      <c r="AD26" s="3"/>
      <c r="AE26" s="5"/>
    </row>
    <row r="27" spans="1:31" x14ac:dyDescent="0.25">
      <c r="A27" s="1" t="s">
        <v>24</v>
      </c>
      <c r="B27" s="3">
        <f>SUM('Exp1'!B26,'Exp2'!B26,'Exp3'!B26,'Exp4'!B26,'Exp5'!B26,'Exp6'!B26,'Exp9'!B26,'Exp8'!B26,'Exp7'!B26)</f>
        <v>6</v>
      </c>
      <c r="C27" s="4">
        <f>SUM('Exp1'!C26,'Exp2'!C26,'Exp3'!C26,'Exp4'!C26,'Exp5'!C26,'Exp6'!C26,'Exp9'!C26,'Exp8'!C26,'Exp7'!C26)</f>
        <v>0</v>
      </c>
      <c r="D27" s="4">
        <f>SUM('Exp1'!D26,'Exp2'!D26,'Exp3'!D26,'Exp4'!D26,'Exp5'!D26,'Exp6'!D26,'Exp9'!D26,'Exp8'!D26,'Exp7'!D26)</f>
        <v>0</v>
      </c>
      <c r="E27" s="5">
        <f>SUM('Exp1'!E26,'Exp2'!E26,'Exp3'!E26,'Exp4'!E26,'Exp5'!E26,'Exp6'!E26,'Exp9'!E26,'Exp8'!E26,'Exp7'!E26)</f>
        <v>1</v>
      </c>
      <c r="F27" s="3">
        <f t="shared" si="11"/>
        <v>1</v>
      </c>
      <c r="G27" s="4">
        <f t="shared" si="12"/>
        <v>0</v>
      </c>
      <c r="H27" s="4">
        <f t="shared" si="13"/>
        <v>0</v>
      </c>
      <c r="I27" s="5">
        <f t="shared" si="14"/>
        <v>0</v>
      </c>
      <c r="J27">
        <v>1</v>
      </c>
      <c r="K27">
        <v>0</v>
      </c>
      <c r="L27">
        <v>0</v>
      </c>
      <c r="M27">
        <v>0</v>
      </c>
      <c r="N27" s="3">
        <f t="shared" si="15"/>
        <v>1</v>
      </c>
      <c r="O27" s="4">
        <f t="shared" si="16"/>
        <v>0</v>
      </c>
      <c r="P27" s="4">
        <f t="shared" si="17"/>
        <v>0</v>
      </c>
      <c r="Q27" s="5">
        <f t="shared" si="18"/>
        <v>0</v>
      </c>
      <c r="R27">
        <f t="shared" si="19"/>
        <v>0</v>
      </c>
      <c r="S27">
        <f t="shared" si="20"/>
        <v>0</v>
      </c>
      <c r="T27">
        <f t="shared" si="21"/>
        <v>0</v>
      </c>
      <c r="U27" s="5">
        <f t="shared" si="22"/>
        <v>1</v>
      </c>
      <c r="V27" s="15">
        <f t="shared" si="23"/>
        <v>0</v>
      </c>
      <c r="W27" s="15">
        <f t="shared" si="24"/>
        <v>0</v>
      </c>
      <c r="X27" s="15">
        <f t="shared" si="25"/>
        <v>0</v>
      </c>
      <c r="Y27" s="16">
        <f t="shared" si="26"/>
        <v>1</v>
      </c>
      <c r="Z27" s="4">
        <f t="shared" si="27"/>
        <v>0</v>
      </c>
      <c r="AA27" s="4">
        <f t="shared" si="28"/>
        <v>0</v>
      </c>
      <c r="AB27" s="4">
        <f t="shared" si="29"/>
        <v>0</v>
      </c>
      <c r="AC27" s="5">
        <f t="shared" si="30"/>
        <v>1</v>
      </c>
      <c r="AD27" s="3"/>
      <c r="AE27" s="5"/>
    </row>
    <row r="28" spans="1:31" x14ac:dyDescent="0.25">
      <c r="A28" s="1" t="s">
        <v>25</v>
      </c>
      <c r="B28" s="3">
        <f>SUM('Exp1'!B27,'Exp2'!B27,'Exp3'!B27,'Exp4'!B27,'Exp5'!B27,'Exp6'!B27,'Exp9'!B27,'Exp8'!B27,'Exp7'!B27)</f>
        <v>9</v>
      </c>
      <c r="C28" s="4">
        <f>SUM('Exp1'!C27,'Exp2'!C27,'Exp3'!C27,'Exp4'!C27,'Exp5'!C27,'Exp6'!C27,'Exp9'!C27,'Exp8'!C27,'Exp7'!C27)</f>
        <v>1</v>
      </c>
      <c r="D28" s="4">
        <f>SUM('Exp1'!D27,'Exp2'!D27,'Exp3'!D27,'Exp4'!D27,'Exp5'!D27,'Exp6'!D27,'Exp9'!D27,'Exp8'!D27,'Exp7'!D27)</f>
        <v>0</v>
      </c>
      <c r="E28" s="5">
        <f>SUM('Exp1'!E27,'Exp2'!E27,'Exp3'!E27,'Exp4'!E27,'Exp5'!E27,'Exp6'!E27,'Exp9'!E27,'Exp8'!E27,'Exp7'!E27)</f>
        <v>0</v>
      </c>
      <c r="F28" s="3">
        <f t="shared" si="11"/>
        <v>1</v>
      </c>
      <c r="G28" s="4">
        <f t="shared" si="12"/>
        <v>0</v>
      </c>
      <c r="H28" s="4">
        <f t="shared" si="13"/>
        <v>0</v>
      </c>
      <c r="I28" s="5">
        <f t="shared" si="14"/>
        <v>0</v>
      </c>
      <c r="J28">
        <v>1</v>
      </c>
      <c r="K28">
        <v>0</v>
      </c>
      <c r="L28">
        <v>0</v>
      </c>
      <c r="M28">
        <v>0</v>
      </c>
      <c r="N28" s="3">
        <f t="shared" si="15"/>
        <v>1</v>
      </c>
      <c r="O28" s="4">
        <f t="shared" si="16"/>
        <v>0</v>
      </c>
      <c r="P28" s="4">
        <f t="shared" si="17"/>
        <v>0</v>
      </c>
      <c r="Q28" s="5">
        <f t="shared" si="18"/>
        <v>0</v>
      </c>
      <c r="R28">
        <f t="shared" si="19"/>
        <v>0</v>
      </c>
      <c r="S28">
        <f t="shared" si="20"/>
        <v>0</v>
      </c>
      <c r="T28">
        <f t="shared" si="21"/>
        <v>0</v>
      </c>
      <c r="U28" s="5">
        <f t="shared" si="22"/>
        <v>1</v>
      </c>
      <c r="V28" s="15">
        <f t="shared" si="23"/>
        <v>0</v>
      </c>
      <c r="W28" s="15">
        <f t="shared" si="24"/>
        <v>0</v>
      </c>
      <c r="X28" s="15">
        <f t="shared" si="25"/>
        <v>0</v>
      </c>
      <c r="Y28" s="16">
        <f t="shared" si="26"/>
        <v>1</v>
      </c>
      <c r="Z28" s="4">
        <f t="shared" si="27"/>
        <v>0</v>
      </c>
      <c r="AA28" s="4">
        <f t="shared" si="28"/>
        <v>0</v>
      </c>
      <c r="AB28" s="4">
        <f t="shared" si="29"/>
        <v>0</v>
      </c>
      <c r="AC28" s="5">
        <f t="shared" si="30"/>
        <v>1</v>
      </c>
      <c r="AD28" s="3"/>
      <c r="AE28" s="5"/>
    </row>
    <row r="29" spans="1:31" x14ac:dyDescent="0.25">
      <c r="A29" s="1" t="s">
        <v>26</v>
      </c>
      <c r="B29" s="3">
        <f>SUM('Exp1'!B28,'Exp2'!B28,'Exp3'!B28,'Exp4'!B28,'Exp5'!B28,'Exp6'!B28,'Exp9'!B28,'Exp8'!B28,'Exp7'!B28)</f>
        <v>9</v>
      </c>
      <c r="C29" s="4">
        <f>SUM('Exp1'!C28,'Exp2'!C28,'Exp3'!C28,'Exp4'!C28,'Exp5'!C28,'Exp6'!C28,'Exp9'!C28,'Exp8'!C28,'Exp7'!C28)</f>
        <v>0</v>
      </c>
      <c r="D29" s="4">
        <f>SUM('Exp1'!D28,'Exp2'!D28,'Exp3'!D28,'Exp4'!D28,'Exp5'!D28,'Exp6'!D28,'Exp9'!D28,'Exp8'!D28,'Exp7'!D28)</f>
        <v>0</v>
      </c>
      <c r="E29" s="5">
        <f>SUM('Exp1'!E28,'Exp2'!E28,'Exp3'!E28,'Exp4'!E28,'Exp5'!E28,'Exp6'!E28,'Exp9'!E28,'Exp8'!E28,'Exp7'!E28)</f>
        <v>1</v>
      </c>
      <c r="F29" s="3">
        <f t="shared" si="11"/>
        <v>1</v>
      </c>
      <c r="G29" s="4">
        <f t="shared" si="12"/>
        <v>0</v>
      </c>
      <c r="H29" s="4">
        <f t="shared" si="13"/>
        <v>0</v>
      </c>
      <c r="I29" s="5">
        <f t="shared" si="14"/>
        <v>0</v>
      </c>
      <c r="J29">
        <v>1</v>
      </c>
      <c r="K29">
        <v>0</v>
      </c>
      <c r="L29">
        <v>0</v>
      </c>
      <c r="M29">
        <v>0</v>
      </c>
      <c r="N29" s="3">
        <f t="shared" si="15"/>
        <v>1</v>
      </c>
      <c r="O29" s="4">
        <f t="shared" si="16"/>
        <v>0</v>
      </c>
      <c r="P29" s="4">
        <f t="shared" si="17"/>
        <v>0</v>
      </c>
      <c r="Q29" s="5">
        <f t="shared" si="18"/>
        <v>0</v>
      </c>
      <c r="R29">
        <f t="shared" si="19"/>
        <v>0</v>
      </c>
      <c r="S29">
        <f t="shared" si="20"/>
        <v>0</v>
      </c>
      <c r="T29">
        <f t="shared" si="21"/>
        <v>0</v>
      </c>
      <c r="U29" s="5">
        <f t="shared" si="22"/>
        <v>1</v>
      </c>
      <c r="V29" s="15">
        <f t="shared" si="23"/>
        <v>0</v>
      </c>
      <c r="W29" s="15">
        <f t="shared" si="24"/>
        <v>0</v>
      </c>
      <c r="X29" s="15">
        <f t="shared" si="25"/>
        <v>0</v>
      </c>
      <c r="Y29" s="16">
        <f t="shared" si="26"/>
        <v>1</v>
      </c>
      <c r="Z29" s="4">
        <f t="shared" si="27"/>
        <v>0</v>
      </c>
      <c r="AA29" s="4">
        <f t="shared" si="28"/>
        <v>0</v>
      </c>
      <c r="AB29" s="4">
        <f t="shared" si="29"/>
        <v>0</v>
      </c>
      <c r="AC29" s="5">
        <f t="shared" si="30"/>
        <v>1</v>
      </c>
      <c r="AD29" s="3"/>
      <c r="AE29" s="5"/>
    </row>
    <row r="30" spans="1:31" x14ac:dyDescent="0.25">
      <c r="A30" s="1" t="s">
        <v>27</v>
      </c>
      <c r="B30" s="3">
        <f>SUM('Exp1'!B29,'Exp2'!B29,'Exp3'!B29,'Exp4'!B29,'Exp5'!B29,'Exp6'!B29,'Exp9'!B29,'Exp8'!B29,'Exp7'!B29)</f>
        <v>9</v>
      </c>
      <c r="C30" s="4">
        <f>SUM('Exp1'!C29,'Exp2'!C29,'Exp3'!C29,'Exp4'!C29,'Exp5'!C29,'Exp6'!C29,'Exp9'!C29,'Exp8'!C29,'Exp7'!C29)</f>
        <v>1</v>
      </c>
      <c r="D30" s="4">
        <f>SUM('Exp1'!D29,'Exp2'!D29,'Exp3'!D29,'Exp4'!D29,'Exp5'!D29,'Exp6'!D29,'Exp9'!D29,'Exp8'!D29,'Exp7'!D29)</f>
        <v>0</v>
      </c>
      <c r="E30" s="5">
        <f>SUM('Exp1'!E29,'Exp2'!E29,'Exp3'!E29,'Exp4'!E29,'Exp5'!E29,'Exp6'!E29,'Exp9'!E29,'Exp8'!E29,'Exp7'!E29)</f>
        <v>2</v>
      </c>
      <c r="F30" s="3">
        <f t="shared" si="11"/>
        <v>1</v>
      </c>
      <c r="G30" s="4">
        <f t="shared" si="12"/>
        <v>0</v>
      </c>
      <c r="H30" s="4">
        <f t="shared" si="13"/>
        <v>0</v>
      </c>
      <c r="I30" s="5">
        <f t="shared" si="14"/>
        <v>0</v>
      </c>
      <c r="J30">
        <v>1</v>
      </c>
      <c r="K30">
        <v>0</v>
      </c>
      <c r="L30">
        <v>0</v>
      </c>
      <c r="M30">
        <v>0</v>
      </c>
      <c r="N30" s="3">
        <f t="shared" si="15"/>
        <v>1</v>
      </c>
      <c r="O30" s="4">
        <f t="shared" si="16"/>
        <v>0</v>
      </c>
      <c r="P30" s="4">
        <f t="shared" si="17"/>
        <v>0</v>
      </c>
      <c r="Q30" s="5">
        <f t="shared" si="18"/>
        <v>0</v>
      </c>
      <c r="R30">
        <f t="shared" si="19"/>
        <v>0</v>
      </c>
      <c r="S30">
        <f t="shared" si="20"/>
        <v>0</v>
      </c>
      <c r="T30">
        <f t="shared" si="21"/>
        <v>0</v>
      </c>
      <c r="U30" s="5">
        <f t="shared" si="22"/>
        <v>1</v>
      </c>
      <c r="V30" s="15">
        <f t="shared" si="23"/>
        <v>0</v>
      </c>
      <c r="W30" s="15">
        <f t="shared" si="24"/>
        <v>0</v>
      </c>
      <c r="X30" s="15">
        <f t="shared" si="25"/>
        <v>0</v>
      </c>
      <c r="Y30" s="16">
        <f t="shared" si="26"/>
        <v>1</v>
      </c>
      <c r="Z30" s="4">
        <f t="shared" si="27"/>
        <v>0</v>
      </c>
      <c r="AA30" s="4">
        <f t="shared" si="28"/>
        <v>0</v>
      </c>
      <c r="AB30" s="4">
        <f t="shared" si="29"/>
        <v>0</v>
      </c>
      <c r="AC30" s="5">
        <f t="shared" si="30"/>
        <v>1</v>
      </c>
      <c r="AD30" s="3"/>
      <c r="AE30" s="5"/>
    </row>
    <row r="31" spans="1:31" x14ac:dyDescent="0.25">
      <c r="A31" s="1" t="s">
        <v>28</v>
      </c>
      <c r="B31" s="3">
        <f>SUM('Exp1'!B30,'Exp2'!B30,'Exp3'!B30,'Exp4'!B30,'Exp5'!B30,'Exp6'!B30,'Exp9'!B30,'Exp8'!B30,'Exp7'!B30)</f>
        <v>9</v>
      </c>
      <c r="C31" s="4">
        <f>SUM('Exp1'!C30,'Exp2'!C30,'Exp3'!C30,'Exp4'!C30,'Exp5'!C30,'Exp6'!C30,'Exp9'!C30,'Exp8'!C30,'Exp7'!C30)</f>
        <v>0</v>
      </c>
      <c r="D31" s="4">
        <f>SUM('Exp1'!D30,'Exp2'!D30,'Exp3'!D30,'Exp4'!D30,'Exp5'!D30,'Exp6'!D30,'Exp9'!D30,'Exp8'!D30,'Exp7'!D30)</f>
        <v>0</v>
      </c>
      <c r="E31" s="5">
        <f>SUM('Exp1'!E30,'Exp2'!E30,'Exp3'!E30,'Exp4'!E30,'Exp5'!E30,'Exp6'!E30,'Exp9'!E30,'Exp8'!E30,'Exp7'!E30)</f>
        <v>1</v>
      </c>
      <c r="F31" s="3">
        <f t="shared" si="11"/>
        <v>1</v>
      </c>
      <c r="G31" s="4">
        <f t="shared" si="12"/>
        <v>0</v>
      </c>
      <c r="H31" s="4">
        <f t="shared" si="13"/>
        <v>0</v>
      </c>
      <c r="I31" s="5">
        <f t="shared" si="14"/>
        <v>0</v>
      </c>
      <c r="J31">
        <v>1</v>
      </c>
      <c r="K31">
        <v>0</v>
      </c>
      <c r="L31">
        <v>0</v>
      </c>
      <c r="M31">
        <v>0</v>
      </c>
      <c r="N31" s="3">
        <f t="shared" si="15"/>
        <v>1</v>
      </c>
      <c r="O31" s="4">
        <f t="shared" si="16"/>
        <v>0</v>
      </c>
      <c r="P31" s="4">
        <f t="shared" si="17"/>
        <v>0</v>
      </c>
      <c r="Q31" s="5">
        <f t="shared" si="18"/>
        <v>0</v>
      </c>
      <c r="R31">
        <f t="shared" si="19"/>
        <v>0</v>
      </c>
      <c r="S31">
        <f t="shared" si="20"/>
        <v>0</v>
      </c>
      <c r="T31">
        <f t="shared" si="21"/>
        <v>0</v>
      </c>
      <c r="U31" s="5">
        <f t="shared" si="22"/>
        <v>1</v>
      </c>
      <c r="V31" s="15">
        <f t="shared" si="23"/>
        <v>0</v>
      </c>
      <c r="W31" s="15">
        <f t="shared" si="24"/>
        <v>0</v>
      </c>
      <c r="X31" s="15">
        <f t="shared" si="25"/>
        <v>0</v>
      </c>
      <c r="Y31" s="16">
        <f t="shared" si="26"/>
        <v>1</v>
      </c>
      <c r="Z31" s="4">
        <f t="shared" si="27"/>
        <v>0</v>
      </c>
      <c r="AA31" s="4">
        <f t="shared" si="28"/>
        <v>0</v>
      </c>
      <c r="AB31" s="4">
        <f t="shared" si="29"/>
        <v>0</v>
      </c>
      <c r="AC31" s="5">
        <f t="shared" si="30"/>
        <v>1</v>
      </c>
      <c r="AD31" s="3"/>
      <c r="AE31" s="5"/>
    </row>
    <row r="32" spans="1:31" x14ac:dyDescent="0.25">
      <c r="A32" s="1" t="s">
        <v>29</v>
      </c>
      <c r="B32" s="3">
        <f>SUM('Exp1'!B31,'Exp2'!B31,'Exp3'!B31,'Exp4'!B31,'Exp5'!B31,'Exp6'!B31,'Exp9'!B31,'Exp8'!B31,'Exp7'!B31)</f>
        <v>4</v>
      </c>
      <c r="C32" s="4">
        <f>SUM('Exp1'!C31,'Exp2'!C31,'Exp3'!C31,'Exp4'!C31,'Exp5'!C31,'Exp6'!C31,'Exp9'!C31,'Exp8'!C31,'Exp7'!C31)</f>
        <v>1</v>
      </c>
      <c r="D32" s="4">
        <f>SUM('Exp1'!D31,'Exp2'!D31,'Exp3'!D31,'Exp4'!D31,'Exp5'!D31,'Exp6'!D31,'Exp9'!D31,'Exp8'!D31,'Exp7'!D31)</f>
        <v>9</v>
      </c>
      <c r="E32" s="5">
        <f>SUM('Exp1'!E31,'Exp2'!E31,'Exp3'!E31,'Exp4'!E31,'Exp5'!E31,'Exp6'!E31,'Exp9'!E31,'Exp8'!E31,'Exp7'!E31)</f>
        <v>0</v>
      </c>
      <c r="F32" s="3">
        <f t="shared" si="11"/>
        <v>0</v>
      </c>
      <c r="G32" s="4">
        <f t="shared" si="12"/>
        <v>0</v>
      </c>
      <c r="H32" s="4">
        <f t="shared" si="13"/>
        <v>1</v>
      </c>
      <c r="I32" s="5">
        <f t="shared" si="14"/>
        <v>0</v>
      </c>
      <c r="J32">
        <v>1</v>
      </c>
      <c r="K32">
        <v>0</v>
      </c>
      <c r="L32">
        <v>0</v>
      </c>
      <c r="M32">
        <v>0</v>
      </c>
      <c r="N32" s="3">
        <f t="shared" si="15"/>
        <v>0</v>
      </c>
      <c r="O32" s="4">
        <f t="shared" si="16"/>
        <v>1</v>
      </c>
      <c r="P32" s="4">
        <f t="shared" si="17"/>
        <v>0</v>
      </c>
      <c r="Q32" s="5">
        <f t="shared" si="18"/>
        <v>0</v>
      </c>
      <c r="R32">
        <f t="shared" si="19"/>
        <v>0</v>
      </c>
      <c r="S32">
        <f t="shared" si="20"/>
        <v>0</v>
      </c>
      <c r="T32">
        <f t="shared" si="21"/>
        <v>0</v>
      </c>
      <c r="U32" s="5">
        <f t="shared" si="22"/>
        <v>1</v>
      </c>
      <c r="V32" s="15">
        <f t="shared" si="23"/>
        <v>0</v>
      </c>
      <c r="W32" s="15">
        <f t="shared" si="24"/>
        <v>0</v>
      </c>
      <c r="X32" s="15">
        <f t="shared" si="25"/>
        <v>1</v>
      </c>
      <c r="Y32" s="16">
        <f t="shared" si="26"/>
        <v>0</v>
      </c>
      <c r="Z32" s="4">
        <f t="shared" si="27"/>
        <v>0</v>
      </c>
      <c r="AA32" s="4">
        <f t="shared" si="28"/>
        <v>0</v>
      </c>
      <c r="AB32" s="4">
        <f t="shared" si="29"/>
        <v>0</v>
      </c>
      <c r="AC32" s="5">
        <f t="shared" si="30"/>
        <v>1</v>
      </c>
      <c r="AD32" s="3"/>
      <c r="AE32" s="5"/>
    </row>
    <row r="33" spans="1:31" x14ac:dyDescent="0.25">
      <c r="A33" s="1" t="s">
        <v>30</v>
      </c>
      <c r="B33" s="3">
        <f>SUM('Exp1'!B32,'Exp2'!B32,'Exp3'!B32,'Exp4'!B32,'Exp5'!B32,'Exp6'!B32,'Exp9'!B32,'Exp8'!B32,'Exp7'!B32)</f>
        <v>0</v>
      </c>
      <c r="C33" s="4">
        <f>SUM('Exp1'!C32,'Exp2'!C32,'Exp3'!C32,'Exp4'!C32,'Exp5'!C32,'Exp6'!C32,'Exp9'!C32,'Exp8'!C32,'Exp7'!C32)</f>
        <v>1</v>
      </c>
      <c r="D33" s="4">
        <f>SUM('Exp1'!D32,'Exp2'!D32,'Exp3'!D32,'Exp4'!D32,'Exp5'!D32,'Exp6'!D32,'Exp9'!D32,'Exp8'!D32,'Exp7'!D32)</f>
        <v>0</v>
      </c>
      <c r="E33" s="5">
        <f>SUM('Exp1'!E32,'Exp2'!E32,'Exp3'!E32,'Exp4'!E32,'Exp5'!E32,'Exp6'!E32,'Exp9'!E32,'Exp8'!E32,'Exp7'!E32)</f>
        <v>0</v>
      </c>
      <c r="F33" s="3">
        <f t="shared" si="11"/>
        <v>0</v>
      </c>
      <c r="G33" s="4">
        <f t="shared" si="12"/>
        <v>0</v>
      </c>
      <c r="H33" s="4">
        <f t="shared" si="13"/>
        <v>0</v>
      </c>
      <c r="I33" s="5">
        <f t="shared" si="14"/>
        <v>0</v>
      </c>
      <c r="J33">
        <v>0</v>
      </c>
      <c r="K33">
        <v>1</v>
      </c>
      <c r="L33">
        <v>0</v>
      </c>
      <c r="M33">
        <v>0</v>
      </c>
      <c r="N33" s="3">
        <f t="shared" si="15"/>
        <v>0</v>
      </c>
      <c r="O33" s="4">
        <f t="shared" si="16"/>
        <v>0</v>
      </c>
      <c r="P33" s="4">
        <f t="shared" si="17"/>
        <v>0</v>
      </c>
      <c r="Q33" s="5">
        <f t="shared" si="18"/>
        <v>1</v>
      </c>
      <c r="R33">
        <f t="shared" si="19"/>
        <v>0</v>
      </c>
      <c r="S33">
        <f t="shared" si="20"/>
        <v>1</v>
      </c>
      <c r="T33">
        <f t="shared" si="21"/>
        <v>0</v>
      </c>
      <c r="U33" s="5">
        <f t="shared" si="22"/>
        <v>0</v>
      </c>
      <c r="V33" s="15">
        <f t="shared" si="23"/>
        <v>0</v>
      </c>
      <c r="W33" s="15">
        <f t="shared" si="24"/>
        <v>0</v>
      </c>
      <c r="X33" s="15">
        <f t="shared" si="25"/>
        <v>0</v>
      </c>
      <c r="Y33" s="16">
        <f t="shared" si="26"/>
        <v>1</v>
      </c>
      <c r="Z33" s="4">
        <f t="shared" si="27"/>
        <v>0</v>
      </c>
      <c r="AA33" s="4">
        <f t="shared" si="28"/>
        <v>0</v>
      </c>
      <c r="AB33" s="4">
        <f t="shared" si="29"/>
        <v>0</v>
      </c>
      <c r="AC33" s="5">
        <f t="shared" si="30"/>
        <v>1</v>
      </c>
      <c r="AD33" s="3"/>
      <c r="AE33" s="5"/>
    </row>
    <row r="34" spans="1:31" x14ac:dyDescent="0.25">
      <c r="A34" s="1" t="s">
        <v>31</v>
      </c>
      <c r="B34" s="3">
        <f>SUM('Exp1'!B33,'Exp2'!B33,'Exp3'!B33,'Exp4'!B33,'Exp5'!B33,'Exp6'!B33,'Exp9'!B33,'Exp8'!B33,'Exp7'!B33)</f>
        <v>8</v>
      </c>
      <c r="C34" s="4">
        <f>SUM('Exp1'!C33,'Exp2'!C33,'Exp3'!C33,'Exp4'!C33,'Exp5'!C33,'Exp6'!C33,'Exp9'!C33,'Exp8'!C33,'Exp7'!C33)</f>
        <v>0</v>
      </c>
      <c r="D34" s="4">
        <f>SUM('Exp1'!D33,'Exp2'!D33,'Exp3'!D33,'Exp4'!D33,'Exp5'!D33,'Exp6'!D33,'Exp9'!D33,'Exp8'!D33,'Exp7'!D33)</f>
        <v>0</v>
      </c>
      <c r="E34" s="5">
        <f>SUM('Exp1'!E33,'Exp2'!E33,'Exp3'!E33,'Exp4'!E33,'Exp5'!E33,'Exp6'!E33,'Exp9'!E33,'Exp8'!E33,'Exp7'!E33)</f>
        <v>8</v>
      </c>
      <c r="F34" s="3">
        <f t="shared" si="11"/>
        <v>1</v>
      </c>
      <c r="G34" s="4">
        <f t="shared" si="12"/>
        <v>0</v>
      </c>
      <c r="H34" s="4">
        <f t="shared" si="13"/>
        <v>0</v>
      </c>
      <c r="I34" s="5">
        <f t="shared" si="14"/>
        <v>1</v>
      </c>
      <c r="J34">
        <v>1</v>
      </c>
      <c r="K34">
        <v>0</v>
      </c>
      <c r="L34">
        <v>0</v>
      </c>
      <c r="M34">
        <v>1</v>
      </c>
      <c r="N34" s="3">
        <f t="shared" si="15"/>
        <v>1</v>
      </c>
      <c r="O34" s="4">
        <f t="shared" si="16"/>
        <v>0</v>
      </c>
      <c r="P34" s="4">
        <f t="shared" si="17"/>
        <v>0</v>
      </c>
      <c r="Q34" s="5">
        <f t="shared" si="18"/>
        <v>0</v>
      </c>
      <c r="R34">
        <f t="shared" si="19"/>
        <v>0</v>
      </c>
      <c r="S34">
        <f t="shared" si="20"/>
        <v>0</v>
      </c>
      <c r="T34">
        <f t="shared" si="21"/>
        <v>0</v>
      </c>
      <c r="U34" s="5">
        <f t="shared" si="22"/>
        <v>1</v>
      </c>
      <c r="V34" s="15">
        <f t="shared" si="23"/>
        <v>0</v>
      </c>
      <c r="W34" s="15">
        <f t="shared" si="24"/>
        <v>0</v>
      </c>
      <c r="X34" s="15">
        <f t="shared" si="25"/>
        <v>0</v>
      </c>
      <c r="Y34" s="16">
        <f t="shared" si="26"/>
        <v>1</v>
      </c>
      <c r="Z34" s="4">
        <f t="shared" si="27"/>
        <v>1</v>
      </c>
      <c r="AA34" s="4">
        <f t="shared" si="28"/>
        <v>0</v>
      </c>
      <c r="AB34" s="4">
        <f t="shared" si="29"/>
        <v>0</v>
      </c>
      <c r="AC34" s="5">
        <f t="shared" si="30"/>
        <v>0</v>
      </c>
      <c r="AD34" s="3"/>
      <c r="AE34" s="5"/>
    </row>
    <row r="35" spans="1:31" x14ac:dyDescent="0.25">
      <c r="A35" s="1" t="s">
        <v>32</v>
      </c>
      <c r="B35" s="3">
        <f>SUM('Exp1'!B34,'Exp2'!B34,'Exp3'!B34,'Exp4'!B34,'Exp5'!B34,'Exp6'!B34,'Exp9'!B34,'Exp8'!B34,'Exp7'!B34)</f>
        <v>9</v>
      </c>
      <c r="C35" s="4">
        <f>SUM('Exp1'!C34,'Exp2'!C34,'Exp3'!C34,'Exp4'!C34,'Exp5'!C34,'Exp6'!C34,'Exp9'!C34,'Exp8'!C34,'Exp7'!C34)</f>
        <v>0</v>
      </c>
      <c r="D35" s="4">
        <f>SUM('Exp1'!D34,'Exp2'!D34,'Exp3'!D34,'Exp4'!D34,'Exp5'!D34,'Exp6'!D34,'Exp9'!D34,'Exp8'!D34,'Exp7'!D34)</f>
        <v>0</v>
      </c>
      <c r="E35" s="5">
        <f>SUM('Exp1'!E34,'Exp2'!E34,'Exp3'!E34,'Exp4'!E34,'Exp5'!E34,'Exp6'!E34,'Exp9'!E34,'Exp8'!E34,'Exp7'!E34)</f>
        <v>0</v>
      </c>
      <c r="F35" s="3">
        <f t="shared" si="11"/>
        <v>1</v>
      </c>
      <c r="G35" s="4">
        <f t="shared" si="12"/>
        <v>0</v>
      </c>
      <c r="H35" s="4">
        <f t="shared" si="13"/>
        <v>0</v>
      </c>
      <c r="I35" s="5">
        <f t="shared" si="14"/>
        <v>0</v>
      </c>
      <c r="J35">
        <v>1</v>
      </c>
      <c r="K35">
        <v>0</v>
      </c>
      <c r="L35">
        <v>0</v>
      </c>
      <c r="M35">
        <v>0</v>
      </c>
      <c r="N35" s="3">
        <f t="shared" si="15"/>
        <v>1</v>
      </c>
      <c r="O35" s="4">
        <f t="shared" si="16"/>
        <v>0</v>
      </c>
      <c r="P35" s="4">
        <f t="shared" si="17"/>
        <v>0</v>
      </c>
      <c r="Q35" s="5">
        <f t="shared" si="18"/>
        <v>0</v>
      </c>
      <c r="R35">
        <f t="shared" si="19"/>
        <v>0</v>
      </c>
      <c r="S35">
        <f t="shared" si="20"/>
        <v>0</v>
      </c>
      <c r="T35">
        <f t="shared" si="21"/>
        <v>0</v>
      </c>
      <c r="U35" s="5">
        <f t="shared" si="22"/>
        <v>1</v>
      </c>
      <c r="V35" s="15">
        <f t="shared" si="23"/>
        <v>0</v>
      </c>
      <c r="W35" s="15">
        <f t="shared" si="24"/>
        <v>0</v>
      </c>
      <c r="X35" s="15">
        <f t="shared" si="25"/>
        <v>0</v>
      </c>
      <c r="Y35" s="16">
        <f t="shared" si="26"/>
        <v>1</v>
      </c>
      <c r="Z35" s="4">
        <f t="shared" si="27"/>
        <v>0</v>
      </c>
      <c r="AA35" s="4">
        <f t="shared" si="28"/>
        <v>0</v>
      </c>
      <c r="AB35" s="4">
        <f t="shared" si="29"/>
        <v>0</v>
      </c>
      <c r="AC35" s="5">
        <f t="shared" si="30"/>
        <v>1</v>
      </c>
      <c r="AD35" s="3"/>
      <c r="AE35" s="5"/>
    </row>
    <row r="36" spans="1:31" x14ac:dyDescent="0.25">
      <c r="A36" s="1" t="s">
        <v>33</v>
      </c>
      <c r="B36" s="3">
        <f>SUM('Exp1'!B35,'Exp2'!B35,'Exp3'!B35,'Exp4'!B35,'Exp5'!B35,'Exp6'!B35,'Exp9'!B35,'Exp8'!B35,'Exp7'!B35)</f>
        <v>0</v>
      </c>
      <c r="C36" s="4">
        <f>SUM('Exp1'!C35,'Exp2'!C35,'Exp3'!C35,'Exp4'!C35,'Exp5'!C35,'Exp6'!C35,'Exp9'!C35,'Exp8'!C35,'Exp7'!C35)</f>
        <v>0</v>
      </c>
      <c r="D36" s="4">
        <f>SUM('Exp1'!D35,'Exp2'!D35,'Exp3'!D35,'Exp4'!D35,'Exp5'!D35,'Exp6'!D35,'Exp9'!D35,'Exp8'!D35,'Exp7'!D35)</f>
        <v>9</v>
      </c>
      <c r="E36" s="5">
        <f>SUM('Exp1'!E35,'Exp2'!E35,'Exp3'!E35,'Exp4'!E35,'Exp5'!E35,'Exp6'!E35,'Exp9'!E35,'Exp8'!E35,'Exp7'!E35)</f>
        <v>0</v>
      </c>
      <c r="F36" s="3">
        <f t="shared" si="11"/>
        <v>0</v>
      </c>
      <c r="G36" s="4">
        <f t="shared" si="12"/>
        <v>0</v>
      </c>
      <c r="H36" s="4">
        <f t="shared" si="13"/>
        <v>1</v>
      </c>
      <c r="I36" s="5">
        <f t="shared" si="14"/>
        <v>0</v>
      </c>
      <c r="J36">
        <v>0</v>
      </c>
      <c r="K36">
        <v>0</v>
      </c>
      <c r="L36">
        <v>1</v>
      </c>
      <c r="M36">
        <v>0</v>
      </c>
      <c r="N36" s="3">
        <f t="shared" si="15"/>
        <v>0</v>
      </c>
      <c r="O36" s="4">
        <f t="shared" si="16"/>
        <v>0</v>
      </c>
      <c r="P36" s="4">
        <f t="shared" si="17"/>
        <v>0</v>
      </c>
      <c r="Q36" s="5">
        <f t="shared" si="18"/>
        <v>1</v>
      </c>
      <c r="R36">
        <f t="shared" si="19"/>
        <v>0</v>
      </c>
      <c r="S36">
        <f t="shared" si="20"/>
        <v>0</v>
      </c>
      <c r="T36">
        <f t="shared" si="21"/>
        <v>0</v>
      </c>
      <c r="U36" s="5">
        <f t="shared" si="22"/>
        <v>1</v>
      </c>
      <c r="V36" s="15">
        <f t="shared" si="23"/>
        <v>1</v>
      </c>
      <c r="W36" s="15">
        <f t="shared" si="24"/>
        <v>0</v>
      </c>
      <c r="X36" s="15">
        <f t="shared" si="25"/>
        <v>0</v>
      </c>
      <c r="Y36" s="16">
        <f t="shared" si="26"/>
        <v>0</v>
      </c>
      <c r="Z36" s="4">
        <f t="shared" si="27"/>
        <v>0</v>
      </c>
      <c r="AA36" s="4">
        <f t="shared" si="28"/>
        <v>0</v>
      </c>
      <c r="AB36" s="4">
        <f t="shared" si="29"/>
        <v>0</v>
      </c>
      <c r="AC36" s="5">
        <f t="shared" si="30"/>
        <v>1</v>
      </c>
      <c r="AD36" s="3"/>
      <c r="AE36" s="5"/>
    </row>
    <row r="37" spans="1:31" x14ac:dyDescent="0.25">
      <c r="A37" s="1" t="s">
        <v>34</v>
      </c>
      <c r="B37" s="3">
        <f>SUM('Exp1'!B36,'Exp2'!B36,'Exp3'!B36,'Exp4'!B36,'Exp5'!B36,'Exp6'!B36,'Exp9'!B36,'Exp8'!B36,'Exp7'!B36)</f>
        <v>0</v>
      </c>
      <c r="C37" s="4">
        <f>SUM('Exp1'!C36,'Exp2'!C36,'Exp3'!C36,'Exp4'!C36,'Exp5'!C36,'Exp6'!C36,'Exp9'!C36,'Exp8'!C36,'Exp7'!C36)</f>
        <v>3</v>
      </c>
      <c r="D37" s="4">
        <f>SUM('Exp1'!D36,'Exp2'!D36,'Exp3'!D36,'Exp4'!D36,'Exp5'!D36,'Exp6'!D36,'Exp9'!D36,'Exp8'!D36,'Exp7'!D36)</f>
        <v>0</v>
      </c>
      <c r="E37" s="5">
        <f>SUM('Exp1'!E36,'Exp2'!E36,'Exp3'!E36,'Exp4'!E36,'Exp5'!E36,'Exp6'!E36,'Exp9'!E36,'Exp8'!E36,'Exp7'!E36)</f>
        <v>3</v>
      </c>
      <c r="F37" s="3">
        <f t="shared" si="11"/>
        <v>0</v>
      </c>
      <c r="G37" s="4">
        <f t="shared" si="12"/>
        <v>0</v>
      </c>
      <c r="H37" s="4">
        <f t="shared" si="13"/>
        <v>0</v>
      </c>
      <c r="I37" s="5">
        <f t="shared" si="14"/>
        <v>0</v>
      </c>
      <c r="J37">
        <v>0</v>
      </c>
      <c r="K37">
        <v>1</v>
      </c>
      <c r="L37">
        <v>0</v>
      </c>
      <c r="M37">
        <v>0</v>
      </c>
      <c r="N37" s="3">
        <f t="shared" si="15"/>
        <v>0</v>
      </c>
      <c r="O37" s="4">
        <f t="shared" si="16"/>
        <v>0</v>
      </c>
      <c r="P37" s="4">
        <f t="shared" si="17"/>
        <v>0</v>
      </c>
      <c r="Q37" s="5">
        <f t="shared" si="18"/>
        <v>1</v>
      </c>
      <c r="R37">
        <f t="shared" si="19"/>
        <v>0</v>
      </c>
      <c r="S37">
        <f t="shared" si="20"/>
        <v>1</v>
      </c>
      <c r="T37">
        <f t="shared" si="21"/>
        <v>0</v>
      </c>
      <c r="U37" s="5">
        <f t="shared" si="22"/>
        <v>0</v>
      </c>
      <c r="V37" s="15">
        <f t="shared" si="23"/>
        <v>0</v>
      </c>
      <c r="W37" s="15">
        <f t="shared" si="24"/>
        <v>0</v>
      </c>
      <c r="X37" s="15">
        <f t="shared" si="25"/>
        <v>0</v>
      </c>
      <c r="Y37" s="16">
        <f t="shared" si="26"/>
        <v>1</v>
      </c>
      <c r="Z37" s="4">
        <f t="shared" si="27"/>
        <v>0</v>
      </c>
      <c r="AA37" s="4">
        <f t="shared" si="28"/>
        <v>0</v>
      </c>
      <c r="AB37" s="4">
        <f t="shared" si="29"/>
        <v>0</v>
      </c>
      <c r="AC37" s="5">
        <f t="shared" si="30"/>
        <v>1</v>
      </c>
      <c r="AD37" s="3"/>
      <c r="AE37" s="5"/>
    </row>
    <row r="38" spans="1:31" x14ac:dyDescent="0.25">
      <c r="A38" s="1" t="s">
        <v>35</v>
      </c>
      <c r="B38" s="3">
        <f>SUM('Exp1'!B37,'Exp2'!B37,'Exp3'!B37,'Exp4'!B37,'Exp5'!B37,'Exp6'!B37,'Exp9'!B37,'Exp8'!B37,'Exp7'!B37)</f>
        <v>6</v>
      </c>
      <c r="C38" s="4">
        <f>SUM('Exp1'!C37,'Exp2'!C37,'Exp3'!C37,'Exp4'!C37,'Exp5'!C37,'Exp6'!C37,'Exp9'!C37,'Exp8'!C37,'Exp7'!C37)</f>
        <v>0</v>
      </c>
      <c r="D38" s="4">
        <f>SUM('Exp1'!D37,'Exp2'!D37,'Exp3'!D37,'Exp4'!D37,'Exp5'!D37,'Exp6'!D37,'Exp9'!D37,'Exp8'!D37,'Exp7'!D37)</f>
        <v>9</v>
      </c>
      <c r="E38" s="5">
        <f>SUM('Exp1'!E37,'Exp2'!E37,'Exp3'!E37,'Exp4'!E37,'Exp5'!E37,'Exp6'!E37,'Exp9'!E37,'Exp8'!E37,'Exp7'!E37)</f>
        <v>0</v>
      </c>
      <c r="F38" s="3">
        <f t="shared" si="11"/>
        <v>1</v>
      </c>
      <c r="G38" s="4">
        <f t="shared" si="12"/>
        <v>0</v>
      </c>
      <c r="H38" s="4">
        <f t="shared" si="13"/>
        <v>1</v>
      </c>
      <c r="I38" s="5">
        <f t="shared" si="14"/>
        <v>0</v>
      </c>
      <c r="J38">
        <v>1</v>
      </c>
      <c r="K38">
        <v>0</v>
      </c>
      <c r="L38">
        <v>0</v>
      </c>
      <c r="M38">
        <v>0</v>
      </c>
      <c r="N38" s="3">
        <f t="shared" si="15"/>
        <v>1</v>
      </c>
      <c r="O38" s="4">
        <f t="shared" si="16"/>
        <v>0</v>
      </c>
      <c r="P38" s="4">
        <f t="shared" si="17"/>
        <v>0</v>
      </c>
      <c r="Q38" s="5">
        <f t="shared" si="18"/>
        <v>0</v>
      </c>
      <c r="R38">
        <f t="shared" si="19"/>
        <v>0</v>
      </c>
      <c r="S38">
        <f t="shared" si="20"/>
        <v>0</v>
      </c>
      <c r="T38">
        <f t="shared" si="21"/>
        <v>0</v>
      </c>
      <c r="U38" s="5">
        <f t="shared" si="22"/>
        <v>1</v>
      </c>
      <c r="V38" s="15">
        <f t="shared" si="23"/>
        <v>0</v>
      </c>
      <c r="W38" s="15">
        <f t="shared" si="24"/>
        <v>0</v>
      </c>
      <c r="X38" s="15">
        <f t="shared" si="25"/>
        <v>1</v>
      </c>
      <c r="Y38" s="16">
        <f t="shared" si="26"/>
        <v>0</v>
      </c>
      <c r="Z38" s="4">
        <f t="shared" si="27"/>
        <v>0</v>
      </c>
      <c r="AA38" s="4">
        <f t="shared" si="28"/>
        <v>0</v>
      </c>
      <c r="AB38" s="4">
        <f t="shared" si="29"/>
        <v>0</v>
      </c>
      <c r="AC38" s="5">
        <f t="shared" si="30"/>
        <v>1</v>
      </c>
      <c r="AD38" s="3"/>
      <c r="AE38" s="5"/>
    </row>
    <row r="39" spans="1:31" x14ac:dyDescent="0.25">
      <c r="A39" s="1" t="s">
        <v>36</v>
      </c>
      <c r="B39" s="3">
        <f>SUM('Exp1'!B38,'Exp2'!B38,'Exp3'!B38,'Exp4'!B38,'Exp5'!B38,'Exp6'!B38,'Exp9'!B38,'Exp8'!B38,'Exp7'!B38)</f>
        <v>9</v>
      </c>
      <c r="C39" s="4">
        <f>SUM('Exp1'!C38,'Exp2'!C38,'Exp3'!C38,'Exp4'!C38,'Exp5'!C38,'Exp6'!C38,'Exp9'!C38,'Exp8'!C38,'Exp7'!C38)</f>
        <v>0</v>
      </c>
      <c r="D39" s="4">
        <f>SUM('Exp1'!D38,'Exp2'!D38,'Exp3'!D38,'Exp4'!D38,'Exp5'!D38,'Exp6'!D38,'Exp9'!D38,'Exp8'!D38,'Exp7'!D38)</f>
        <v>0</v>
      </c>
      <c r="E39" s="5">
        <f>SUM('Exp1'!E38,'Exp2'!E38,'Exp3'!E38,'Exp4'!E38,'Exp5'!E38,'Exp6'!E38,'Exp9'!E38,'Exp8'!E38,'Exp7'!E38)</f>
        <v>1</v>
      </c>
      <c r="F39" s="3">
        <f t="shared" si="11"/>
        <v>1</v>
      </c>
      <c r="G39" s="4">
        <f t="shared" si="12"/>
        <v>0</v>
      </c>
      <c r="H39" s="4">
        <f t="shared" si="13"/>
        <v>0</v>
      </c>
      <c r="I39" s="5">
        <f t="shared" si="14"/>
        <v>0</v>
      </c>
      <c r="J39">
        <v>1</v>
      </c>
      <c r="K39">
        <v>0</v>
      </c>
      <c r="L39">
        <v>0</v>
      </c>
      <c r="M39">
        <v>0</v>
      </c>
      <c r="N39" s="3">
        <f t="shared" si="15"/>
        <v>1</v>
      </c>
      <c r="O39" s="4">
        <f t="shared" si="16"/>
        <v>0</v>
      </c>
      <c r="P39" s="4">
        <f t="shared" si="17"/>
        <v>0</v>
      </c>
      <c r="Q39" s="5">
        <f t="shared" si="18"/>
        <v>0</v>
      </c>
      <c r="R39">
        <f t="shared" si="19"/>
        <v>0</v>
      </c>
      <c r="S39">
        <f t="shared" si="20"/>
        <v>0</v>
      </c>
      <c r="T39">
        <f t="shared" si="21"/>
        <v>0</v>
      </c>
      <c r="U39" s="5">
        <f t="shared" si="22"/>
        <v>1</v>
      </c>
      <c r="V39" s="15">
        <f t="shared" si="23"/>
        <v>0</v>
      </c>
      <c r="W39" s="15">
        <f t="shared" si="24"/>
        <v>0</v>
      </c>
      <c r="X39" s="15">
        <f t="shared" si="25"/>
        <v>0</v>
      </c>
      <c r="Y39" s="16">
        <f t="shared" si="26"/>
        <v>1</v>
      </c>
      <c r="Z39" s="4">
        <f t="shared" si="27"/>
        <v>0</v>
      </c>
      <c r="AA39" s="4">
        <f t="shared" si="28"/>
        <v>0</v>
      </c>
      <c r="AB39" s="4">
        <f t="shared" si="29"/>
        <v>0</v>
      </c>
      <c r="AC39" s="5">
        <f t="shared" si="30"/>
        <v>1</v>
      </c>
      <c r="AD39" s="3"/>
      <c r="AE39" s="5"/>
    </row>
    <row r="40" spans="1:31" x14ac:dyDescent="0.25">
      <c r="A40" s="1" t="s">
        <v>37</v>
      </c>
      <c r="B40" s="3">
        <f>SUM('Exp1'!B39,'Exp2'!B39,'Exp3'!B39,'Exp4'!B39,'Exp5'!B39,'Exp6'!B39,'Exp9'!B39,'Exp8'!B39,'Exp7'!B39)</f>
        <v>0</v>
      </c>
      <c r="C40" s="4">
        <f>SUM('Exp1'!C39,'Exp2'!C39,'Exp3'!C39,'Exp4'!C39,'Exp5'!C39,'Exp6'!C39,'Exp9'!C39,'Exp8'!C39,'Exp7'!C39)</f>
        <v>0</v>
      </c>
      <c r="D40" s="4">
        <f>SUM('Exp1'!D39,'Exp2'!D39,'Exp3'!D39,'Exp4'!D39,'Exp5'!D39,'Exp6'!D39,'Exp9'!D39,'Exp8'!D39,'Exp7'!D39)</f>
        <v>0</v>
      </c>
      <c r="E40" s="5">
        <f>SUM('Exp1'!E39,'Exp2'!E39,'Exp3'!E39,'Exp4'!E39,'Exp5'!E39,'Exp6'!E39,'Exp9'!E39,'Exp8'!E39,'Exp7'!E39)</f>
        <v>9</v>
      </c>
      <c r="F40" s="3">
        <f t="shared" si="11"/>
        <v>0</v>
      </c>
      <c r="G40" s="4">
        <f t="shared" si="12"/>
        <v>0</v>
      </c>
      <c r="H40" s="4">
        <f t="shared" si="13"/>
        <v>0</v>
      </c>
      <c r="I40" s="5">
        <f t="shared" si="14"/>
        <v>1</v>
      </c>
      <c r="J40">
        <v>0</v>
      </c>
      <c r="K40">
        <v>0</v>
      </c>
      <c r="L40">
        <v>0</v>
      </c>
      <c r="M40">
        <v>1</v>
      </c>
      <c r="N40" s="3">
        <f t="shared" si="15"/>
        <v>0</v>
      </c>
      <c r="O40" s="4">
        <f t="shared" si="16"/>
        <v>0</v>
      </c>
      <c r="P40" s="4">
        <f t="shared" si="17"/>
        <v>0</v>
      </c>
      <c r="Q40" s="5">
        <f t="shared" si="18"/>
        <v>1</v>
      </c>
      <c r="R40">
        <f t="shared" si="19"/>
        <v>0</v>
      </c>
      <c r="S40">
        <f t="shared" si="20"/>
        <v>0</v>
      </c>
      <c r="T40">
        <f t="shared" si="21"/>
        <v>0</v>
      </c>
      <c r="U40" s="5">
        <f t="shared" si="22"/>
        <v>1</v>
      </c>
      <c r="V40" s="15">
        <f t="shared" si="23"/>
        <v>0</v>
      </c>
      <c r="W40" s="15">
        <f t="shared" si="24"/>
        <v>0</v>
      </c>
      <c r="X40" s="15">
        <f t="shared" si="25"/>
        <v>0</v>
      </c>
      <c r="Y40" s="16">
        <f t="shared" si="26"/>
        <v>1</v>
      </c>
      <c r="Z40" s="4">
        <f t="shared" si="27"/>
        <v>1</v>
      </c>
      <c r="AA40" s="4">
        <f t="shared" si="28"/>
        <v>0</v>
      </c>
      <c r="AB40" s="4">
        <f t="shared" si="29"/>
        <v>0</v>
      </c>
      <c r="AC40" s="5">
        <f t="shared" si="30"/>
        <v>0</v>
      </c>
      <c r="AD40" s="3"/>
      <c r="AE40" s="5"/>
    </row>
    <row r="41" spans="1:31" x14ac:dyDescent="0.25">
      <c r="A41" s="1" t="s">
        <v>38</v>
      </c>
      <c r="B41" s="3">
        <f>SUM('Exp1'!B40,'Exp2'!B40,'Exp3'!B40,'Exp4'!B40,'Exp5'!B40,'Exp6'!B40,'Exp9'!B40,'Exp8'!B40,'Exp7'!B40)</f>
        <v>8</v>
      </c>
      <c r="C41" s="4">
        <f>SUM('Exp1'!C40,'Exp2'!C40,'Exp3'!C40,'Exp4'!C40,'Exp5'!C40,'Exp6'!C40,'Exp9'!C40,'Exp8'!C40,'Exp7'!C40)</f>
        <v>1</v>
      </c>
      <c r="D41" s="4">
        <f>SUM('Exp1'!D40,'Exp2'!D40,'Exp3'!D40,'Exp4'!D40,'Exp5'!D40,'Exp6'!D40,'Exp9'!D40,'Exp8'!D40,'Exp7'!D40)</f>
        <v>0</v>
      </c>
      <c r="E41" s="5">
        <f>SUM('Exp1'!E40,'Exp2'!E40,'Exp3'!E40,'Exp4'!E40,'Exp5'!E40,'Exp6'!E40,'Exp9'!E40,'Exp8'!E40,'Exp7'!E40)</f>
        <v>0</v>
      </c>
      <c r="F41" s="3">
        <f t="shared" si="11"/>
        <v>1</v>
      </c>
      <c r="G41" s="4">
        <f t="shared" si="12"/>
        <v>0</v>
      </c>
      <c r="H41" s="4">
        <f t="shared" si="13"/>
        <v>0</v>
      </c>
      <c r="I41" s="5">
        <f t="shared" si="14"/>
        <v>0</v>
      </c>
      <c r="J41">
        <v>1</v>
      </c>
      <c r="K41">
        <v>0</v>
      </c>
      <c r="L41">
        <v>0</v>
      </c>
      <c r="M41">
        <v>0</v>
      </c>
      <c r="N41" s="3">
        <f t="shared" si="15"/>
        <v>1</v>
      </c>
      <c r="O41" s="4">
        <f t="shared" si="16"/>
        <v>0</v>
      </c>
      <c r="P41" s="4">
        <f t="shared" si="17"/>
        <v>0</v>
      </c>
      <c r="Q41" s="5">
        <f t="shared" si="18"/>
        <v>0</v>
      </c>
      <c r="R41">
        <f t="shared" si="19"/>
        <v>0</v>
      </c>
      <c r="S41">
        <f t="shared" si="20"/>
        <v>0</v>
      </c>
      <c r="T41">
        <f t="shared" si="21"/>
        <v>0</v>
      </c>
      <c r="U41" s="5">
        <f t="shared" si="22"/>
        <v>1</v>
      </c>
      <c r="V41" s="15">
        <f t="shared" si="23"/>
        <v>0</v>
      </c>
      <c r="W41" s="15">
        <f t="shared" si="24"/>
        <v>0</v>
      </c>
      <c r="X41" s="15">
        <f t="shared" si="25"/>
        <v>0</v>
      </c>
      <c r="Y41" s="16">
        <f t="shared" si="26"/>
        <v>1</v>
      </c>
      <c r="Z41" s="4">
        <f t="shared" si="27"/>
        <v>0</v>
      </c>
      <c r="AA41" s="4">
        <f t="shared" si="28"/>
        <v>0</v>
      </c>
      <c r="AB41" s="4">
        <f t="shared" si="29"/>
        <v>0</v>
      </c>
      <c r="AC41" s="5">
        <f t="shared" si="30"/>
        <v>1</v>
      </c>
      <c r="AD41" s="3"/>
      <c r="AE41" s="5"/>
    </row>
    <row r="42" spans="1:31" x14ac:dyDescent="0.25">
      <c r="A42" s="1" t="s">
        <v>39</v>
      </c>
      <c r="B42" s="3">
        <f>SUM('Exp1'!B41,'Exp2'!B41,'Exp3'!B41,'Exp4'!B41,'Exp5'!B41,'Exp6'!B41,'Exp9'!B41,'Exp8'!B41,'Exp7'!B41)</f>
        <v>4</v>
      </c>
      <c r="C42" s="4">
        <f>SUM('Exp1'!C41,'Exp2'!C41,'Exp3'!C41,'Exp4'!C41,'Exp5'!C41,'Exp6'!C41,'Exp9'!C41,'Exp8'!C41,'Exp7'!C41)</f>
        <v>9</v>
      </c>
      <c r="D42" s="4">
        <f>SUM('Exp1'!D41,'Exp2'!D41,'Exp3'!D41,'Exp4'!D41,'Exp5'!D41,'Exp6'!D41,'Exp9'!D41,'Exp8'!D41,'Exp7'!D41)</f>
        <v>0</v>
      </c>
      <c r="E42" s="5">
        <f>SUM('Exp1'!E41,'Exp2'!E41,'Exp3'!E41,'Exp4'!E41,'Exp5'!E41,'Exp6'!E41,'Exp9'!E41,'Exp8'!E41,'Exp7'!E41)</f>
        <v>0</v>
      </c>
      <c r="F42" s="3">
        <f t="shared" si="11"/>
        <v>0</v>
      </c>
      <c r="G42" s="4">
        <f t="shared" si="12"/>
        <v>1</v>
      </c>
      <c r="H42" s="4">
        <f t="shared" si="13"/>
        <v>0</v>
      </c>
      <c r="I42" s="5">
        <f t="shared" si="14"/>
        <v>0</v>
      </c>
      <c r="J42">
        <v>0</v>
      </c>
      <c r="K42">
        <v>1</v>
      </c>
      <c r="L42">
        <v>0</v>
      </c>
      <c r="M42">
        <v>0</v>
      </c>
      <c r="N42" s="3">
        <f t="shared" si="15"/>
        <v>0</v>
      </c>
      <c r="O42" s="4">
        <f t="shared" si="16"/>
        <v>0</v>
      </c>
      <c r="P42" s="4">
        <f t="shared" si="17"/>
        <v>0</v>
      </c>
      <c r="Q42" s="5">
        <f t="shared" si="18"/>
        <v>1</v>
      </c>
      <c r="R42">
        <f t="shared" si="19"/>
        <v>1</v>
      </c>
      <c r="S42">
        <f t="shared" si="20"/>
        <v>0</v>
      </c>
      <c r="T42">
        <f t="shared" si="21"/>
        <v>0</v>
      </c>
      <c r="U42" s="5">
        <f t="shared" si="22"/>
        <v>0</v>
      </c>
      <c r="V42" s="15">
        <f t="shared" si="23"/>
        <v>0</v>
      </c>
      <c r="W42" s="15">
        <f t="shared" si="24"/>
        <v>0</v>
      </c>
      <c r="X42" s="15">
        <f t="shared" si="25"/>
        <v>0</v>
      </c>
      <c r="Y42" s="16">
        <f t="shared" si="26"/>
        <v>1</v>
      </c>
      <c r="Z42" s="4">
        <f t="shared" si="27"/>
        <v>0</v>
      </c>
      <c r="AA42" s="4">
        <f t="shared" si="28"/>
        <v>0</v>
      </c>
      <c r="AB42" s="4">
        <f t="shared" si="29"/>
        <v>0</v>
      </c>
      <c r="AC42" s="5">
        <f t="shared" si="30"/>
        <v>1</v>
      </c>
      <c r="AD42" s="3"/>
      <c r="AE42" s="5"/>
    </row>
    <row r="43" spans="1:31" x14ac:dyDescent="0.25">
      <c r="A43" s="1" t="s">
        <v>40</v>
      </c>
      <c r="B43" s="3">
        <f>SUM('Exp1'!B42,'Exp2'!B42,'Exp3'!B42,'Exp4'!B42,'Exp5'!B42,'Exp6'!B42,'Exp9'!B42,'Exp8'!B42,'Exp7'!B42)</f>
        <v>9</v>
      </c>
      <c r="C43" s="4">
        <f>SUM('Exp1'!C42,'Exp2'!C42,'Exp3'!C42,'Exp4'!C42,'Exp5'!C42,'Exp6'!C42,'Exp9'!C42,'Exp8'!C42,'Exp7'!C42)</f>
        <v>0</v>
      </c>
      <c r="D43" s="4">
        <f>SUM('Exp1'!D42,'Exp2'!D42,'Exp3'!D42,'Exp4'!D42,'Exp5'!D42,'Exp6'!D42,'Exp9'!D42,'Exp8'!D42,'Exp7'!D42)</f>
        <v>0</v>
      </c>
      <c r="E43" s="5">
        <f>SUM('Exp1'!E42,'Exp2'!E42,'Exp3'!E42,'Exp4'!E42,'Exp5'!E42,'Exp6'!E42,'Exp9'!E42,'Exp8'!E42,'Exp7'!E42)</f>
        <v>0</v>
      </c>
      <c r="F43" s="3">
        <f t="shared" si="11"/>
        <v>1</v>
      </c>
      <c r="G43" s="4">
        <f t="shared" si="12"/>
        <v>0</v>
      </c>
      <c r="H43" s="4">
        <f t="shared" si="13"/>
        <v>0</v>
      </c>
      <c r="I43" s="5">
        <f t="shared" si="14"/>
        <v>0</v>
      </c>
      <c r="J43">
        <v>1</v>
      </c>
      <c r="K43">
        <v>0</v>
      </c>
      <c r="L43">
        <v>0</v>
      </c>
      <c r="M43">
        <v>0</v>
      </c>
      <c r="N43" s="3">
        <f t="shared" si="15"/>
        <v>1</v>
      </c>
      <c r="O43" s="4">
        <f t="shared" si="16"/>
        <v>0</v>
      </c>
      <c r="P43" s="4">
        <f t="shared" si="17"/>
        <v>0</v>
      </c>
      <c r="Q43" s="5">
        <f t="shared" si="18"/>
        <v>0</v>
      </c>
      <c r="R43">
        <f t="shared" si="19"/>
        <v>0</v>
      </c>
      <c r="S43">
        <f t="shared" si="20"/>
        <v>0</v>
      </c>
      <c r="T43">
        <f t="shared" si="21"/>
        <v>0</v>
      </c>
      <c r="U43" s="5">
        <f t="shared" si="22"/>
        <v>1</v>
      </c>
      <c r="V43" s="15">
        <f t="shared" si="23"/>
        <v>0</v>
      </c>
      <c r="W43" s="15">
        <f t="shared" si="24"/>
        <v>0</v>
      </c>
      <c r="X43" s="15">
        <f t="shared" si="25"/>
        <v>0</v>
      </c>
      <c r="Y43" s="16">
        <f t="shared" si="26"/>
        <v>1</v>
      </c>
      <c r="Z43" s="4">
        <f t="shared" si="27"/>
        <v>0</v>
      </c>
      <c r="AA43" s="4">
        <f t="shared" si="28"/>
        <v>0</v>
      </c>
      <c r="AB43" s="4">
        <f t="shared" si="29"/>
        <v>0</v>
      </c>
      <c r="AC43" s="5">
        <f t="shared" si="30"/>
        <v>1</v>
      </c>
      <c r="AD43" s="3"/>
      <c r="AE43" s="5"/>
    </row>
    <row r="44" spans="1:31" x14ac:dyDescent="0.25">
      <c r="A44" s="1" t="s">
        <v>41</v>
      </c>
      <c r="B44" s="3">
        <f>SUM('Exp1'!B43,'Exp2'!B43,'Exp3'!B43,'Exp4'!B43,'Exp5'!B43,'Exp6'!B43,'Exp9'!B43,'Exp8'!B43,'Exp7'!B43)</f>
        <v>6</v>
      </c>
      <c r="C44" s="4">
        <f>SUM('Exp1'!C43,'Exp2'!C43,'Exp3'!C43,'Exp4'!C43,'Exp5'!C43,'Exp6'!C43,'Exp9'!C43,'Exp8'!C43,'Exp7'!C43)</f>
        <v>1</v>
      </c>
      <c r="D44" s="4">
        <f>SUM('Exp1'!D43,'Exp2'!D43,'Exp3'!D43,'Exp4'!D43,'Exp5'!D43,'Exp6'!D43,'Exp9'!D43,'Exp8'!D43,'Exp7'!D43)</f>
        <v>1</v>
      </c>
      <c r="E44" s="5">
        <f>SUM('Exp1'!E43,'Exp2'!E43,'Exp3'!E43,'Exp4'!E43,'Exp5'!E43,'Exp6'!E43,'Exp9'!E43,'Exp8'!E43,'Exp7'!E43)</f>
        <v>1</v>
      </c>
      <c r="F44" s="3">
        <f t="shared" si="11"/>
        <v>1</v>
      </c>
      <c r="G44" s="4">
        <f t="shared" si="12"/>
        <v>0</v>
      </c>
      <c r="H44" s="4">
        <f t="shared" si="13"/>
        <v>0</v>
      </c>
      <c r="I44" s="5">
        <f t="shared" si="14"/>
        <v>0</v>
      </c>
      <c r="J44">
        <v>1</v>
      </c>
      <c r="K44">
        <v>0</v>
      </c>
      <c r="L44">
        <v>0</v>
      </c>
      <c r="M44">
        <v>0</v>
      </c>
      <c r="N44" s="3">
        <f t="shared" si="15"/>
        <v>1</v>
      </c>
      <c r="O44" s="4">
        <f t="shared" si="16"/>
        <v>0</v>
      </c>
      <c r="P44" s="4">
        <f t="shared" si="17"/>
        <v>0</v>
      </c>
      <c r="Q44" s="5">
        <f t="shared" si="18"/>
        <v>0</v>
      </c>
      <c r="R44">
        <f t="shared" si="19"/>
        <v>0</v>
      </c>
      <c r="S44">
        <f t="shared" si="20"/>
        <v>0</v>
      </c>
      <c r="T44">
        <f t="shared" si="21"/>
        <v>0</v>
      </c>
      <c r="U44" s="5">
        <f t="shared" si="22"/>
        <v>1</v>
      </c>
      <c r="V44" s="15">
        <f t="shared" si="23"/>
        <v>0</v>
      </c>
      <c r="W44" s="15">
        <f t="shared" si="24"/>
        <v>0</v>
      </c>
      <c r="X44" s="15">
        <f t="shared" si="25"/>
        <v>0</v>
      </c>
      <c r="Y44" s="16">
        <f t="shared" si="26"/>
        <v>1</v>
      </c>
      <c r="Z44" s="4">
        <f t="shared" si="27"/>
        <v>0</v>
      </c>
      <c r="AA44" s="4">
        <f t="shared" si="28"/>
        <v>0</v>
      </c>
      <c r="AB44" s="4">
        <f t="shared" si="29"/>
        <v>0</v>
      </c>
      <c r="AC44" s="5">
        <f t="shared" si="30"/>
        <v>1</v>
      </c>
      <c r="AD44" s="3"/>
      <c r="AE44" s="5"/>
    </row>
    <row r="45" spans="1:31" x14ac:dyDescent="0.25">
      <c r="A45" s="1" t="s">
        <v>42</v>
      </c>
      <c r="B45" s="3">
        <f>SUM('Exp1'!B44,'Exp2'!B44,'Exp3'!B44,'Exp4'!B44,'Exp5'!B44,'Exp6'!B44,'Exp9'!B44,'Exp8'!B44,'Exp7'!B44)</f>
        <v>5</v>
      </c>
      <c r="C45" s="4">
        <f>SUM('Exp1'!C44,'Exp2'!C44,'Exp3'!C44,'Exp4'!C44,'Exp5'!C44,'Exp6'!C44,'Exp9'!C44,'Exp8'!C44,'Exp7'!C44)</f>
        <v>0</v>
      </c>
      <c r="D45" s="4">
        <f>SUM('Exp1'!D44,'Exp2'!D44,'Exp3'!D44,'Exp4'!D44,'Exp5'!D44,'Exp6'!D44,'Exp9'!D44,'Exp8'!D44,'Exp7'!D44)</f>
        <v>0</v>
      </c>
      <c r="E45" s="5">
        <f>SUM('Exp1'!E44,'Exp2'!E44,'Exp3'!E44,'Exp4'!E44,'Exp5'!E44,'Exp6'!E44,'Exp9'!E44,'Exp8'!E44,'Exp7'!E44)</f>
        <v>0</v>
      </c>
      <c r="F45" s="3">
        <f t="shared" si="11"/>
        <v>1</v>
      </c>
      <c r="G45" s="4">
        <f t="shared" si="12"/>
        <v>0</v>
      </c>
      <c r="H45" s="4">
        <f t="shared" si="13"/>
        <v>0</v>
      </c>
      <c r="I45" s="5">
        <f t="shared" si="14"/>
        <v>0</v>
      </c>
      <c r="J45">
        <v>1</v>
      </c>
      <c r="K45">
        <v>0</v>
      </c>
      <c r="L45">
        <v>0</v>
      </c>
      <c r="M45">
        <v>0</v>
      </c>
      <c r="N45" s="3">
        <f t="shared" si="15"/>
        <v>1</v>
      </c>
      <c r="O45" s="4">
        <f t="shared" si="16"/>
        <v>0</v>
      </c>
      <c r="P45" s="4">
        <f t="shared" si="17"/>
        <v>0</v>
      </c>
      <c r="Q45" s="5">
        <f t="shared" si="18"/>
        <v>0</v>
      </c>
      <c r="R45">
        <f t="shared" si="19"/>
        <v>0</v>
      </c>
      <c r="S45">
        <f t="shared" si="20"/>
        <v>0</v>
      </c>
      <c r="T45">
        <f t="shared" si="21"/>
        <v>0</v>
      </c>
      <c r="U45" s="5">
        <f t="shared" si="22"/>
        <v>1</v>
      </c>
      <c r="V45" s="15">
        <f t="shared" si="23"/>
        <v>0</v>
      </c>
      <c r="W45" s="15">
        <f t="shared" si="24"/>
        <v>0</v>
      </c>
      <c r="X45" s="15">
        <f t="shared" si="25"/>
        <v>0</v>
      </c>
      <c r="Y45" s="16">
        <f t="shared" si="26"/>
        <v>1</v>
      </c>
      <c r="Z45" s="4">
        <f t="shared" si="27"/>
        <v>0</v>
      </c>
      <c r="AA45" s="4">
        <f t="shared" si="28"/>
        <v>0</v>
      </c>
      <c r="AB45" s="4">
        <f t="shared" si="29"/>
        <v>0</v>
      </c>
      <c r="AC45" s="5">
        <f t="shared" si="30"/>
        <v>1</v>
      </c>
      <c r="AD45" s="3"/>
      <c r="AE45" s="5"/>
    </row>
    <row r="46" spans="1:31" x14ac:dyDescent="0.25">
      <c r="A46" s="1" t="s">
        <v>43</v>
      </c>
      <c r="B46" s="3">
        <f>SUM('Exp1'!B45,'Exp2'!B45,'Exp3'!B45,'Exp4'!B45,'Exp5'!B45,'Exp6'!B45,'Exp9'!B45,'Exp8'!B45,'Exp7'!B45)</f>
        <v>8</v>
      </c>
      <c r="C46" s="4">
        <f>SUM('Exp1'!C45,'Exp2'!C45,'Exp3'!C45,'Exp4'!C45,'Exp5'!C45,'Exp6'!C45,'Exp9'!C45,'Exp8'!C45,'Exp7'!C45)</f>
        <v>4</v>
      </c>
      <c r="D46" s="4">
        <f>SUM('Exp1'!D45,'Exp2'!D45,'Exp3'!D45,'Exp4'!D45,'Exp5'!D45,'Exp6'!D45,'Exp9'!D45,'Exp8'!D45,'Exp7'!D45)</f>
        <v>0</v>
      </c>
      <c r="E46" s="5">
        <f>SUM('Exp1'!E45,'Exp2'!E45,'Exp3'!E45,'Exp4'!E45,'Exp5'!E45,'Exp6'!E45,'Exp9'!E45,'Exp8'!E45,'Exp7'!E45)</f>
        <v>1</v>
      </c>
      <c r="F46" s="3">
        <f t="shared" si="11"/>
        <v>1</v>
      </c>
      <c r="G46" s="4">
        <f t="shared" si="12"/>
        <v>0</v>
      </c>
      <c r="H46" s="4">
        <f t="shared" si="13"/>
        <v>0</v>
      </c>
      <c r="I46" s="5">
        <f t="shared" si="14"/>
        <v>0</v>
      </c>
      <c r="J46">
        <v>1</v>
      </c>
      <c r="K46">
        <v>0</v>
      </c>
      <c r="L46">
        <v>0</v>
      </c>
      <c r="M46">
        <v>0</v>
      </c>
      <c r="N46" s="3">
        <f t="shared" si="15"/>
        <v>1</v>
      </c>
      <c r="O46" s="4">
        <f t="shared" si="16"/>
        <v>0</v>
      </c>
      <c r="P46" s="4">
        <f t="shared" si="17"/>
        <v>0</v>
      </c>
      <c r="Q46" s="5">
        <f t="shared" si="18"/>
        <v>0</v>
      </c>
      <c r="R46">
        <f t="shared" si="19"/>
        <v>0</v>
      </c>
      <c r="S46">
        <f t="shared" si="20"/>
        <v>0</v>
      </c>
      <c r="T46">
        <f t="shared" si="21"/>
        <v>0</v>
      </c>
      <c r="U46" s="5">
        <f t="shared" si="22"/>
        <v>1</v>
      </c>
      <c r="V46" s="15">
        <f t="shared" si="23"/>
        <v>0</v>
      </c>
      <c r="W46" s="15">
        <f t="shared" si="24"/>
        <v>0</v>
      </c>
      <c r="X46" s="15">
        <f t="shared" si="25"/>
        <v>0</v>
      </c>
      <c r="Y46" s="16">
        <f t="shared" si="26"/>
        <v>1</v>
      </c>
      <c r="Z46" s="4">
        <f t="shared" si="27"/>
        <v>0</v>
      </c>
      <c r="AA46" s="4">
        <f t="shared" si="28"/>
        <v>0</v>
      </c>
      <c r="AB46" s="4">
        <f t="shared" si="29"/>
        <v>0</v>
      </c>
      <c r="AC46" s="5">
        <f t="shared" si="30"/>
        <v>1</v>
      </c>
      <c r="AD46" s="3"/>
      <c r="AE46" s="5"/>
    </row>
    <row r="47" spans="1:31" x14ac:dyDescent="0.25">
      <c r="A47" s="1" t="s">
        <v>44</v>
      </c>
      <c r="B47" s="3">
        <f>SUM('Exp1'!B46,'Exp2'!B46,'Exp3'!B46,'Exp4'!B46,'Exp5'!B46,'Exp6'!B46,'Exp9'!B46,'Exp8'!B46,'Exp7'!B46)</f>
        <v>5</v>
      </c>
      <c r="C47" s="4">
        <f>SUM('Exp1'!C46,'Exp2'!C46,'Exp3'!C46,'Exp4'!C46,'Exp5'!C46,'Exp6'!C46,'Exp9'!C46,'Exp8'!C46,'Exp7'!C46)</f>
        <v>8</v>
      </c>
      <c r="D47" s="4">
        <f>SUM('Exp1'!D46,'Exp2'!D46,'Exp3'!D46,'Exp4'!D46,'Exp5'!D46,'Exp6'!D46,'Exp9'!D46,'Exp8'!D46,'Exp7'!D46)</f>
        <v>1</v>
      </c>
      <c r="E47" s="5">
        <f>SUM('Exp1'!E46,'Exp2'!E46,'Exp3'!E46,'Exp4'!E46,'Exp5'!E46,'Exp6'!E46,'Exp9'!E46,'Exp8'!E46,'Exp7'!E46)</f>
        <v>0</v>
      </c>
      <c r="F47" s="3">
        <f t="shared" si="11"/>
        <v>1</v>
      </c>
      <c r="G47" s="4">
        <f t="shared" si="12"/>
        <v>1</v>
      </c>
      <c r="H47" s="4">
        <f t="shared" si="13"/>
        <v>0</v>
      </c>
      <c r="I47" s="5">
        <f t="shared" si="14"/>
        <v>0</v>
      </c>
      <c r="J47">
        <v>1</v>
      </c>
      <c r="K47">
        <v>1</v>
      </c>
      <c r="L47">
        <v>0</v>
      </c>
      <c r="M47">
        <v>0</v>
      </c>
      <c r="N47" s="3">
        <f t="shared" si="15"/>
        <v>1</v>
      </c>
      <c r="O47" s="4">
        <f t="shared" si="16"/>
        <v>0</v>
      </c>
      <c r="P47" s="4">
        <f t="shared" si="17"/>
        <v>0</v>
      </c>
      <c r="Q47" s="5">
        <f t="shared" si="18"/>
        <v>0</v>
      </c>
      <c r="R47">
        <f t="shared" si="19"/>
        <v>1</v>
      </c>
      <c r="S47">
        <f t="shared" si="20"/>
        <v>0</v>
      </c>
      <c r="T47">
        <f t="shared" si="21"/>
        <v>0</v>
      </c>
      <c r="U47" s="5">
        <f t="shared" si="22"/>
        <v>0</v>
      </c>
      <c r="V47" s="15">
        <f t="shared" si="23"/>
        <v>0</v>
      </c>
      <c r="W47" s="15">
        <f t="shared" si="24"/>
        <v>0</v>
      </c>
      <c r="X47" s="15">
        <f t="shared" si="25"/>
        <v>0</v>
      </c>
      <c r="Y47" s="16">
        <f t="shared" si="26"/>
        <v>1</v>
      </c>
      <c r="Z47" s="4">
        <f t="shared" si="27"/>
        <v>0</v>
      </c>
      <c r="AA47" s="4">
        <f t="shared" si="28"/>
        <v>0</v>
      </c>
      <c r="AB47" s="4">
        <f t="shared" si="29"/>
        <v>0</v>
      </c>
      <c r="AC47" s="5">
        <f t="shared" si="30"/>
        <v>1</v>
      </c>
      <c r="AD47" s="3"/>
      <c r="AE47" s="5"/>
    </row>
    <row r="48" spans="1:31" x14ac:dyDescent="0.25">
      <c r="A48" s="1" t="s">
        <v>45</v>
      </c>
      <c r="B48" s="3">
        <f>SUM('Exp1'!B47,'Exp2'!B47,'Exp3'!B47,'Exp4'!B47,'Exp5'!B47,'Exp6'!B47,'Exp9'!B47,'Exp8'!B47,'Exp7'!B47)</f>
        <v>8</v>
      </c>
      <c r="C48" s="4">
        <f>SUM('Exp1'!C47,'Exp2'!C47,'Exp3'!C47,'Exp4'!C47,'Exp5'!C47,'Exp6'!C47,'Exp9'!C47,'Exp8'!C47,'Exp7'!C47)</f>
        <v>0</v>
      </c>
      <c r="D48" s="4">
        <f>SUM('Exp1'!D47,'Exp2'!D47,'Exp3'!D47,'Exp4'!D47,'Exp5'!D47,'Exp6'!D47,'Exp9'!D47,'Exp8'!D47,'Exp7'!D47)</f>
        <v>0</v>
      </c>
      <c r="E48" s="5">
        <f>SUM('Exp1'!E47,'Exp2'!E47,'Exp3'!E47,'Exp4'!E47,'Exp5'!E47,'Exp6'!E47,'Exp9'!E47,'Exp8'!E47,'Exp7'!E47)</f>
        <v>0</v>
      </c>
      <c r="F48" s="3">
        <f t="shared" si="11"/>
        <v>1</v>
      </c>
      <c r="G48" s="4">
        <f t="shared" si="12"/>
        <v>0</v>
      </c>
      <c r="H48" s="4">
        <f t="shared" si="13"/>
        <v>0</v>
      </c>
      <c r="I48" s="5">
        <f t="shared" si="14"/>
        <v>0</v>
      </c>
      <c r="J48">
        <v>1</v>
      </c>
      <c r="K48">
        <v>0</v>
      </c>
      <c r="L48">
        <v>0</v>
      </c>
      <c r="M48">
        <v>0</v>
      </c>
      <c r="N48" s="3">
        <f t="shared" si="15"/>
        <v>1</v>
      </c>
      <c r="O48" s="4">
        <f t="shared" si="16"/>
        <v>0</v>
      </c>
      <c r="P48" s="4">
        <f t="shared" si="17"/>
        <v>0</v>
      </c>
      <c r="Q48" s="5">
        <f t="shared" si="18"/>
        <v>0</v>
      </c>
      <c r="R48">
        <f t="shared" si="19"/>
        <v>0</v>
      </c>
      <c r="S48">
        <f t="shared" si="20"/>
        <v>0</v>
      </c>
      <c r="T48">
        <f t="shared" si="21"/>
        <v>0</v>
      </c>
      <c r="U48" s="5">
        <f t="shared" si="22"/>
        <v>1</v>
      </c>
      <c r="V48" s="15">
        <f t="shared" si="23"/>
        <v>0</v>
      </c>
      <c r="W48" s="15">
        <f t="shared" si="24"/>
        <v>0</v>
      </c>
      <c r="X48" s="15">
        <f t="shared" si="25"/>
        <v>0</v>
      </c>
      <c r="Y48" s="16">
        <f t="shared" si="26"/>
        <v>1</v>
      </c>
      <c r="Z48" s="4">
        <f t="shared" si="27"/>
        <v>0</v>
      </c>
      <c r="AA48" s="4">
        <f t="shared" si="28"/>
        <v>0</v>
      </c>
      <c r="AB48" s="4">
        <f t="shared" si="29"/>
        <v>0</v>
      </c>
      <c r="AC48" s="5">
        <f t="shared" si="30"/>
        <v>1</v>
      </c>
      <c r="AD48" s="3"/>
      <c r="AE48" s="5"/>
    </row>
    <row r="49" spans="1:31" x14ac:dyDescent="0.25">
      <c r="A49" s="1" t="s">
        <v>46</v>
      </c>
      <c r="B49" s="3">
        <f>SUM('Exp1'!B48,'Exp2'!B48,'Exp3'!B48,'Exp4'!B48,'Exp5'!B48,'Exp6'!B48,'Exp9'!B48,'Exp8'!B48,'Exp7'!B48)</f>
        <v>7</v>
      </c>
      <c r="C49" s="4">
        <f>SUM('Exp1'!C48,'Exp2'!C48,'Exp3'!C48,'Exp4'!C48,'Exp5'!C48,'Exp6'!C48,'Exp9'!C48,'Exp8'!C48,'Exp7'!C48)</f>
        <v>1</v>
      </c>
      <c r="D49" s="4">
        <f>SUM('Exp1'!D48,'Exp2'!D48,'Exp3'!D48,'Exp4'!D48,'Exp5'!D48,'Exp6'!D48,'Exp9'!D48,'Exp8'!D48,'Exp7'!D48)</f>
        <v>3</v>
      </c>
      <c r="E49" s="5">
        <f>SUM('Exp1'!E48,'Exp2'!E48,'Exp3'!E48,'Exp4'!E48,'Exp5'!E48,'Exp6'!E48,'Exp9'!E48,'Exp8'!E48,'Exp7'!E48)</f>
        <v>1</v>
      </c>
      <c r="F49" s="3">
        <f t="shared" si="11"/>
        <v>1</v>
      </c>
      <c r="G49" s="4">
        <f t="shared" si="12"/>
        <v>0</v>
      </c>
      <c r="H49" s="4">
        <f t="shared" si="13"/>
        <v>0</v>
      </c>
      <c r="I49" s="5">
        <f t="shared" si="14"/>
        <v>0</v>
      </c>
      <c r="J49">
        <v>1</v>
      </c>
      <c r="K49">
        <v>0</v>
      </c>
      <c r="L49">
        <v>0</v>
      </c>
      <c r="M49">
        <v>0</v>
      </c>
      <c r="N49" s="3">
        <f t="shared" si="15"/>
        <v>1</v>
      </c>
      <c r="O49" s="4">
        <f t="shared" si="16"/>
        <v>0</v>
      </c>
      <c r="P49" s="4">
        <f t="shared" si="17"/>
        <v>0</v>
      </c>
      <c r="Q49" s="5">
        <f t="shared" si="18"/>
        <v>0</v>
      </c>
      <c r="R49">
        <f t="shared" si="19"/>
        <v>0</v>
      </c>
      <c r="S49">
        <f t="shared" si="20"/>
        <v>0</v>
      </c>
      <c r="T49">
        <f t="shared" si="21"/>
        <v>0</v>
      </c>
      <c r="U49" s="5">
        <f t="shared" si="22"/>
        <v>1</v>
      </c>
      <c r="V49" s="15">
        <f t="shared" si="23"/>
        <v>0</v>
      </c>
      <c r="W49" s="15">
        <f t="shared" si="24"/>
        <v>0</v>
      </c>
      <c r="X49" s="15">
        <f t="shared" si="25"/>
        <v>0</v>
      </c>
      <c r="Y49" s="16">
        <f t="shared" si="26"/>
        <v>1</v>
      </c>
      <c r="Z49" s="4">
        <f t="shared" si="27"/>
        <v>0</v>
      </c>
      <c r="AA49" s="4">
        <f t="shared" si="28"/>
        <v>0</v>
      </c>
      <c r="AB49" s="4">
        <f t="shared" si="29"/>
        <v>0</v>
      </c>
      <c r="AC49" s="5">
        <f t="shared" si="30"/>
        <v>1</v>
      </c>
      <c r="AD49" s="3"/>
      <c r="AE49" s="5"/>
    </row>
    <row r="50" spans="1:31" x14ac:dyDescent="0.25">
      <c r="A50" s="1" t="s">
        <v>47</v>
      </c>
      <c r="B50" s="3">
        <f>SUM('Exp1'!B49,'Exp2'!B49,'Exp3'!B49,'Exp4'!B49,'Exp5'!B49,'Exp6'!B49,'Exp9'!B49,'Exp8'!B49,'Exp7'!B49)</f>
        <v>7</v>
      </c>
      <c r="C50" s="4">
        <f>SUM('Exp1'!C49,'Exp2'!C49,'Exp3'!C49,'Exp4'!C49,'Exp5'!C49,'Exp6'!C49,'Exp9'!C49,'Exp8'!C49,'Exp7'!C49)</f>
        <v>0</v>
      </c>
      <c r="D50" s="4">
        <f>SUM('Exp1'!D49,'Exp2'!D49,'Exp3'!D49,'Exp4'!D49,'Exp5'!D49,'Exp6'!D49,'Exp9'!D49,'Exp8'!D49,'Exp7'!D49)</f>
        <v>6</v>
      </c>
      <c r="E50" s="5">
        <f>SUM('Exp1'!E49,'Exp2'!E49,'Exp3'!E49,'Exp4'!E49,'Exp5'!E49,'Exp6'!E49,'Exp9'!E49,'Exp8'!E49,'Exp7'!E49)</f>
        <v>0</v>
      </c>
      <c r="F50" s="3">
        <f t="shared" si="11"/>
        <v>1</v>
      </c>
      <c r="G50" s="4">
        <f t="shared" si="12"/>
        <v>0</v>
      </c>
      <c r="H50" s="4">
        <f t="shared" si="13"/>
        <v>1</v>
      </c>
      <c r="I50" s="5">
        <f t="shared" si="14"/>
        <v>0</v>
      </c>
      <c r="J50">
        <v>1</v>
      </c>
      <c r="K50">
        <v>0</v>
      </c>
      <c r="L50">
        <v>0</v>
      </c>
      <c r="M50">
        <v>0</v>
      </c>
      <c r="N50" s="3">
        <f t="shared" si="15"/>
        <v>1</v>
      </c>
      <c r="O50" s="4">
        <f t="shared" si="16"/>
        <v>0</v>
      </c>
      <c r="P50" s="4">
        <f t="shared" si="17"/>
        <v>0</v>
      </c>
      <c r="Q50" s="5">
        <f t="shared" si="18"/>
        <v>0</v>
      </c>
      <c r="R50">
        <f t="shared" si="19"/>
        <v>0</v>
      </c>
      <c r="S50">
        <f t="shared" si="20"/>
        <v>0</v>
      </c>
      <c r="T50">
        <f t="shared" si="21"/>
        <v>0</v>
      </c>
      <c r="U50" s="5">
        <f t="shared" si="22"/>
        <v>1</v>
      </c>
      <c r="V50" s="15">
        <f t="shared" si="23"/>
        <v>0</v>
      </c>
      <c r="W50" s="15">
        <f t="shared" si="24"/>
        <v>0</v>
      </c>
      <c r="X50" s="15">
        <f t="shared" si="25"/>
        <v>1</v>
      </c>
      <c r="Y50" s="16">
        <f t="shared" si="26"/>
        <v>0</v>
      </c>
      <c r="Z50" s="4">
        <f t="shared" si="27"/>
        <v>0</v>
      </c>
      <c r="AA50" s="4">
        <f t="shared" si="28"/>
        <v>0</v>
      </c>
      <c r="AB50" s="4">
        <f t="shared" si="29"/>
        <v>0</v>
      </c>
      <c r="AC50" s="5">
        <f t="shared" si="30"/>
        <v>1</v>
      </c>
      <c r="AD50" s="3"/>
      <c r="AE50" s="5"/>
    </row>
    <row r="51" spans="1:31" x14ac:dyDescent="0.25">
      <c r="A51" s="1" t="s">
        <v>48</v>
      </c>
      <c r="B51" s="3">
        <f>SUM('Exp1'!B50,'Exp2'!B50,'Exp3'!B50,'Exp4'!B50,'Exp5'!B50,'Exp6'!B50,'Exp9'!B50,'Exp8'!B50,'Exp7'!B50)</f>
        <v>9</v>
      </c>
      <c r="C51" s="4">
        <f>SUM('Exp1'!C50,'Exp2'!C50,'Exp3'!C50,'Exp4'!C50,'Exp5'!C50,'Exp6'!C50,'Exp9'!C50,'Exp8'!C50,'Exp7'!C50)</f>
        <v>0</v>
      </c>
      <c r="D51" s="4">
        <f>SUM('Exp1'!D50,'Exp2'!D50,'Exp3'!D50,'Exp4'!D50,'Exp5'!D50,'Exp6'!D50,'Exp9'!D50,'Exp8'!D50,'Exp7'!D50)</f>
        <v>0</v>
      </c>
      <c r="E51" s="5">
        <f>SUM('Exp1'!E50,'Exp2'!E50,'Exp3'!E50,'Exp4'!E50,'Exp5'!E50,'Exp6'!E50,'Exp9'!E50,'Exp8'!E50,'Exp7'!E50)</f>
        <v>1</v>
      </c>
      <c r="F51" s="3">
        <f t="shared" si="11"/>
        <v>1</v>
      </c>
      <c r="G51" s="4">
        <f t="shared" si="12"/>
        <v>0</v>
      </c>
      <c r="H51" s="4">
        <f t="shared" si="13"/>
        <v>0</v>
      </c>
      <c r="I51" s="5">
        <f t="shared" si="14"/>
        <v>0</v>
      </c>
      <c r="J51">
        <v>1</v>
      </c>
      <c r="K51">
        <v>0</v>
      </c>
      <c r="L51">
        <v>0</v>
      </c>
      <c r="M51">
        <v>0</v>
      </c>
      <c r="N51" s="3">
        <f t="shared" si="15"/>
        <v>1</v>
      </c>
      <c r="O51" s="4">
        <f t="shared" si="16"/>
        <v>0</v>
      </c>
      <c r="P51" s="4">
        <f t="shared" si="17"/>
        <v>0</v>
      </c>
      <c r="Q51" s="5">
        <f t="shared" si="18"/>
        <v>0</v>
      </c>
      <c r="R51">
        <f t="shared" si="19"/>
        <v>0</v>
      </c>
      <c r="S51">
        <f t="shared" si="20"/>
        <v>0</v>
      </c>
      <c r="T51">
        <f t="shared" si="21"/>
        <v>0</v>
      </c>
      <c r="U51" s="5">
        <f t="shared" si="22"/>
        <v>1</v>
      </c>
      <c r="V51" s="15">
        <f t="shared" si="23"/>
        <v>0</v>
      </c>
      <c r="W51" s="15">
        <f t="shared" si="24"/>
        <v>0</v>
      </c>
      <c r="X51" s="15">
        <f t="shared" si="25"/>
        <v>0</v>
      </c>
      <c r="Y51" s="16">
        <f t="shared" si="26"/>
        <v>1</v>
      </c>
      <c r="Z51" s="4">
        <f t="shared" si="27"/>
        <v>0</v>
      </c>
      <c r="AA51" s="4">
        <f t="shared" si="28"/>
        <v>0</v>
      </c>
      <c r="AB51" s="4">
        <f t="shared" si="29"/>
        <v>0</v>
      </c>
      <c r="AC51" s="5">
        <f t="shared" si="30"/>
        <v>1</v>
      </c>
      <c r="AD51" s="3"/>
      <c r="AE51" s="5"/>
    </row>
    <row r="52" spans="1:31" x14ac:dyDescent="0.25">
      <c r="A52" s="1" t="s">
        <v>49</v>
      </c>
      <c r="B52" s="3">
        <f>SUM('Exp1'!B51,'Exp2'!B51,'Exp3'!B51,'Exp4'!B51,'Exp5'!B51,'Exp6'!B51,'Exp9'!B51,'Exp8'!B51,'Exp7'!B51)</f>
        <v>0</v>
      </c>
      <c r="C52" s="4">
        <f>SUM('Exp1'!C51,'Exp2'!C51,'Exp3'!C51,'Exp4'!C51,'Exp5'!C51,'Exp6'!C51,'Exp9'!C51,'Exp8'!C51,'Exp7'!C51)</f>
        <v>0</v>
      </c>
      <c r="D52" s="4">
        <f>SUM('Exp1'!D51,'Exp2'!D51,'Exp3'!D51,'Exp4'!D51,'Exp5'!D51,'Exp6'!D51,'Exp9'!D51,'Exp8'!D51,'Exp7'!D51)</f>
        <v>0</v>
      </c>
      <c r="E52" s="5">
        <f>SUM('Exp1'!E51,'Exp2'!E51,'Exp3'!E51,'Exp4'!E51,'Exp5'!E51,'Exp6'!E51,'Exp9'!E51,'Exp8'!E51,'Exp7'!E51)</f>
        <v>9</v>
      </c>
      <c r="F52" s="3">
        <f t="shared" si="11"/>
        <v>0</v>
      </c>
      <c r="G52" s="4">
        <f t="shared" si="12"/>
        <v>0</v>
      </c>
      <c r="H52" s="4">
        <f t="shared" si="13"/>
        <v>0</v>
      </c>
      <c r="I52" s="5">
        <f t="shared" si="14"/>
        <v>1</v>
      </c>
      <c r="J52">
        <v>0</v>
      </c>
      <c r="K52">
        <v>0</v>
      </c>
      <c r="L52">
        <v>0</v>
      </c>
      <c r="M52">
        <v>1</v>
      </c>
      <c r="N52" s="3">
        <f t="shared" si="15"/>
        <v>0</v>
      </c>
      <c r="O52" s="4">
        <f t="shared" si="16"/>
        <v>0</v>
      </c>
      <c r="P52" s="4">
        <f t="shared" si="17"/>
        <v>0</v>
      </c>
      <c r="Q52" s="5">
        <f t="shared" si="18"/>
        <v>1</v>
      </c>
      <c r="R52">
        <f t="shared" si="19"/>
        <v>0</v>
      </c>
      <c r="S52">
        <f t="shared" si="20"/>
        <v>0</v>
      </c>
      <c r="T52">
        <f t="shared" si="21"/>
        <v>0</v>
      </c>
      <c r="U52" s="5">
        <f t="shared" si="22"/>
        <v>1</v>
      </c>
      <c r="V52" s="15">
        <f t="shared" si="23"/>
        <v>0</v>
      </c>
      <c r="W52" s="15">
        <f t="shared" si="24"/>
        <v>0</v>
      </c>
      <c r="X52" s="15">
        <f t="shared" si="25"/>
        <v>0</v>
      </c>
      <c r="Y52" s="16">
        <f t="shared" si="26"/>
        <v>1</v>
      </c>
      <c r="Z52" s="4">
        <f t="shared" si="27"/>
        <v>1</v>
      </c>
      <c r="AA52" s="4">
        <f t="shared" si="28"/>
        <v>0</v>
      </c>
      <c r="AB52" s="4">
        <f t="shared" si="29"/>
        <v>0</v>
      </c>
      <c r="AC52" s="5">
        <f t="shared" si="30"/>
        <v>0</v>
      </c>
      <c r="AD52" s="3"/>
      <c r="AE52" s="5"/>
    </row>
    <row r="53" spans="1:31" x14ac:dyDescent="0.25">
      <c r="A53" s="1" t="s">
        <v>50</v>
      </c>
      <c r="B53" s="3">
        <f>SUM('Exp1'!B52,'Exp2'!B52,'Exp3'!B52,'Exp4'!B52,'Exp5'!B52,'Exp6'!B52,'Exp9'!B52,'Exp8'!B52,'Exp7'!B52)</f>
        <v>7</v>
      </c>
      <c r="C53" s="4">
        <f>SUM('Exp1'!C52,'Exp2'!C52,'Exp3'!C52,'Exp4'!C52,'Exp5'!C52,'Exp6'!C52,'Exp9'!C52,'Exp8'!C52,'Exp7'!C52)</f>
        <v>0</v>
      </c>
      <c r="D53" s="4">
        <f>SUM('Exp1'!D52,'Exp2'!D52,'Exp3'!D52,'Exp4'!D52,'Exp5'!D52,'Exp6'!D52,'Exp9'!D52,'Exp8'!D52,'Exp7'!D52)</f>
        <v>0</v>
      </c>
      <c r="E53" s="5">
        <f>SUM('Exp1'!E52,'Exp2'!E52,'Exp3'!E52,'Exp4'!E52,'Exp5'!E52,'Exp6'!E52,'Exp9'!E52,'Exp8'!E52,'Exp7'!E52)</f>
        <v>0</v>
      </c>
      <c r="F53" s="3">
        <f t="shared" si="11"/>
        <v>1</v>
      </c>
      <c r="G53" s="4">
        <f t="shared" si="12"/>
        <v>0</v>
      </c>
      <c r="H53" s="4">
        <f t="shared" si="13"/>
        <v>0</v>
      </c>
      <c r="I53" s="5">
        <f t="shared" si="14"/>
        <v>0</v>
      </c>
      <c r="J53">
        <v>1</v>
      </c>
      <c r="K53">
        <v>0</v>
      </c>
      <c r="L53">
        <v>0</v>
      </c>
      <c r="M53">
        <v>0</v>
      </c>
      <c r="N53" s="3">
        <f t="shared" si="15"/>
        <v>1</v>
      </c>
      <c r="O53" s="4">
        <f t="shared" si="16"/>
        <v>0</v>
      </c>
      <c r="P53" s="4">
        <f t="shared" si="17"/>
        <v>0</v>
      </c>
      <c r="Q53" s="5">
        <f t="shared" si="18"/>
        <v>0</v>
      </c>
      <c r="R53">
        <f t="shared" si="19"/>
        <v>0</v>
      </c>
      <c r="S53">
        <f t="shared" si="20"/>
        <v>0</v>
      </c>
      <c r="T53">
        <f t="shared" si="21"/>
        <v>0</v>
      </c>
      <c r="U53" s="5">
        <f t="shared" si="22"/>
        <v>1</v>
      </c>
      <c r="V53" s="15">
        <f t="shared" si="23"/>
        <v>0</v>
      </c>
      <c r="W53" s="15">
        <f t="shared" si="24"/>
        <v>0</v>
      </c>
      <c r="X53" s="15">
        <f t="shared" si="25"/>
        <v>0</v>
      </c>
      <c r="Y53" s="16">
        <f t="shared" si="26"/>
        <v>1</v>
      </c>
      <c r="Z53" s="4">
        <f t="shared" si="27"/>
        <v>0</v>
      </c>
      <c r="AA53" s="4">
        <f t="shared" si="28"/>
        <v>0</v>
      </c>
      <c r="AB53" s="4">
        <f t="shared" si="29"/>
        <v>0</v>
      </c>
      <c r="AC53" s="5">
        <f t="shared" si="30"/>
        <v>1</v>
      </c>
      <c r="AD53" s="3"/>
      <c r="AE53" s="5"/>
    </row>
    <row r="54" spans="1:31" x14ac:dyDescent="0.25">
      <c r="A54" s="1" t="s">
        <v>51</v>
      </c>
      <c r="B54" s="3">
        <f>SUM('Exp1'!B53,'Exp2'!B53,'Exp3'!B53,'Exp4'!B53,'Exp5'!B53,'Exp6'!B53,'Exp9'!B53,'Exp8'!B53,'Exp7'!B53)</f>
        <v>7</v>
      </c>
      <c r="C54" s="4">
        <f>SUM('Exp1'!C53,'Exp2'!C53,'Exp3'!C53,'Exp4'!C53,'Exp5'!C53,'Exp6'!C53,'Exp9'!C53,'Exp8'!C53,'Exp7'!C53)</f>
        <v>9</v>
      </c>
      <c r="D54" s="4">
        <f>SUM('Exp1'!D53,'Exp2'!D53,'Exp3'!D53,'Exp4'!D53,'Exp5'!D53,'Exp6'!D53,'Exp9'!D53,'Exp8'!D53,'Exp7'!D53)</f>
        <v>0</v>
      </c>
      <c r="E54" s="5">
        <f>SUM('Exp1'!E53,'Exp2'!E53,'Exp3'!E53,'Exp4'!E53,'Exp5'!E53,'Exp6'!E53,'Exp9'!E53,'Exp8'!E53,'Exp7'!E53)</f>
        <v>0</v>
      </c>
      <c r="F54" s="3">
        <f t="shared" si="11"/>
        <v>1</v>
      </c>
      <c r="G54" s="4">
        <f t="shared" si="12"/>
        <v>1</v>
      </c>
      <c r="H54" s="4">
        <f t="shared" si="13"/>
        <v>0</v>
      </c>
      <c r="I54" s="5">
        <f t="shared" si="14"/>
        <v>0</v>
      </c>
      <c r="J54">
        <v>1</v>
      </c>
      <c r="K54">
        <v>1</v>
      </c>
      <c r="L54">
        <v>0</v>
      </c>
      <c r="M54">
        <v>0</v>
      </c>
      <c r="N54" s="3">
        <f t="shared" si="15"/>
        <v>1</v>
      </c>
      <c r="O54" s="4">
        <f t="shared" si="16"/>
        <v>0</v>
      </c>
      <c r="P54" s="4">
        <f t="shared" si="17"/>
        <v>0</v>
      </c>
      <c r="Q54" s="5">
        <f t="shared" si="18"/>
        <v>0</v>
      </c>
      <c r="R54">
        <f t="shared" si="19"/>
        <v>1</v>
      </c>
      <c r="S54">
        <f t="shared" si="20"/>
        <v>0</v>
      </c>
      <c r="T54">
        <f t="shared" si="21"/>
        <v>0</v>
      </c>
      <c r="U54" s="5">
        <f t="shared" si="22"/>
        <v>0</v>
      </c>
      <c r="V54" s="15">
        <f t="shared" si="23"/>
        <v>0</v>
      </c>
      <c r="W54" s="15">
        <f t="shared" si="24"/>
        <v>0</v>
      </c>
      <c r="X54" s="15">
        <f t="shared" si="25"/>
        <v>0</v>
      </c>
      <c r="Y54" s="16">
        <f t="shared" si="26"/>
        <v>1</v>
      </c>
      <c r="Z54" s="4">
        <f t="shared" si="27"/>
        <v>0</v>
      </c>
      <c r="AA54" s="4">
        <f t="shared" si="28"/>
        <v>0</v>
      </c>
      <c r="AB54" s="4">
        <f t="shared" si="29"/>
        <v>0</v>
      </c>
      <c r="AC54" s="5">
        <f t="shared" si="30"/>
        <v>1</v>
      </c>
      <c r="AD54" s="3"/>
      <c r="AE54" s="5"/>
    </row>
    <row r="55" spans="1:31" x14ac:dyDescent="0.25">
      <c r="A55" s="1" t="s">
        <v>52</v>
      </c>
      <c r="B55" s="3">
        <f>SUM('Exp1'!B54,'Exp2'!B54,'Exp3'!B54,'Exp4'!B54,'Exp5'!B54,'Exp6'!B54,'Exp9'!B54,'Exp8'!B54,'Exp7'!B54)</f>
        <v>6</v>
      </c>
      <c r="C55" s="4">
        <f>SUM('Exp1'!C54,'Exp2'!C54,'Exp3'!C54,'Exp4'!C54,'Exp5'!C54,'Exp6'!C54,'Exp9'!C54,'Exp8'!C54,'Exp7'!C54)</f>
        <v>0</v>
      </c>
      <c r="D55" s="4">
        <f>SUM('Exp1'!D54,'Exp2'!D54,'Exp3'!D54,'Exp4'!D54,'Exp5'!D54,'Exp6'!D54,'Exp9'!D54,'Exp8'!D54,'Exp7'!D54)</f>
        <v>9</v>
      </c>
      <c r="E55" s="5">
        <f>SUM('Exp1'!E54,'Exp2'!E54,'Exp3'!E54,'Exp4'!E54,'Exp5'!E54,'Exp6'!E54,'Exp9'!E54,'Exp8'!E54,'Exp7'!E54)</f>
        <v>0</v>
      </c>
      <c r="F55" s="3">
        <f t="shared" si="11"/>
        <v>1</v>
      </c>
      <c r="G55" s="4">
        <f t="shared" si="12"/>
        <v>0</v>
      </c>
      <c r="H55" s="4">
        <f t="shared" si="13"/>
        <v>1</v>
      </c>
      <c r="I55" s="5">
        <f t="shared" si="14"/>
        <v>0</v>
      </c>
      <c r="J55">
        <v>1</v>
      </c>
      <c r="K55">
        <v>0</v>
      </c>
      <c r="L55">
        <v>0</v>
      </c>
      <c r="M55">
        <v>0</v>
      </c>
      <c r="N55" s="3">
        <f t="shared" si="15"/>
        <v>1</v>
      </c>
      <c r="O55" s="4">
        <f t="shared" si="16"/>
        <v>0</v>
      </c>
      <c r="P55" s="4">
        <f t="shared" si="17"/>
        <v>0</v>
      </c>
      <c r="Q55" s="5">
        <f t="shared" si="18"/>
        <v>0</v>
      </c>
      <c r="R55">
        <f t="shared" si="19"/>
        <v>0</v>
      </c>
      <c r="S55">
        <f t="shared" si="20"/>
        <v>0</v>
      </c>
      <c r="T55">
        <f t="shared" si="21"/>
        <v>0</v>
      </c>
      <c r="U55" s="5">
        <f t="shared" si="22"/>
        <v>1</v>
      </c>
      <c r="V55" s="15">
        <f t="shared" si="23"/>
        <v>0</v>
      </c>
      <c r="W55" s="15">
        <f t="shared" si="24"/>
        <v>0</v>
      </c>
      <c r="X55" s="15">
        <f t="shared" si="25"/>
        <v>1</v>
      </c>
      <c r="Y55" s="16">
        <f t="shared" si="26"/>
        <v>0</v>
      </c>
      <c r="Z55" s="4">
        <f t="shared" si="27"/>
        <v>0</v>
      </c>
      <c r="AA55" s="4">
        <f t="shared" si="28"/>
        <v>0</v>
      </c>
      <c r="AB55" s="4">
        <f t="shared" si="29"/>
        <v>0</v>
      </c>
      <c r="AC55" s="5">
        <f t="shared" si="30"/>
        <v>1</v>
      </c>
      <c r="AD55" s="3"/>
      <c r="AE55" s="5"/>
    </row>
    <row r="56" spans="1:31" x14ac:dyDescent="0.25">
      <c r="A56" s="1" t="s">
        <v>53</v>
      </c>
      <c r="B56" s="3">
        <f>SUM('Exp1'!B55,'Exp2'!B55,'Exp3'!B55,'Exp4'!B55,'Exp5'!B55,'Exp6'!B55,'Exp9'!B55,'Exp8'!B55,'Exp7'!B55)</f>
        <v>7</v>
      </c>
      <c r="C56" s="4">
        <f>SUM('Exp1'!C55,'Exp2'!C55,'Exp3'!C55,'Exp4'!C55,'Exp5'!C55,'Exp6'!C55,'Exp9'!C55,'Exp8'!C55,'Exp7'!C55)</f>
        <v>8</v>
      </c>
      <c r="D56" s="4">
        <f>SUM('Exp1'!D55,'Exp2'!D55,'Exp3'!D55,'Exp4'!D55,'Exp5'!D55,'Exp6'!D55,'Exp9'!D55,'Exp8'!D55,'Exp7'!D55)</f>
        <v>0</v>
      </c>
      <c r="E56" s="5">
        <f>SUM('Exp1'!E55,'Exp2'!E55,'Exp3'!E55,'Exp4'!E55,'Exp5'!E55,'Exp6'!E55,'Exp9'!E55,'Exp8'!E55,'Exp7'!E55)</f>
        <v>1</v>
      </c>
      <c r="F56" s="3">
        <f t="shared" si="11"/>
        <v>1</v>
      </c>
      <c r="G56" s="4">
        <f t="shared" si="12"/>
        <v>1</v>
      </c>
      <c r="H56" s="4">
        <f t="shared" si="13"/>
        <v>0</v>
      </c>
      <c r="I56" s="5">
        <f t="shared" si="14"/>
        <v>0</v>
      </c>
      <c r="J56">
        <v>1</v>
      </c>
      <c r="K56">
        <v>0</v>
      </c>
      <c r="L56">
        <v>0</v>
      </c>
      <c r="M56">
        <v>0</v>
      </c>
      <c r="N56" s="3">
        <f t="shared" si="15"/>
        <v>1</v>
      </c>
      <c r="O56" s="4">
        <f t="shared" si="16"/>
        <v>0</v>
      </c>
      <c r="P56" s="4">
        <f t="shared" si="17"/>
        <v>0</v>
      </c>
      <c r="Q56" s="5">
        <f t="shared" si="18"/>
        <v>0</v>
      </c>
      <c r="R56">
        <f t="shared" si="19"/>
        <v>0</v>
      </c>
      <c r="S56">
        <f t="shared" si="20"/>
        <v>0</v>
      </c>
      <c r="T56">
        <f t="shared" si="21"/>
        <v>1</v>
      </c>
      <c r="U56" s="5">
        <f t="shared" si="22"/>
        <v>0</v>
      </c>
      <c r="V56" s="15">
        <f t="shared" si="23"/>
        <v>0</v>
      </c>
      <c r="W56" s="15">
        <f t="shared" si="24"/>
        <v>0</v>
      </c>
      <c r="X56" s="15">
        <f t="shared" si="25"/>
        <v>0</v>
      </c>
      <c r="Y56" s="16">
        <f t="shared" si="26"/>
        <v>1</v>
      </c>
      <c r="Z56" s="4">
        <f t="shared" si="27"/>
        <v>0</v>
      </c>
      <c r="AA56" s="4">
        <f t="shared" si="28"/>
        <v>0</v>
      </c>
      <c r="AB56" s="4">
        <f t="shared" si="29"/>
        <v>0</v>
      </c>
      <c r="AC56" s="5">
        <f t="shared" si="30"/>
        <v>1</v>
      </c>
      <c r="AD56" s="3"/>
      <c r="AE56" s="5"/>
    </row>
    <row r="57" spans="1:31" x14ac:dyDescent="0.25">
      <c r="A57" s="1" t="s">
        <v>54</v>
      </c>
      <c r="B57" s="3">
        <f>SUM('Exp1'!B56,'Exp2'!B56,'Exp3'!B56,'Exp4'!B56,'Exp5'!B56,'Exp6'!B56,'Exp9'!B56,'Exp8'!B56,'Exp7'!B56)</f>
        <v>9</v>
      </c>
      <c r="C57" s="4">
        <f>SUM('Exp1'!C56,'Exp2'!C56,'Exp3'!C56,'Exp4'!C56,'Exp5'!C56,'Exp6'!C56,'Exp9'!C56,'Exp8'!C56,'Exp7'!C56)</f>
        <v>0</v>
      </c>
      <c r="D57" s="4">
        <f>SUM('Exp1'!D56,'Exp2'!D56,'Exp3'!D56,'Exp4'!D56,'Exp5'!D56,'Exp6'!D56,'Exp9'!D56,'Exp8'!D56,'Exp7'!D56)</f>
        <v>0</v>
      </c>
      <c r="E57" s="5">
        <f>SUM('Exp1'!E56,'Exp2'!E56,'Exp3'!E56,'Exp4'!E56,'Exp5'!E56,'Exp6'!E56,'Exp9'!E56,'Exp8'!E56,'Exp7'!E56)</f>
        <v>0</v>
      </c>
      <c r="F57" s="3">
        <f t="shared" si="11"/>
        <v>1</v>
      </c>
      <c r="G57" s="4">
        <f t="shared" si="12"/>
        <v>0</v>
      </c>
      <c r="H57" s="4">
        <f t="shared" si="13"/>
        <v>0</v>
      </c>
      <c r="I57" s="5">
        <f t="shared" si="14"/>
        <v>0</v>
      </c>
      <c r="J57">
        <v>1</v>
      </c>
      <c r="K57">
        <v>0</v>
      </c>
      <c r="L57">
        <v>0</v>
      </c>
      <c r="M57">
        <v>0</v>
      </c>
      <c r="N57" s="3">
        <f t="shared" si="15"/>
        <v>1</v>
      </c>
      <c r="O57" s="4">
        <f t="shared" si="16"/>
        <v>0</v>
      </c>
      <c r="P57" s="4">
        <f t="shared" si="17"/>
        <v>0</v>
      </c>
      <c r="Q57" s="5">
        <f t="shared" si="18"/>
        <v>0</v>
      </c>
      <c r="R57">
        <f t="shared" si="19"/>
        <v>0</v>
      </c>
      <c r="S57">
        <f t="shared" si="20"/>
        <v>0</v>
      </c>
      <c r="T57">
        <f t="shared" si="21"/>
        <v>0</v>
      </c>
      <c r="U57" s="5">
        <f t="shared" si="22"/>
        <v>1</v>
      </c>
      <c r="V57" s="15">
        <f t="shared" si="23"/>
        <v>0</v>
      </c>
      <c r="W57" s="15">
        <f t="shared" si="24"/>
        <v>0</v>
      </c>
      <c r="X57" s="15">
        <f t="shared" si="25"/>
        <v>0</v>
      </c>
      <c r="Y57" s="16">
        <f t="shared" si="26"/>
        <v>1</v>
      </c>
      <c r="Z57" s="4">
        <f t="shared" si="27"/>
        <v>0</v>
      </c>
      <c r="AA57" s="4">
        <f t="shared" si="28"/>
        <v>0</v>
      </c>
      <c r="AB57" s="4">
        <f t="shared" si="29"/>
        <v>0</v>
      </c>
      <c r="AC57" s="5">
        <f t="shared" si="30"/>
        <v>1</v>
      </c>
      <c r="AD57" s="3"/>
      <c r="AE57" s="5"/>
    </row>
    <row r="58" spans="1:31" x14ac:dyDescent="0.25">
      <c r="A58" s="1" t="s">
        <v>55</v>
      </c>
      <c r="B58" s="3">
        <f>SUM('Exp1'!B57,'Exp2'!B57,'Exp3'!B57,'Exp4'!B57,'Exp5'!B57,'Exp6'!B57,'Exp9'!B57,'Exp8'!B57,'Exp7'!B57)</f>
        <v>9</v>
      </c>
      <c r="C58" s="4">
        <f>SUM('Exp1'!C57,'Exp2'!C57,'Exp3'!C57,'Exp4'!C57,'Exp5'!C57,'Exp6'!C57,'Exp9'!C57,'Exp8'!C57,'Exp7'!C57)</f>
        <v>5</v>
      </c>
      <c r="D58" s="4">
        <f>SUM('Exp1'!D57,'Exp2'!D57,'Exp3'!D57,'Exp4'!D57,'Exp5'!D57,'Exp6'!D57,'Exp9'!D57,'Exp8'!D57,'Exp7'!D57)</f>
        <v>0</v>
      </c>
      <c r="E58" s="5">
        <f>SUM('Exp1'!E57,'Exp2'!E57,'Exp3'!E57,'Exp4'!E57,'Exp5'!E57,'Exp6'!E57,'Exp9'!E57,'Exp8'!E57,'Exp7'!E57)</f>
        <v>0</v>
      </c>
      <c r="F58" s="3">
        <f t="shared" si="11"/>
        <v>1</v>
      </c>
      <c r="G58" s="4">
        <f t="shared" si="12"/>
        <v>1</v>
      </c>
      <c r="H58" s="4">
        <f t="shared" si="13"/>
        <v>0</v>
      </c>
      <c r="I58" s="5">
        <f t="shared" si="14"/>
        <v>0</v>
      </c>
      <c r="J58">
        <v>1</v>
      </c>
      <c r="K58">
        <v>0</v>
      </c>
      <c r="L58">
        <v>0</v>
      </c>
      <c r="M58">
        <v>0</v>
      </c>
      <c r="N58" s="3">
        <f t="shared" si="15"/>
        <v>1</v>
      </c>
      <c r="O58" s="4">
        <f t="shared" si="16"/>
        <v>0</v>
      </c>
      <c r="P58" s="4">
        <f t="shared" si="17"/>
        <v>0</v>
      </c>
      <c r="Q58" s="5">
        <f t="shared" si="18"/>
        <v>0</v>
      </c>
      <c r="R58">
        <f t="shared" si="19"/>
        <v>0</v>
      </c>
      <c r="S58">
        <f t="shared" si="20"/>
        <v>0</v>
      </c>
      <c r="T58">
        <f t="shared" si="21"/>
        <v>1</v>
      </c>
      <c r="U58" s="5">
        <f t="shared" si="22"/>
        <v>0</v>
      </c>
      <c r="V58" s="15">
        <f t="shared" si="23"/>
        <v>0</v>
      </c>
      <c r="W58" s="15">
        <f t="shared" si="24"/>
        <v>0</v>
      </c>
      <c r="X58" s="15">
        <f t="shared" si="25"/>
        <v>0</v>
      </c>
      <c r="Y58" s="16">
        <f t="shared" si="26"/>
        <v>1</v>
      </c>
      <c r="Z58" s="4">
        <f t="shared" si="27"/>
        <v>0</v>
      </c>
      <c r="AA58" s="4">
        <f t="shared" si="28"/>
        <v>0</v>
      </c>
      <c r="AB58" s="4">
        <f t="shared" si="29"/>
        <v>0</v>
      </c>
      <c r="AC58" s="5">
        <f t="shared" si="30"/>
        <v>1</v>
      </c>
      <c r="AD58" s="3"/>
      <c r="AE58" s="5"/>
    </row>
    <row r="59" spans="1:31" x14ac:dyDescent="0.25">
      <c r="A59" s="1" t="s">
        <v>56</v>
      </c>
      <c r="B59" s="3">
        <f>SUM('Exp1'!B58,'Exp2'!B58,'Exp3'!B58,'Exp4'!B58,'Exp5'!B58,'Exp6'!B58,'Exp9'!B58,'Exp8'!B58,'Exp7'!B58)</f>
        <v>1</v>
      </c>
      <c r="C59" s="4">
        <f>SUM('Exp1'!C58,'Exp2'!C58,'Exp3'!C58,'Exp4'!C58,'Exp5'!C58,'Exp6'!C58,'Exp9'!C58,'Exp8'!C58,'Exp7'!C58)</f>
        <v>0</v>
      </c>
      <c r="D59" s="4">
        <f>SUM('Exp1'!D58,'Exp2'!D58,'Exp3'!D58,'Exp4'!D58,'Exp5'!D58,'Exp6'!D58,'Exp9'!D58,'Exp8'!D58,'Exp7'!D58)</f>
        <v>9</v>
      </c>
      <c r="E59" s="5">
        <f>SUM('Exp1'!E58,'Exp2'!E58,'Exp3'!E58,'Exp4'!E58,'Exp5'!E58,'Exp6'!E58,'Exp9'!E58,'Exp8'!E58,'Exp7'!E58)</f>
        <v>0</v>
      </c>
      <c r="F59" s="3">
        <f t="shared" si="11"/>
        <v>0</v>
      </c>
      <c r="G59" s="4">
        <f t="shared" si="12"/>
        <v>0</v>
      </c>
      <c r="H59" s="4">
        <f t="shared" si="13"/>
        <v>1</v>
      </c>
      <c r="I59" s="5">
        <f t="shared" si="14"/>
        <v>0</v>
      </c>
      <c r="J59">
        <v>0</v>
      </c>
      <c r="K59">
        <v>0</v>
      </c>
      <c r="L59">
        <v>1</v>
      </c>
      <c r="M59">
        <v>0</v>
      </c>
      <c r="N59" s="3">
        <f t="shared" si="15"/>
        <v>0</v>
      </c>
      <c r="O59" s="4">
        <f t="shared" si="16"/>
        <v>0</v>
      </c>
      <c r="P59" s="4">
        <f t="shared" si="17"/>
        <v>0</v>
      </c>
      <c r="Q59" s="5">
        <f t="shared" si="18"/>
        <v>1</v>
      </c>
      <c r="R59">
        <f t="shared" si="19"/>
        <v>0</v>
      </c>
      <c r="S59">
        <f t="shared" si="20"/>
        <v>0</v>
      </c>
      <c r="T59">
        <f t="shared" si="21"/>
        <v>0</v>
      </c>
      <c r="U59" s="5">
        <f t="shared" si="22"/>
        <v>1</v>
      </c>
      <c r="V59" s="15">
        <f t="shared" si="23"/>
        <v>1</v>
      </c>
      <c r="W59" s="15">
        <f t="shared" si="24"/>
        <v>0</v>
      </c>
      <c r="X59" s="15">
        <f t="shared" si="25"/>
        <v>0</v>
      </c>
      <c r="Y59" s="16">
        <f t="shared" si="26"/>
        <v>0</v>
      </c>
      <c r="Z59" s="4">
        <f t="shared" si="27"/>
        <v>0</v>
      </c>
      <c r="AA59" s="4">
        <f t="shared" si="28"/>
        <v>0</v>
      </c>
      <c r="AB59" s="4">
        <f t="shared" si="29"/>
        <v>0</v>
      </c>
      <c r="AC59" s="5">
        <f t="shared" si="30"/>
        <v>1</v>
      </c>
      <c r="AD59" s="3"/>
      <c r="AE59" s="5"/>
    </row>
    <row r="60" spans="1:31" x14ac:dyDescent="0.25">
      <c r="A60" s="1" t="s">
        <v>57</v>
      </c>
      <c r="B60" s="3">
        <f>SUM('Exp1'!B59,'Exp2'!B59,'Exp3'!B59,'Exp4'!B59,'Exp5'!B59,'Exp6'!B59,'Exp9'!B59,'Exp8'!B59,'Exp7'!B59)</f>
        <v>0</v>
      </c>
      <c r="C60" s="4">
        <f>SUM('Exp1'!C59,'Exp2'!C59,'Exp3'!C59,'Exp4'!C59,'Exp5'!C59,'Exp6'!C59,'Exp9'!C59,'Exp8'!C59,'Exp7'!C59)</f>
        <v>9</v>
      </c>
      <c r="D60" s="4">
        <f>SUM('Exp1'!D59,'Exp2'!D59,'Exp3'!D59,'Exp4'!D59,'Exp5'!D59,'Exp6'!D59,'Exp9'!D59,'Exp8'!D59,'Exp7'!D59)</f>
        <v>0</v>
      </c>
      <c r="E60" s="5">
        <f>SUM('Exp1'!E59,'Exp2'!E59,'Exp3'!E59,'Exp4'!E59,'Exp5'!E59,'Exp6'!E59,'Exp9'!E59,'Exp8'!E59,'Exp7'!E59)</f>
        <v>0</v>
      </c>
      <c r="F60" s="3">
        <f t="shared" si="11"/>
        <v>0</v>
      </c>
      <c r="G60" s="4">
        <f t="shared" si="12"/>
        <v>1</v>
      </c>
      <c r="H60" s="4">
        <f t="shared" si="13"/>
        <v>0</v>
      </c>
      <c r="I60" s="5">
        <f t="shared" si="14"/>
        <v>0</v>
      </c>
      <c r="J60">
        <v>0</v>
      </c>
      <c r="K60">
        <v>1</v>
      </c>
      <c r="L60">
        <v>0</v>
      </c>
      <c r="M60">
        <v>0</v>
      </c>
      <c r="N60" s="3">
        <f t="shared" si="15"/>
        <v>0</v>
      </c>
      <c r="O60" s="4">
        <f t="shared" si="16"/>
        <v>0</v>
      </c>
      <c r="P60" s="4">
        <f t="shared" si="17"/>
        <v>0</v>
      </c>
      <c r="Q60" s="5">
        <f t="shared" si="18"/>
        <v>1</v>
      </c>
      <c r="R60">
        <f t="shared" si="19"/>
        <v>1</v>
      </c>
      <c r="S60">
        <f t="shared" si="20"/>
        <v>0</v>
      </c>
      <c r="T60">
        <f t="shared" si="21"/>
        <v>0</v>
      </c>
      <c r="U60" s="5">
        <f t="shared" si="22"/>
        <v>0</v>
      </c>
      <c r="V60" s="15">
        <f t="shared" si="23"/>
        <v>0</v>
      </c>
      <c r="W60" s="15">
        <f t="shared" si="24"/>
        <v>0</v>
      </c>
      <c r="X60" s="15">
        <f t="shared" si="25"/>
        <v>0</v>
      </c>
      <c r="Y60" s="16">
        <f t="shared" si="26"/>
        <v>1</v>
      </c>
      <c r="Z60" s="4">
        <f t="shared" si="27"/>
        <v>0</v>
      </c>
      <c r="AA60" s="4">
        <f t="shared" si="28"/>
        <v>0</v>
      </c>
      <c r="AB60" s="4">
        <f t="shared" si="29"/>
        <v>0</v>
      </c>
      <c r="AC60" s="5">
        <f t="shared" si="30"/>
        <v>1</v>
      </c>
      <c r="AD60" s="3"/>
      <c r="AE60" s="5"/>
    </row>
    <row r="61" spans="1:31" x14ac:dyDescent="0.25">
      <c r="A61" s="1" t="s">
        <v>58</v>
      </c>
      <c r="B61" s="3">
        <f>SUM('Exp1'!B60,'Exp2'!B60,'Exp3'!B60,'Exp4'!B60,'Exp5'!B60,'Exp6'!B60,'Exp9'!B60,'Exp8'!B60,'Exp7'!B60)</f>
        <v>9</v>
      </c>
      <c r="C61" s="4">
        <f>SUM('Exp1'!C60,'Exp2'!C60,'Exp3'!C60,'Exp4'!C60,'Exp5'!C60,'Exp6'!C60,'Exp9'!C60,'Exp8'!C60,'Exp7'!C60)</f>
        <v>0</v>
      </c>
      <c r="D61" s="4">
        <f>SUM('Exp1'!D60,'Exp2'!D60,'Exp3'!D60,'Exp4'!D60,'Exp5'!D60,'Exp6'!D60,'Exp9'!D60,'Exp8'!D60,'Exp7'!D60)</f>
        <v>0</v>
      </c>
      <c r="E61" s="5">
        <f>SUM('Exp1'!E60,'Exp2'!E60,'Exp3'!E60,'Exp4'!E60,'Exp5'!E60,'Exp6'!E60,'Exp9'!E60,'Exp8'!E60,'Exp7'!E60)</f>
        <v>0</v>
      </c>
      <c r="F61" s="3">
        <f t="shared" si="11"/>
        <v>1</v>
      </c>
      <c r="G61" s="4">
        <f t="shared" si="12"/>
        <v>0</v>
      </c>
      <c r="H61" s="4">
        <f t="shared" si="13"/>
        <v>0</v>
      </c>
      <c r="I61" s="5">
        <f t="shared" si="14"/>
        <v>0</v>
      </c>
      <c r="J61">
        <v>1</v>
      </c>
      <c r="K61">
        <v>0</v>
      </c>
      <c r="L61">
        <v>0</v>
      </c>
      <c r="M61">
        <v>0</v>
      </c>
      <c r="N61" s="3">
        <f t="shared" si="15"/>
        <v>1</v>
      </c>
      <c r="O61" s="4">
        <f t="shared" si="16"/>
        <v>0</v>
      </c>
      <c r="P61" s="4">
        <f t="shared" si="17"/>
        <v>0</v>
      </c>
      <c r="Q61" s="5">
        <f t="shared" si="18"/>
        <v>0</v>
      </c>
      <c r="R61">
        <f t="shared" si="19"/>
        <v>0</v>
      </c>
      <c r="S61">
        <f t="shared" si="20"/>
        <v>0</v>
      </c>
      <c r="T61">
        <f t="shared" si="21"/>
        <v>0</v>
      </c>
      <c r="U61" s="5">
        <f t="shared" si="22"/>
        <v>1</v>
      </c>
      <c r="V61" s="15">
        <f t="shared" si="23"/>
        <v>0</v>
      </c>
      <c r="W61" s="15">
        <f t="shared" si="24"/>
        <v>0</v>
      </c>
      <c r="X61" s="15">
        <f t="shared" si="25"/>
        <v>0</v>
      </c>
      <c r="Y61" s="16">
        <f t="shared" si="26"/>
        <v>1</v>
      </c>
      <c r="Z61" s="4">
        <f t="shared" si="27"/>
        <v>0</v>
      </c>
      <c r="AA61" s="4">
        <f t="shared" si="28"/>
        <v>0</v>
      </c>
      <c r="AB61" s="4">
        <f t="shared" si="29"/>
        <v>0</v>
      </c>
      <c r="AC61" s="5">
        <f t="shared" si="30"/>
        <v>1</v>
      </c>
      <c r="AD61" s="3"/>
      <c r="AE61" s="5"/>
    </row>
    <row r="62" spans="1:31" x14ac:dyDescent="0.25">
      <c r="A62" s="1" t="s">
        <v>59</v>
      </c>
      <c r="B62" s="3">
        <f>SUM('Exp1'!B61,'Exp2'!B61,'Exp3'!B61,'Exp4'!B61,'Exp5'!B61,'Exp6'!B61,'Exp9'!B61,'Exp8'!B61,'Exp7'!B61)</f>
        <v>9</v>
      </c>
      <c r="C62" s="4">
        <f>SUM('Exp1'!C61,'Exp2'!C61,'Exp3'!C61,'Exp4'!C61,'Exp5'!C61,'Exp6'!C61,'Exp9'!C61,'Exp8'!C61,'Exp7'!C61)</f>
        <v>0</v>
      </c>
      <c r="D62" s="4">
        <f>SUM('Exp1'!D61,'Exp2'!D61,'Exp3'!D61,'Exp4'!D61,'Exp5'!D61,'Exp6'!D61,'Exp9'!D61,'Exp8'!D61,'Exp7'!D61)</f>
        <v>0</v>
      </c>
      <c r="E62" s="5">
        <f>SUM('Exp1'!E61,'Exp2'!E61,'Exp3'!E61,'Exp4'!E61,'Exp5'!E61,'Exp6'!E61,'Exp9'!E61,'Exp8'!E61,'Exp7'!E61)</f>
        <v>1</v>
      </c>
      <c r="F62" s="3">
        <f t="shared" si="11"/>
        <v>1</v>
      </c>
      <c r="G62" s="4">
        <f t="shared" si="12"/>
        <v>0</v>
      </c>
      <c r="H62" s="4">
        <f t="shared" si="13"/>
        <v>0</v>
      </c>
      <c r="I62" s="5">
        <f t="shared" si="14"/>
        <v>0</v>
      </c>
      <c r="J62">
        <v>1</v>
      </c>
      <c r="K62">
        <v>0</v>
      </c>
      <c r="L62">
        <v>0</v>
      </c>
      <c r="M62">
        <v>0</v>
      </c>
      <c r="N62" s="3">
        <f t="shared" si="15"/>
        <v>1</v>
      </c>
      <c r="O62" s="4">
        <f t="shared" si="16"/>
        <v>0</v>
      </c>
      <c r="P62" s="4">
        <f t="shared" si="17"/>
        <v>0</v>
      </c>
      <c r="Q62" s="5">
        <f t="shared" si="18"/>
        <v>0</v>
      </c>
      <c r="R62">
        <f t="shared" si="19"/>
        <v>0</v>
      </c>
      <c r="S62">
        <f t="shared" si="20"/>
        <v>0</v>
      </c>
      <c r="T62">
        <f t="shared" si="21"/>
        <v>0</v>
      </c>
      <c r="U62" s="5">
        <f t="shared" si="22"/>
        <v>1</v>
      </c>
      <c r="V62" s="15">
        <f t="shared" si="23"/>
        <v>0</v>
      </c>
      <c r="W62" s="15">
        <f t="shared" si="24"/>
        <v>0</v>
      </c>
      <c r="X62" s="15">
        <f t="shared" si="25"/>
        <v>0</v>
      </c>
      <c r="Y62" s="16">
        <f t="shared" si="26"/>
        <v>1</v>
      </c>
      <c r="Z62" s="4">
        <f t="shared" si="27"/>
        <v>0</v>
      </c>
      <c r="AA62" s="4">
        <f t="shared" si="28"/>
        <v>0</v>
      </c>
      <c r="AB62" s="4">
        <f t="shared" si="29"/>
        <v>0</v>
      </c>
      <c r="AC62" s="5">
        <f t="shared" si="30"/>
        <v>1</v>
      </c>
      <c r="AD62" s="3"/>
      <c r="AE62" s="5"/>
    </row>
    <row r="63" spans="1:31" x14ac:dyDescent="0.25">
      <c r="A63" s="1" t="s">
        <v>60</v>
      </c>
      <c r="B63" s="3">
        <f>SUM('Exp1'!B62,'Exp2'!B62,'Exp3'!B62,'Exp4'!B62,'Exp5'!B62,'Exp6'!B62,'Exp9'!B62,'Exp8'!B62,'Exp7'!B62)</f>
        <v>0</v>
      </c>
      <c r="C63" s="4">
        <f>SUM('Exp1'!C62,'Exp2'!C62,'Exp3'!C62,'Exp4'!C62,'Exp5'!C62,'Exp6'!C62,'Exp9'!C62,'Exp8'!C62,'Exp7'!C62)</f>
        <v>8</v>
      </c>
      <c r="D63" s="4">
        <f>SUM('Exp1'!D62,'Exp2'!D62,'Exp3'!D62,'Exp4'!D62,'Exp5'!D62,'Exp6'!D62,'Exp9'!D62,'Exp8'!D62,'Exp7'!D62)</f>
        <v>0</v>
      </c>
      <c r="E63" s="5">
        <f>SUM('Exp1'!E62,'Exp2'!E62,'Exp3'!E62,'Exp4'!E62,'Exp5'!E62,'Exp6'!E62,'Exp9'!E62,'Exp8'!E62,'Exp7'!E62)</f>
        <v>0</v>
      </c>
      <c r="F63" s="3">
        <f t="shared" si="11"/>
        <v>0</v>
      </c>
      <c r="G63" s="4">
        <f t="shared" si="12"/>
        <v>1</v>
      </c>
      <c r="H63" s="4">
        <f t="shared" si="13"/>
        <v>0</v>
      </c>
      <c r="I63" s="5">
        <f t="shared" si="14"/>
        <v>0</v>
      </c>
      <c r="J63">
        <v>0</v>
      </c>
      <c r="K63">
        <v>1</v>
      </c>
      <c r="L63">
        <v>0</v>
      </c>
      <c r="M63">
        <v>0</v>
      </c>
      <c r="N63" s="3">
        <f t="shared" si="15"/>
        <v>0</v>
      </c>
      <c r="O63" s="4">
        <f t="shared" si="16"/>
        <v>0</v>
      </c>
      <c r="P63" s="4">
        <f t="shared" si="17"/>
        <v>0</v>
      </c>
      <c r="Q63" s="5">
        <f t="shared" si="18"/>
        <v>1</v>
      </c>
      <c r="R63">
        <f t="shared" si="19"/>
        <v>1</v>
      </c>
      <c r="S63">
        <f t="shared" si="20"/>
        <v>0</v>
      </c>
      <c r="T63">
        <f t="shared" si="21"/>
        <v>0</v>
      </c>
      <c r="U63" s="5">
        <f t="shared" si="22"/>
        <v>0</v>
      </c>
      <c r="V63" s="15">
        <f t="shared" si="23"/>
        <v>0</v>
      </c>
      <c r="W63" s="15">
        <f t="shared" si="24"/>
        <v>0</v>
      </c>
      <c r="X63" s="15">
        <f t="shared" si="25"/>
        <v>0</v>
      </c>
      <c r="Y63" s="16">
        <f t="shared" si="26"/>
        <v>1</v>
      </c>
      <c r="Z63" s="4">
        <f t="shared" si="27"/>
        <v>0</v>
      </c>
      <c r="AA63" s="4">
        <f t="shared" si="28"/>
        <v>0</v>
      </c>
      <c r="AB63" s="4">
        <f t="shared" si="29"/>
        <v>0</v>
      </c>
      <c r="AC63" s="5">
        <f t="shared" si="30"/>
        <v>1</v>
      </c>
      <c r="AD63" s="3"/>
      <c r="AE63" s="5"/>
    </row>
    <row r="64" spans="1:31" x14ac:dyDescent="0.25">
      <c r="A64" s="1" t="s">
        <v>61</v>
      </c>
      <c r="B64" s="3">
        <f>SUM('Exp1'!B63,'Exp2'!B63,'Exp3'!B63,'Exp4'!B63,'Exp5'!B63,'Exp6'!B63,'Exp9'!B63,'Exp8'!B63,'Exp7'!B63)</f>
        <v>0</v>
      </c>
      <c r="C64" s="4">
        <f>SUM('Exp1'!C63,'Exp2'!C63,'Exp3'!C63,'Exp4'!C63,'Exp5'!C63,'Exp6'!C63,'Exp9'!C63,'Exp8'!C63,'Exp7'!C63)</f>
        <v>3</v>
      </c>
      <c r="D64" s="4">
        <f>SUM('Exp1'!D63,'Exp2'!D63,'Exp3'!D63,'Exp4'!D63,'Exp5'!D63,'Exp6'!D63,'Exp9'!D63,'Exp8'!D63,'Exp7'!D63)</f>
        <v>0</v>
      </c>
      <c r="E64" s="5">
        <f>SUM('Exp1'!E63,'Exp2'!E63,'Exp3'!E63,'Exp4'!E63,'Exp5'!E63,'Exp6'!E63,'Exp9'!E63,'Exp8'!E63,'Exp7'!E63)</f>
        <v>3</v>
      </c>
      <c r="F64" s="3">
        <f t="shared" si="11"/>
        <v>0</v>
      </c>
      <c r="G64" s="4">
        <f t="shared" si="12"/>
        <v>0</v>
      </c>
      <c r="H64" s="4">
        <f t="shared" si="13"/>
        <v>0</v>
      </c>
      <c r="I64" s="5">
        <f t="shared" si="14"/>
        <v>0</v>
      </c>
      <c r="J64">
        <v>0</v>
      </c>
      <c r="K64">
        <v>1</v>
      </c>
      <c r="L64">
        <v>0</v>
      </c>
      <c r="M64">
        <v>0</v>
      </c>
      <c r="N64" s="3">
        <f t="shared" si="15"/>
        <v>0</v>
      </c>
      <c r="O64" s="4">
        <f t="shared" si="16"/>
        <v>0</v>
      </c>
      <c r="P64" s="4">
        <f t="shared" si="17"/>
        <v>0</v>
      </c>
      <c r="Q64" s="5">
        <f t="shared" si="18"/>
        <v>1</v>
      </c>
      <c r="R64">
        <f t="shared" si="19"/>
        <v>0</v>
      </c>
      <c r="S64">
        <f t="shared" si="20"/>
        <v>1</v>
      </c>
      <c r="T64">
        <f t="shared" si="21"/>
        <v>0</v>
      </c>
      <c r="U64" s="5">
        <f t="shared" si="22"/>
        <v>0</v>
      </c>
      <c r="V64" s="15">
        <f t="shared" si="23"/>
        <v>0</v>
      </c>
      <c r="W64" s="15">
        <f t="shared" si="24"/>
        <v>0</v>
      </c>
      <c r="X64" s="15">
        <f t="shared" si="25"/>
        <v>0</v>
      </c>
      <c r="Y64" s="16">
        <f t="shared" si="26"/>
        <v>1</v>
      </c>
      <c r="Z64" s="4">
        <f t="shared" si="27"/>
        <v>0</v>
      </c>
      <c r="AA64" s="4">
        <f t="shared" si="28"/>
        <v>0</v>
      </c>
      <c r="AB64" s="4">
        <f t="shared" si="29"/>
        <v>0</v>
      </c>
      <c r="AC64" s="5">
        <f t="shared" si="30"/>
        <v>1</v>
      </c>
      <c r="AD64" s="3"/>
      <c r="AE64" s="5"/>
    </row>
    <row r="65" spans="1:31" x14ac:dyDescent="0.25">
      <c r="A65" s="1" t="s">
        <v>62</v>
      </c>
      <c r="B65" s="3">
        <f>SUM('Exp1'!B64,'Exp2'!B64,'Exp3'!B64,'Exp4'!B64,'Exp5'!B64,'Exp6'!B64,'Exp9'!B64,'Exp8'!B64,'Exp7'!B64)</f>
        <v>0</v>
      </c>
      <c r="C65" s="4">
        <f>SUM('Exp1'!C64,'Exp2'!C64,'Exp3'!C64,'Exp4'!C64,'Exp5'!C64,'Exp6'!C64,'Exp9'!C64,'Exp8'!C64,'Exp7'!C64)</f>
        <v>0</v>
      </c>
      <c r="D65" s="4">
        <f>SUM('Exp1'!D64,'Exp2'!D64,'Exp3'!D64,'Exp4'!D64,'Exp5'!D64,'Exp6'!D64,'Exp9'!D64,'Exp8'!D64,'Exp7'!D64)</f>
        <v>0</v>
      </c>
      <c r="E65" s="5">
        <f>SUM('Exp1'!E64,'Exp2'!E64,'Exp3'!E64,'Exp4'!E64,'Exp5'!E64,'Exp6'!E64,'Exp9'!E64,'Exp8'!E64,'Exp7'!E64)</f>
        <v>6</v>
      </c>
      <c r="F65" s="3">
        <f t="shared" si="11"/>
        <v>0</v>
      </c>
      <c r="G65" s="4">
        <f t="shared" si="12"/>
        <v>0</v>
      </c>
      <c r="H65" s="4">
        <f t="shared" si="13"/>
        <v>0</v>
      </c>
      <c r="I65" s="5">
        <f t="shared" si="14"/>
        <v>1</v>
      </c>
      <c r="J65">
        <v>1</v>
      </c>
      <c r="K65">
        <v>0</v>
      </c>
      <c r="L65">
        <v>0</v>
      </c>
      <c r="M65">
        <v>1</v>
      </c>
      <c r="N65" s="3">
        <f t="shared" si="15"/>
        <v>0</v>
      </c>
      <c r="O65" s="4">
        <f t="shared" si="16"/>
        <v>1</v>
      </c>
      <c r="P65" s="4">
        <f t="shared" si="17"/>
        <v>0</v>
      </c>
      <c r="Q65" s="5">
        <f t="shared" si="18"/>
        <v>0</v>
      </c>
      <c r="R65">
        <f t="shared" si="19"/>
        <v>0</v>
      </c>
      <c r="S65">
        <f t="shared" si="20"/>
        <v>0</v>
      </c>
      <c r="T65">
        <f t="shared" si="21"/>
        <v>0</v>
      </c>
      <c r="U65" s="5">
        <f t="shared" si="22"/>
        <v>1</v>
      </c>
      <c r="V65" s="15">
        <f t="shared" si="23"/>
        <v>0</v>
      </c>
      <c r="W65" s="15">
        <f t="shared" si="24"/>
        <v>0</v>
      </c>
      <c r="X65" s="15">
        <f t="shared" si="25"/>
        <v>0</v>
      </c>
      <c r="Y65" s="16">
        <f t="shared" si="26"/>
        <v>1</v>
      </c>
      <c r="Z65" s="4">
        <f t="shared" si="27"/>
        <v>1</v>
      </c>
      <c r="AA65" s="4">
        <f t="shared" si="28"/>
        <v>0</v>
      </c>
      <c r="AB65" s="4">
        <f t="shared" si="29"/>
        <v>0</v>
      </c>
      <c r="AC65" s="5">
        <f t="shared" si="30"/>
        <v>0</v>
      </c>
      <c r="AD65" s="3"/>
      <c r="AE65" s="5"/>
    </row>
    <row r="66" spans="1:31" x14ac:dyDescent="0.25">
      <c r="A66" s="1" t="s">
        <v>63</v>
      </c>
      <c r="B66" s="3">
        <f>SUM('Exp1'!B65,'Exp2'!B65,'Exp3'!B65,'Exp4'!B65,'Exp5'!B65,'Exp6'!B65,'Exp9'!B65,'Exp8'!B65,'Exp7'!B65)</f>
        <v>8</v>
      </c>
      <c r="C66" s="4">
        <f>SUM('Exp1'!C65,'Exp2'!C65,'Exp3'!C65,'Exp4'!C65,'Exp5'!C65,'Exp6'!C65,'Exp9'!C65,'Exp8'!C65,'Exp7'!C65)</f>
        <v>0</v>
      </c>
      <c r="D66" s="4">
        <f>SUM('Exp1'!D65,'Exp2'!D65,'Exp3'!D65,'Exp4'!D65,'Exp5'!D65,'Exp6'!D65,'Exp9'!D65,'Exp8'!D65,'Exp7'!D65)</f>
        <v>0</v>
      </c>
      <c r="E66" s="5">
        <f>SUM('Exp1'!E65,'Exp2'!E65,'Exp3'!E65,'Exp4'!E65,'Exp5'!E65,'Exp6'!E65,'Exp9'!E65,'Exp8'!E65,'Exp7'!E65)</f>
        <v>0</v>
      </c>
      <c r="F66" s="3">
        <f t="shared" si="11"/>
        <v>1</v>
      </c>
      <c r="G66" s="4">
        <f t="shared" si="12"/>
        <v>0</v>
      </c>
      <c r="H66" s="4">
        <f t="shared" si="13"/>
        <v>0</v>
      </c>
      <c r="I66" s="5">
        <f t="shared" si="14"/>
        <v>0</v>
      </c>
      <c r="J66">
        <v>1</v>
      </c>
      <c r="K66">
        <v>0</v>
      </c>
      <c r="L66">
        <v>0</v>
      </c>
      <c r="M66">
        <v>0</v>
      </c>
      <c r="N66" s="3">
        <f t="shared" si="15"/>
        <v>1</v>
      </c>
      <c r="O66" s="4">
        <f t="shared" si="16"/>
        <v>0</v>
      </c>
      <c r="P66" s="4">
        <f t="shared" si="17"/>
        <v>0</v>
      </c>
      <c r="Q66" s="5">
        <f t="shared" si="18"/>
        <v>0</v>
      </c>
      <c r="R66">
        <f t="shared" si="19"/>
        <v>0</v>
      </c>
      <c r="S66">
        <f t="shared" si="20"/>
        <v>0</v>
      </c>
      <c r="T66">
        <f t="shared" si="21"/>
        <v>0</v>
      </c>
      <c r="U66" s="5">
        <f t="shared" si="22"/>
        <v>1</v>
      </c>
      <c r="V66" s="15">
        <f t="shared" si="23"/>
        <v>0</v>
      </c>
      <c r="W66" s="15">
        <f t="shared" si="24"/>
        <v>0</v>
      </c>
      <c r="X66" s="15">
        <f t="shared" si="25"/>
        <v>0</v>
      </c>
      <c r="Y66" s="16">
        <f t="shared" si="26"/>
        <v>1</v>
      </c>
      <c r="Z66" s="4">
        <f t="shared" si="27"/>
        <v>0</v>
      </c>
      <c r="AA66" s="4">
        <f t="shared" si="28"/>
        <v>0</v>
      </c>
      <c r="AB66" s="4">
        <f t="shared" si="29"/>
        <v>0</v>
      </c>
      <c r="AC66" s="5">
        <f t="shared" si="30"/>
        <v>1</v>
      </c>
      <c r="AD66" s="3"/>
      <c r="AE66" s="5"/>
    </row>
    <row r="67" spans="1:31" x14ac:dyDescent="0.25">
      <c r="A67" s="1" t="s">
        <v>64</v>
      </c>
      <c r="B67" s="3">
        <f>SUM('Exp1'!B66,'Exp2'!B66,'Exp3'!B66,'Exp4'!B66,'Exp5'!B66,'Exp6'!B66,'Exp9'!B66,'Exp8'!B66,'Exp7'!B66)</f>
        <v>3</v>
      </c>
      <c r="C67" s="4">
        <f>SUM('Exp1'!C66,'Exp2'!C66,'Exp3'!C66,'Exp4'!C66,'Exp5'!C66,'Exp6'!C66,'Exp9'!C66,'Exp8'!C66,'Exp7'!C66)</f>
        <v>8</v>
      </c>
      <c r="D67" s="4">
        <f>SUM('Exp1'!D66,'Exp2'!D66,'Exp3'!D66,'Exp4'!D66,'Exp5'!D66,'Exp6'!D66,'Exp9'!D66,'Exp8'!D66,'Exp7'!D66)</f>
        <v>1</v>
      </c>
      <c r="E67" s="5">
        <f>SUM('Exp1'!E66,'Exp2'!E66,'Exp3'!E66,'Exp4'!E66,'Exp5'!E66,'Exp6'!E66,'Exp9'!E66,'Exp8'!E66,'Exp7'!E66)</f>
        <v>0</v>
      </c>
      <c r="F67" s="3">
        <f t="shared" si="11"/>
        <v>0</v>
      </c>
      <c r="G67" s="4">
        <f t="shared" si="12"/>
        <v>1</v>
      </c>
      <c r="H67" s="4">
        <f t="shared" si="13"/>
        <v>0</v>
      </c>
      <c r="I67" s="5">
        <f t="shared" si="14"/>
        <v>0</v>
      </c>
      <c r="J67">
        <v>1</v>
      </c>
      <c r="K67">
        <v>1</v>
      </c>
      <c r="L67">
        <v>0</v>
      </c>
      <c r="M67">
        <v>0</v>
      </c>
      <c r="N67" s="3">
        <f t="shared" si="15"/>
        <v>0</v>
      </c>
      <c r="O67" s="4">
        <f t="shared" si="16"/>
        <v>1</v>
      </c>
      <c r="P67" s="4">
        <f t="shared" si="17"/>
        <v>0</v>
      </c>
      <c r="Q67" s="5">
        <f t="shared" si="18"/>
        <v>0</v>
      </c>
      <c r="R67">
        <f t="shared" si="19"/>
        <v>1</v>
      </c>
      <c r="S67">
        <f t="shared" si="20"/>
        <v>0</v>
      </c>
      <c r="T67">
        <f t="shared" si="21"/>
        <v>0</v>
      </c>
      <c r="U67" s="5">
        <f t="shared" si="22"/>
        <v>0</v>
      </c>
      <c r="V67" s="15">
        <f t="shared" si="23"/>
        <v>0</v>
      </c>
      <c r="W67" s="15">
        <f t="shared" si="24"/>
        <v>0</v>
      </c>
      <c r="X67" s="15">
        <f t="shared" si="25"/>
        <v>0</v>
      </c>
      <c r="Y67" s="16">
        <f t="shared" si="26"/>
        <v>1</v>
      </c>
      <c r="Z67" s="4">
        <f t="shared" si="27"/>
        <v>0</v>
      </c>
      <c r="AA67" s="4">
        <f t="shared" si="28"/>
        <v>0</v>
      </c>
      <c r="AB67" s="4">
        <f t="shared" si="29"/>
        <v>0</v>
      </c>
      <c r="AC67" s="5">
        <f t="shared" si="30"/>
        <v>1</v>
      </c>
      <c r="AD67" s="3"/>
      <c r="AE67" s="5"/>
    </row>
    <row r="68" spans="1:31" x14ac:dyDescent="0.25">
      <c r="A68" s="1" t="s">
        <v>65</v>
      </c>
      <c r="B68" s="3">
        <f>SUM('Exp1'!B67,'Exp2'!B67,'Exp3'!B67,'Exp4'!B67,'Exp5'!B67,'Exp6'!B67,'Exp9'!B67,'Exp8'!B67,'Exp7'!B67)</f>
        <v>8</v>
      </c>
      <c r="C68" s="4">
        <f>SUM('Exp1'!C67,'Exp2'!C67,'Exp3'!C67,'Exp4'!C67,'Exp5'!C67,'Exp6'!C67,'Exp9'!C67,'Exp8'!C67,'Exp7'!C67)</f>
        <v>0</v>
      </c>
      <c r="D68" s="4">
        <f>SUM('Exp1'!D67,'Exp2'!D67,'Exp3'!D67,'Exp4'!D67,'Exp5'!D67,'Exp6'!D67,'Exp9'!D67,'Exp8'!D67,'Exp7'!D67)</f>
        <v>0</v>
      </c>
      <c r="E68" s="5">
        <f>SUM('Exp1'!E67,'Exp2'!E67,'Exp3'!E67,'Exp4'!E67,'Exp5'!E67,'Exp6'!E67,'Exp9'!E67,'Exp8'!E67,'Exp7'!E67)</f>
        <v>0</v>
      </c>
      <c r="F68" s="3">
        <f t="shared" ref="F68:F131" si="31">IF(B68&gt;4,1,0)</f>
        <v>1</v>
      </c>
      <c r="G68" s="4">
        <f t="shared" ref="G68:G131" si="32">IF(C68&gt;4,1,0)</f>
        <v>0</v>
      </c>
      <c r="H68" s="4">
        <f t="shared" ref="H68:H131" si="33">IF(D68&gt;4,1,0)</f>
        <v>0</v>
      </c>
      <c r="I68" s="5">
        <f t="shared" ref="I68:I131" si="34">IF(E68&gt;4,1,0)</f>
        <v>0</v>
      </c>
      <c r="J68">
        <v>1</v>
      </c>
      <c r="K68">
        <v>0</v>
      </c>
      <c r="L68">
        <v>0</v>
      </c>
      <c r="M68">
        <v>0</v>
      </c>
      <c r="N68" s="3">
        <f t="shared" ref="N68:N131" si="35">IF(AND(F68=1,J68=1),1,0)</f>
        <v>1</v>
      </c>
      <c r="O68" s="4">
        <f t="shared" ref="O68:O131" si="36">IF(AND(J68=1,F68=0),1,0)</f>
        <v>0</v>
      </c>
      <c r="P68" s="4">
        <f t="shared" ref="P68:P131" si="37">IF(AND(J68=0,F68=1),1,0)</f>
        <v>0</v>
      </c>
      <c r="Q68" s="5">
        <f t="shared" ref="Q68:Q131" si="38">IF(AND(J68=0,F68=0),1,0)</f>
        <v>0</v>
      </c>
      <c r="R68">
        <f t="shared" ref="R68:R131" si="39">IF(AND(G68=1,K68=1),1,0)</f>
        <v>0</v>
      </c>
      <c r="S68">
        <f t="shared" ref="S68:S131" si="40">IF(AND(K68=1,G68=0),1,0)</f>
        <v>0</v>
      </c>
      <c r="T68">
        <f t="shared" ref="T68:T131" si="41">IF(AND(K68=0,G68=1),1,0)</f>
        <v>0</v>
      </c>
      <c r="U68" s="5">
        <f t="shared" ref="U68:U131" si="42">IF(AND(K68=0,G68=0),1,0)</f>
        <v>1</v>
      </c>
      <c r="V68" s="15">
        <f t="shared" ref="V68:V131" si="43">IF(AND(H68=1,L68=1),1,0)</f>
        <v>0</v>
      </c>
      <c r="W68" s="15">
        <f t="shared" ref="W68:W131" si="44">IF(AND(L68=1,H68=0),1,0)</f>
        <v>0</v>
      </c>
      <c r="X68" s="15">
        <f t="shared" ref="X68:X131" si="45">IF(AND(L68=0,H68=1),1,0)</f>
        <v>0</v>
      </c>
      <c r="Y68" s="16">
        <f t="shared" ref="Y68:Y131" si="46">IF(AND(L68=0,H68=0),1,0)</f>
        <v>1</v>
      </c>
      <c r="Z68" s="4">
        <f t="shared" ref="Z68:Z131" si="47">IF(AND(I68=1,M68=1),1,0)</f>
        <v>0</v>
      </c>
      <c r="AA68" s="4">
        <f t="shared" ref="AA68:AA131" si="48">IF(AND(M68=1,I68=0),1,0)</f>
        <v>0</v>
      </c>
      <c r="AB68" s="4">
        <f t="shared" ref="AB68:AB131" si="49">IF(AND(M68=0,I68=1),1,0)</f>
        <v>0</v>
      </c>
      <c r="AC68" s="5">
        <f t="shared" ref="AC68:AC131" si="50">IF(AND(M68=0,I68=0),1,0)</f>
        <v>1</v>
      </c>
      <c r="AD68" s="3"/>
      <c r="AE68" s="5"/>
    </row>
    <row r="69" spans="1:31" x14ac:dyDescent="0.25">
      <c r="A69" s="1" t="s">
        <v>66</v>
      </c>
      <c r="B69" s="3">
        <f>SUM('Exp1'!B68,'Exp2'!B68,'Exp3'!B68,'Exp4'!B68,'Exp5'!B68,'Exp6'!B68,'Exp9'!B68,'Exp8'!B68,'Exp7'!B68)</f>
        <v>9</v>
      </c>
      <c r="C69" s="4">
        <f>SUM('Exp1'!C68,'Exp2'!C68,'Exp3'!C68,'Exp4'!C68,'Exp5'!C68,'Exp6'!C68,'Exp9'!C68,'Exp8'!C68,'Exp7'!C68)</f>
        <v>0</v>
      </c>
      <c r="D69" s="4">
        <f>SUM('Exp1'!D68,'Exp2'!D68,'Exp3'!D68,'Exp4'!D68,'Exp5'!D68,'Exp6'!D68,'Exp9'!D68,'Exp8'!D68,'Exp7'!D68)</f>
        <v>0</v>
      </c>
      <c r="E69" s="5">
        <f>SUM('Exp1'!E68,'Exp2'!E68,'Exp3'!E68,'Exp4'!E68,'Exp5'!E68,'Exp6'!E68,'Exp9'!E68,'Exp8'!E68,'Exp7'!E68)</f>
        <v>0</v>
      </c>
      <c r="F69" s="3">
        <f t="shared" si="31"/>
        <v>1</v>
      </c>
      <c r="G69" s="4">
        <f t="shared" si="32"/>
        <v>0</v>
      </c>
      <c r="H69" s="4">
        <f t="shared" si="33"/>
        <v>0</v>
      </c>
      <c r="I69" s="5">
        <f t="shared" si="34"/>
        <v>0</v>
      </c>
      <c r="J69">
        <v>1</v>
      </c>
      <c r="K69">
        <v>0</v>
      </c>
      <c r="L69">
        <v>0</v>
      </c>
      <c r="M69">
        <v>0</v>
      </c>
      <c r="N69" s="3">
        <f t="shared" si="35"/>
        <v>1</v>
      </c>
      <c r="O69" s="4">
        <f t="shared" si="36"/>
        <v>0</v>
      </c>
      <c r="P69" s="4">
        <f t="shared" si="37"/>
        <v>0</v>
      </c>
      <c r="Q69" s="5">
        <f t="shared" si="38"/>
        <v>0</v>
      </c>
      <c r="R69">
        <f t="shared" si="39"/>
        <v>0</v>
      </c>
      <c r="S69">
        <f t="shared" si="40"/>
        <v>0</v>
      </c>
      <c r="T69">
        <f t="shared" si="41"/>
        <v>0</v>
      </c>
      <c r="U69" s="5">
        <f t="shared" si="42"/>
        <v>1</v>
      </c>
      <c r="V69" s="15">
        <f t="shared" si="43"/>
        <v>0</v>
      </c>
      <c r="W69" s="15">
        <f t="shared" si="44"/>
        <v>0</v>
      </c>
      <c r="X69" s="15">
        <f t="shared" si="45"/>
        <v>0</v>
      </c>
      <c r="Y69" s="16">
        <f t="shared" si="46"/>
        <v>1</v>
      </c>
      <c r="Z69" s="4">
        <f t="shared" si="47"/>
        <v>0</v>
      </c>
      <c r="AA69" s="4">
        <f t="shared" si="48"/>
        <v>0</v>
      </c>
      <c r="AB69" s="4">
        <f t="shared" si="49"/>
        <v>0</v>
      </c>
      <c r="AC69" s="5">
        <f t="shared" si="50"/>
        <v>1</v>
      </c>
      <c r="AD69" s="3"/>
      <c r="AE69" s="5"/>
    </row>
    <row r="70" spans="1:31" x14ac:dyDescent="0.25">
      <c r="A70" s="1" t="s">
        <v>67</v>
      </c>
      <c r="B70" s="3">
        <f>SUM('Exp1'!B69,'Exp2'!B69,'Exp3'!B69,'Exp4'!B69,'Exp5'!B69,'Exp6'!B69,'Exp9'!B69,'Exp8'!B69,'Exp7'!B69)</f>
        <v>4</v>
      </c>
      <c r="C70" s="4">
        <f>SUM('Exp1'!C69,'Exp2'!C69,'Exp3'!C69,'Exp4'!C69,'Exp5'!C69,'Exp6'!C69,'Exp9'!C69,'Exp8'!C69,'Exp7'!C69)</f>
        <v>0</v>
      </c>
      <c r="D70" s="4">
        <f>SUM('Exp1'!D69,'Exp2'!D69,'Exp3'!D69,'Exp4'!D69,'Exp5'!D69,'Exp6'!D69,'Exp9'!D69,'Exp8'!D69,'Exp7'!D69)</f>
        <v>0</v>
      </c>
      <c r="E70" s="5">
        <f>SUM('Exp1'!E69,'Exp2'!E69,'Exp3'!E69,'Exp4'!E69,'Exp5'!E69,'Exp6'!E69,'Exp9'!E69,'Exp8'!E69,'Exp7'!E69)</f>
        <v>0</v>
      </c>
      <c r="F70" s="3">
        <f t="shared" si="31"/>
        <v>0</v>
      </c>
      <c r="G70" s="4">
        <f t="shared" si="32"/>
        <v>0</v>
      </c>
      <c r="H70" s="4">
        <f t="shared" si="33"/>
        <v>0</v>
      </c>
      <c r="I70" s="5">
        <f t="shared" si="34"/>
        <v>0</v>
      </c>
      <c r="J70">
        <v>0</v>
      </c>
      <c r="K70">
        <v>0</v>
      </c>
      <c r="L70">
        <v>0</v>
      </c>
      <c r="M70">
        <v>1</v>
      </c>
      <c r="N70" s="3">
        <f t="shared" si="35"/>
        <v>0</v>
      </c>
      <c r="O70" s="4">
        <f t="shared" si="36"/>
        <v>0</v>
      </c>
      <c r="P70" s="4">
        <f t="shared" si="37"/>
        <v>0</v>
      </c>
      <c r="Q70" s="5">
        <f t="shared" si="38"/>
        <v>1</v>
      </c>
      <c r="R70">
        <f t="shared" si="39"/>
        <v>0</v>
      </c>
      <c r="S70">
        <f t="shared" si="40"/>
        <v>0</v>
      </c>
      <c r="T70">
        <f t="shared" si="41"/>
        <v>0</v>
      </c>
      <c r="U70" s="5">
        <f t="shared" si="42"/>
        <v>1</v>
      </c>
      <c r="V70" s="15">
        <f t="shared" si="43"/>
        <v>0</v>
      </c>
      <c r="W70" s="15">
        <f t="shared" si="44"/>
        <v>0</v>
      </c>
      <c r="X70" s="15">
        <f t="shared" si="45"/>
        <v>0</v>
      </c>
      <c r="Y70" s="16">
        <f t="shared" si="46"/>
        <v>1</v>
      </c>
      <c r="Z70" s="4">
        <f t="shared" si="47"/>
        <v>0</v>
      </c>
      <c r="AA70" s="4">
        <f t="shared" si="48"/>
        <v>1</v>
      </c>
      <c r="AB70" s="4">
        <f t="shared" si="49"/>
        <v>0</v>
      </c>
      <c r="AC70" s="5">
        <f t="shared" si="50"/>
        <v>0</v>
      </c>
      <c r="AD70" s="3"/>
      <c r="AE70" s="5"/>
    </row>
    <row r="71" spans="1:31" x14ac:dyDescent="0.25">
      <c r="A71" s="1" t="s">
        <v>68</v>
      </c>
      <c r="B71" s="3">
        <f>SUM('Exp1'!B70,'Exp2'!B70,'Exp3'!B70,'Exp4'!B70,'Exp5'!B70,'Exp6'!B70,'Exp9'!B70,'Exp8'!B70,'Exp7'!B70)</f>
        <v>9</v>
      </c>
      <c r="C71" s="4">
        <f>SUM('Exp1'!C70,'Exp2'!C70,'Exp3'!C70,'Exp4'!C70,'Exp5'!C70,'Exp6'!C70,'Exp9'!C70,'Exp8'!C70,'Exp7'!C70)</f>
        <v>1</v>
      </c>
      <c r="D71" s="4">
        <f>SUM('Exp1'!D70,'Exp2'!D70,'Exp3'!D70,'Exp4'!D70,'Exp5'!D70,'Exp6'!D70,'Exp9'!D70,'Exp8'!D70,'Exp7'!D70)</f>
        <v>0</v>
      </c>
      <c r="E71" s="5">
        <f>SUM('Exp1'!E70,'Exp2'!E70,'Exp3'!E70,'Exp4'!E70,'Exp5'!E70,'Exp6'!E70,'Exp9'!E70,'Exp8'!E70,'Exp7'!E70)</f>
        <v>1</v>
      </c>
      <c r="F71" s="3">
        <f t="shared" si="31"/>
        <v>1</v>
      </c>
      <c r="G71" s="4">
        <f t="shared" si="32"/>
        <v>0</v>
      </c>
      <c r="H71" s="4">
        <f t="shared" si="33"/>
        <v>0</v>
      </c>
      <c r="I71" s="5">
        <f t="shared" si="34"/>
        <v>0</v>
      </c>
      <c r="J71">
        <v>1</v>
      </c>
      <c r="K71">
        <v>0</v>
      </c>
      <c r="L71">
        <v>0</v>
      </c>
      <c r="M71">
        <v>0</v>
      </c>
      <c r="N71" s="3">
        <f t="shared" si="35"/>
        <v>1</v>
      </c>
      <c r="O71" s="4">
        <f t="shared" si="36"/>
        <v>0</v>
      </c>
      <c r="P71" s="4">
        <f t="shared" si="37"/>
        <v>0</v>
      </c>
      <c r="Q71" s="5">
        <f t="shared" si="38"/>
        <v>0</v>
      </c>
      <c r="R71">
        <f t="shared" si="39"/>
        <v>0</v>
      </c>
      <c r="S71">
        <f t="shared" si="40"/>
        <v>0</v>
      </c>
      <c r="T71">
        <f t="shared" si="41"/>
        <v>0</v>
      </c>
      <c r="U71" s="5">
        <f t="shared" si="42"/>
        <v>1</v>
      </c>
      <c r="V71" s="15">
        <f t="shared" si="43"/>
        <v>0</v>
      </c>
      <c r="W71" s="15">
        <f t="shared" si="44"/>
        <v>0</v>
      </c>
      <c r="X71" s="15">
        <f t="shared" si="45"/>
        <v>0</v>
      </c>
      <c r="Y71" s="16">
        <f t="shared" si="46"/>
        <v>1</v>
      </c>
      <c r="Z71" s="4">
        <f t="shared" si="47"/>
        <v>0</v>
      </c>
      <c r="AA71" s="4">
        <f t="shared" si="48"/>
        <v>0</v>
      </c>
      <c r="AB71" s="4">
        <f t="shared" si="49"/>
        <v>0</v>
      </c>
      <c r="AC71" s="5">
        <f t="shared" si="50"/>
        <v>1</v>
      </c>
      <c r="AD71" s="3"/>
      <c r="AE71" s="5"/>
    </row>
    <row r="72" spans="1:31" x14ac:dyDescent="0.25">
      <c r="A72" s="1" t="s">
        <v>69</v>
      </c>
      <c r="B72" s="3">
        <f>SUM('Exp1'!B71,'Exp2'!B71,'Exp3'!B71,'Exp4'!B71,'Exp5'!B71,'Exp6'!B71,'Exp9'!B71,'Exp8'!B71,'Exp7'!B71)</f>
        <v>8</v>
      </c>
      <c r="C72" s="4">
        <f>SUM('Exp1'!C71,'Exp2'!C71,'Exp3'!C71,'Exp4'!C71,'Exp5'!C71,'Exp6'!C71,'Exp9'!C71,'Exp8'!C71,'Exp7'!C71)</f>
        <v>0</v>
      </c>
      <c r="D72" s="4">
        <f>SUM('Exp1'!D71,'Exp2'!D71,'Exp3'!D71,'Exp4'!D71,'Exp5'!D71,'Exp6'!D71,'Exp9'!D71,'Exp8'!D71,'Exp7'!D71)</f>
        <v>0</v>
      </c>
      <c r="E72" s="5">
        <f>SUM('Exp1'!E71,'Exp2'!E71,'Exp3'!E71,'Exp4'!E71,'Exp5'!E71,'Exp6'!E71,'Exp9'!E71,'Exp8'!E71,'Exp7'!E71)</f>
        <v>0</v>
      </c>
      <c r="F72" s="3">
        <f t="shared" si="31"/>
        <v>1</v>
      </c>
      <c r="G72" s="4">
        <f t="shared" si="32"/>
        <v>0</v>
      </c>
      <c r="H72" s="4">
        <f t="shared" si="33"/>
        <v>0</v>
      </c>
      <c r="I72" s="5">
        <f t="shared" si="34"/>
        <v>0</v>
      </c>
      <c r="J72">
        <v>1</v>
      </c>
      <c r="K72">
        <v>0</v>
      </c>
      <c r="L72">
        <v>0</v>
      </c>
      <c r="M72">
        <v>0</v>
      </c>
      <c r="N72" s="3">
        <f t="shared" si="35"/>
        <v>1</v>
      </c>
      <c r="O72" s="4">
        <f t="shared" si="36"/>
        <v>0</v>
      </c>
      <c r="P72" s="4">
        <f t="shared" si="37"/>
        <v>0</v>
      </c>
      <c r="Q72" s="5">
        <f t="shared" si="38"/>
        <v>0</v>
      </c>
      <c r="R72">
        <f t="shared" si="39"/>
        <v>0</v>
      </c>
      <c r="S72">
        <f t="shared" si="40"/>
        <v>0</v>
      </c>
      <c r="T72">
        <f t="shared" si="41"/>
        <v>0</v>
      </c>
      <c r="U72" s="5">
        <f t="shared" si="42"/>
        <v>1</v>
      </c>
      <c r="V72" s="15">
        <f t="shared" si="43"/>
        <v>0</v>
      </c>
      <c r="W72" s="15">
        <f t="shared" si="44"/>
        <v>0</v>
      </c>
      <c r="X72" s="15">
        <f t="shared" si="45"/>
        <v>0</v>
      </c>
      <c r="Y72" s="16">
        <f t="shared" si="46"/>
        <v>1</v>
      </c>
      <c r="Z72" s="4">
        <f t="shared" si="47"/>
        <v>0</v>
      </c>
      <c r="AA72" s="4">
        <f t="shared" si="48"/>
        <v>0</v>
      </c>
      <c r="AB72" s="4">
        <f t="shared" si="49"/>
        <v>0</v>
      </c>
      <c r="AC72" s="5">
        <f t="shared" si="50"/>
        <v>1</v>
      </c>
      <c r="AD72" s="3"/>
      <c r="AE72" s="5"/>
    </row>
    <row r="73" spans="1:31" x14ac:dyDescent="0.25">
      <c r="A73" s="1" t="s">
        <v>70</v>
      </c>
      <c r="B73" s="3">
        <f>SUM('Exp1'!B72,'Exp2'!B72,'Exp3'!B72,'Exp4'!B72,'Exp5'!B72,'Exp6'!B72,'Exp9'!B72,'Exp8'!B72,'Exp7'!B72)</f>
        <v>2</v>
      </c>
      <c r="C73" s="4">
        <f>SUM('Exp1'!C72,'Exp2'!C72,'Exp3'!C72,'Exp4'!C72,'Exp5'!C72,'Exp6'!C72,'Exp9'!C72,'Exp8'!C72,'Exp7'!C72)</f>
        <v>0</v>
      </c>
      <c r="D73" s="4">
        <f>SUM('Exp1'!D72,'Exp2'!D72,'Exp3'!D72,'Exp4'!D72,'Exp5'!D72,'Exp6'!D72,'Exp9'!D72,'Exp8'!D72,'Exp7'!D72)</f>
        <v>5</v>
      </c>
      <c r="E73" s="5">
        <f>SUM('Exp1'!E72,'Exp2'!E72,'Exp3'!E72,'Exp4'!E72,'Exp5'!E72,'Exp6'!E72,'Exp9'!E72,'Exp8'!E72,'Exp7'!E72)</f>
        <v>7</v>
      </c>
      <c r="F73" s="3">
        <f t="shared" si="31"/>
        <v>0</v>
      </c>
      <c r="G73" s="4">
        <f t="shared" si="32"/>
        <v>0</v>
      </c>
      <c r="H73" s="4">
        <f t="shared" si="33"/>
        <v>1</v>
      </c>
      <c r="I73" s="5">
        <f t="shared" si="34"/>
        <v>1</v>
      </c>
      <c r="J73">
        <v>0</v>
      </c>
      <c r="K73">
        <v>0</v>
      </c>
      <c r="L73">
        <v>0</v>
      </c>
      <c r="M73">
        <v>1</v>
      </c>
      <c r="N73" s="3">
        <f t="shared" si="35"/>
        <v>0</v>
      </c>
      <c r="O73" s="4">
        <f t="shared" si="36"/>
        <v>0</v>
      </c>
      <c r="P73" s="4">
        <f t="shared" si="37"/>
        <v>0</v>
      </c>
      <c r="Q73" s="5">
        <f t="shared" si="38"/>
        <v>1</v>
      </c>
      <c r="R73">
        <f t="shared" si="39"/>
        <v>0</v>
      </c>
      <c r="S73">
        <f t="shared" si="40"/>
        <v>0</v>
      </c>
      <c r="T73">
        <f t="shared" si="41"/>
        <v>0</v>
      </c>
      <c r="U73" s="5">
        <f t="shared" si="42"/>
        <v>1</v>
      </c>
      <c r="V73" s="15">
        <f t="shared" si="43"/>
        <v>0</v>
      </c>
      <c r="W73" s="15">
        <f t="shared" si="44"/>
        <v>0</v>
      </c>
      <c r="X73" s="15">
        <f t="shared" si="45"/>
        <v>1</v>
      </c>
      <c r="Y73" s="16">
        <f t="shared" si="46"/>
        <v>0</v>
      </c>
      <c r="Z73" s="4">
        <f t="shared" si="47"/>
        <v>1</v>
      </c>
      <c r="AA73" s="4">
        <f t="shared" si="48"/>
        <v>0</v>
      </c>
      <c r="AB73" s="4">
        <f t="shared" si="49"/>
        <v>0</v>
      </c>
      <c r="AC73" s="5">
        <f t="shared" si="50"/>
        <v>0</v>
      </c>
      <c r="AD73" s="3"/>
      <c r="AE73" s="5"/>
    </row>
    <row r="74" spans="1:31" x14ac:dyDescent="0.25">
      <c r="A74" s="1" t="s">
        <v>71</v>
      </c>
      <c r="B74" s="3">
        <f>SUM('Exp1'!B73,'Exp2'!B73,'Exp3'!B73,'Exp4'!B73,'Exp5'!B73,'Exp6'!B73,'Exp9'!B73,'Exp8'!B73,'Exp7'!B73)</f>
        <v>7</v>
      </c>
      <c r="C74" s="4">
        <f>SUM('Exp1'!C73,'Exp2'!C73,'Exp3'!C73,'Exp4'!C73,'Exp5'!C73,'Exp6'!C73,'Exp9'!C73,'Exp8'!C73,'Exp7'!C73)</f>
        <v>4</v>
      </c>
      <c r="D74" s="4">
        <f>SUM('Exp1'!D73,'Exp2'!D73,'Exp3'!D73,'Exp4'!D73,'Exp5'!D73,'Exp6'!D73,'Exp9'!D73,'Exp8'!D73,'Exp7'!D73)</f>
        <v>1</v>
      </c>
      <c r="E74" s="5">
        <f>SUM('Exp1'!E73,'Exp2'!E73,'Exp3'!E73,'Exp4'!E73,'Exp5'!E73,'Exp6'!E73,'Exp9'!E73,'Exp8'!E73,'Exp7'!E73)</f>
        <v>0</v>
      </c>
      <c r="F74" s="3">
        <f t="shared" si="31"/>
        <v>1</v>
      </c>
      <c r="G74" s="4">
        <f t="shared" si="32"/>
        <v>0</v>
      </c>
      <c r="H74" s="4">
        <f t="shared" si="33"/>
        <v>0</v>
      </c>
      <c r="I74" s="5">
        <f t="shared" si="34"/>
        <v>0</v>
      </c>
      <c r="J74">
        <v>1</v>
      </c>
      <c r="K74">
        <v>0</v>
      </c>
      <c r="L74">
        <v>0</v>
      </c>
      <c r="M74">
        <v>0</v>
      </c>
      <c r="N74" s="3">
        <f t="shared" si="35"/>
        <v>1</v>
      </c>
      <c r="O74" s="4">
        <f t="shared" si="36"/>
        <v>0</v>
      </c>
      <c r="P74" s="4">
        <f t="shared" si="37"/>
        <v>0</v>
      </c>
      <c r="Q74" s="5">
        <f t="shared" si="38"/>
        <v>0</v>
      </c>
      <c r="R74">
        <f t="shared" si="39"/>
        <v>0</v>
      </c>
      <c r="S74">
        <f t="shared" si="40"/>
        <v>0</v>
      </c>
      <c r="T74">
        <f t="shared" si="41"/>
        <v>0</v>
      </c>
      <c r="U74" s="5">
        <f t="shared" si="42"/>
        <v>1</v>
      </c>
      <c r="V74" s="15">
        <f t="shared" si="43"/>
        <v>0</v>
      </c>
      <c r="W74" s="15">
        <f t="shared" si="44"/>
        <v>0</v>
      </c>
      <c r="X74" s="15">
        <f t="shared" si="45"/>
        <v>0</v>
      </c>
      <c r="Y74" s="16">
        <f t="shared" si="46"/>
        <v>1</v>
      </c>
      <c r="Z74" s="4">
        <f t="shared" si="47"/>
        <v>0</v>
      </c>
      <c r="AA74" s="4">
        <f t="shared" si="48"/>
        <v>0</v>
      </c>
      <c r="AB74" s="4">
        <f t="shared" si="49"/>
        <v>0</v>
      </c>
      <c r="AC74" s="5">
        <f t="shared" si="50"/>
        <v>1</v>
      </c>
      <c r="AD74" s="3"/>
      <c r="AE74" s="5"/>
    </row>
    <row r="75" spans="1:31" x14ac:dyDescent="0.25">
      <c r="A75" s="1" t="s">
        <v>72</v>
      </c>
      <c r="B75" s="3">
        <f>SUM('Exp1'!B74,'Exp2'!B74,'Exp3'!B74,'Exp4'!B74,'Exp5'!B74,'Exp6'!B74,'Exp9'!B74,'Exp8'!B74,'Exp7'!B74)</f>
        <v>8</v>
      </c>
      <c r="C75" s="4">
        <f>SUM('Exp1'!C74,'Exp2'!C74,'Exp3'!C74,'Exp4'!C74,'Exp5'!C74,'Exp6'!C74,'Exp9'!C74,'Exp8'!C74,'Exp7'!C74)</f>
        <v>0</v>
      </c>
      <c r="D75" s="4">
        <f>SUM('Exp1'!D74,'Exp2'!D74,'Exp3'!D74,'Exp4'!D74,'Exp5'!D74,'Exp6'!D74,'Exp9'!D74,'Exp8'!D74,'Exp7'!D74)</f>
        <v>0</v>
      </c>
      <c r="E75" s="5">
        <f>SUM('Exp1'!E74,'Exp2'!E74,'Exp3'!E74,'Exp4'!E74,'Exp5'!E74,'Exp6'!E74,'Exp9'!E74,'Exp8'!E74,'Exp7'!E74)</f>
        <v>0</v>
      </c>
      <c r="F75" s="3">
        <f t="shared" si="31"/>
        <v>1</v>
      </c>
      <c r="G75" s="4">
        <f t="shared" si="32"/>
        <v>0</v>
      </c>
      <c r="H75" s="4">
        <f t="shared" si="33"/>
        <v>0</v>
      </c>
      <c r="I75" s="5">
        <f t="shared" si="34"/>
        <v>0</v>
      </c>
      <c r="J75">
        <v>1</v>
      </c>
      <c r="K75">
        <v>0</v>
      </c>
      <c r="L75">
        <v>0</v>
      </c>
      <c r="M75">
        <v>0</v>
      </c>
      <c r="N75" s="3">
        <f t="shared" si="35"/>
        <v>1</v>
      </c>
      <c r="O75" s="4">
        <f t="shared" si="36"/>
        <v>0</v>
      </c>
      <c r="P75" s="4">
        <f t="shared" si="37"/>
        <v>0</v>
      </c>
      <c r="Q75" s="5">
        <f t="shared" si="38"/>
        <v>0</v>
      </c>
      <c r="R75">
        <f t="shared" si="39"/>
        <v>0</v>
      </c>
      <c r="S75">
        <f t="shared" si="40"/>
        <v>0</v>
      </c>
      <c r="T75">
        <f t="shared" si="41"/>
        <v>0</v>
      </c>
      <c r="U75" s="5">
        <f t="shared" si="42"/>
        <v>1</v>
      </c>
      <c r="V75" s="15">
        <f t="shared" si="43"/>
        <v>0</v>
      </c>
      <c r="W75" s="15">
        <f t="shared" si="44"/>
        <v>0</v>
      </c>
      <c r="X75" s="15">
        <f t="shared" si="45"/>
        <v>0</v>
      </c>
      <c r="Y75" s="16">
        <f t="shared" si="46"/>
        <v>1</v>
      </c>
      <c r="Z75" s="4">
        <f t="shared" si="47"/>
        <v>0</v>
      </c>
      <c r="AA75" s="4">
        <f t="shared" si="48"/>
        <v>0</v>
      </c>
      <c r="AB75" s="4">
        <f t="shared" si="49"/>
        <v>0</v>
      </c>
      <c r="AC75" s="5">
        <f t="shared" si="50"/>
        <v>1</v>
      </c>
      <c r="AD75" s="3"/>
      <c r="AE75" s="5"/>
    </row>
    <row r="76" spans="1:31" x14ac:dyDescent="0.25">
      <c r="A76" s="1" t="s">
        <v>73</v>
      </c>
      <c r="B76" s="3">
        <f>SUM('Exp1'!B75,'Exp2'!B75,'Exp3'!B75,'Exp4'!B75,'Exp5'!B75,'Exp6'!B75,'Exp9'!B75,'Exp8'!B75,'Exp7'!B75)</f>
        <v>6</v>
      </c>
      <c r="C76" s="4">
        <f>SUM('Exp1'!C75,'Exp2'!C75,'Exp3'!C75,'Exp4'!C75,'Exp5'!C75,'Exp6'!C75,'Exp9'!C75,'Exp8'!C75,'Exp7'!C75)</f>
        <v>0</v>
      </c>
      <c r="D76" s="4">
        <f>SUM('Exp1'!D75,'Exp2'!D75,'Exp3'!D75,'Exp4'!D75,'Exp5'!D75,'Exp6'!D75,'Exp9'!D75,'Exp8'!D75,'Exp7'!D75)</f>
        <v>0</v>
      </c>
      <c r="E76" s="5">
        <f>SUM('Exp1'!E75,'Exp2'!E75,'Exp3'!E75,'Exp4'!E75,'Exp5'!E75,'Exp6'!E75,'Exp9'!E75,'Exp8'!E75,'Exp7'!E75)</f>
        <v>1</v>
      </c>
      <c r="F76" s="3">
        <f t="shared" si="31"/>
        <v>1</v>
      </c>
      <c r="G76" s="4">
        <f t="shared" si="32"/>
        <v>0</v>
      </c>
      <c r="H76" s="4">
        <f t="shared" si="33"/>
        <v>0</v>
      </c>
      <c r="I76" s="5">
        <f t="shared" si="34"/>
        <v>0</v>
      </c>
      <c r="J76">
        <v>1</v>
      </c>
      <c r="K76">
        <v>0</v>
      </c>
      <c r="L76">
        <v>0</v>
      </c>
      <c r="M76">
        <v>0</v>
      </c>
      <c r="N76" s="3">
        <f t="shared" si="35"/>
        <v>1</v>
      </c>
      <c r="O76" s="4">
        <f t="shared" si="36"/>
        <v>0</v>
      </c>
      <c r="P76" s="4">
        <f t="shared" si="37"/>
        <v>0</v>
      </c>
      <c r="Q76" s="5">
        <f t="shared" si="38"/>
        <v>0</v>
      </c>
      <c r="R76">
        <f t="shared" si="39"/>
        <v>0</v>
      </c>
      <c r="S76">
        <f t="shared" si="40"/>
        <v>0</v>
      </c>
      <c r="T76">
        <f t="shared" si="41"/>
        <v>0</v>
      </c>
      <c r="U76" s="5">
        <f t="shared" si="42"/>
        <v>1</v>
      </c>
      <c r="V76" s="15">
        <f t="shared" si="43"/>
        <v>0</v>
      </c>
      <c r="W76" s="15">
        <f t="shared" si="44"/>
        <v>0</v>
      </c>
      <c r="X76" s="15">
        <f t="shared" si="45"/>
        <v>0</v>
      </c>
      <c r="Y76" s="16">
        <f t="shared" si="46"/>
        <v>1</v>
      </c>
      <c r="Z76" s="4">
        <f t="shared" si="47"/>
        <v>0</v>
      </c>
      <c r="AA76" s="4">
        <f t="shared" si="48"/>
        <v>0</v>
      </c>
      <c r="AB76" s="4">
        <f t="shared" si="49"/>
        <v>0</v>
      </c>
      <c r="AC76" s="5">
        <f t="shared" si="50"/>
        <v>1</v>
      </c>
      <c r="AD76" s="3"/>
      <c r="AE76" s="5"/>
    </row>
    <row r="77" spans="1:31" x14ac:dyDescent="0.25">
      <c r="A77" s="1" t="s">
        <v>74</v>
      </c>
      <c r="B77" s="3">
        <f>SUM('Exp1'!B76,'Exp2'!B76,'Exp3'!B76,'Exp4'!B76,'Exp5'!B76,'Exp6'!B76,'Exp9'!B76,'Exp8'!B76,'Exp7'!B76)</f>
        <v>7</v>
      </c>
      <c r="C77" s="4">
        <f>SUM('Exp1'!C76,'Exp2'!C76,'Exp3'!C76,'Exp4'!C76,'Exp5'!C76,'Exp6'!C76,'Exp9'!C76,'Exp8'!C76,'Exp7'!C76)</f>
        <v>0</v>
      </c>
      <c r="D77" s="4">
        <f>SUM('Exp1'!D76,'Exp2'!D76,'Exp3'!D76,'Exp4'!D76,'Exp5'!D76,'Exp6'!D76,'Exp9'!D76,'Exp8'!D76,'Exp7'!D76)</f>
        <v>0</v>
      </c>
      <c r="E77" s="5">
        <f>SUM('Exp1'!E76,'Exp2'!E76,'Exp3'!E76,'Exp4'!E76,'Exp5'!E76,'Exp6'!E76,'Exp9'!E76,'Exp8'!E76,'Exp7'!E76)</f>
        <v>1</v>
      </c>
      <c r="F77" s="3">
        <f t="shared" si="31"/>
        <v>1</v>
      </c>
      <c r="G77" s="4">
        <f t="shared" si="32"/>
        <v>0</v>
      </c>
      <c r="H77" s="4">
        <f t="shared" si="33"/>
        <v>0</v>
      </c>
      <c r="I77" s="5">
        <f t="shared" si="34"/>
        <v>0</v>
      </c>
      <c r="J77">
        <v>1</v>
      </c>
      <c r="K77">
        <v>0</v>
      </c>
      <c r="L77">
        <v>0</v>
      </c>
      <c r="M77">
        <v>0</v>
      </c>
      <c r="N77" s="3">
        <f t="shared" si="35"/>
        <v>1</v>
      </c>
      <c r="O77" s="4">
        <f t="shared" si="36"/>
        <v>0</v>
      </c>
      <c r="P77" s="4">
        <f t="shared" si="37"/>
        <v>0</v>
      </c>
      <c r="Q77" s="5">
        <f t="shared" si="38"/>
        <v>0</v>
      </c>
      <c r="R77">
        <f t="shared" si="39"/>
        <v>0</v>
      </c>
      <c r="S77">
        <f t="shared" si="40"/>
        <v>0</v>
      </c>
      <c r="T77">
        <f t="shared" si="41"/>
        <v>0</v>
      </c>
      <c r="U77" s="5">
        <f t="shared" si="42"/>
        <v>1</v>
      </c>
      <c r="V77" s="15">
        <f t="shared" si="43"/>
        <v>0</v>
      </c>
      <c r="W77" s="15">
        <f t="shared" si="44"/>
        <v>0</v>
      </c>
      <c r="X77" s="15">
        <f t="shared" si="45"/>
        <v>0</v>
      </c>
      <c r="Y77" s="16">
        <f t="shared" si="46"/>
        <v>1</v>
      </c>
      <c r="Z77" s="4">
        <f t="shared" si="47"/>
        <v>0</v>
      </c>
      <c r="AA77" s="4">
        <f t="shared" si="48"/>
        <v>0</v>
      </c>
      <c r="AB77" s="4">
        <f t="shared" si="49"/>
        <v>0</v>
      </c>
      <c r="AC77" s="5">
        <f t="shared" si="50"/>
        <v>1</v>
      </c>
      <c r="AD77" s="3"/>
      <c r="AE77" s="5"/>
    </row>
    <row r="78" spans="1:31" x14ac:dyDescent="0.25">
      <c r="A78" s="1" t="s">
        <v>75</v>
      </c>
      <c r="B78" s="3">
        <f>SUM('Exp1'!B77,'Exp2'!B77,'Exp3'!B77,'Exp4'!B77,'Exp5'!B77,'Exp6'!B77,'Exp9'!B77,'Exp8'!B77,'Exp7'!B77)</f>
        <v>9</v>
      </c>
      <c r="C78" s="4">
        <f>SUM('Exp1'!C77,'Exp2'!C77,'Exp3'!C77,'Exp4'!C77,'Exp5'!C77,'Exp6'!C77,'Exp9'!C77,'Exp8'!C77,'Exp7'!C77)</f>
        <v>1</v>
      </c>
      <c r="D78" s="4">
        <f>SUM('Exp1'!D77,'Exp2'!D77,'Exp3'!D77,'Exp4'!D77,'Exp5'!D77,'Exp6'!D77,'Exp9'!D77,'Exp8'!D77,'Exp7'!D77)</f>
        <v>0</v>
      </c>
      <c r="E78" s="5">
        <f>SUM('Exp1'!E77,'Exp2'!E77,'Exp3'!E77,'Exp4'!E77,'Exp5'!E77,'Exp6'!E77,'Exp9'!E77,'Exp8'!E77,'Exp7'!E77)</f>
        <v>0</v>
      </c>
      <c r="F78" s="3">
        <f t="shared" si="31"/>
        <v>1</v>
      </c>
      <c r="G78" s="4">
        <f t="shared" si="32"/>
        <v>0</v>
      </c>
      <c r="H78" s="4">
        <f t="shared" si="33"/>
        <v>0</v>
      </c>
      <c r="I78" s="5">
        <f t="shared" si="34"/>
        <v>0</v>
      </c>
      <c r="J78">
        <v>1</v>
      </c>
      <c r="K78">
        <v>0</v>
      </c>
      <c r="L78">
        <v>0</v>
      </c>
      <c r="M78">
        <v>0</v>
      </c>
      <c r="N78" s="3">
        <f t="shared" si="35"/>
        <v>1</v>
      </c>
      <c r="O78" s="4">
        <f t="shared" si="36"/>
        <v>0</v>
      </c>
      <c r="P78" s="4">
        <f t="shared" si="37"/>
        <v>0</v>
      </c>
      <c r="Q78" s="5">
        <f t="shared" si="38"/>
        <v>0</v>
      </c>
      <c r="R78">
        <f t="shared" si="39"/>
        <v>0</v>
      </c>
      <c r="S78">
        <f t="shared" si="40"/>
        <v>0</v>
      </c>
      <c r="T78">
        <f t="shared" si="41"/>
        <v>0</v>
      </c>
      <c r="U78" s="5">
        <f t="shared" si="42"/>
        <v>1</v>
      </c>
      <c r="V78" s="15">
        <f t="shared" si="43"/>
        <v>0</v>
      </c>
      <c r="W78" s="15">
        <f t="shared" si="44"/>
        <v>0</v>
      </c>
      <c r="X78" s="15">
        <f t="shared" si="45"/>
        <v>0</v>
      </c>
      <c r="Y78" s="16">
        <f t="shared" si="46"/>
        <v>1</v>
      </c>
      <c r="Z78" s="4">
        <f t="shared" si="47"/>
        <v>0</v>
      </c>
      <c r="AA78" s="4">
        <f t="shared" si="48"/>
        <v>0</v>
      </c>
      <c r="AB78" s="4">
        <f t="shared" si="49"/>
        <v>0</v>
      </c>
      <c r="AC78" s="5">
        <f t="shared" si="50"/>
        <v>1</v>
      </c>
      <c r="AD78" s="3"/>
      <c r="AE78" s="5"/>
    </row>
    <row r="79" spans="1:31" x14ac:dyDescent="0.25">
      <c r="A79" s="1" t="s">
        <v>76</v>
      </c>
      <c r="B79" s="3">
        <f>SUM('Exp1'!B78,'Exp2'!B78,'Exp3'!B78,'Exp4'!B78,'Exp5'!B78,'Exp6'!B78,'Exp9'!B78,'Exp8'!B78,'Exp7'!B78)</f>
        <v>7</v>
      </c>
      <c r="C79" s="4">
        <f>SUM('Exp1'!C78,'Exp2'!C78,'Exp3'!C78,'Exp4'!C78,'Exp5'!C78,'Exp6'!C78,'Exp9'!C78,'Exp8'!C78,'Exp7'!C78)</f>
        <v>9</v>
      </c>
      <c r="D79" s="4">
        <f>SUM('Exp1'!D78,'Exp2'!D78,'Exp3'!D78,'Exp4'!D78,'Exp5'!D78,'Exp6'!D78,'Exp9'!D78,'Exp8'!D78,'Exp7'!D78)</f>
        <v>0</v>
      </c>
      <c r="E79" s="5">
        <f>SUM('Exp1'!E78,'Exp2'!E78,'Exp3'!E78,'Exp4'!E78,'Exp5'!E78,'Exp6'!E78,'Exp9'!E78,'Exp8'!E78,'Exp7'!E78)</f>
        <v>1</v>
      </c>
      <c r="F79" s="3">
        <f t="shared" si="31"/>
        <v>1</v>
      </c>
      <c r="G79" s="4">
        <f t="shared" si="32"/>
        <v>1</v>
      </c>
      <c r="H79" s="4">
        <f t="shared" si="33"/>
        <v>0</v>
      </c>
      <c r="I79" s="5">
        <f t="shared" si="34"/>
        <v>0</v>
      </c>
      <c r="J79">
        <v>1</v>
      </c>
      <c r="K79">
        <v>0</v>
      </c>
      <c r="L79">
        <v>0</v>
      </c>
      <c r="M79">
        <v>0</v>
      </c>
      <c r="N79" s="3">
        <f t="shared" si="35"/>
        <v>1</v>
      </c>
      <c r="O79" s="4">
        <f t="shared" si="36"/>
        <v>0</v>
      </c>
      <c r="P79" s="4">
        <f t="shared" si="37"/>
        <v>0</v>
      </c>
      <c r="Q79" s="5">
        <f t="shared" si="38"/>
        <v>0</v>
      </c>
      <c r="R79">
        <f t="shared" si="39"/>
        <v>0</v>
      </c>
      <c r="S79">
        <f t="shared" si="40"/>
        <v>0</v>
      </c>
      <c r="T79">
        <f t="shared" si="41"/>
        <v>1</v>
      </c>
      <c r="U79" s="5">
        <f t="shared" si="42"/>
        <v>0</v>
      </c>
      <c r="V79" s="15">
        <f t="shared" si="43"/>
        <v>0</v>
      </c>
      <c r="W79" s="15">
        <f t="shared" si="44"/>
        <v>0</v>
      </c>
      <c r="X79" s="15">
        <f t="shared" si="45"/>
        <v>0</v>
      </c>
      <c r="Y79" s="16">
        <f t="shared" si="46"/>
        <v>1</v>
      </c>
      <c r="Z79" s="4">
        <f t="shared" si="47"/>
        <v>0</v>
      </c>
      <c r="AA79" s="4">
        <f t="shared" si="48"/>
        <v>0</v>
      </c>
      <c r="AB79" s="4">
        <f t="shared" si="49"/>
        <v>0</v>
      </c>
      <c r="AC79" s="5">
        <f t="shared" si="50"/>
        <v>1</v>
      </c>
      <c r="AD79" s="3"/>
      <c r="AE79" s="5"/>
    </row>
    <row r="80" spans="1:31" x14ac:dyDescent="0.25">
      <c r="A80" s="1" t="s">
        <v>77</v>
      </c>
      <c r="B80" s="3">
        <f>SUM('Exp1'!B79,'Exp2'!B79,'Exp3'!B79,'Exp4'!B79,'Exp5'!B79,'Exp6'!B79,'Exp9'!B79,'Exp8'!B79,'Exp7'!B79)</f>
        <v>9</v>
      </c>
      <c r="C80" s="4">
        <f>SUM('Exp1'!C79,'Exp2'!C79,'Exp3'!C79,'Exp4'!C79,'Exp5'!C79,'Exp6'!C79,'Exp9'!C79,'Exp8'!C79,'Exp7'!C79)</f>
        <v>0</v>
      </c>
      <c r="D80" s="4">
        <f>SUM('Exp1'!D79,'Exp2'!D79,'Exp3'!D79,'Exp4'!D79,'Exp5'!D79,'Exp6'!D79,'Exp9'!D79,'Exp8'!D79,'Exp7'!D79)</f>
        <v>0</v>
      </c>
      <c r="E80" s="5">
        <f>SUM('Exp1'!E79,'Exp2'!E79,'Exp3'!E79,'Exp4'!E79,'Exp5'!E79,'Exp6'!E79,'Exp9'!E79,'Exp8'!E79,'Exp7'!E79)</f>
        <v>0</v>
      </c>
      <c r="F80" s="3">
        <f t="shared" si="31"/>
        <v>1</v>
      </c>
      <c r="G80" s="4">
        <f t="shared" si="32"/>
        <v>0</v>
      </c>
      <c r="H80" s="4">
        <f t="shared" si="33"/>
        <v>0</v>
      </c>
      <c r="I80" s="5">
        <f t="shared" si="34"/>
        <v>0</v>
      </c>
      <c r="J80">
        <v>1</v>
      </c>
      <c r="K80">
        <v>0</v>
      </c>
      <c r="L80">
        <v>0</v>
      </c>
      <c r="M80">
        <v>0</v>
      </c>
      <c r="N80" s="3">
        <f t="shared" si="35"/>
        <v>1</v>
      </c>
      <c r="O80" s="4">
        <f t="shared" si="36"/>
        <v>0</v>
      </c>
      <c r="P80" s="4">
        <f t="shared" si="37"/>
        <v>0</v>
      </c>
      <c r="Q80" s="5">
        <f t="shared" si="38"/>
        <v>0</v>
      </c>
      <c r="R80">
        <f t="shared" si="39"/>
        <v>0</v>
      </c>
      <c r="S80">
        <f t="shared" si="40"/>
        <v>0</v>
      </c>
      <c r="T80">
        <f t="shared" si="41"/>
        <v>0</v>
      </c>
      <c r="U80" s="5">
        <f t="shared" si="42"/>
        <v>1</v>
      </c>
      <c r="V80" s="15">
        <f t="shared" si="43"/>
        <v>0</v>
      </c>
      <c r="W80" s="15">
        <f t="shared" si="44"/>
        <v>0</v>
      </c>
      <c r="X80" s="15">
        <f t="shared" si="45"/>
        <v>0</v>
      </c>
      <c r="Y80" s="16">
        <f t="shared" si="46"/>
        <v>1</v>
      </c>
      <c r="Z80" s="4">
        <f t="shared" si="47"/>
        <v>0</v>
      </c>
      <c r="AA80" s="4">
        <f t="shared" si="48"/>
        <v>0</v>
      </c>
      <c r="AB80" s="4">
        <f t="shared" si="49"/>
        <v>0</v>
      </c>
      <c r="AC80" s="5">
        <f t="shared" si="50"/>
        <v>1</v>
      </c>
      <c r="AD80" s="3"/>
      <c r="AE80" s="5"/>
    </row>
    <row r="81" spans="1:31" x14ac:dyDescent="0.25">
      <c r="A81" s="1" t="s">
        <v>78</v>
      </c>
      <c r="B81" s="3">
        <f>SUM('Exp1'!B80,'Exp2'!B80,'Exp3'!B80,'Exp4'!B80,'Exp5'!B80,'Exp6'!B80,'Exp9'!B80,'Exp8'!B80,'Exp7'!B80)</f>
        <v>8</v>
      </c>
      <c r="C81" s="4">
        <f>SUM('Exp1'!C80,'Exp2'!C80,'Exp3'!C80,'Exp4'!C80,'Exp5'!C80,'Exp6'!C80,'Exp9'!C80,'Exp8'!C80,'Exp7'!C80)</f>
        <v>0</v>
      </c>
      <c r="D81" s="4">
        <f>SUM('Exp1'!D80,'Exp2'!D80,'Exp3'!D80,'Exp4'!D80,'Exp5'!D80,'Exp6'!D80,'Exp9'!D80,'Exp8'!D80,'Exp7'!D80)</f>
        <v>0</v>
      </c>
      <c r="E81" s="5">
        <f>SUM('Exp1'!E80,'Exp2'!E80,'Exp3'!E80,'Exp4'!E80,'Exp5'!E80,'Exp6'!E80,'Exp9'!E80,'Exp8'!E80,'Exp7'!E80)</f>
        <v>0</v>
      </c>
      <c r="F81" s="3">
        <f t="shared" si="31"/>
        <v>1</v>
      </c>
      <c r="G81" s="4">
        <f t="shared" si="32"/>
        <v>0</v>
      </c>
      <c r="H81" s="4">
        <f t="shared" si="33"/>
        <v>0</v>
      </c>
      <c r="I81" s="5">
        <f t="shared" si="34"/>
        <v>0</v>
      </c>
      <c r="J81">
        <v>1</v>
      </c>
      <c r="K81">
        <v>0</v>
      </c>
      <c r="L81">
        <v>0</v>
      </c>
      <c r="M81">
        <v>0</v>
      </c>
      <c r="N81" s="3">
        <f t="shared" si="35"/>
        <v>1</v>
      </c>
      <c r="O81" s="4">
        <f t="shared" si="36"/>
        <v>0</v>
      </c>
      <c r="P81" s="4">
        <f t="shared" si="37"/>
        <v>0</v>
      </c>
      <c r="Q81" s="5">
        <f t="shared" si="38"/>
        <v>0</v>
      </c>
      <c r="R81">
        <f t="shared" si="39"/>
        <v>0</v>
      </c>
      <c r="S81">
        <f t="shared" si="40"/>
        <v>0</v>
      </c>
      <c r="T81">
        <f t="shared" si="41"/>
        <v>0</v>
      </c>
      <c r="U81" s="5">
        <f t="shared" si="42"/>
        <v>1</v>
      </c>
      <c r="V81" s="15">
        <f t="shared" si="43"/>
        <v>0</v>
      </c>
      <c r="W81" s="15">
        <f t="shared" si="44"/>
        <v>0</v>
      </c>
      <c r="X81" s="15">
        <f t="shared" si="45"/>
        <v>0</v>
      </c>
      <c r="Y81" s="16">
        <f t="shared" si="46"/>
        <v>1</v>
      </c>
      <c r="Z81" s="4">
        <f t="shared" si="47"/>
        <v>0</v>
      </c>
      <c r="AA81" s="4">
        <f t="shared" si="48"/>
        <v>0</v>
      </c>
      <c r="AB81" s="4">
        <f t="shared" si="49"/>
        <v>0</v>
      </c>
      <c r="AC81" s="5">
        <f t="shared" si="50"/>
        <v>1</v>
      </c>
      <c r="AD81" s="3"/>
      <c r="AE81" s="5"/>
    </row>
    <row r="82" spans="1:31" x14ac:dyDescent="0.25">
      <c r="A82" s="1" t="s">
        <v>79</v>
      </c>
      <c r="B82" s="3">
        <f>SUM('Exp1'!B81,'Exp2'!B81,'Exp3'!B81,'Exp4'!B81,'Exp5'!B81,'Exp6'!B81,'Exp9'!B81,'Exp8'!B81,'Exp7'!B81)</f>
        <v>4</v>
      </c>
      <c r="C82" s="4">
        <f>SUM('Exp1'!C81,'Exp2'!C81,'Exp3'!C81,'Exp4'!C81,'Exp5'!C81,'Exp6'!C81,'Exp9'!C81,'Exp8'!C81,'Exp7'!C81)</f>
        <v>0</v>
      </c>
      <c r="D82" s="4">
        <f>SUM('Exp1'!D81,'Exp2'!D81,'Exp3'!D81,'Exp4'!D81,'Exp5'!D81,'Exp6'!D81,'Exp9'!D81,'Exp8'!D81,'Exp7'!D81)</f>
        <v>9</v>
      </c>
      <c r="E82" s="5">
        <f>SUM('Exp1'!E81,'Exp2'!E81,'Exp3'!E81,'Exp4'!E81,'Exp5'!E81,'Exp6'!E81,'Exp9'!E81,'Exp8'!E81,'Exp7'!E81)</f>
        <v>0</v>
      </c>
      <c r="F82" s="3">
        <f t="shared" si="31"/>
        <v>0</v>
      </c>
      <c r="G82" s="4">
        <f t="shared" si="32"/>
        <v>0</v>
      </c>
      <c r="H82" s="4">
        <f t="shared" si="33"/>
        <v>1</v>
      </c>
      <c r="I82" s="5">
        <f t="shared" si="34"/>
        <v>0</v>
      </c>
      <c r="J82">
        <v>0</v>
      </c>
      <c r="K82">
        <v>0</v>
      </c>
      <c r="L82">
        <v>1</v>
      </c>
      <c r="M82">
        <v>1</v>
      </c>
      <c r="N82" s="3">
        <f t="shared" si="35"/>
        <v>0</v>
      </c>
      <c r="O82" s="4">
        <f t="shared" si="36"/>
        <v>0</v>
      </c>
      <c r="P82" s="4">
        <f t="shared" si="37"/>
        <v>0</v>
      </c>
      <c r="Q82" s="5">
        <f t="shared" si="38"/>
        <v>1</v>
      </c>
      <c r="R82">
        <f t="shared" si="39"/>
        <v>0</v>
      </c>
      <c r="S82">
        <f t="shared" si="40"/>
        <v>0</v>
      </c>
      <c r="T82">
        <f t="shared" si="41"/>
        <v>0</v>
      </c>
      <c r="U82" s="5">
        <f t="shared" si="42"/>
        <v>1</v>
      </c>
      <c r="V82" s="15">
        <f t="shared" si="43"/>
        <v>1</v>
      </c>
      <c r="W82" s="15">
        <f t="shared" si="44"/>
        <v>0</v>
      </c>
      <c r="X82" s="15">
        <f t="shared" si="45"/>
        <v>0</v>
      </c>
      <c r="Y82" s="16">
        <f t="shared" si="46"/>
        <v>0</v>
      </c>
      <c r="Z82" s="4">
        <f t="shared" si="47"/>
        <v>0</v>
      </c>
      <c r="AA82" s="4">
        <f t="shared" si="48"/>
        <v>1</v>
      </c>
      <c r="AB82" s="4">
        <f t="shared" si="49"/>
        <v>0</v>
      </c>
      <c r="AC82" s="5">
        <f t="shared" si="50"/>
        <v>0</v>
      </c>
      <c r="AD82" s="3"/>
      <c r="AE82" s="5"/>
    </row>
    <row r="83" spans="1:31" x14ac:dyDescent="0.25">
      <c r="A83" s="1" t="s">
        <v>80</v>
      </c>
      <c r="B83" s="3">
        <f>SUM('Exp1'!B82,'Exp2'!B82,'Exp3'!B82,'Exp4'!B82,'Exp5'!B82,'Exp6'!B82,'Exp9'!B82,'Exp8'!B82,'Exp7'!B82)</f>
        <v>8</v>
      </c>
      <c r="C83" s="4">
        <f>SUM('Exp1'!C82,'Exp2'!C82,'Exp3'!C82,'Exp4'!C82,'Exp5'!C82,'Exp6'!C82,'Exp9'!C82,'Exp8'!C82,'Exp7'!C82)</f>
        <v>0</v>
      </c>
      <c r="D83" s="4">
        <f>SUM('Exp1'!D82,'Exp2'!D82,'Exp3'!D82,'Exp4'!D82,'Exp5'!D82,'Exp6'!D82,'Exp9'!D82,'Exp8'!D82,'Exp7'!D82)</f>
        <v>1</v>
      </c>
      <c r="E83" s="5">
        <f>SUM('Exp1'!E82,'Exp2'!E82,'Exp3'!E82,'Exp4'!E82,'Exp5'!E82,'Exp6'!E82,'Exp9'!E82,'Exp8'!E82,'Exp7'!E82)</f>
        <v>4</v>
      </c>
      <c r="F83" s="3">
        <f t="shared" si="31"/>
        <v>1</v>
      </c>
      <c r="G83" s="4">
        <f t="shared" si="32"/>
        <v>0</v>
      </c>
      <c r="H83" s="4">
        <f t="shared" si="33"/>
        <v>0</v>
      </c>
      <c r="I83" s="5">
        <f t="shared" si="34"/>
        <v>0</v>
      </c>
      <c r="J83">
        <v>1</v>
      </c>
      <c r="K83">
        <v>0</v>
      </c>
      <c r="L83">
        <v>0</v>
      </c>
      <c r="M83">
        <v>1</v>
      </c>
      <c r="N83" s="3">
        <f t="shared" si="35"/>
        <v>1</v>
      </c>
      <c r="O83" s="4">
        <f t="shared" si="36"/>
        <v>0</v>
      </c>
      <c r="P83" s="4">
        <f t="shared" si="37"/>
        <v>0</v>
      </c>
      <c r="Q83" s="5">
        <f t="shared" si="38"/>
        <v>0</v>
      </c>
      <c r="R83">
        <f t="shared" si="39"/>
        <v>0</v>
      </c>
      <c r="S83">
        <f t="shared" si="40"/>
        <v>0</v>
      </c>
      <c r="T83">
        <f t="shared" si="41"/>
        <v>0</v>
      </c>
      <c r="U83" s="5">
        <f t="shared" si="42"/>
        <v>1</v>
      </c>
      <c r="V83" s="15">
        <f t="shared" si="43"/>
        <v>0</v>
      </c>
      <c r="W83" s="15">
        <f t="shared" si="44"/>
        <v>0</v>
      </c>
      <c r="X83" s="15">
        <f t="shared" si="45"/>
        <v>0</v>
      </c>
      <c r="Y83" s="16">
        <f t="shared" si="46"/>
        <v>1</v>
      </c>
      <c r="Z83" s="4">
        <f t="shared" si="47"/>
        <v>0</v>
      </c>
      <c r="AA83" s="4">
        <f t="shared" si="48"/>
        <v>1</v>
      </c>
      <c r="AB83" s="4">
        <f t="shared" si="49"/>
        <v>0</v>
      </c>
      <c r="AC83" s="5">
        <f t="shared" si="50"/>
        <v>0</v>
      </c>
      <c r="AD83" s="3"/>
      <c r="AE83" s="5"/>
    </row>
    <row r="84" spans="1:31" x14ac:dyDescent="0.25">
      <c r="A84" s="1" t="s">
        <v>81</v>
      </c>
      <c r="B84" s="3">
        <f>SUM('Exp1'!B83,'Exp2'!B83,'Exp3'!B83,'Exp4'!B83,'Exp5'!B83,'Exp6'!B83,'Exp9'!B83,'Exp8'!B83,'Exp7'!B83)</f>
        <v>7</v>
      </c>
      <c r="C84" s="4">
        <f>SUM('Exp1'!C83,'Exp2'!C83,'Exp3'!C83,'Exp4'!C83,'Exp5'!C83,'Exp6'!C83,'Exp9'!C83,'Exp8'!C83,'Exp7'!C83)</f>
        <v>0</v>
      </c>
      <c r="D84" s="4">
        <f>SUM('Exp1'!D83,'Exp2'!D83,'Exp3'!D83,'Exp4'!D83,'Exp5'!D83,'Exp6'!D83,'Exp9'!D83,'Exp8'!D83,'Exp7'!D83)</f>
        <v>0</v>
      </c>
      <c r="E84" s="5">
        <f>SUM('Exp1'!E83,'Exp2'!E83,'Exp3'!E83,'Exp4'!E83,'Exp5'!E83,'Exp6'!E83,'Exp9'!E83,'Exp8'!E83,'Exp7'!E83)</f>
        <v>0</v>
      </c>
      <c r="F84" s="3">
        <f t="shared" si="31"/>
        <v>1</v>
      </c>
      <c r="G84" s="4">
        <f t="shared" si="32"/>
        <v>0</v>
      </c>
      <c r="H84" s="4">
        <f t="shared" si="33"/>
        <v>0</v>
      </c>
      <c r="I84" s="5">
        <f t="shared" si="34"/>
        <v>0</v>
      </c>
      <c r="J84">
        <v>1</v>
      </c>
      <c r="K84">
        <v>0</v>
      </c>
      <c r="L84">
        <v>0</v>
      </c>
      <c r="M84">
        <v>0</v>
      </c>
      <c r="N84" s="3">
        <f t="shared" si="35"/>
        <v>1</v>
      </c>
      <c r="O84" s="4">
        <f t="shared" si="36"/>
        <v>0</v>
      </c>
      <c r="P84" s="4">
        <f t="shared" si="37"/>
        <v>0</v>
      </c>
      <c r="Q84" s="5">
        <f t="shared" si="38"/>
        <v>0</v>
      </c>
      <c r="R84">
        <f t="shared" si="39"/>
        <v>0</v>
      </c>
      <c r="S84">
        <f t="shared" si="40"/>
        <v>0</v>
      </c>
      <c r="T84">
        <f t="shared" si="41"/>
        <v>0</v>
      </c>
      <c r="U84" s="5">
        <f t="shared" si="42"/>
        <v>1</v>
      </c>
      <c r="V84" s="15">
        <f t="shared" si="43"/>
        <v>0</v>
      </c>
      <c r="W84" s="15">
        <f t="shared" si="44"/>
        <v>0</v>
      </c>
      <c r="X84" s="15">
        <f t="shared" si="45"/>
        <v>0</v>
      </c>
      <c r="Y84" s="16">
        <f t="shared" si="46"/>
        <v>1</v>
      </c>
      <c r="Z84" s="4">
        <f t="shared" si="47"/>
        <v>0</v>
      </c>
      <c r="AA84" s="4">
        <f t="shared" si="48"/>
        <v>0</v>
      </c>
      <c r="AB84" s="4">
        <f t="shared" si="49"/>
        <v>0</v>
      </c>
      <c r="AC84" s="5">
        <f t="shared" si="50"/>
        <v>1</v>
      </c>
      <c r="AD84" s="3"/>
      <c r="AE84" s="5"/>
    </row>
    <row r="85" spans="1:31" x14ac:dyDescent="0.25">
      <c r="A85" s="1" t="s">
        <v>82</v>
      </c>
      <c r="B85" s="3">
        <f>SUM('Exp1'!B84,'Exp2'!B84,'Exp3'!B84,'Exp4'!B84,'Exp5'!B84,'Exp6'!B84,'Exp9'!B84,'Exp8'!B84,'Exp7'!B84)</f>
        <v>6</v>
      </c>
      <c r="C85" s="4">
        <f>SUM('Exp1'!C84,'Exp2'!C84,'Exp3'!C84,'Exp4'!C84,'Exp5'!C84,'Exp6'!C84,'Exp9'!C84,'Exp8'!C84,'Exp7'!C84)</f>
        <v>0</v>
      </c>
      <c r="D85" s="4">
        <f>SUM('Exp1'!D84,'Exp2'!D84,'Exp3'!D84,'Exp4'!D84,'Exp5'!D84,'Exp6'!D84,'Exp9'!D84,'Exp8'!D84,'Exp7'!D84)</f>
        <v>9</v>
      </c>
      <c r="E85" s="5">
        <f>SUM('Exp1'!E84,'Exp2'!E84,'Exp3'!E84,'Exp4'!E84,'Exp5'!E84,'Exp6'!E84,'Exp9'!E84,'Exp8'!E84,'Exp7'!E84)</f>
        <v>0</v>
      </c>
      <c r="F85" s="3">
        <f t="shared" si="31"/>
        <v>1</v>
      </c>
      <c r="G85" s="4">
        <f t="shared" si="32"/>
        <v>0</v>
      </c>
      <c r="H85" s="4">
        <f t="shared" si="33"/>
        <v>1</v>
      </c>
      <c r="I85" s="5">
        <f t="shared" si="34"/>
        <v>0</v>
      </c>
      <c r="J85">
        <v>1</v>
      </c>
      <c r="K85">
        <v>0</v>
      </c>
      <c r="L85">
        <v>0</v>
      </c>
      <c r="M85">
        <v>0</v>
      </c>
      <c r="N85" s="3">
        <f t="shared" si="35"/>
        <v>1</v>
      </c>
      <c r="O85" s="4">
        <f t="shared" si="36"/>
        <v>0</v>
      </c>
      <c r="P85" s="4">
        <f t="shared" si="37"/>
        <v>0</v>
      </c>
      <c r="Q85" s="5">
        <f t="shared" si="38"/>
        <v>0</v>
      </c>
      <c r="R85">
        <f t="shared" si="39"/>
        <v>0</v>
      </c>
      <c r="S85">
        <f t="shared" si="40"/>
        <v>0</v>
      </c>
      <c r="T85">
        <f t="shared" si="41"/>
        <v>0</v>
      </c>
      <c r="U85" s="5">
        <f t="shared" si="42"/>
        <v>1</v>
      </c>
      <c r="V85" s="15">
        <f t="shared" si="43"/>
        <v>0</v>
      </c>
      <c r="W85" s="15">
        <f t="shared" si="44"/>
        <v>0</v>
      </c>
      <c r="X85" s="15">
        <f t="shared" si="45"/>
        <v>1</v>
      </c>
      <c r="Y85" s="16">
        <f t="shared" si="46"/>
        <v>0</v>
      </c>
      <c r="Z85" s="4">
        <f t="shared" si="47"/>
        <v>0</v>
      </c>
      <c r="AA85" s="4">
        <f t="shared" si="48"/>
        <v>0</v>
      </c>
      <c r="AB85" s="4">
        <f t="shared" si="49"/>
        <v>0</v>
      </c>
      <c r="AC85" s="5">
        <f t="shared" si="50"/>
        <v>1</v>
      </c>
      <c r="AD85" s="3"/>
      <c r="AE85" s="5"/>
    </row>
    <row r="86" spans="1:31" x14ac:dyDescent="0.25">
      <c r="A86" s="1" t="s">
        <v>83</v>
      </c>
      <c r="B86" s="3">
        <f>SUM('Exp1'!B85,'Exp2'!B85,'Exp3'!B85,'Exp4'!B85,'Exp5'!B85,'Exp6'!B85,'Exp9'!B85,'Exp8'!B85,'Exp7'!B85)</f>
        <v>1</v>
      </c>
      <c r="C86" s="4">
        <f>SUM('Exp1'!C85,'Exp2'!C85,'Exp3'!C85,'Exp4'!C85,'Exp5'!C85,'Exp6'!C85,'Exp9'!C85,'Exp8'!C85,'Exp7'!C85)</f>
        <v>0</v>
      </c>
      <c r="D86" s="4">
        <f>SUM('Exp1'!D85,'Exp2'!D85,'Exp3'!D85,'Exp4'!D85,'Exp5'!D85,'Exp6'!D85,'Exp9'!D85,'Exp8'!D85,'Exp7'!D85)</f>
        <v>0</v>
      </c>
      <c r="E86" s="5">
        <f>SUM('Exp1'!E85,'Exp2'!E85,'Exp3'!E85,'Exp4'!E85,'Exp5'!E85,'Exp6'!E85,'Exp9'!E85,'Exp8'!E85,'Exp7'!E85)</f>
        <v>6</v>
      </c>
      <c r="F86" s="3">
        <f t="shared" si="31"/>
        <v>0</v>
      </c>
      <c r="G86" s="4">
        <f t="shared" si="32"/>
        <v>0</v>
      </c>
      <c r="H86" s="4">
        <f t="shared" si="33"/>
        <v>0</v>
      </c>
      <c r="I86" s="5">
        <f t="shared" si="34"/>
        <v>1</v>
      </c>
      <c r="J86">
        <v>1</v>
      </c>
      <c r="K86">
        <v>0</v>
      </c>
      <c r="L86">
        <v>0</v>
      </c>
      <c r="M86">
        <v>0</v>
      </c>
      <c r="N86" s="3">
        <f t="shared" si="35"/>
        <v>0</v>
      </c>
      <c r="O86" s="4">
        <f t="shared" si="36"/>
        <v>1</v>
      </c>
      <c r="P86" s="4">
        <f t="shared" si="37"/>
        <v>0</v>
      </c>
      <c r="Q86" s="5">
        <f t="shared" si="38"/>
        <v>0</v>
      </c>
      <c r="R86">
        <f t="shared" si="39"/>
        <v>0</v>
      </c>
      <c r="S86">
        <f t="shared" si="40"/>
        <v>0</v>
      </c>
      <c r="T86">
        <f t="shared" si="41"/>
        <v>0</v>
      </c>
      <c r="U86" s="5">
        <f t="shared" si="42"/>
        <v>1</v>
      </c>
      <c r="V86" s="15">
        <f t="shared" si="43"/>
        <v>0</v>
      </c>
      <c r="W86" s="15">
        <f t="shared" si="44"/>
        <v>0</v>
      </c>
      <c r="X86" s="15">
        <f t="shared" si="45"/>
        <v>0</v>
      </c>
      <c r="Y86" s="16">
        <f t="shared" si="46"/>
        <v>1</v>
      </c>
      <c r="Z86" s="4">
        <f t="shared" si="47"/>
        <v>0</v>
      </c>
      <c r="AA86" s="4">
        <f t="shared" si="48"/>
        <v>0</v>
      </c>
      <c r="AB86" s="4">
        <f t="shared" si="49"/>
        <v>1</v>
      </c>
      <c r="AC86" s="5">
        <f t="shared" si="50"/>
        <v>0</v>
      </c>
      <c r="AD86" s="3"/>
      <c r="AE86" s="5"/>
    </row>
    <row r="87" spans="1:31" x14ac:dyDescent="0.25">
      <c r="A87" s="1" t="s">
        <v>84</v>
      </c>
      <c r="B87" s="3">
        <f>SUM('Exp1'!B86,'Exp2'!B86,'Exp3'!B86,'Exp4'!B86,'Exp5'!B86,'Exp6'!B86,'Exp9'!B86,'Exp8'!B86,'Exp7'!B86)</f>
        <v>6</v>
      </c>
      <c r="C87" s="4">
        <f>SUM('Exp1'!C86,'Exp2'!C86,'Exp3'!C86,'Exp4'!C86,'Exp5'!C86,'Exp6'!C86,'Exp9'!C86,'Exp8'!C86,'Exp7'!C86)</f>
        <v>1</v>
      </c>
      <c r="D87" s="4">
        <f>SUM('Exp1'!D86,'Exp2'!D86,'Exp3'!D86,'Exp4'!D86,'Exp5'!D86,'Exp6'!D86,'Exp9'!D86,'Exp8'!D86,'Exp7'!D86)</f>
        <v>1</v>
      </c>
      <c r="E87" s="5">
        <f>SUM('Exp1'!E86,'Exp2'!E86,'Exp3'!E86,'Exp4'!E86,'Exp5'!E86,'Exp6'!E86,'Exp9'!E86,'Exp8'!E86,'Exp7'!E86)</f>
        <v>2</v>
      </c>
      <c r="F87" s="3">
        <f t="shared" si="31"/>
        <v>1</v>
      </c>
      <c r="G87" s="4">
        <f t="shared" si="32"/>
        <v>0</v>
      </c>
      <c r="H87" s="4">
        <f t="shared" si="33"/>
        <v>0</v>
      </c>
      <c r="I87" s="5">
        <f t="shared" si="34"/>
        <v>0</v>
      </c>
      <c r="J87">
        <v>1</v>
      </c>
      <c r="K87">
        <v>0</v>
      </c>
      <c r="L87">
        <v>1</v>
      </c>
      <c r="M87">
        <v>0</v>
      </c>
      <c r="N87" s="3">
        <f t="shared" si="35"/>
        <v>1</v>
      </c>
      <c r="O87" s="4">
        <f t="shared" si="36"/>
        <v>0</v>
      </c>
      <c r="P87" s="4">
        <f t="shared" si="37"/>
        <v>0</v>
      </c>
      <c r="Q87" s="5">
        <f t="shared" si="38"/>
        <v>0</v>
      </c>
      <c r="R87">
        <f t="shared" si="39"/>
        <v>0</v>
      </c>
      <c r="S87">
        <f t="shared" si="40"/>
        <v>0</v>
      </c>
      <c r="T87">
        <f t="shared" si="41"/>
        <v>0</v>
      </c>
      <c r="U87" s="5">
        <f t="shared" si="42"/>
        <v>1</v>
      </c>
      <c r="V87" s="15">
        <f t="shared" si="43"/>
        <v>0</v>
      </c>
      <c r="W87" s="15">
        <f t="shared" si="44"/>
        <v>1</v>
      </c>
      <c r="X87" s="15">
        <f t="shared" si="45"/>
        <v>0</v>
      </c>
      <c r="Y87" s="16">
        <f t="shared" si="46"/>
        <v>0</v>
      </c>
      <c r="Z87" s="4">
        <f t="shared" si="47"/>
        <v>0</v>
      </c>
      <c r="AA87" s="4">
        <f t="shared" si="48"/>
        <v>0</v>
      </c>
      <c r="AB87" s="4">
        <f t="shared" si="49"/>
        <v>0</v>
      </c>
      <c r="AC87" s="5">
        <f t="shared" si="50"/>
        <v>1</v>
      </c>
      <c r="AD87" s="3"/>
      <c r="AE87" s="5"/>
    </row>
    <row r="88" spans="1:31" x14ac:dyDescent="0.25">
      <c r="A88" s="1" t="s">
        <v>85</v>
      </c>
      <c r="B88" s="3">
        <f>SUM('Exp1'!B87,'Exp2'!B87,'Exp3'!B87,'Exp4'!B87,'Exp5'!B87,'Exp6'!B87,'Exp9'!B87,'Exp8'!B87,'Exp7'!B87)</f>
        <v>6</v>
      </c>
      <c r="C88" s="4">
        <f>SUM('Exp1'!C87,'Exp2'!C87,'Exp3'!C87,'Exp4'!C87,'Exp5'!C87,'Exp6'!C87,'Exp9'!C87,'Exp8'!C87,'Exp7'!C87)</f>
        <v>0</v>
      </c>
      <c r="D88" s="4">
        <f>SUM('Exp1'!D87,'Exp2'!D87,'Exp3'!D87,'Exp4'!D87,'Exp5'!D87,'Exp6'!D87,'Exp9'!D87,'Exp8'!D87,'Exp7'!D87)</f>
        <v>9</v>
      </c>
      <c r="E88" s="5">
        <f>SUM('Exp1'!E87,'Exp2'!E87,'Exp3'!E87,'Exp4'!E87,'Exp5'!E87,'Exp6'!E87,'Exp9'!E87,'Exp8'!E87,'Exp7'!E87)</f>
        <v>0</v>
      </c>
      <c r="F88" s="3">
        <f t="shared" si="31"/>
        <v>1</v>
      </c>
      <c r="G88" s="4">
        <f t="shared" si="32"/>
        <v>0</v>
      </c>
      <c r="H88" s="4">
        <f t="shared" si="33"/>
        <v>1</v>
      </c>
      <c r="I88" s="5">
        <f t="shared" si="34"/>
        <v>0</v>
      </c>
      <c r="J88">
        <v>1</v>
      </c>
      <c r="K88">
        <v>0</v>
      </c>
      <c r="L88">
        <v>1</v>
      </c>
      <c r="M88">
        <v>0</v>
      </c>
      <c r="N88" s="3">
        <f t="shared" si="35"/>
        <v>1</v>
      </c>
      <c r="O88" s="4">
        <f t="shared" si="36"/>
        <v>0</v>
      </c>
      <c r="P88" s="4">
        <f t="shared" si="37"/>
        <v>0</v>
      </c>
      <c r="Q88" s="5">
        <f t="shared" si="38"/>
        <v>0</v>
      </c>
      <c r="R88">
        <f t="shared" si="39"/>
        <v>0</v>
      </c>
      <c r="S88">
        <f t="shared" si="40"/>
        <v>0</v>
      </c>
      <c r="T88">
        <f t="shared" si="41"/>
        <v>0</v>
      </c>
      <c r="U88" s="5">
        <f t="shared" si="42"/>
        <v>1</v>
      </c>
      <c r="V88" s="15">
        <f t="shared" si="43"/>
        <v>1</v>
      </c>
      <c r="W88" s="15">
        <f t="shared" si="44"/>
        <v>0</v>
      </c>
      <c r="X88" s="15">
        <f t="shared" si="45"/>
        <v>0</v>
      </c>
      <c r="Y88" s="16">
        <f t="shared" si="46"/>
        <v>0</v>
      </c>
      <c r="Z88" s="4">
        <f t="shared" si="47"/>
        <v>0</v>
      </c>
      <c r="AA88" s="4">
        <f t="shared" si="48"/>
        <v>0</v>
      </c>
      <c r="AB88" s="4">
        <f t="shared" si="49"/>
        <v>0</v>
      </c>
      <c r="AC88" s="5">
        <f t="shared" si="50"/>
        <v>1</v>
      </c>
      <c r="AD88" s="3"/>
      <c r="AE88" s="5"/>
    </row>
    <row r="89" spans="1:31" x14ac:dyDescent="0.25">
      <c r="A89" s="1" t="s">
        <v>86</v>
      </c>
      <c r="B89" s="3">
        <f>SUM('Exp1'!B88,'Exp2'!B88,'Exp3'!B88,'Exp4'!B88,'Exp5'!B88,'Exp6'!B88,'Exp9'!B88,'Exp8'!B88,'Exp7'!B88)</f>
        <v>6</v>
      </c>
      <c r="C89" s="4">
        <f>SUM('Exp1'!C88,'Exp2'!C88,'Exp3'!C88,'Exp4'!C88,'Exp5'!C88,'Exp6'!C88,'Exp9'!C88,'Exp8'!C88,'Exp7'!C88)</f>
        <v>9</v>
      </c>
      <c r="D89" s="4">
        <f>SUM('Exp1'!D88,'Exp2'!D88,'Exp3'!D88,'Exp4'!D88,'Exp5'!D88,'Exp6'!D88,'Exp9'!D88,'Exp8'!D88,'Exp7'!D88)</f>
        <v>0</v>
      </c>
      <c r="E89" s="5">
        <f>SUM('Exp1'!E88,'Exp2'!E88,'Exp3'!E88,'Exp4'!E88,'Exp5'!E88,'Exp6'!E88,'Exp9'!E88,'Exp8'!E88,'Exp7'!E88)</f>
        <v>0</v>
      </c>
      <c r="F89" s="3">
        <f t="shared" si="31"/>
        <v>1</v>
      </c>
      <c r="G89" s="4">
        <f t="shared" si="32"/>
        <v>1</v>
      </c>
      <c r="H89" s="4">
        <f t="shared" si="33"/>
        <v>0</v>
      </c>
      <c r="I89" s="5">
        <f t="shared" si="34"/>
        <v>0</v>
      </c>
      <c r="J89">
        <v>1</v>
      </c>
      <c r="K89">
        <v>0</v>
      </c>
      <c r="L89">
        <v>0</v>
      </c>
      <c r="M89">
        <v>0</v>
      </c>
      <c r="N89" s="3">
        <f t="shared" si="35"/>
        <v>1</v>
      </c>
      <c r="O89" s="4">
        <f t="shared" si="36"/>
        <v>0</v>
      </c>
      <c r="P89" s="4">
        <f t="shared" si="37"/>
        <v>0</v>
      </c>
      <c r="Q89" s="5">
        <f t="shared" si="38"/>
        <v>0</v>
      </c>
      <c r="R89">
        <f t="shared" si="39"/>
        <v>0</v>
      </c>
      <c r="S89">
        <f t="shared" si="40"/>
        <v>0</v>
      </c>
      <c r="T89">
        <f t="shared" si="41"/>
        <v>1</v>
      </c>
      <c r="U89" s="5">
        <f t="shared" si="42"/>
        <v>0</v>
      </c>
      <c r="V89" s="15">
        <f t="shared" si="43"/>
        <v>0</v>
      </c>
      <c r="W89" s="15">
        <f t="shared" si="44"/>
        <v>0</v>
      </c>
      <c r="X89" s="15">
        <f t="shared" si="45"/>
        <v>0</v>
      </c>
      <c r="Y89" s="16">
        <f t="shared" si="46"/>
        <v>1</v>
      </c>
      <c r="Z89" s="4">
        <f t="shared" si="47"/>
        <v>0</v>
      </c>
      <c r="AA89" s="4">
        <f t="shared" si="48"/>
        <v>0</v>
      </c>
      <c r="AB89" s="4">
        <f t="shared" si="49"/>
        <v>0</v>
      </c>
      <c r="AC89" s="5">
        <f t="shared" si="50"/>
        <v>1</v>
      </c>
      <c r="AD89" s="3"/>
      <c r="AE89" s="5"/>
    </row>
    <row r="90" spans="1:31" x14ac:dyDescent="0.25">
      <c r="A90" s="1" t="s">
        <v>87</v>
      </c>
      <c r="B90" s="3">
        <f>SUM('Exp1'!B89,'Exp2'!B89,'Exp3'!B89,'Exp4'!B89,'Exp5'!B89,'Exp6'!B89,'Exp9'!B89,'Exp8'!B89,'Exp7'!B89)</f>
        <v>0</v>
      </c>
      <c r="C90" s="4">
        <f>SUM('Exp1'!C89,'Exp2'!C89,'Exp3'!C89,'Exp4'!C89,'Exp5'!C89,'Exp6'!C89,'Exp9'!C89,'Exp8'!C89,'Exp7'!C89)</f>
        <v>6</v>
      </c>
      <c r="D90" s="4">
        <f>SUM('Exp1'!D89,'Exp2'!D89,'Exp3'!D89,'Exp4'!D89,'Exp5'!D89,'Exp6'!D89,'Exp9'!D89,'Exp8'!D89,'Exp7'!D89)</f>
        <v>0</v>
      </c>
      <c r="E90" s="5">
        <f>SUM('Exp1'!E89,'Exp2'!E89,'Exp3'!E89,'Exp4'!E89,'Exp5'!E89,'Exp6'!E89,'Exp9'!E89,'Exp8'!E89,'Exp7'!E89)</f>
        <v>0</v>
      </c>
      <c r="F90" s="3">
        <f t="shared" si="31"/>
        <v>0</v>
      </c>
      <c r="G90" s="4">
        <f t="shared" si="32"/>
        <v>1</v>
      </c>
      <c r="H90" s="4">
        <f t="shared" si="33"/>
        <v>0</v>
      </c>
      <c r="I90" s="5">
        <f t="shared" si="34"/>
        <v>0</v>
      </c>
      <c r="J90">
        <v>0</v>
      </c>
      <c r="K90">
        <v>1</v>
      </c>
      <c r="L90">
        <v>0</v>
      </c>
      <c r="M90">
        <v>0</v>
      </c>
      <c r="N90" s="3">
        <f t="shared" si="35"/>
        <v>0</v>
      </c>
      <c r="O90" s="4">
        <f t="shared" si="36"/>
        <v>0</v>
      </c>
      <c r="P90" s="4">
        <f t="shared" si="37"/>
        <v>0</v>
      </c>
      <c r="Q90" s="5">
        <f t="shared" si="38"/>
        <v>1</v>
      </c>
      <c r="R90">
        <f t="shared" si="39"/>
        <v>1</v>
      </c>
      <c r="S90">
        <f t="shared" si="40"/>
        <v>0</v>
      </c>
      <c r="T90">
        <f t="shared" si="41"/>
        <v>0</v>
      </c>
      <c r="U90" s="5">
        <f t="shared" si="42"/>
        <v>0</v>
      </c>
      <c r="V90" s="15">
        <f t="shared" si="43"/>
        <v>0</v>
      </c>
      <c r="W90" s="15">
        <f t="shared" si="44"/>
        <v>0</v>
      </c>
      <c r="X90" s="15">
        <f t="shared" si="45"/>
        <v>0</v>
      </c>
      <c r="Y90" s="16">
        <f t="shared" si="46"/>
        <v>1</v>
      </c>
      <c r="Z90" s="4">
        <f t="shared" si="47"/>
        <v>0</v>
      </c>
      <c r="AA90" s="4">
        <f t="shared" si="48"/>
        <v>0</v>
      </c>
      <c r="AB90" s="4">
        <f t="shared" si="49"/>
        <v>0</v>
      </c>
      <c r="AC90" s="5">
        <f t="shared" si="50"/>
        <v>1</v>
      </c>
      <c r="AD90" s="3"/>
      <c r="AE90" s="5"/>
    </row>
    <row r="91" spans="1:31" x14ac:dyDescent="0.25">
      <c r="A91" s="1" t="s">
        <v>88</v>
      </c>
      <c r="B91" s="3">
        <f>SUM('Exp1'!B90,'Exp2'!B90,'Exp3'!B90,'Exp4'!B90,'Exp5'!B90,'Exp6'!B90,'Exp9'!B90,'Exp8'!B90,'Exp7'!B90)</f>
        <v>8</v>
      </c>
      <c r="C91" s="4">
        <f>SUM('Exp1'!C90,'Exp2'!C90,'Exp3'!C90,'Exp4'!C90,'Exp5'!C90,'Exp6'!C90,'Exp9'!C90,'Exp8'!C90,'Exp7'!C90)</f>
        <v>6</v>
      </c>
      <c r="D91" s="4">
        <f>SUM('Exp1'!D90,'Exp2'!D90,'Exp3'!D90,'Exp4'!D90,'Exp5'!D90,'Exp6'!D90,'Exp9'!D90,'Exp8'!D90,'Exp7'!D90)</f>
        <v>0</v>
      </c>
      <c r="E91" s="5">
        <f>SUM('Exp1'!E90,'Exp2'!E90,'Exp3'!E90,'Exp4'!E90,'Exp5'!E90,'Exp6'!E90,'Exp9'!E90,'Exp8'!E90,'Exp7'!E90)</f>
        <v>0</v>
      </c>
      <c r="F91" s="3">
        <f t="shared" si="31"/>
        <v>1</v>
      </c>
      <c r="G91" s="4">
        <f t="shared" si="32"/>
        <v>1</v>
      </c>
      <c r="H91" s="4">
        <f t="shared" si="33"/>
        <v>0</v>
      </c>
      <c r="I91" s="5">
        <f t="shared" si="34"/>
        <v>0</v>
      </c>
      <c r="J91">
        <v>1</v>
      </c>
      <c r="K91">
        <v>0</v>
      </c>
      <c r="L91">
        <v>0</v>
      </c>
      <c r="M91">
        <v>0</v>
      </c>
      <c r="N91" s="3">
        <f t="shared" si="35"/>
        <v>1</v>
      </c>
      <c r="O91" s="4">
        <f t="shared" si="36"/>
        <v>0</v>
      </c>
      <c r="P91" s="4">
        <f t="shared" si="37"/>
        <v>0</v>
      </c>
      <c r="Q91" s="5">
        <f t="shared" si="38"/>
        <v>0</v>
      </c>
      <c r="R91">
        <f t="shared" si="39"/>
        <v>0</v>
      </c>
      <c r="S91">
        <f t="shared" si="40"/>
        <v>0</v>
      </c>
      <c r="T91">
        <f t="shared" si="41"/>
        <v>1</v>
      </c>
      <c r="U91" s="5">
        <f t="shared" si="42"/>
        <v>0</v>
      </c>
      <c r="V91" s="15">
        <f t="shared" si="43"/>
        <v>0</v>
      </c>
      <c r="W91" s="15">
        <f t="shared" si="44"/>
        <v>0</v>
      </c>
      <c r="X91" s="15">
        <f t="shared" si="45"/>
        <v>0</v>
      </c>
      <c r="Y91" s="16">
        <f t="shared" si="46"/>
        <v>1</v>
      </c>
      <c r="Z91" s="4">
        <f t="shared" si="47"/>
        <v>0</v>
      </c>
      <c r="AA91" s="4">
        <f t="shared" si="48"/>
        <v>0</v>
      </c>
      <c r="AB91" s="4">
        <f t="shared" si="49"/>
        <v>0</v>
      </c>
      <c r="AC91" s="5">
        <f t="shared" si="50"/>
        <v>1</v>
      </c>
      <c r="AD91" s="3"/>
      <c r="AE91" s="5"/>
    </row>
    <row r="92" spans="1:31" x14ac:dyDescent="0.25">
      <c r="A92" s="1" t="s">
        <v>89</v>
      </c>
      <c r="B92" s="3">
        <f>SUM('Exp1'!B91,'Exp2'!B91,'Exp3'!B91,'Exp4'!B91,'Exp5'!B91,'Exp6'!B91,'Exp9'!B91,'Exp8'!B91,'Exp7'!B91)</f>
        <v>7</v>
      </c>
      <c r="C92" s="4">
        <f>SUM('Exp1'!C91,'Exp2'!C91,'Exp3'!C91,'Exp4'!C91,'Exp5'!C91,'Exp6'!C91,'Exp9'!C91,'Exp8'!C91,'Exp7'!C91)</f>
        <v>6</v>
      </c>
      <c r="D92" s="4">
        <f>SUM('Exp1'!D91,'Exp2'!D91,'Exp3'!D91,'Exp4'!D91,'Exp5'!D91,'Exp6'!D91,'Exp9'!D91,'Exp8'!D91,'Exp7'!D91)</f>
        <v>0</v>
      </c>
      <c r="E92" s="5">
        <f>SUM('Exp1'!E91,'Exp2'!E91,'Exp3'!E91,'Exp4'!E91,'Exp5'!E91,'Exp6'!E91,'Exp9'!E91,'Exp8'!E91,'Exp7'!E91)</f>
        <v>0</v>
      </c>
      <c r="F92" s="3">
        <f t="shared" si="31"/>
        <v>1</v>
      </c>
      <c r="G92" s="4">
        <f t="shared" si="32"/>
        <v>1</v>
      </c>
      <c r="H92" s="4">
        <f t="shared" si="33"/>
        <v>0</v>
      </c>
      <c r="I92" s="5">
        <f t="shared" si="34"/>
        <v>0</v>
      </c>
      <c r="J92">
        <v>1</v>
      </c>
      <c r="K92">
        <v>0</v>
      </c>
      <c r="L92">
        <v>0</v>
      </c>
      <c r="M92">
        <v>0</v>
      </c>
      <c r="N92" s="3">
        <f t="shared" si="35"/>
        <v>1</v>
      </c>
      <c r="O92" s="4">
        <f t="shared" si="36"/>
        <v>0</v>
      </c>
      <c r="P92" s="4">
        <f t="shared" si="37"/>
        <v>0</v>
      </c>
      <c r="Q92" s="5">
        <f t="shared" si="38"/>
        <v>0</v>
      </c>
      <c r="R92">
        <f t="shared" si="39"/>
        <v>0</v>
      </c>
      <c r="S92">
        <f t="shared" si="40"/>
        <v>0</v>
      </c>
      <c r="T92">
        <f t="shared" si="41"/>
        <v>1</v>
      </c>
      <c r="U92" s="5">
        <f t="shared" si="42"/>
        <v>0</v>
      </c>
      <c r="V92" s="15">
        <f t="shared" si="43"/>
        <v>0</v>
      </c>
      <c r="W92" s="15">
        <f t="shared" si="44"/>
        <v>0</v>
      </c>
      <c r="X92" s="15">
        <f t="shared" si="45"/>
        <v>0</v>
      </c>
      <c r="Y92" s="16">
        <f t="shared" si="46"/>
        <v>1</v>
      </c>
      <c r="Z92" s="4">
        <f t="shared" si="47"/>
        <v>0</v>
      </c>
      <c r="AA92" s="4">
        <f t="shared" si="48"/>
        <v>0</v>
      </c>
      <c r="AB92" s="4">
        <f t="shared" si="49"/>
        <v>0</v>
      </c>
      <c r="AC92" s="5">
        <f t="shared" si="50"/>
        <v>1</v>
      </c>
      <c r="AD92" s="3"/>
      <c r="AE92" s="5"/>
    </row>
    <row r="93" spans="1:31" x14ac:dyDescent="0.25">
      <c r="A93" s="1" t="s">
        <v>90</v>
      </c>
      <c r="B93" s="3">
        <f>SUM('Exp1'!B92,'Exp2'!B92,'Exp3'!B92,'Exp4'!B92,'Exp5'!B92,'Exp6'!B92,'Exp9'!B92,'Exp8'!B92,'Exp7'!B92)</f>
        <v>8</v>
      </c>
      <c r="C93" s="4">
        <f>SUM('Exp1'!C92,'Exp2'!C92,'Exp3'!C92,'Exp4'!C92,'Exp5'!C92,'Exp6'!C92,'Exp9'!C92,'Exp8'!C92,'Exp7'!C92)</f>
        <v>1</v>
      </c>
      <c r="D93" s="4">
        <f>SUM('Exp1'!D92,'Exp2'!D92,'Exp3'!D92,'Exp4'!D92,'Exp5'!D92,'Exp6'!D92,'Exp9'!D92,'Exp8'!D92,'Exp7'!D92)</f>
        <v>1</v>
      </c>
      <c r="E93" s="5">
        <f>SUM('Exp1'!E92,'Exp2'!E92,'Exp3'!E92,'Exp4'!E92,'Exp5'!E92,'Exp6'!E92,'Exp9'!E92,'Exp8'!E92,'Exp7'!E92)</f>
        <v>0</v>
      </c>
      <c r="F93" s="3">
        <f t="shared" si="31"/>
        <v>1</v>
      </c>
      <c r="G93" s="4">
        <f t="shared" si="32"/>
        <v>0</v>
      </c>
      <c r="H93" s="4">
        <f t="shared" si="33"/>
        <v>0</v>
      </c>
      <c r="I93" s="5">
        <f t="shared" si="34"/>
        <v>0</v>
      </c>
      <c r="J93">
        <v>1</v>
      </c>
      <c r="K93">
        <v>0</v>
      </c>
      <c r="L93">
        <v>0</v>
      </c>
      <c r="M93">
        <v>0</v>
      </c>
      <c r="N93" s="3">
        <f t="shared" si="35"/>
        <v>1</v>
      </c>
      <c r="O93" s="4">
        <f t="shared" si="36"/>
        <v>0</v>
      </c>
      <c r="P93" s="4">
        <f t="shared" si="37"/>
        <v>0</v>
      </c>
      <c r="Q93" s="5">
        <f t="shared" si="38"/>
        <v>0</v>
      </c>
      <c r="R93">
        <f t="shared" si="39"/>
        <v>0</v>
      </c>
      <c r="S93">
        <f t="shared" si="40"/>
        <v>0</v>
      </c>
      <c r="T93">
        <f t="shared" si="41"/>
        <v>0</v>
      </c>
      <c r="U93" s="5">
        <f t="shared" si="42"/>
        <v>1</v>
      </c>
      <c r="V93" s="15">
        <f t="shared" si="43"/>
        <v>0</v>
      </c>
      <c r="W93" s="15">
        <f t="shared" si="44"/>
        <v>0</v>
      </c>
      <c r="X93" s="15">
        <f t="shared" si="45"/>
        <v>0</v>
      </c>
      <c r="Y93" s="16">
        <f t="shared" si="46"/>
        <v>1</v>
      </c>
      <c r="Z93" s="4">
        <f t="shared" si="47"/>
        <v>0</v>
      </c>
      <c r="AA93" s="4">
        <f t="shared" si="48"/>
        <v>0</v>
      </c>
      <c r="AB93" s="4">
        <f t="shared" si="49"/>
        <v>0</v>
      </c>
      <c r="AC93" s="5">
        <f t="shared" si="50"/>
        <v>1</v>
      </c>
      <c r="AD93" s="3"/>
      <c r="AE93" s="5"/>
    </row>
    <row r="94" spans="1:31" x14ac:dyDescent="0.25">
      <c r="A94" s="1" t="s">
        <v>91</v>
      </c>
      <c r="B94" s="3">
        <f>SUM('Exp1'!B93,'Exp2'!B93,'Exp3'!B93,'Exp4'!B93,'Exp5'!B93,'Exp6'!B93,'Exp9'!B93,'Exp8'!B93,'Exp7'!B93)</f>
        <v>3</v>
      </c>
      <c r="C94" s="4">
        <f>SUM('Exp1'!C93,'Exp2'!C93,'Exp3'!C93,'Exp4'!C93,'Exp5'!C93,'Exp6'!C93,'Exp9'!C93,'Exp8'!C93,'Exp7'!C93)</f>
        <v>3</v>
      </c>
      <c r="D94" s="4">
        <f>SUM('Exp1'!D93,'Exp2'!D93,'Exp3'!D93,'Exp4'!D93,'Exp5'!D93,'Exp6'!D93,'Exp9'!D93,'Exp8'!D93,'Exp7'!D93)</f>
        <v>0</v>
      </c>
      <c r="E94" s="5">
        <f>SUM('Exp1'!E93,'Exp2'!E93,'Exp3'!E93,'Exp4'!E93,'Exp5'!E93,'Exp6'!E93,'Exp9'!E93,'Exp8'!E93,'Exp7'!E93)</f>
        <v>3</v>
      </c>
      <c r="F94" s="3">
        <f t="shared" si="31"/>
        <v>0</v>
      </c>
      <c r="G94" s="4">
        <f t="shared" si="32"/>
        <v>0</v>
      </c>
      <c r="H94" s="4">
        <f t="shared" si="33"/>
        <v>0</v>
      </c>
      <c r="I94" s="5">
        <f t="shared" si="34"/>
        <v>0</v>
      </c>
      <c r="J94">
        <v>0</v>
      </c>
      <c r="K94">
        <v>0</v>
      </c>
      <c r="L94">
        <v>0</v>
      </c>
      <c r="M94">
        <v>1</v>
      </c>
      <c r="N94" s="3">
        <f t="shared" si="35"/>
        <v>0</v>
      </c>
      <c r="O94" s="4">
        <f t="shared" si="36"/>
        <v>0</v>
      </c>
      <c r="P94" s="4">
        <f t="shared" si="37"/>
        <v>0</v>
      </c>
      <c r="Q94" s="5">
        <f t="shared" si="38"/>
        <v>1</v>
      </c>
      <c r="R94">
        <f t="shared" si="39"/>
        <v>0</v>
      </c>
      <c r="S94">
        <f t="shared" si="40"/>
        <v>0</v>
      </c>
      <c r="T94">
        <f t="shared" si="41"/>
        <v>0</v>
      </c>
      <c r="U94" s="5">
        <f t="shared" si="42"/>
        <v>1</v>
      </c>
      <c r="V94" s="15">
        <f t="shared" si="43"/>
        <v>0</v>
      </c>
      <c r="W94" s="15">
        <f t="shared" si="44"/>
        <v>0</v>
      </c>
      <c r="X94" s="15">
        <f t="shared" si="45"/>
        <v>0</v>
      </c>
      <c r="Y94" s="16">
        <f t="shared" si="46"/>
        <v>1</v>
      </c>
      <c r="Z94" s="4">
        <f t="shared" si="47"/>
        <v>0</v>
      </c>
      <c r="AA94" s="4">
        <f t="shared" si="48"/>
        <v>1</v>
      </c>
      <c r="AB94" s="4">
        <f t="shared" si="49"/>
        <v>0</v>
      </c>
      <c r="AC94" s="5">
        <f t="shared" si="50"/>
        <v>0</v>
      </c>
      <c r="AD94" s="3"/>
      <c r="AE94" s="5"/>
    </row>
    <row r="95" spans="1:31" x14ac:dyDescent="0.25">
      <c r="A95" s="1" t="s">
        <v>92</v>
      </c>
      <c r="B95" s="3">
        <f>SUM('Exp1'!B94,'Exp2'!B94,'Exp3'!B94,'Exp4'!B94,'Exp5'!B94,'Exp6'!B94,'Exp9'!B94,'Exp8'!B94,'Exp7'!B94)</f>
        <v>8</v>
      </c>
      <c r="C95" s="4">
        <f>SUM('Exp1'!C94,'Exp2'!C94,'Exp3'!C94,'Exp4'!C94,'Exp5'!C94,'Exp6'!C94,'Exp9'!C94,'Exp8'!C94,'Exp7'!C94)</f>
        <v>0</v>
      </c>
      <c r="D95" s="4">
        <f>SUM('Exp1'!D94,'Exp2'!D94,'Exp3'!D94,'Exp4'!D94,'Exp5'!D94,'Exp6'!D94,'Exp9'!D94,'Exp8'!D94,'Exp7'!D94)</f>
        <v>0</v>
      </c>
      <c r="E95" s="5">
        <f>SUM('Exp1'!E94,'Exp2'!E94,'Exp3'!E94,'Exp4'!E94,'Exp5'!E94,'Exp6'!E94,'Exp9'!E94,'Exp8'!E94,'Exp7'!E94)</f>
        <v>0</v>
      </c>
      <c r="F95" s="3">
        <f t="shared" si="31"/>
        <v>1</v>
      </c>
      <c r="G95" s="4">
        <f t="shared" si="32"/>
        <v>0</v>
      </c>
      <c r="H95" s="4">
        <f t="shared" si="33"/>
        <v>0</v>
      </c>
      <c r="I95" s="5">
        <f t="shared" si="34"/>
        <v>0</v>
      </c>
      <c r="J95">
        <v>1</v>
      </c>
      <c r="K95">
        <v>0</v>
      </c>
      <c r="L95">
        <v>0</v>
      </c>
      <c r="M95">
        <v>1</v>
      </c>
      <c r="N95" s="3">
        <f t="shared" si="35"/>
        <v>1</v>
      </c>
      <c r="O95" s="4">
        <f t="shared" si="36"/>
        <v>0</v>
      </c>
      <c r="P95" s="4">
        <f t="shared" si="37"/>
        <v>0</v>
      </c>
      <c r="Q95" s="5">
        <f t="shared" si="38"/>
        <v>0</v>
      </c>
      <c r="R95">
        <f t="shared" si="39"/>
        <v>0</v>
      </c>
      <c r="S95">
        <f t="shared" si="40"/>
        <v>0</v>
      </c>
      <c r="T95">
        <f t="shared" si="41"/>
        <v>0</v>
      </c>
      <c r="U95" s="5">
        <f t="shared" si="42"/>
        <v>1</v>
      </c>
      <c r="V95" s="15">
        <f t="shared" si="43"/>
        <v>0</v>
      </c>
      <c r="W95" s="15">
        <f t="shared" si="44"/>
        <v>0</v>
      </c>
      <c r="X95" s="15">
        <f t="shared" si="45"/>
        <v>0</v>
      </c>
      <c r="Y95" s="16">
        <f t="shared" si="46"/>
        <v>1</v>
      </c>
      <c r="Z95" s="4">
        <f t="shared" si="47"/>
        <v>0</v>
      </c>
      <c r="AA95" s="4">
        <f t="shared" si="48"/>
        <v>1</v>
      </c>
      <c r="AB95" s="4">
        <f t="shared" si="49"/>
        <v>0</v>
      </c>
      <c r="AC95" s="5">
        <f t="shared" si="50"/>
        <v>0</v>
      </c>
      <c r="AD95" s="3"/>
      <c r="AE95" s="5"/>
    </row>
    <row r="96" spans="1:31" x14ac:dyDescent="0.25">
      <c r="A96" s="1" t="s">
        <v>93</v>
      </c>
      <c r="B96" s="3">
        <f>SUM('Exp1'!B95,'Exp2'!B95,'Exp3'!B95,'Exp4'!B95,'Exp5'!B95,'Exp6'!B95,'Exp9'!B95,'Exp8'!B95,'Exp7'!B95)</f>
        <v>7</v>
      </c>
      <c r="C96" s="4">
        <f>SUM('Exp1'!C95,'Exp2'!C95,'Exp3'!C95,'Exp4'!C95,'Exp5'!C95,'Exp6'!C95,'Exp9'!C95,'Exp8'!C95,'Exp7'!C95)</f>
        <v>1</v>
      </c>
      <c r="D96" s="4">
        <f>SUM('Exp1'!D95,'Exp2'!D95,'Exp3'!D95,'Exp4'!D95,'Exp5'!D95,'Exp6'!D95,'Exp9'!D95,'Exp8'!D95,'Exp7'!D95)</f>
        <v>1</v>
      </c>
      <c r="E96" s="5">
        <f>SUM('Exp1'!E95,'Exp2'!E95,'Exp3'!E95,'Exp4'!E95,'Exp5'!E95,'Exp6'!E95,'Exp9'!E95,'Exp8'!E95,'Exp7'!E95)</f>
        <v>0</v>
      </c>
      <c r="F96" s="3">
        <f t="shared" si="31"/>
        <v>1</v>
      </c>
      <c r="G96" s="4">
        <f t="shared" si="32"/>
        <v>0</v>
      </c>
      <c r="H96" s="4">
        <f t="shared" si="33"/>
        <v>0</v>
      </c>
      <c r="I96" s="5">
        <f t="shared" si="34"/>
        <v>0</v>
      </c>
      <c r="J96">
        <v>1</v>
      </c>
      <c r="K96">
        <v>0</v>
      </c>
      <c r="L96">
        <v>0</v>
      </c>
      <c r="M96">
        <v>0</v>
      </c>
      <c r="N96" s="3">
        <f t="shared" si="35"/>
        <v>1</v>
      </c>
      <c r="O96" s="4">
        <f t="shared" si="36"/>
        <v>0</v>
      </c>
      <c r="P96" s="4">
        <f t="shared" si="37"/>
        <v>0</v>
      </c>
      <c r="Q96" s="5">
        <f t="shared" si="38"/>
        <v>0</v>
      </c>
      <c r="R96">
        <f t="shared" si="39"/>
        <v>0</v>
      </c>
      <c r="S96">
        <f t="shared" si="40"/>
        <v>0</v>
      </c>
      <c r="T96">
        <f t="shared" si="41"/>
        <v>0</v>
      </c>
      <c r="U96" s="5">
        <f t="shared" si="42"/>
        <v>1</v>
      </c>
      <c r="V96" s="15">
        <f t="shared" si="43"/>
        <v>0</v>
      </c>
      <c r="W96" s="15">
        <f t="shared" si="44"/>
        <v>0</v>
      </c>
      <c r="X96" s="15">
        <f t="shared" si="45"/>
        <v>0</v>
      </c>
      <c r="Y96" s="16">
        <f t="shared" si="46"/>
        <v>1</v>
      </c>
      <c r="Z96" s="4">
        <f t="shared" si="47"/>
        <v>0</v>
      </c>
      <c r="AA96" s="4">
        <f t="shared" si="48"/>
        <v>0</v>
      </c>
      <c r="AB96" s="4">
        <f t="shared" si="49"/>
        <v>0</v>
      </c>
      <c r="AC96" s="5">
        <f t="shared" si="50"/>
        <v>1</v>
      </c>
      <c r="AD96" s="3"/>
      <c r="AE96" s="5"/>
    </row>
    <row r="97" spans="1:31" x14ac:dyDescent="0.25">
      <c r="A97" s="1" t="s">
        <v>94</v>
      </c>
      <c r="B97" s="3">
        <f>SUM('Exp1'!B96,'Exp2'!B96,'Exp3'!B96,'Exp4'!B96,'Exp5'!B96,'Exp6'!B96,'Exp9'!B96,'Exp8'!B96,'Exp7'!B96)</f>
        <v>8</v>
      </c>
      <c r="C97" s="4">
        <f>SUM('Exp1'!C96,'Exp2'!C96,'Exp3'!C96,'Exp4'!C96,'Exp5'!C96,'Exp6'!C96,'Exp9'!C96,'Exp8'!C96,'Exp7'!C96)</f>
        <v>0</v>
      </c>
      <c r="D97" s="4">
        <f>SUM('Exp1'!D96,'Exp2'!D96,'Exp3'!D96,'Exp4'!D96,'Exp5'!D96,'Exp6'!D96,'Exp9'!D96,'Exp8'!D96,'Exp7'!D96)</f>
        <v>0</v>
      </c>
      <c r="E97" s="5">
        <f>SUM('Exp1'!E96,'Exp2'!E96,'Exp3'!E96,'Exp4'!E96,'Exp5'!E96,'Exp6'!E96,'Exp9'!E96,'Exp8'!E96,'Exp7'!E96)</f>
        <v>1</v>
      </c>
      <c r="F97" s="3">
        <f t="shared" si="31"/>
        <v>1</v>
      </c>
      <c r="G97" s="4">
        <f t="shared" si="32"/>
        <v>0</v>
      </c>
      <c r="H97" s="4">
        <f t="shared" si="33"/>
        <v>0</v>
      </c>
      <c r="I97" s="5">
        <f t="shared" si="34"/>
        <v>0</v>
      </c>
      <c r="J97">
        <v>1</v>
      </c>
      <c r="K97">
        <v>0</v>
      </c>
      <c r="L97">
        <v>0</v>
      </c>
      <c r="M97">
        <v>0</v>
      </c>
      <c r="N97" s="3">
        <f t="shared" si="35"/>
        <v>1</v>
      </c>
      <c r="O97" s="4">
        <f t="shared" si="36"/>
        <v>0</v>
      </c>
      <c r="P97" s="4">
        <f t="shared" si="37"/>
        <v>0</v>
      </c>
      <c r="Q97" s="5">
        <f t="shared" si="38"/>
        <v>0</v>
      </c>
      <c r="R97">
        <f t="shared" si="39"/>
        <v>0</v>
      </c>
      <c r="S97">
        <f t="shared" si="40"/>
        <v>0</v>
      </c>
      <c r="T97">
        <f t="shared" si="41"/>
        <v>0</v>
      </c>
      <c r="U97" s="5">
        <f t="shared" si="42"/>
        <v>1</v>
      </c>
      <c r="V97" s="15">
        <f t="shared" si="43"/>
        <v>0</v>
      </c>
      <c r="W97" s="15">
        <f t="shared" si="44"/>
        <v>0</v>
      </c>
      <c r="X97" s="15">
        <f t="shared" si="45"/>
        <v>0</v>
      </c>
      <c r="Y97" s="16">
        <f t="shared" si="46"/>
        <v>1</v>
      </c>
      <c r="Z97" s="4">
        <f t="shared" si="47"/>
        <v>0</v>
      </c>
      <c r="AA97" s="4">
        <f t="shared" si="48"/>
        <v>0</v>
      </c>
      <c r="AB97" s="4">
        <f t="shared" si="49"/>
        <v>0</v>
      </c>
      <c r="AC97" s="5">
        <f t="shared" si="50"/>
        <v>1</v>
      </c>
      <c r="AD97" s="3"/>
      <c r="AE97" s="5"/>
    </row>
    <row r="98" spans="1:31" x14ac:dyDescent="0.25">
      <c r="A98" s="1" t="s">
        <v>95</v>
      </c>
      <c r="B98" s="3">
        <f>SUM('Exp1'!B97,'Exp2'!B97,'Exp3'!B97,'Exp4'!B97,'Exp5'!B97,'Exp6'!B97,'Exp9'!B97,'Exp8'!B97,'Exp7'!B97)</f>
        <v>0</v>
      </c>
      <c r="C98" s="4">
        <f>SUM('Exp1'!C97,'Exp2'!C97,'Exp3'!C97,'Exp4'!C97,'Exp5'!C97,'Exp6'!C97,'Exp9'!C97,'Exp8'!C97,'Exp7'!C97)</f>
        <v>0</v>
      </c>
      <c r="D98" s="4">
        <f>SUM('Exp1'!D97,'Exp2'!D97,'Exp3'!D97,'Exp4'!D97,'Exp5'!D97,'Exp6'!D97,'Exp9'!D97,'Exp8'!D97,'Exp7'!D97)</f>
        <v>8</v>
      </c>
      <c r="E98" s="5">
        <f>SUM('Exp1'!E97,'Exp2'!E97,'Exp3'!E97,'Exp4'!E97,'Exp5'!E97,'Exp6'!E97,'Exp9'!E97,'Exp8'!E97,'Exp7'!E97)</f>
        <v>0</v>
      </c>
      <c r="F98" s="3">
        <f t="shared" si="31"/>
        <v>0</v>
      </c>
      <c r="G98" s="4">
        <f t="shared" si="32"/>
        <v>0</v>
      </c>
      <c r="H98" s="4">
        <f t="shared" si="33"/>
        <v>1</v>
      </c>
      <c r="I98" s="5">
        <f t="shared" si="34"/>
        <v>0</v>
      </c>
      <c r="J98">
        <v>0</v>
      </c>
      <c r="K98">
        <v>0</v>
      </c>
      <c r="L98">
        <v>1</v>
      </c>
      <c r="M98">
        <v>0</v>
      </c>
      <c r="N98" s="3">
        <f t="shared" si="35"/>
        <v>0</v>
      </c>
      <c r="O98" s="4">
        <f t="shared" si="36"/>
        <v>0</v>
      </c>
      <c r="P98" s="4">
        <f t="shared" si="37"/>
        <v>0</v>
      </c>
      <c r="Q98" s="5">
        <f t="shared" si="38"/>
        <v>1</v>
      </c>
      <c r="R98">
        <f t="shared" si="39"/>
        <v>0</v>
      </c>
      <c r="S98">
        <f t="shared" si="40"/>
        <v>0</v>
      </c>
      <c r="T98">
        <f t="shared" si="41"/>
        <v>0</v>
      </c>
      <c r="U98" s="5">
        <f t="shared" si="42"/>
        <v>1</v>
      </c>
      <c r="V98" s="15">
        <f t="shared" si="43"/>
        <v>1</v>
      </c>
      <c r="W98" s="15">
        <f t="shared" si="44"/>
        <v>0</v>
      </c>
      <c r="X98" s="15">
        <f t="shared" si="45"/>
        <v>0</v>
      </c>
      <c r="Y98" s="16">
        <f t="shared" si="46"/>
        <v>0</v>
      </c>
      <c r="Z98" s="4">
        <f t="shared" si="47"/>
        <v>0</v>
      </c>
      <c r="AA98" s="4">
        <f t="shared" si="48"/>
        <v>0</v>
      </c>
      <c r="AB98" s="4">
        <f t="shared" si="49"/>
        <v>0</v>
      </c>
      <c r="AC98" s="5">
        <f t="shared" si="50"/>
        <v>1</v>
      </c>
      <c r="AD98" s="3"/>
      <c r="AE98" s="5"/>
    </row>
    <row r="99" spans="1:31" x14ac:dyDescent="0.25">
      <c r="A99" s="1" t="s">
        <v>96</v>
      </c>
      <c r="B99" s="3">
        <f>SUM('Exp1'!B98,'Exp2'!B98,'Exp3'!B98,'Exp4'!B98,'Exp5'!B98,'Exp6'!B98,'Exp9'!B98,'Exp8'!B98,'Exp7'!B98)</f>
        <v>9</v>
      </c>
      <c r="C99" s="4">
        <f>SUM('Exp1'!C98,'Exp2'!C98,'Exp3'!C98,'Exp4'!C98,'Exp5'!C98,'Exp6'!C98,'Exp9'!C98,'Exp8'!C98,'Exp7'!C98)</f>
        <v>1</v>
      </c>
      <c r="D99" s="4">
        <f>SUM('Exp1'!D98,'Exp2'!D98,'Exp3'!D98,'Exp4'!D98,'Exp5'!D98,'Exp6'!D98,'Exp9'!D98,'Exp8'!D98,'Exp7'!D98)</f>
        <v>0</v>
      </c>
      <c r="E99" s="5">
        <f>SUM('Exp1'!E98,'Exp2'!E98,'Exp3'!E98,'Exp4'!E98,'Exp5'!E98,'Exp6'!E98,'Exp9'!E98,'Exp8'!E98,'Exp7'!E98)</f>
        <v>0</v>
      </c>
      <c r="F99" s="3">
        <f t="shared" si="31"/>
        <v>1</v>
      </c>
      <c r="G99" s="4">
        <f t="shared" si="32"/>
        <v>0</v>
      </c>
      <c r="H99" s="4">
        <f t="shared" si="33"/>
        <v>0</v>
      </c>
      <c r="I99" s="5">
        <f t="shared" si="34"/>
        <v>0</v>
      </c>
      <c r="J99">
        <v>1</v>
      </c>
      <c r="K99">
        <v>0</v>
      </c>
      <c r="L99">
        <v>0</v>
      </c>
      <c r="M99">
        <v>0</v>
      </c>
      <c r="N99" s="3">
        <f t="shared" si="35"/>
        <v>1</v>
      </c>
      <c r="O99" s="4">
        <f t="shared" si="36"/>
        <v>0</v>
      </c>
      <c r="P99" s="4">
        <f t="shared" si="37"/>
        <v>0</v>
      </c>
      <c r="Q99" s="5">
        <f t="shared" si="38"/>
        <v>0</v>
      </c>
      <c r="R99">
        <f t="shared" si="39"/>
        <v>0</v>
      </c>
      <c r="S99">
        <f t="shared" si="40"/>
        <v>0</v>
      </c>
      <c r="T99">
        <f t="shared" si="41"/>
        <v>0</v>
      </c>
      <c r="U99" s="5">
        <f t="shared" si="42"/>
        <v>1</v>
      </c>
      <c r="V99" s="15">
        <f t="shared" si="43"/>
        <v>0</v>
      </c>
      <c r="W99" s="15">
        <f t="shared" si="44"/>
        <v>0</v>
      </c>
      <c r="X99" s="15">
        <f t="shared" si="45"/>
        <v>0</v>
      </c>
      <c r="Y99" s="16">
        <f t="shared" si="46"/>
        <v>1</v>
      </c>
      <c r="Z99" s="4">
        <f t="shared" si="47"/>
        <v>0</v>
      </c>
      <c r="AA99" s="4">
        <f t="shared" si="48"/>
        <v>0</v>
      </c>
      <c r="AB99" s="4">
        <f t="shared" si="49"/>
        <v>0</v>
      </c>
      <c r="AC99" s="5">
        <f t="shared" si="50"/>
        <v>1</v>
      </c>
      <c r="AD99" s="3"/>
      <c r="AE99" s="5"/>
    </row>
    <row r="100" spans="1:31" x14ac:dyDescent="0.25">
      <c r="A100" s="1" t="s">
        <v>97</v>
      </c>
      <c r="B100" s="3">
        <f>SUM('Exp1'!B99,'Exp2'!B99,'Exp3'!B99,'Exp4'!B99,'Exp5'!B99,'Exp6'!B99,'Exp9'!B99,'Exp8'!B99,'Exp7'!B99)</f>
        <v>0</v>
      </c>
      <c r="C100" s="4">
        <f>SUM('Exp1'!C99,'Exp2'!C99,'Exp3'!C99,'Exp4'!C99,'Exp5'!C99,'Exp6'!C99,'Exp9'!C99,'Exp8'!C99,'Exp7'!C99)</f>
        <v>9</v>
      </c>
      <c r="D100" s="4">
        <f>SUM('Exp1'!D99,'Exp2'!D99,'Exp3'!D99,'Exp4'!D99,'Exp5'!D99,'Exp6'!D99,'Exp9'!D99,'Exp8'!D99,'Exp7'!D99)</f>
        <v>0</v>
      </c>
      <c r="E100" s="5">
        <f>SUM('Exp1'!E99,'Exp2'!E99,'Exp3'!E99,'Exp4'!E99,'Exp5'!E99,'Exp6'!E99,'Exp9'!E99,'Exp8'!E99,'Exp7'!E99)</f>
        <v>0</v>
      </c>
      <c r="F100" s="3">
        <f t="shared" si="31"/>
        <v>0</v>
      </c>
      <c r="G100" s="4">
        <f t="shared" si="32"/>
        <v>1</v>
      </c>
      <c r="H100" s="4">
        <f t="shared" si="33"/>
        <v>0</v>
      </c>
      <c r="I100" s="5">
        <f t="shared" si="34"/>
        <v>0</v>
      </c>
      <c r="J100">
        <v>0</v>
      </c>
      <c r="K100">
        <v>1</v>
      </c>
      <c r="L100">
        <v>0</v>
      </c>
      <c r="M100">
        <v>0</v>
      </c>
      <c r="N100" s="3">
        <f t="shared" si="35"/>
        <v>0</v>
      </c>
      <c r="O100" s="4">
        <f t="shared" si="36"/>
        <v>0</v>
      </c>
      <c r="P100" s="4">
        <f t="shared" si="37"/>
        <v>0</v>
      </c>
      <c r="Q100" s="5">
        <f t="shared" si="38"/>
        <v>1</v>
      </c>
      <c r="R100">
        <f t="shared" si="39"/>
        <v>1</v>
      </c>
      <c r="S100">
        <f t="shared" si="40"/>
        <v>0</v>
      </c>
      <c r="T100">
        <f t="shared" si="41"/>
        <v>0</v>
      </c>
      <c r="U100" s="5">
        <f t="shared" si="42"/>
        <v>0</v>
      </c>
      <c r="V100" s="15">
        <f t="shared" si="43"/>
        <v>0</v>
      </c>
      <c r="W100" s="15">
        <f t="shared" si="44"/>
        <v>0</v>
      </c>
      <c r="X100" s="15">
        <f t="shared" si="45"/>
        <v>0</v>
      </c>
      <c r="Y100" s="16">
        <f t="shared" si="46"/>
        <v>1</v>
      </c>
      <c r="Z100" s="4">
        <f t="shared" si="47"/>
        <v>0</v>
      </c>
      <c r="AA100" s="4">
        <f t="shared" si="48"/>
        <v>0</v>
      </c>
      <c r="AB100" s="4">
        <f t="shared" si="49"/>
        <v>0</v>
      </c>
      <c r="AC100" s="5">
        <f t="shared" si="50"/>
        <v>1</v>
      </c>
      <c r="AD100" s="3"/>
      <c r="AE100" s="5"/>
    </row>
    <row r="101" spans="1:31" x14ac:dyDescent="0.25">
      <c r="A101" s="1" t="s">
        <v>98</v>
      </c>
      <c r="B101" s="3">
        <f>SUM('Exp1'!B100,'Exp2'!B100,'Exp3'!B100,'Exp4'!B100,'Exp5'!B100,'Exp6'!B100,'Exp9'!B100,'Exp8'!B100,'Exp7'!B100)</f>
        <v>2</v>
      </c>
      <c r="C101" s="4">
        <f>SUM('Exp1'!C100,'Exp2'!C100,'Exp3'!C100,'Exp4'!C100,'Exp5'!C100,'Exp6'!C100,'Exp9'!C100,'Exp8'!C100,'Exp7'!C100)</f>
        <v>0</v>
      </c>
      <c r="D101" s="4">
        <f>SUM('Exp1'!D100,'Exp2'!D100,'Exp3'!D100,'Exp4'!D100,'Exp5'!D100,'Exp6'!D100,'Exp9'!D100,'Exp8'!D100,'Exp7'!D100)</f>
        <v>8</v>
      </c>
      <c r="E101" s="5">
        <f>SUM('Exp1'!E100,'Exp2'!E100,'Exp3'!E100,'Exp4'!E100,'Exp5'!E100,'Exp6'!E100,'Exp9'!E100,'Exp8'!E100,'Exp7'!E100)</f>
        <v>0</v>
      </c>
      <c r="F101" s="3">
        <f t="shared" si="31"/>
        <v>0</v>
      </c>
      <c r="G101" s="4">
        <f t="shared" si="32"/>
        <v>0</v>
      </c>
      <c r="H101" s="4">
        <f t="shared" si="33"/>
        <v>1</v>
      </c>
      <c r="I101" s="5">
        <f t="shared" si="34"/>
        <v>0</v>
      </c>
      <c r="J101">
        <v>0</v>
      </c>
      <c r="K101">
        <v>0</v>
      </c>
      <c r="L101">
        <v>1</v>
      </c>
      <c r="M101">
        <v>0</v>
      </c>
      <c r="N101" s="3">
        <f t="shared" si="35"/>
        <v>0</v>
      </c>
      <c r="O101" s="4">
        <f t="shared" si="36"/>
        <v>0</v>
      </c>
      <c r="P101" s="4">
        <f t="shared" si="37"/>
        <v>0</v>
      </c>
      <c r="Q101" s="5">
        <f t="shared" si="38"/>
        <v>1</v>
      </c>
      <c r="R101">
        <f t="shared" si="39"/>
        <v>0</v>
      </c>
      <c r="S101">
        <f t="shared" si="40"/>
        <v>0</v>
      </c>
      <c r="T101">
        <f t="shared" si="41"/>
        <v>0</v>
      </c>
      <c r="U101" s="5">
        <f t="shared" si="42"/>
        <v>1</v>
      </c>
      <c r="V101" s="15">
        <f t="shared" si="43"/>
        <v>1</v>
      </c>
      <c r="W101" s="15">
        <f t="shared" si="44"/>
        <v>0</v>
      </c>
      <c r="X101" s="15">
        <f t="shared" si="45"/>
        <v>0</v>
      </c>
      <c r="Y101" s="16">
        <f t="shared" si="46"/>
        <v>0</v>
      </c>
      <c r="Z101" s="4">
        <f t="shared" si="47"/>
        <v>0</v>
      </c>
      <c r="AA101" s="4">
        <f t="shared" si="48"/>
        <v>0</v>
      </c>
      <c r="AB101" s="4">
        <f t="shared" si="49"/>
        <v>0</v>
      </c>
      <c r="AC101" s="5">
        <f t="shared" si="50"/>
        <v>1</v>
      </c>
      <c r="AD101" s="3"/>
      <c r="AE101" s="5"/>
    </row>
    <row r="102" spans="1:31" x14ac:dyDescent="0.25">
      <c r="A102" s="1" t="s">
        <v>99</v>
      </c>
      <c r="B102" s="3">
        <f>SUM('Exp1'!B101,'Exp2'!B101,'Exp3'!B101,'Exp4'!B101,'Exp5'!B101,'Exp6'!B101,'Exp9'!B101,'Exp8'!B101,'Exp7'!B101)</f>
        <v>8</v>
      </c>
      <c r="C102" s="4">
        <f>SUM('Exp1'!C101,'Exp2'!C101,'Exp3'!C101,'Exp4'!C101,'Exp5'!C101,'Exp6'!C101,'Exp9'!C101,'Exp8'!C101,'Exp7'!C101)</f>
        <v>6</v>
      </c>
      <c r="D102" s="4">
        <f>SUM('Exp1'!D101,'Exp2'!D101,'Exp3'!D101,'Exp4'!D101,'Exp5'!D101,'Exp6'!D101,'Exp9'!D101,'Exp8'!D101,'Exp7'!D101)</f>
        <v>0</v>
      </c>
      <c r="E102" s="5">
        <f>SUM('Exp1'!E101,'Exp2'!E101,'Exp3'!E101,'Exp4'!E101,'Exp5'!E101,'Exp6'!E101,'Exp9'!E101,'Exp8'!E101,'Exp7'!E101)</f>
        <v>0</v>
      </c>
      <c r="F102" s="3">
        <f t="shared" si="31"/>
        <v>1</v>
      </c>
      <c r="G102" s="4">
        <f t="shared" si="32"/>
        <v>1</v>
      </c>
      <c r="H102" s="4">
        <f t="shared" si="33"/>
        <v>0</v>
      </c>
      <c r="I102" s="5">
        <f t="shared" si="34"/>
        <v>0</v>
      </c>
      <c r="J102">
        <v>1</v>
      </c>
      <c r="K102">
        <v>0</v>
      </c>
      <c r="L102">
        <v>0</v>
      </c>
      <c r="M102">
        <v>0</v>
      </c>
      <c r="N102" s="3">
        <f t="shared" si="35"/>
        <v>1</v>
      </c>
      <c r="O102" s="4">
        <f t="shared" si="36"/>
        <v>0</v>
      </c>
      <c r="P102" s="4">
        <f t="shared" si="37"/>
        <v>0</v>
      </c>
      <c r="Q102" s="5">
        <f t="shared" si="38"/>
        <v>0</v>
      </c>
      <c r="R102">
        <f t="shared" si="39"/>
        <v>0</v>
      </c>
      <c r="S102">
        <f t="shared" si="40"/>
        <v>0</v>
      </c>
      <c r="T102">
        <f t="shared" si="41"/>
        <v>1</v>
      </c>
      <c r="U102" s="5">
        <f t="shared" si="42"/>
        <v>0</v>
      </c>
      <c r="V102" s="15">
        <f t="shared" si="43"/>
        <v>0</v>
      </c>
      <c r="W102" s="15">
        <f t="shared" si="44"/>
        <v>0</v>
      </c>
      <c r="X102" s="15">
        <f t="shared" si="45"/>
        <v>0</v>
      </c>
      <c r="Y102" s="16">
        <f t="shared" si="46"/>
        <v>1</v>
      </c>
      <c r="Z102" s="4">
        <f t="shared" si="47"/>
        <v>0</v>
      </c>
      <c r="AA102" s="4">
        <f t="shared" si="48"/>
        <v>0</v>
      </c>
      <c r="AB102" s="4">
        <f t="shared" si="49"/>
        <v>0</v>
      </c>
      <c r="AC102" s="5">
        <f t="shared" si="50"/>
        <v>1</v>
      </c>
      <c r="AD102" s="3"/>
      <c r="AE102" s="5"/>
    </row>
    <row r="103" spans="1:31" x14ac:dyDescent="0.25">
      <c r="A103" s="1" t="s">
        <v>100</v>
      </c>
      <c r="B103" s="3">
        <f>SUM('Exp1'!B102,'Exp2'!B102,'Exp3'!B102,'Exp4'!B102,'Exp5'!B102,'Exp6'!B102,'Exp9'!B102,'Exp8'!B102,'Exp7'!B102)</f>
        <v>1</v>
      </c>
      <c r="C103" s="4">
        <f>SUM('Exp1'!C102,'Exp2'!C102,'Exp3'!C102,'Exp4'!C102,'Exp5'!C102,'Exp6'!C102,'Exp9'!C102,'Exp8'!C102,'Exp7'!C102)</f>
        <v>8</v>
      </c>
      <c r="D103" s="4">
        <f>SUM('Exp1'!D102,'Exp2'!D102,'Exp3'!D102,'Exp4'!D102,'Exp5'!D102,'Exp6'!D102,'Exp9'!D102,'Exp8'!D102,'Exp7'!D102)</f>
        <v>0</v>
      </c>
      <c r="E103" s="5">
        <f>SUM('Exp1'!E102,'Exp2'!E102,'Exp3'!E102,'Exp4'!E102,'Exp5'!E102,'Exp6'!E102,'Exp9'!E102,'Exp8'!E102,'Exp7'!E102)</f>
        <v>1</v>
      </c>
      <c r="F103" s="3">
        <f t="shared" si="31"/>
        <v>0</v>
      </c>
      <c r="G103" s="4">
        <f t="shared" si="32"/>
        <v>1</v>
      </c>
      <c r="H103" s="4">
        <f t="shared" si="33"/>
        <v>0</v>
      </c>
      <c r="I103" s="5">
        <f t="shared" si="34"/>
        <v>0</v>
      </c>
      <c r="J103">
        <v>0</v>
      </c>
      <c r="K103">
        <v>1</v>
      </c>
      <c r="L103">
        <v>0</v>
      </c>
      <c r="M103">
        <v>0</v>
      </c>
      <c r="N103" s="3">
        <f t="shared" si="35"/>
        <v>0</v>
      </c>
      <c r="O103" s="4">
        <f t="shared" si="36"/>
        <v>0</v>
      </c>
      <c r="P103" s="4">
        <f t="shared" si="37"/>
        <v>0</v>
      </c>
      <c r="Q103" s="5">
        <f t="shared" si="38"/>
        <v>1</v>
      </c>
      <c r="R103">
        <f t="shared" si="39"/>
        <v>1</v>
      </c>
      <c r="S103">
        <f t="shared" si="40"/>
        <v>0</v>
      </c>
      <c r="T103">
        <f t="shared" si="41"/>
        <v>0</v>
      </c>
      <c r="U103" s="5">
        <f t="shared" si="42"/>
        <v>0</v>
      </c>
      <c r="V103" s="15">
        <f t="shared" si="43"/>
        <v>0</v>
      </c>
      <c r="W103" s="15">
        <f t="shared" si="44"/>
        <v>0</v>
      </c>
      <c r="X103" s="15">
        <f t="shared" si="45"/>
        <v>0</v>
      </c>
      <c r="Y103" s="16">
        <f t="shared" si="46"/>
        <v>1</v>
      </c>
      <c r="Z103" s="4">
        <f t="shared" si="47"/>
        <v>0</v>
      </c>
      <c r="AA103" s="4">
        <f t="shared" si="48"/>
        <v>0</v>
      </c>
      <c r="AB103" s="4">
        <f t="shared" si="49"/>
        <v>0</v>
      </c>
      <c r="AC103" s="5">
        <f t="shared" si="50"/>
        <v>1</v>
      </c>
      <c r="AD103" s="3"/>
      <c r="AE103" s="5"/>
    </row>
    <row r="104" spans="1:31" x14ac:dyDescent="0.25">
      <c r="A104" s="1" t="s">
        <v>101</v>
      </c>
      <c r="B104" s="3">
        <f>SUM('Exp1'!B103,'Exp2'!B103,'Exp3'!B103,'Exp4'!B103,'Exp5'!B103,'Exp6'!B103,'Exp9'!B103,'Exp8'!B103,'Exp7'!B103)</f>
        <v>0</v>
      </c>
      <c r="C104" s="4">
        <f>SUM('Exp1'!C103,'Exp2'!C103,'Exp3'!C103,'Exp4'!C103,'Exp5'!C103,'Exp6'!C103,'Exp9'!C103,'Exp8'!C103,'Exp7'!C103)</f>
        <v>5</v>
      </c>
      <c r="D104" s="4">
        <f>SUM('Exp1'!D103,'Exp2'!D103,'Exp3'!D103,'Exp4'!D103,'Exp5'!D103,'Exp6'!D103,'Exp9'!D103,'Exp8'!D103,'Exp7'!D103)</f>
        <v>0</v>
      </c>
      <c r="E104" s="5">
        <f>SUM('Exp1'!E103,'Exp2'!E103,'Exp3'!E103,'Exp4'!E103,'Exp5'!E103,'Exp6'!E103,'Exp9'!E103,'Exp8'!E103,'Exp7'!E103)</f>
        <v>0</v>
      </c>
      <c r="F104" s="3">
        <f t="shared" si="31"/>
        <v>0</v>
      </c>
      <c r="G104" s="4">
        <f t="shared" si="32"/>
        <v>1</v>
      </c>
      <c r="H104" s="4">
        <f t="shared" si="33"/>
        <v>0</v>
      </c>
      <c r="I104" s="5">
        <f t="shared" si="34"/>
        <v>0</v>
      </c>
      <c r="J104">
        <v>1</v>
      </c>
      <c r="K104">
        <v>0</v>
      </c>
      <c r="L104">
        <v>0</v>
      </c>
      <c r="M104">
        <v>0</v>
      </c>
      <c r="N104" s="3">
        <f t="shared" si="35"/>
        <v>0</v>
      </c>
      <c r="O104" s="4">
        <f t="shared" si="36"/>
        <v>1</v>
      </c>
      <c r="P104" s="4">
        <f t="shared" si="37"/>
        <v>0</v>
      </c>
      <c r="Q104" s="5">
        <f t="shared" si="38"/>
        <v>0</v>
      </c>
      <c r="R104">
        <f t="shared" si="39"/>
        <v>0</v>
      </c>
      <c r="S104">
        <f t="shared" si="40"/>
        <v>0</v>
      </c>
      <c r="T104">
        <f t="shared" si="41"/>
        <v>1</v>
      </c>
      <c r="U104" s="5">
        <f t="shared" si="42"/>
        <v>0</v>
      </c>
      <c r="V104" s="15">
        <f t="shared" si="43"/>
        <v>0</v>
      </c>
      <c r="W104" s="15">
        <f t="shared" si="44"/>
        <v>0</v>
      </c>
      <c r="X104" s="15">
        <f t="shared" si="45"/>
        <v>0</v>
      </c>
      <c r="Y104" s="16">
        <f t="shared" si="46"/>
        <v>1</v>
      </c>
      <c r="Z104" s="4">
        <f t="shared" si="47"/>
        <v>0</v>
      </c>
      <c r="AA104" s="4">
        <f t="shared" si="48"/>
        <v>0</v>
      </c>
      <c r="AB104" s="4">
        <f t="shared" si="49"/>
        <v>0</v>
      </c>
      <c r="AC104" s="5">
        <f t="shared" si="50"/>
        <v>1</v>
      </c>
      <c r="AD104" s="3"/>
      <c r="AE104" s="5"/>
    </row>
    <row r="105" spans="1:31" x14ac:dyDescent="0.25">
      <c r="A105" s="1" t="s">
        <v>102</v>
      </c>
      <c r="B105" s="3">
        <f>SUM('Exp1'!B104,'Exp2'!B104,'Exp3'!B104,'Exp4'!B104,'Exp5'!B104,'Exp6'!B104,'Exp9'!B104,'Exp8'!B104,'Exp7'!B104)</f>
        <v>8</v>
      </c>
      <c r="C105" s="4">
        <f>SUM('Exp1'!C104,'Exp2'!C104,'Exp3'!C104,'Exp4'!C104,'Exp5'!C104,'Exp6'!C104,'Exp9'!C104,'Exp8'!C104,'Exp7'!C104)</f>
        <v>0</v>
      </c>
      <c r="D105" s="4">
        <f>SUM('Exp1'!D104,'Exp2'!D104,'Exp3'!D104,'Exp4'!D104,'Exp5'!D104,'Exp6'!D104,'Exp9'!D104,'Exp8'!D104,'Exp7'!D104)</f>
        <v>0</v>
      </c>
      <c r="E105" s="5">
        <f>SUM('Exp1'!E104,'Exp2'!E104,'Exp3'!E104,'Exp4'!E104,'Exp5'!E104,'Exp6'!E104,'Exp9'!E104,'Exp8'!E104,'Exp7'!E104)</f>
        <v>1</v>
      </c>
      <c r="F105" s="3">
        <f t="shared" si="31"/>
        <v>1</v>
      </c>
      <c r="G105" s="4">
        <f t="shared" si="32"/>
        <v>0</v>
      </c>
      <c r="H105" s="4">
        <f t="shared" si="33"/>
        <v>0</v>
      </c>
      <c r="I105" s="5">
        <f t="shared" si="34"/>
        <v>0</v>
      </c>
      <c r="J105">
        <v>1</v>
      </c>
      <c r="K105">
        <v>0</v>
      </c>
      <c r="L105">
        <v>0</v>
      </c>
      <c r="M105">
        <v>0</v>
      </c>
      <c r="N105" s="3">
        <f t="shared" si="35"/>
        <v>1</v>
      </c>
      <c r="O105" s="4">
        <f t="shared" si="36"/>
        <v>0</v>
      </c>
      <c r="P105" s="4">
        <f t="shared" si="37"/>
        <v>0</v>
      </c>
      <c r="Q105" s="5">
        <f t="shared" si="38"/>
        <v>0</v>
      </c>
      <c r="R105">
        <f t="shared" si="39"/>
        <v>0</v>
      </c>
      <c r="S105">
        <f t="shared" si="40"/>
        <v>0</v>
      </c>
      <c r="T105">
        <f t="shared" si="41"/>
        <v>0</v>
      </c>
      <c r="U105" s="5">
        <f t="shared" si="42"/>
        <v>1</v>
      </c>
      <c r="V105" s="15">
        <f t="shared" si="43"/>
        <v>0</v>
      </c>
      <c r="W105" s="15">
        <f t="shared" si="44"/>
        <v>0</v>
      </c>
      <c r="X105" s="15">
        <f t="shared" si="45"/>
        <v>0</v>
      </c>
      <c r="Y105" s="16">
        <f t="shared" si="46"/>
        <v>1</v>
      </c>
      <c r="Z105" s="4">
        <f t="shared" si="47"/>
        <v>0</v>
      </c>
      <c r="AA105" s="4">
        <f t="shared" si="48"/>
        <v>0</v>
      </c>
      <c r="AB105" s="4">
        <f t="shared" si="49"/>
        <v>0</v>
      </c>
      <c r="AC105" s="5">
        <f t="shared" si="50"/>
        <v>1</v>
      </c>
      <c r="AD105" s="3"/>
      <c r="AE105" s="5"/>
    </row>
    <row r="106" spans="1:31" x14ac:dyDescent="0.25">
      <c r="A106" s="1" t="s">
        <v>103</v>
      </c>
      <c r="B106" s="3">
        <f>SUM('Exp1'!B105,'Exp2'!B105,'Exp3'!B105,'Exp4'!B105,'Exp5'!B105,'Exp6'!B105,'Exp9'!B105,'Exp8'!B105,'Exp7'!B105)</f>
        <v>7</v>
      </c>
      <c r="C106" s="4">
        <f>SUM('Exp1'!C105,'Exp2'!C105,'Exp3'!C105,'Exp4'!C105,'Exp5'!C105,'Exp6'!C105,'Exp9'!C105,'Exp8'!C105,'Exp7'!C105)</f>
        <v>4</v>
      </c>
      <c r="D106" s="4">
        <f>SUM('Exp1'!D105,'Exp2'!D105,'Exp3'!D105,'Exp4'!D105,'Exp5'!D105,'Exp6'!D105,'Exp9'!D105,'Exp8'!D105,'Exp7'!D105)</f>
        <v>0</v>
      </c>
      <c r="E106" s="5">
        <f>SUM('Exp1'!E105,'Exp2'!E105,'Exp3'!E105,'Exp4'!E105,'Exp5'!E105,'Exp6'!E105,'Exp9'!E105,'Exp8'!E105,'Exp7'!E105)</f>
        <v>0</v>
      </c>
      <c r="F106" s="3">
        <f t="shared" si="31"/>
        <v>1</v>
      </c>
      <c r="G106" s="4">
        <f t="shared" si="32"/>
        <v>0</v>
      </c>
      <c r="H106" s="4">
        <f t="shared" si="33"/>
        <v>0</v>
      </c>
      <c r="I106" s="5">
        <f t="shared" si="34"/>
        <v>0</v>
      </c>
      <c r="J106">
        <v>1</v>
      </c>
      <c r="K106">
        <v>0</v>
      </c>
      <c r="L106">
        <v>0</v>
      </c>
      <c r="M106">
        <v>0</v>
      </c>
      <c r="N106" s="3">
        <f t="shared" si="35"/>
        <v>1</v>
      </c>
      <c r="O106" s="4">
        <f t="shared" si="36"/>
        <v>0</v>
      </c>
      <c r="P106" s="4">
        <f t="shared" si="37"/>
        <v>0</v>
      </c>
      <c r="Q106" s="5">
        <f t="shared" si="38"/>
        <v>0</v>
      </c>
      <c r="R106">
        <f t="shared" si="39"/>
        <v>0</v>
      </c>
      <c r="S106">
        <f t="shared" si="40"/>
        <v>0</v>
      </c>
      <c r="T106">
        <f t="shared" si="41"/>
        <v>0</v>
      </c>
      <c r="U106" s="5">
        <f t="shared" si="42"/>
        <v>1</v>
      </c>
      <c r="V106" s="15">
        <f t="shared" si="43"/>
        <v>0</v>
      </c>
      <c r="W106" s="15">
        <f t="shared" si="44"/>
        <v>0</v>
      </c>
      <c r="X106" s="15">
        <f t="shared" si="45"/>
        <v>0</v>
      </c>
      <c r="Y106" s="16">
        <f t="shared" si="46"/>
        <v>1</v>
      </c>
      <c r="Z106" s="4">
        <f t="shared" si="47"/>
        <v>0</v>
      </c>
      <c r="AA106" s="4">
        <f t="shared" si="48"/>
        <v>0</v>
      </c>
      <c r="AB106" s="4">
        <f t="shared" si="49"/>
        <v>0</v>
      </c>
      <c r="AC106" s="5">
        <f t="shared" si="50"/>
        <v>1</v>
      </c>
      <c r="AD106" s="3"/>
      <c r="AE106" s="5"/>
    </row>
    <row r="107" spans="1:31" x14ac:dyDescent="0.25">
      <c r="A107" s="1" t="s">
        <v>104</v>
      </c>
      <c r="B107" s="3">
        <f>SUM('Exp1'!B106,'Exp2'!B106,'Exp3'!B106,'Exp4'!B106,'Exp5'!B106,'Exp6'!B106,'Exp9'!B106,'Exp8'!B106,'Exp7'!B106)</f>
        <v>6</v>
      </c>
      <c r="C107" s="4">
        <f>SUM('Exp1'!C106,'Exp2'!C106,'Exp3'!C106,'Exp4'!C106,'Exp5'!C106,'Exp6'!C106,'Exp9'!C106,'Exp8'!C106,'Exp7'!C106)</f>
        <v>1</v>
      </c>
      <c r="D107" s="4">
        <f>SUM('Exp1'!D106,'Exp2'!D106,'Exp3'!D106,'Exp4'!D106,'Exp5'!D106,'Exp6'!D106,'Exp9'!D106,'Exp8'!D106,'Exp7'!D106)</f>
        <v>0</v>
      </c>
      <c r="E107" s="5">
        <f>SUM('Exp1'!E106,'Exp2'!E106,'Exp3'!E106,'Exp4'!E106,'Exp5'!E106,'Exp6'!E106,'Exp9'!E106,'Exp8'!E106,'Exp7'!E106)</f>
        <v>0</v>
      </c>
      <c r="F107" s="3">
        <f t="shared" si="31"/>
        <v>1</v>
      </c>
      <c r="G107" s="4">
        <f t="shared" si="32"/>
        <v>0</v>
      </c>
      <c r="H107" s="4">
        <f t="shared" si="33"/>
        <v>0</v>
      </c>
      <c r="I107" s="5">
        <f t="shared" si="34"/>
        <v>0</v>
      </c>
      <c r="J107">
        <v>1</v>
      </c>
      <c r="K107">
        <v>0</v>
      </c>
      <c r="L107">
        <v>0</v>
      </c>
      <c r="M107">
        <v>0</v>
      </c>
      <c r="N107" s="3">
        <f t="shared" si="35"/>
        <v>1</v>
      </c>
      <c r="O107" s="4">
        <f t="shared" si="36"/>
        <v>0</v>
      </c>
      <c r="P107" s="4">
        <f t="shared" si="37"/>
        <v>0</v>
      </c>
      <c r="Q107" s="5">
        <f t="shared" si="38"/>
        <v>0</v>
      </c>
      <c r="R107">
        <f t="shared" si="39"/>
        <v>0</v>
      </c>
      <c r="S107">
        <f t="shared" si="40"/>
        <v>0</v>
      </c>
      <c r="T107">
        <f t="shared" si="41"/>
        <v>0</v>
      </c>
      <c r="U107" s="5">
        <f t="shared" si="42"/>
        <v>1</v>
      </c>
      <c r="V107" s="15">
        <f t="shared" si="43"/>
        <v>0</v>
      </c>
      <c r="W107" s="15">
        <f t="shared" si="44"/>
        <v>0</v>
      </c>
      <c r="X107" s="15">
        <f t="shared" si="45"/>
        <v>0</v>
      </c>
      <c r="Y107" s="16">
        <f t="shared" si="46"/>
        <v>1</v>
      </c>
      <c r="Z107" s="4">
        <f t="shared" si="47"/>
        <v>0</v>
      </c>
      <c r="AA107" s="4">
        <f t="shared" si="48"/>
        <v>0</v>
      </c>
      <c r="AB107" s="4">
        <f t="shared" si="49"/>
        <v>0</v>
      </c>
      <c r="AC107" s="5">
        <f t="shared" si="50"/>
        <v>1</v>
      </c>
      <c r="AD107" s="3"/>
      <c r="AE107" s="5"/>
    </row>
    <row r="108" spans="1:31" x14ac:dyDescent="0.25">
      <c r="A108" s="1" t="s">
        <v>105</v>
      </c>
      <c r="B108" s="3">
        <f>SUM('Exp1'!B107,'Exp2'!B107,'Exp3'!B107,'Exp4'!B107,'Exp5'!B107,'Exp6'!B107,'Exp9'!B107,'Exp8'!B107,'Exp7'!B107)</f>
        <v>6</v>
      </c>
      <c r="C108" s="4">
        <f>SUM('Exp1'!C107,'Exp2'!C107,'Exp3'!C107,'Exp4'!C107,'Exp5'!C107,'Exp6'!C107,'Exp9'!C107,'Exp8'!C107,'Exp7'!C107)</f>
        <v>3</v>
      </c>
      <c r="D108" s="4">
        <f>SUM('Exp1'!D107,'Exp2'!D107,'Exp3'!D107,'Exp4'!D107,'Exp5'!D107,'Exp6'!D107,'Exp9'!D107,'Exp8'!D107,'Exp7'!D107)</f>
        <v>5</v>
      </c>
      <c r="E108" s="5">
        <f>SUM('Exp1'!E107,'Exp2'!E107,'Exp3'!E107,'Exp4'!E107,'Exp5'!E107,'Exp6'!E107,'Exp9'!E107,'Exp8'!E107,'Exp7'!E107)</f>
        <v>0</v>
      </c>
      <c r="F108" s="3">
        <f t="shared" si="31"/>
        <v>1</v>
      </c>
      <c r="G108" s="4">
        <f t="shared" si="32"/>
        <v>0</v>
      </c>
      <c r="H108" s="4">
        <f t="shared" si="33"/>
        <v>1</v>
      </c>
      <c r="I108" s="5">
        <f t="shared" si="34"/>
        <v>0</v>
      </c>
      <c r="J108">
        <v>1</v>
      </c>
      <c r="K108">
        <v>0</v>
      </c>
      <c r="L108">
        <v>0</v>
      </c>
      <c r="M108">
        <v>0</v>
      </c>
      <c r="N108" s="3">
        <f t="shared" si="35"/>
        <v>1</v>
      </c>
      <c r="O108" s="4">
        <f t="shared" si="36"/>
        <v>0</v>
      </c>
      <c r="P108" s="4">
        <f t="shared" si="37"/>
        <v>0</v>
      </c>
      <c r="Q108" s="5">
        <f t="shared" si="38"/>
        <v>0</v>
      </c>
      <c r="R108">
        <f t="shared" si="39"/>
        <v>0</v>
      </c>
      <c r="S108">
        <f t="shared" si="40"/>
        <v>0</v>
      </c>
      <c r="T108">
        <f t="shared" si="41"/>
        <v>0</v>
      </c>
      <c r="U108" s="5">
        <f t="shared" si="42"/>
        <v>1</v>
      </c>
      <c r="V108" s="15">
        <f t="shared" si="43"/>
        <v>0</v>
      </c>
      <c r="W108" s="15">
        <f t="shared" si="44"/>
        <v>0</v>
      </c>
      <c r="X108" s="15">
        <f t="shared" si="45"/>
        <v>1</v>
      </c>
      <c r="Y108" s="16">
        <f t="shared" si="46"/>
        <v>0</v>
      </c>
      <c r="Z108" s="4">
        <f t="shared" si="47"/>
        <v>0</v>
      </c>
      <c r="AA108" s="4">
        <f t="shared" si="48"/>
        <v>0</v>
      </c>
      <c r="AB108" s="4">
        <f t="shared" si="49"/>
        <v>0</v>
      </c>
      <c r="AC108" s="5">
        <f t="shared" si="50"/>
        <v>1</v>
      </c>
      <c r="AD108" s="3"/>
      <c r="AE108" s="5"/>
    </row>
    <row r="109" spans="1:31" x14ac:dyDescent="0.25">
      <c r="A109" s="1" t="s">
        <v>106</v>
      </c>
      <c r="B109" s="3">
        <f>SUM('Exp1'!B108,'Exp2'!B108,'Exp3'!B108,'Exp4'!B108,'Exp5'!B108,'Exp6'!B108,'Exp9'!B108,'Exp8'!B108,'Exp7'!B108)</f>
        <v>5</v>
      </c>
      <c r="C109" s="4">
        <f>SUM('Exp1'!C108,'Exp2'!C108,'Exp3'!C108,'Exp4'!C108,'Exp5'!C108,'Exp6'!C108,'Exp9'!C108,'Exp8'!C108,'Exp7'!C108)</f>
        <v>0</v>
      </c>
      <c r="D109" s="4">
        <f>SUM('Exp1'!D108,'Exp2'!D108,'Exp3'!D108,'Exp4'!D108,'Exp5'!D108,'Exp6'!D108,'Exp9'!D108,'Exp8'!D108,'Exp7'!D108)</f>
        <v>1</v>
      </c>
      <c r="E109" s="5">
        <f>SUM('Exp1'!E108,'Exp2'!E108,'Exp3'!E108,'Exp4'!E108,'Exp5'!E108,'Exp6'!E108,'Exp9'!E108,'Exp8'!E108,'Exp7'!E108)</f>
        <v>7</v>
      </c>
      <c r="F109" s="3">
        <f t="shared" si="31"/>
        <v>1</v>
      </c>
      <c r="G109" s="4">
        <f t="shared" si="32"/>
        <v>0</v>
      </c>
      <c r="H109" s="4">
        <f t="shared" si="33"/>
        <v>0</v>
      </c>
      <c r="I109" s="5">
        <f t="shared" si="34"/>
        <v>1</v>
      </c>
      <c r="J109">
        <v>1</v>
      </c>
      <c r="K109">
        <v>0</v>
      </c>
      <c r="L109">
        <v>0</v>
      </c>
      <c r="M109">
        <v>0</v>
      </c>
      <c r="N109" s="3">
        <f t="shared" si="35"/>
        <v>1</v>
      </c>
      <c r="O109" s="4">
        <f t="shared" si="36"/>
        <v>0</v>
      </c>
      <c r="P109" s="4">
        <f t="shared" si="37"/>
        <v>0</v>
      </c>
      <c r="Q109" s="5">
        <f t="shared" si="38"/>
        <v>0</v>
      </c>
      <c r="R109">
        <f t="shared" si="39"/>
        <v>0</v>
      </c>
      <c r="S109">
        <f t="shared" si="40"/>
        <v>0</v>
      </c>
      <c r="T109">
        <f t="shared" si="41"/>
        <v>0</v>
      </c>
      <c r="U109" s="5">
        <f t="shared" si="42"/>
        <v>1</v>
      </c>
      <c r="V109" s="15">
        <f t="shared" si="43"/>
        <v>0</v>
      </c>
      <c r="W109" s="15">
        <f t="shared" si="44"/>
        <v>0</v>
      </c>
      <c r="X109" s="15">
        <f t="shared" si="45"/>
        <v>0</v>
      </c>
      <c r="Y109" s="16">
        <f t="shared" si="46"/>
        <v>1</v>
      </c>
      <c r="Z109" s="4">
        <f t="shared" si="47"/>
        <v>0</v>
      </c>
      <c r="AA109" s="4">
        <f t="shared" si="48"/>
        <v>0</v>
      </c>
      <c r="AB109" s="4">
        <f t="shared" si="49"/>
        <v>1</v>
      </c>
      <c r="AC109" s="5">
        <f t="shared" si="50"/>
        <v>0</v>
      </c>
      <c r="AD109" s="3"/>
      <c r="AE109" s="5"/>
    </row>
    <row r="110" spans="1:31" x14ac:dyDescent="0.25">
      <c r="A110" s="1" t="s">
        <v>107</v>
      </c>
      <c r="B110" s="3">
        <f>SUM('Exp1'!B109,'Exp2'!B109,'Exp3'!B109,'Exp4'!B109,'Exp5'!B109,'Exp6'!B109,'Exp9'!B109,'Exp8'!B109,'Exp7'!B109)</f>
        <v>4</v>
      </c>
      <c r="C110" s="4">
        <f>SUM('Exp1'!C109,'Exp2'!C109,'Exp3'!C109,'Exp4'!C109,'Exp5'!C109,'Exp6'!C109,'Exp9'!C109,'Exp8'!C109,'Exp7'!C109)</f>
        <v>0</v>
      </c>
      <c r="D110" s="4">
        <f>SUM('Exp1'!D109,'Exp2'!D109,'Exp3'!D109,'Exp4'!D109,'Exp5'!D109,'Exp6'!D109,'Exp9'!D109,'Exp8'!D109,'Exp7'!D109)</f>
        <v>8</v>
      </c>
      <c r="E110" s="5">
        <f>SUM('Exp1'!E109,'Exp2'!E109,'Exp3'!E109,'Exp4'!E109,'Exp5'!E109,'Exp6'!E109,'Exp9'!E109,'Exp8'!E109,'Exp7'!E109)</f>
        <v>0</v>
      </c>
      <c r="F110" s="3">
        <f t="shared" si="31"/>
        <v>0</v>
      </c>
      <c r="G110" s="4">
        <f t="shared" si="32"/>
        <v>0</v>
      </c>
      <c r="H110" s="4">
        <f t="shared" si="33"/>
        <v>1</v>
      </c>
      <c r="I110" s="5">
        <f t="shared" si="34"/>
        <v>0</v>
      </c>
      <c r="J110">
        <v>1</v>
      </c>
      <c r="K110">
        <v>0</v>
      </c>
      <c r="L110">
        <v>0</v>
      </c>
      <c r="M110">
        <v>0</v>
      </c>
      <c r="N110" s="3">
        <f t="shared" si="35"/>
        <v>0</v>
      </c>
      <c r="O110" s="4">
        <f t="shared" si="36"/>
        <v>1</v>
      </c>
      <c r="P110" s="4">
        <f t="shared" si="37"/>
        <v>0</v>
      </c>
      <c r="Q110" s="5">
        <f t="shared" si="38"/>
        <v>0</v>
      </c>
      <c r="R110">
        <f t="shared" si="39"/>
        <v>0</v>
      </c>
      <c r="S110">
        <f t="shared" si="40"/>
        <v>0</v>
      </c>
      <c r="T110">
        <f t="shared" si="41"/>
        <v>0</v>
      </c>
      <c r="U110" s="5">
        <f t="shared" si="42"/>
        <v>1</v>
      </c>
      <c r="V110" s="15">
        <f t="shared" si="43"/>
        <v>0</v>
      </c>
      <c r="W110" s="15">
        <f t="shared" si="44"/>
        <v>0</v>
      </c>
      <c r="X110" s="15">
        <f t="shared" si="45"/>
        <v>1</v>
      </c>
      <c r="Y110" s="16">
        <f t="shared" si="46"/>
        <v>0</v>
      </c>
      <c r="Z110" s="4">
        <f t="shared" si="47"/>
        <v>0</v>
      </c>
      <c r="AA110" s="4">
        <f t="shared" si="48"/>
        <v>0</v>
      </c>
      <c r="AB110" s="4">
        <f t="shared" si="49"/>
        <v>0</v>
      </c>
      <c r="AC110" s="5">
        <f t="shared" si="50"/>
        <v>1</v>
      </c>
      <c r="AD110" s="3"/>
      <c r="AE110" s="5"/>
    </row>
    <row r="111" spans="1:31" x14ac:dyDescent="0.25">
      <c r="A111" s="1" t="s">
        <v>108</v>
      </c>
      <c r="B111" s="3">
        <f>SUM('Exp1'!B110,'Exp2'!B110,'Exp3'!B110,'Exp4'!B110,'Exp5'!B110,'Exp6'!B110,'Exp9'!B110,'Exp8'!B110,'Exp7'!B110)</f>
        <v>9</v>
      </c>
      <c r="C111" s="4">
        <f>SUM('Exp1'!C110,'Exp2'!C110,'Exp3'!C110,'Exp4'!C110,'Exp5'!C110,'Exp6'!C110,'Exp9'!C110,'Exp8'!C110,'Exp7'!C110)</f>
        <v>0</v>
      </c>
      <c r="D111" s="4">
        <f>SUM('Exp1'!D110,'Exp2'!D110,'Exp3'!D110,'Exp4'!D110,'Exp5'!D110,'Exp6'!D110,'Exp9'!D110,'Exp8'!D110,'Exp7'!D110)</f>
        <v>1</v>
      </c>
      <c r="E111" s="5">
        <f>SUM('Exp1'!E110,'Exp2'!E110,'Exp3'!E110,'Exp4'!E110,'Exp5'!E110,'Exp6'!E110,'Exp9'!E110,'Exp8'!E110,'Exp7'!E110)</f>
        <v>1</v>
      </c>
      <c r="F111" s="3">
        <f t="shared" si="31"/>
        <v>1</v>
      </c>
      <c r="G111" s="4">
        <f t="shared" si="32"/>
        <v>0</v>
      </c>
      <c r="H111" s="4">
        <f t="shared" si="33"/>
        <v>0</v>
      </c>
      <c r="I111" s="5">
        <f t="shared" si="34"/>
        <v>0</v>
      </c>
      <c r="J111">
        <v>1</v>
      </c>
      <c r="K111">
        <v>0</v>
      </c>
      <c r="L111">
        <v>0</v>
      </c>
      <c r="M111">
        <v>0</v>
      </c>
      <c r="N111" s="3">
        <f t="shared" si="35"/>
        <v>1</v>
      </c>
      <c r="O111" s="4">
        <f t="shared" si="36"/>
        <v>0</v>
      </c>
      <c r="P111" s="4">
        <f t="shared" si="37"/>
        <v>0</v>
      </c>
      <c r="Q111" s="5">
        <f t="shared" si="38"/>
        <v>0</v>
      </c>
      <c r="R111">
        <f t="shared" si="39"/>
        <v>0</v>
      </c>
      <c r="S111">
        <f t="shared" si="40"/>
        <v>0</v>
      </c>
      <c r="T111">
        <f t="shared" si="41"/>
        <v>0</v>
      </c>
      <c r="U111" s="5">
        <f t="shared" si="42"/>
        <v>1</v>
      </c>
      <c r="V111" s="15">
        <f t="shared" si="43"/>
        <v>0</v>
      </c>
      <c r="W111" s="15">
        <f t="shared" si="44"/>
        <v>0</v>
      </c>
      <c r="X111" s="15">
        <f t="shared" si="45"/>
        <v>0</v>
      </c>
      <c r="Y111" s="16">
        <f t="shared" si="46"/>
        <v>1</v>
      </c>
      <c r="Z111" s="4">
        <f t="shared" si="47"/>
        <v>0</v>
      </c>
      <c r="AA111" s="4">
        <f t="shared" si="48"/>
        <v>0</v>
      </c>
      <c r="AB111" s="4">
        <f t="shared" si="49"/>
        <v>0</v>
      </c>
      <c r="AC111" s="5">
        <f t="shared" si="50"/>
        <v>1</v>
      </c>
      <c r="AD111" s="3"/>
      <c r="AE111" s="5"/>
    </row>
    <row r="112" spans="1:31" x14ac:dyDescent="0.25">
      <c r="A112" s="1" t="s">
        <v>109</v>
      </c>
      <c r="B112" s="3">
        <f>SUM('Exp1'!B111,'Exp2'!B111,'Exp3'!B111,'Exp4'!B111,'Exp5'!B111,'Exp6'!B111,'Exp9'!B111,'Exp8'!B111,'Exp7'!B111)</f>
        <v>7</v>
      </c>
      <c r="C112" s="4">
        <f>SUM('Exp1'!C111,'Exp2'!C111,'Exp3'!C111,'Exp4'!C111,'Exp5'!C111,'Exp6'!C111,'Exp9'!C111,'Exp8'!C111,'Exp7'!C111)</f>
        <v>1</v>
      </c>
      <c r="D112" s="4">
        <f>SUM('Exp1'!D111,'Exp2'!D111,'Exp3'!D111,'Exp4'!D111,'Exp5'!D111,'Exp6'!D111,'Exp9'!D111,'Exp8'!D111,'Exp7'!D111)</f>
        <v>2</v>
      </c>
      <c r="E112" s="5">
        <f>SUM('Exp1'!E111,'Exp2'!E111,'Exp3'!E111,'Exp4'!E111,'Exp5'!E111,'Exp6'!E111,'Exp9'!E111,'Exp8'!E111,'Exp7'!E111)</f>
        <v>0</v>
      </c>
      <c r="F112" s="3">
        <f t="shared" si="31"/>
        <v>1</v>
      </c>
      <c r="G112" s="4">
        <f t="shared" si="32"/>
        <v>0</v>
      </c>
      <c r="H112" s="4">
        <f t="shared" si="33"/>
        <v>0</v>
      </c>
      <c r="I112" s="5">
        <f t="shared" si="34"/>
        <v>0</v>
      </c>
      <c r="J112">
        <v>0</v>
      </c>
      <c r="K112">
        <v>0</v>
      </c>
      <c r="L112">
        <v>0</v>
      </c>
      <c r="M112">
        <v>1</v>
      </c>
      <c r="N112" s="3">
        <f t="shared" si="35"/>
        <v>0</v>
      </c>
      <c r="O112" s="4">
        <f t="shared" si="36"/>
        <v>0</v>
      </c>
      <c r="P112" s="4">
        <f t="shared" si="37"/>
        <v>1</v>
      </c>
      <c r="Q112" s="5">
        <f t="shared" si="38"/>
        <v>0</v>
      </c>
      <c r="R112">
        <f t="shared" si="39"/>
        <v>0</v>
      </c>
      <c r="S112">
        <f t="shared" si="40"/>
        <v>0</v>
      </c>
      <c r="T112">
        <f t="shared" si="41"/>
        <v>0</v>
      </c>
      <c r="U112" s="5">
        <f t="shared" si="42"/>
        <v>1</v>
      </c>
      <c r="V112" s="15">
        <f t="shared" si="43"/>
        <v>0</v>
      </c>
      <c r="W112" s="15">
        <f t="shared" si="44"/>
        <v>0</v>
      </c>
      <c r="X112" s="15">
        <f t="shared" si="45"/>
        <v>0</v>
      </c>
      <c r="Y112" s="16">
        <f t="shared" si="46"/>
        <v>1</v>
      </c>
      <c r="Z112" s="4">
        <f t="shared" si="47"/>
        <v>0</v>
      </c>
      <c r="AA112" s="4">
        <f t="shared" si="48"/>
        <v>1</v>
      </c>
      <c r="AB112" s="4">
        <f t="shared" si="49"/>
        <v>0</v>
      </c>
      <c r="AC112" s="5">
        <f t="shared" si="50"/>
        <v>0</v>
      </c>
      <c r="AD112" s="3"/>
      <c r="AE112" s="5"/>
    </row>
    <row r="113" spans="1:31" x14ac:dyDescent="0.25">
      <c r="A113" s="1" t="s">
        <v>110</v>
      </c>
      <c r="B113" s="3">
        <f>SUM('Exp1'!B112,'Exp2'!B112,'Exp3'!B112,'Exp4'!B112,'Exp5'!B112,'Exp6'!B112,'Exp9'!B112,'Exp8'!B112,'Exp7'!B112)</f>
        <v>8</v>
      </c>
      <c r="C113" s="4">
        <f>SUM('Exp1'!C112,'Exp2'!C112,'Exp3'!C112,'Exp4'!C112,'Exp5'!C112,'Exp6'!C112,'Exp9'!C112,'Exp8'!C112,'Exp7'!C112)</f>
        <v>3</v>
      </c>
      <c r="D113" s="4">
        <f>SUM('Exp1'!D112,'Exp2'!D112,'Exp3'!D112,'Exp4'!D112,'Exp5'!D112,'Exp6'!D112,'Exp9'!D112,'Exp8'!D112,'Exp7'!D112)</f>
        <v>0</v>
      </c>
      <c r="E113" s="5">
        <f>SUM('Exp1'!E112,'Exp2'!E112,'Exp3'!E112,'Exp4'!E112,'Exp5'!E112,'Exp6'!E112,'Exp9'!E112,'Exp8'!E112,'Exp7'!E112)</f>
        <v>1</v>
      </c>
      <c r="F113" s="3">
        <f t="shared" si="31"/>
        <v>1</v>
      </c>
      <c r="G113" s="4">
        <f t="shared" si="32"/>
        <v>0</v>
      </c>
      <c r="H113" s="4">
        <f t="shared" si="33"/>
        <v>0</v>
      </c>
      <c r="I113" s="5">
        <f t="shared" si="34"/>
        <v>0</v>
      </c>
      <c r="J113">
        <v>1</v>
      </c>
      <c r="K113">
        <v>0</v>
      </c>
      <c r="L113">
        <v>0</v>
      </c>
      <c r="M113">
        <v>0</v>
      </c>
      <c r="N113" s="3">
        <f t="shared" si="35"/>
        <v>1</v>
      </c>
      <c r="O113" s="4">
        <f t="shared" si="36"/>
        <v>0</v>
      </c>
      <c r="P113" s="4">
        <f t="shared" si="37"/>
        <v>0</v>
      </c>
      <c r="Q113" s="5">
        <f t="shared" si="38"/>
        <v>0</v>
      </c>
      <c r="R113">
        <f t="shared" si="39"/>
        <v>0</v>
      </c>
      <c r="S113">
        <f t="shared" si="40"/>
        <v>0</v>
      </c>
      <c r="T113">
        <f t="shared" si="41"/>
        <v>0</v>
      </c>
      <c r="U113" s="5">
        <f t="shared" si="42"/>
        <v>1</v>
      </c>
      <c r="V113" s="15">
        <f t="shared" si="43"/>
        <v>0</v>
      </c>
      <c r="W113" s="15">
        <f t="shared" si="44"/>
        <v>0</v>
      </c>
      <c r="X113" s="15">
        <f t="shared" si="45"/>
        <v>0</v>
      </c>
      <c r="Y113" s="16">
        <f t="shared" si="46"/>
        <v>1</v>
      </c>
      <c r="Z113" s="4">
        <f t="shared" si="47"/>
        <v>0</v>
      </c>
      <c r="AA113" s="4">
        <f t="shared" si="48"/>
        <v>0</v>
      </c>
      <c r="AB113" s="4">
        <f t="shared" si="49"/>
        <v>0</v>
      </c>
      <c r="AC113" s="5">
        <f t="shared" si="50"/>
        <v>1</v>
      </c>
      <c r="AD113" s="3"/>
      <c r="AE113" s="5"/>
    </row>
    <row r="114" spans="1:31" x14ac:dyDescent="0.25">
      <c r="A114" s="1" t="s">
        <v>111</v>
      </c>
      <c r="B114" s="3">
        <f>SUM('Exp1'!B113,'Exp2'!B113,'Exp3'!B113,'Exp4'!B113,'Exp5'!B113,'Exp6'!B113,'Exp9'!B113,'Exp8'!B113,'Exp7'!B113)</f>
        <v>8</v>
      </c>
      <c r="C114" s="4">
        <f>SUM('Exp1'!C113,'Exp2'!C113,'Exp3'!C113,'Exp4'!C113,'Exp5'!C113,'Exp6'!C113,'Exp9'!C113,'Exp8'!C113,'Exp7'!C113)</f>
        <v>1</v>
      </c>
      <c r="D114" s="4">
        <f>SUM('Exp1'!D113,'Exp2'!D113,'Exp3'!D113,'Exp4'!D113,'Exp5'!D113,'Exp6'!D113,'Exp9'!D113,'Exp8'!D113,'Exp7'!D113)</f>
        <v>0</v>
      </c>
      <c r="E114" s="5">
        <f>SUM('Exp1'!E113,'Exp2'!E113,'Exp3'!E113,'Exp4'!E113,'Exp5'!E113,'Exp6'!E113,'Exp9'!E113,'Exp8'!E113,'Exp7'!E113)</f>
        <v>0</v>
      </c>
      <c r="F114" s="3">
        <f t="shared" si="31"/>
        <v>1</v>
      </c>
      <c r="G114" s="4">
        <f t="shared" si="32"/>
        <v>0</v>
      </c>
      <c r="H114" s="4">
        <f t="shared" si="33"/>
        <v>0</v>
      </c>
      <c r="I114" s="5">
        <f t="shared" si="34"/>
        <v>0</v>
      </c>
      <c r="J114">
        <v>1</v>
      </c>
      <c r="K114">
        <v>0</v>
      </c>
      <c r="L114">
        <v>0</v>
      </c>
      <c r="M114">
        <v>0</v>
      </c>
      <c r="N114" s="3">
        <f t="shared" si="35"/>
        <v>1</v>
      </c>
      <c r="O114" s="4">
        <f t="shared" si="36"/>
        <v>0</v>
      </c>
      <c r="P114" s="4">
        <f t="shared" si="37"/>
        <v>0</v>
      </c>
      <c r="Q114" s="5">
        <f t="shared" si="38"/>
        <v>0</v>
      </c>
      <c r="R114">
        <f t="shared" si="39"/>
        <v>0</v>
      </c>
      <c r="S114">
        <f t="shared" si="40"/>
        <v>0</v>
      </c>
      <c r="T114">
        <f t="shared" si="41"/>
        <v>0</v>
      </c>
      <c r="U114" s="5">
        <f t="shared" si="42"/>
        <v>1</v>
      </c>
      <c r="V114" s="15">
        <f t="shared" si="43"/>
        <v>0</v>
      </c>
      <c r="W114" s="15">
        <f t="shared" si="44"/>
        <v>0</v>
      </c>
      <c r="X114" s="15">
        <f t="shared" si="45"/>
        <v>0</v>
      </c>
      <c r="Y114" s="16">
        <f t="shared" si="46"/>
        <v>1</v>
      </c>
      <c r="Z114" s="4">
        <f t="shared" si="47"/>
        <v>0</v>
      </c>
      <c r="AA114" s="4">
        <f t="shared" si="48"/>
        <v>0</v>
      </c>
      <c r="AB114" s="4">
        <f t="shared" si="49"/>
        <v>0</v>
      </c>
      <c r="AC114" s="5">
        <f t="shared" si="50"/>
        <v>1</v>
      </c>
      <c r="AD114" s="3"/>
      <c r="AE114" s="5"/>
    </row>
    <row r="115" spans="1:31" x14ac:dyDescent="0.25">
      <c r="A115" s="1" t="s">
        <v>112</v>
      </c>
      <c r="B115" s="3">
        <f>SUM('Exp1'!B114,'Exp2'!B114,'Exp3'!B114,'Exp4'!B114,'Exp5'!B114,'Exp6'!B114,'Exp9'!B114,'Exp8'!B114,'Exp7'!B114)</f>
        <v>9</v>
      </c>
      <c r="C115" s="4">
        <f>SUM('Exp1'!C114,'Exp2'!C114,'Exp3'!C114,'Exp4'!C114,'Exp5'!C114,'Exp6'!C114,'Exp9'!C114,'Exp8'!C114,'Exp7'!C114)</f>
        <v>0</v>
      </c>
      <c r="D115" s="4">
        <f>SUM('Exp1'!D114,'Exp2'!D114,'Exp3'!D114,'Exp4'!D114,'Exp5'!D114,'Exp6'!D114,'Exp9'!D114,'Exp8'!D114,'Exp7'!D114)</f>
        <v>0</v>
      </c>
      <c r="E115" s="5">
        <f>SUM('Exp1'!E114,'Exp2'!E114,'Exp3'!E114,'Exp4'!E114,'Exp5'!E114,'Exp6'!E114,'Exp9'!E114,'Exp8'!E114,'Exp7'!E114)</f>
        <v>0</v>
      </c>
      <c r="F115" s="3">
        <f t="shared" si="31"/>
        <v>1</v>
      </c>
      <c r="G115" s="4">
        <f t="shared" si="32"/>
        <v>0</v>
      </c>
      <c r="H115" s="4">
        <f t="shared" si="33"/>
        <v>0</v>
      </c>
      <c r="I115" s="5">
        <f t="shared" si="34"/>
        <v>0</v>
      </c>
      <c r="J115">
        <v>1</v>
      </c>
      <c r="K115">
        <v>0</v>
      </c>
      <c r="L115">
        <v>0</v>
      </c>
      <c r="M115">
        <v>0</v>
      </c>
      <c r="N115" s="3">
        <f t="shared" si="35"/>
        <v>1</v>
      </c>
      <c r="O115" s="4">
        <f t="shared" si="36"/>
        <v>0</v>
      </c>
      <c r="P115" s="4">
        <f t="shared" si="37"/>
        <v>0</v>
      </c>
      <c r="Q115" s="5">
        <f t="shared" si="38"/>
        <v>0</v>
      </c>
      <c r="R115">
        <f t="shared" si="39"/>
        <v>0</v>
      </c>
      <c r="S115">
        <f t="shared" si="40"/>
        <v>0</v>
      </c>
      <c r="T115">
        <f t="shared" si="41"/>
        <v>0</v>
      </c>
      <c r="U115" s="5">
        <f t="shared" si="42"/>
        <v>1</v>
      </c>
      <c r="V115" s="15">
        <f t="shared" si="43"/>
        <v>0</v>
      </c>
      <c r="W115" s="15">
        <f t="shared" si="44"/>
        <v>0</v>
      </c>
      <c r="X115" s="15">
        <f t="shared" si="45"/>
        <v>0</v>
      </c>
      <c r="Y115" s="16">
        <f t="shared" si="46"/>
        <v>1</v>
      </c>
      <c r="Z115" s="4">
        <f t="shared" si="47"/>
        <v>0</v>
      </c>
      <c r="AA115" s="4">
        <f t="shared" si="48"/>
        <v>0</v>
      </c>
      <c r="AB115" s="4">
        <f t="shared" si="49"/>
        <v>0</v>
      </c>
      <c r="AC115" s="5">
        <f t="shared" si="50"/>
        <v>1</v>
      </c>
      <c r="AD115" s="3"/>
      <c r="AE115" s="5"/>
    </row>
    <row r="116" spans="1:31" x14ac:dyDescent="0.25">
      <c r="A116" s="1" t="s">
        <v>113</v>
      </c>
      <c r="B116" s="3">
        <f>SUM('Exp1'!B115,'Exp2'!B115,'Exp3'!B115,'Exp4'!B115,'Exp5'!B115,'Exp6'!B115,'Exp9'!B115,'Exp8'!B115,'Exp7'!B115)</f>
        <v>5</v>
      </c>
      <c r="C116" s="4">
        <f>SUM('Exp1'!C115,'Exp2'!C115,'Exp3'!C115,'Exp4'!C115,'Exp5'!C115,'Exp6'!C115,'Exp9'!C115,'Exp8'!C115,'Exp7'!C115)</f>
        <v>0</v>
      </c>
      <c r="D116" s="4">
        <f>SUM('Exp1'!D115,'Exp2'!D115,'Exp3'!D115,'Exp4'!D115,'Exp5'!D115,'Exp6'!D115,'Exp9'!D115,'Exp8'!D115,'Exp7'!D115)</f>
        <v>0</v>
      </c>
      <c r="E116" s="5">
        <f>SUM('Exp1'!E115,'Exp2'!E115,'Exp3'!E115,'Exp4'!E115,'Exp5'!E115,'Exp6'!E115,'Exp9'!E115,'Exp8'!E115,'Exp7'!E115)</f>
        <v>1</v>
      </c>
      <c r="F116" s="3">
        <f t="shared" si="31"/>
        <v>1</v>
      </c>
      <c r="G116" s="4">
        <f t="shared" si="32"/>
        <v>0</v>
      </c>
      <c r="H116" s="4">
        <f t="shared" si="33"/>
        <v>0</v>
      </c>
      <c r="I116" s="5">
        <f t="shared" si="34"/>
        <v>0</v>
      </c>
      <c r="J116">
        <v>1</v>
      </c>
      <c r="K116">
        <v>0</v>
      </c>
      <c r="L116">
        <v>0</v>
      </c>
      <c r="M116">
        <v>0</v>
      </c>
      <c r="N116" s="3">
        <f t="shared" si="35"/>
        <v>1</v>
      </c>
      <c r="O116" s="4">
        <f t="shared" si="36"/>
        <v>0</v>
      </c>
      <c r="P116" s="4">
        <f t="shared" si="37"/>
        <v>0</v>
      </c>
      <c r="Q116" s="5">
        <f t="shared" si="38"/>
        <v>0</v>
      </c>
      <c r="R116">
        <f t="shared" si="39"/>
        <v>0</v>
      </c>
      <c r="S116">
        <f t="shared" si="40"/>
        <v>0</v>
      </c>
      <c r="T116">
        <f t="shared" si="41"/>
        <v>0</v>
      </c>
      <c r="U116" s="5">
        <f t="shared" si="42"/>
        <v>1</v>
      </c>
      <c r="V116" s="15">
        <f t="shared" si="43"/>
        <v>0</v>
      </c>
      <c r="W116" s="15">
        <f t="shared" si="44"/>
        <v>0</v>
      </c>
      <c r="X116" s="15">
        <f t="shared" si="45"/>
        <v>0</v>
      </c>
      <c r="Y116" s="16">
        <f t="shared" si="46"/>
        <v>1</v>
      </c>
      <c r="Z116" s="4">
        <f t="shared" si="47"/>
        <v>0</v>
      </c>
      <c r="AA116" s="4">
        <f t="shared" si="48"/>
        <v>0</v>
      </c>
      <c r="AB116" s="4">
        <f t="shared" si="49"/>
        <v>0</v>
      </c>
      <c r="AC116" s="5">
        <f t="shared" si="50"/>
        <v>1</v>
      </c>
      <c r="AD116" s="3"/>
      <c r="AE116" s="5"/>
    </row>
    <row r="117" spans="1:31" x14ac:dyDescent="0.25">
      <c r="A117" s="1" t="s">
        <v>114</v>
      </c>
      <c r="B117" s="3">
        <f>SUM('Exp1'!B116,'Exp2'!B116,'Exp3'!B116,'Exp4'!B116,'Exp5'!B116,'Exp6'!B116,'Exp9'!B116,'Exp8'!B116,'Exp7'!B116)</f>
        <v>8</v>
      </c>
      <c r="C117" s="4">
        <f>SUM('Exp1'!C116,'Exp2'!C116,'Exp3'!C116,'Exp4'!C116,'Exp5'!C116,'Exp6'!C116,'Exp9'!C116,'Exp8'!C116,'Exp7'!C116)</f>
        <v>0</v>
      </c>
      <c r="D117" s="4">
        <f>SUM('Exp1'!D116,'Exp2'!D116,'Exp3'!D116,'Exp4'!D116,'Exp5'!D116,'Exp6'!D116,'Exp9'!D116,'Exp8'!D116,'Exp7'!D116)</f>
        <v>0</v>
      </c>
      <c r="E117" s="5">
        <f>SUM('Exp1'!E116,'Exp2'!E116,'Exp3'!E116,'Exp4'!E116,'Exp5'!E116,'Exp6'!E116,'Exp9'!E116,'Exp8'!E116,'Exp7'!E116)</f>
        <v>0</v>
      </c>
      <c r="F117" s="3">
        <f t="shared" si="31"/>
        <v>1</v>
      </c>
      <c r="G117" s="4">
        <f t="shared" si="32"/>
        <v>0</v>
      </c>
      <c r="H117" s="4">
        <f t="shared" si="33"/>
        <v>0</v>
      </c>
      <c r="I117" s="5">
        <f t="shared" si="34"/>
        <v>0</v>
      </c>
      <c r="J117">
        <v>1</v>
      </c>
      <c r="K117">
        <v>0</v>
      </c>
      <c r="L117">
        <v>0</v>
      </c>
      <c r="M117">
        <v>0</v>
      </c>
      <c r="N117" s="3">
        <f t="shared" si="35"/>
        <v>1</v>
      </c>
      <c r="O117" s="4">
        <f t="shared" si="36"/>
        <v>0</v>
      </c>
      <c r="P117" s="4">
        <f t="shared" si="37"/>
        <v>0</v>
      </c>
      <c r="Q117" s="5">
        <f t="shared" si="38"/>
        <v>0</v>
      </c>
      <c r="R117">
        <f t="shared" si="39"/>
        <v>0</v>
      </c>
      <c r="S117">
        <f t="shared" si="40"/>
        <v>0</v>
      </c>
      <c r="T117">
        <f t="shared" si="41"/>
        <v>0</v>
      </c>
      <c r="U117" s="5">
        <f t="shared" si="42"/>
        <v>1</v>
      </c>
      <c r="V117" s="15">
        <f t="shared" si="43"/>
        <v>0</v>
      </c>
      <c r="W117" s="15">
        <f t="shared" si="44"/>
        <v>0</v>
      </c>
      <c r="X117" s="15">
        <f t="shared" si="45"/>
        <v>0</v>
      </c>
      <c r="Y117" s="16">
        <f t="shared" si="46"/>
        <v>1</v>
      </c>
      <c r="Z117" s="4">
        <f t="shared" si="47"/>
        <v>0</v>
      </c>
      <c r="AA117" s="4">
        <f t="shared" si="48"/>
        <v>0</v>
      </c>
      <c r="AB117" s="4">
        <f t="shared" si="49"/>
        <v>0</v>
      </c>
      <c r="AC117" s="5">
        <f t="shared" si="50"/>
        <v>1</v>
      </c>
      <c r="AD117" s="3"/>
      <c r="AE117" s="5"/>
    </row>
    <row r="118" spans="1:31" x14ac:dyDescent="0.25">
      <c r="A118" s="1" t="s">
        <v>115</v>
      </c>
      <c r="B118" s="3">
        <f>SUM('Exp1'!B117,'Exp2'!B117,'Exp3'!B117,'Exp4'!B117,'Exp5'!B117,'Exp6'!B117,'Exp9'!B117,'Exp8'!B117,'Exp7'!B117)</f>
        <v>9</v>
      </c>
      <c r="C118" s="4">
        <f>SUM('Exp1'!C117,'Exp2'!C117,'Exp3'!C117,'Exp4'!C117,'Exp5'!C117,'Exp6'!C117,'Exp9'!C117,'Exp8'!C117,'Exp7'!C117)</f>
        <v>0</v>
      </c>
      <c r="D118" s="4">
        <f>SUM('Exp1'!D117,'Exp2'!D117,'Exp3'!D117,'Exp4'!D117,'Exp5'!D117,'Exp6'!D117,'Exp9'!D117,'Exp8'!D117,'Exp7'!D117)</f>
        <v>0</v>
      </c>
      <c r="E118" s="5">
        <f>SUM('Exp1'!E117,'Exp2'!E117,'Exp3'!E117,'Exp4'!E117,'Exp5'!E117,'Exp6'!E117,'Exp9'!E117,'Exp8'!E117,'Exp7'!E117)</f>
        <v>0</v>
      </c>
      <c r="F118" s="3">
        <f t="shared" si="31"/>
        <v>1</v>
      </c>
      <c r="G118" s="4">
        <f t="shared" si="32"/>
        <v>0</v>
      </c>
      <c r="H118" s="4">
        <f t="shared" si="33"/>
        <v>0</v>
      </c>
      <c r="I118" s="5">
        <f t="shared" si="34"/>
        <v>0</v>
      </c>
      <c r="J118">
        <v>1</v>
      </c>
      <c r="K118">
        <v>0</v>
      </c>
      <c r="L118">
        <v>0</v>
      </c>
      <c r="M118">
        <v>0</v>
      </c>
      <c r="N118" s="3">
        <f t="shared" si="35"/>
        <v>1</v>
      </c>
      <c r="O118" s="4">
        <f t="shared" si="36"/>
        <v>0</v>
      </c>
      <c r="P118" s="4">
        <f t="shared" si="37"/>
        <v>0</v>
      </c>
      <c r="Q118" s="5">
        <f t="shared" si="38"/>
        <v>0</v>
      </c>
      <c r="R118">
        <f t="shared" si="39"/>
        <v>0</v>
      </c>
      <c r="S118">
        <f t="shared" si="40"/>
        <v>0</v>
      </c>
      <c r="T118">
        <f t="shared" si="41"/>
        <v>0</v>
      </c>
      <c r="U118" s="5">
        <f t="shared" si="42"/>
        <v>1</v>
      </c>
      <c r="V118" s="15">
        <f t="shared" si="43"/>
        <v>0</v>
      </c>
      <c r="W118" s="15">
        <f t="shared" si="44"/>
        <v>0</v>
      </c>
      <c r="X118" s="15">
        <f t="shared" si="45"/>
        <v>0</v>
      </c>
      <c r="Y118" s="16">
        <f t="shared" si="46"/>
        <v>1</v>
      </c>
      <c r="Z118" s="4">
        <f t="shared" si="47"/>
        <v>0</v>
      </c>
      <c r="AA118" s="4">
        <f t="shared" si="48"/>
        <v>0</v>
      </c>
      <c r="AB118" s="4">
        <f t="shared" si="49"/>
        <v>0</v>
      </c>
      <c r="AC118" s="5">
        <f t="shared" si="50"/>
        <v>1</v>
      </c>
      <c r="AD118" s="3"/>
      <c r="AE118" s="5"/>
    </row>
    <row r="119" spans="1:31" x14ac:dyDescent="0.25">
      <c r="A119" s="1" t="s">
        <v>116</v>
      </c>
      <c r="B119" s="3">
        <f>SUM('Exp1'!B118,'Exp2'!B118,'Exp3'!B118,'Exp4'!B118,'Exp5'!B118,'Exp6'!B118,'Exp9'!B118,'Exp8'!B118,'Exp7'!B118)</f>
        <v>7</v>
      </c>
      <c r="C119" s="4">
        <f>SUM('Exp1'!C118,'Exp2'!C118,'Exp3'!C118,'Exp4'!C118,'Exp5'!C118,'Exp6'!C118,'Exp9'!C118,'Exp8'!C118,'Exp7'!C118)</f>
        <v>2</v>
      </c>
      <c r="D119" s="4">
        <f>SUM('Exp1'!D118,'Exp2'!D118,'Exp3'!D118,'Exp4'!D118,'Exp5'!D118,'Exp6'!D118,'Exp9'!D118,'Exp8'!D118,'Exp7'!D118)</f>
        <v>2</v>
      </c>
      <c r="E119" s="5">
        <f>SUM('Exp1'!E118,'Exp2'!E118,'Exp3'!E118,'Exp4'!E118,'Exp5'!E118,'Exp6'!E118,'Exp9'!E118,'Exp8'!E118,'Exp7'!E118)</f>
        <v>0</v>
      </c>
      <c r="F119" s="3">
        <f t="shared" si="31"/>
        <v>1</v>
      </c>
      <c r="G119" s="4">
        <f t="shared" si="32"/>
        <v>0</v>
      </c>
      <c r="H119" s="4">
        <f t="shared" si="33"/>
        <v>0</v>
      </c>
      <c r="I119" s="5">
        <f t="shared" si="34"/>
        <v>0</v>
      </c>
      <c r="J119">
        <v>1</v>
      </c>
      <c r="K119">
        <v>0</v>
      </c>
      <c r="L119">
        <v>0</v>
      </c>
      <c r="M119">
        <v>0</v>
      </c>
      <c r="N119" s="3">
        <f t="shared" si="35"/>
        <v>1</v>
      </c>
      <c r="O119" s="4">
        <f t="shared" si="36"/>
        <v>0</v>
      </c>
      <c r="P119" s="4">
        <f t="shared" si="37"/>
        <v>0</v>
      </c>
      <c r="Q119" s="5">
        <f t="shared" si="38"/>
        <v>0</v>
      </c>
      <c r="R119">
        <f t="shared" si="39"/>
        <v>0</v>
      </c>
      <c r="S119">
        <f t="shared" si="40"/>
        <v>0</v>
      </c>
      <c r="T119">
        <f t="shared" si="41"/>
        <v>0</v>
      </c>
      <c r="U119" s="5">
        <f t="shared" si="42"/>
        <v>1</v>
      </c>
      <c r="V119" s="15">
        <f t="shared" si="43"/>
        <v>0</v>
      </c>
      <c r="W119" s="15">
        <f t="shared" si="44"/>
        <v>0</v>
      </c>
      <c r="X119" s="15">
        <f t="shared" si="45"/>
        <v>0</v>
      </c>
      <c r="Y119" s="16">
        <f t="shared" si="46"/>
        <v>1</v>
      </c>
      <c r="Z119" s="4">
        <f t="shared" si="47"/>
        <v>0</v>
      </c>
      <c r="AA119" s="4">
        <f t="shared" si="48"/>
        <v>0</v>
      </c>
      <c r="AB119" s="4">
        <f t="shared" si="49"/>
        <v>0</v>
      </c>
      <c r="AC119" s="5">
        <f t="shared" si="50"/>
        <v>1</v>
      </c>
      <c r="AD119" s="3"/>
      <c r="AE119" s="5"/>
    </row>
    <row r="120" spans="1:31" x14ac:dyDescent="0.25">
      <c r="A120" s="1" t="s">
        <v>117</v>
      </c>
      <c r="B120" s="3">
        <f>SUM('Exp1'!B119,'Exp2'!B119,'Exp3'!B119,'Exp4'!B119,'Exp5'!B119,'Exp6'!B119,'Exp9'!B119,'Exp8'!B119,'Exp7'!B119)</f>
        <v>9</v>
      </c>
      <c r="C120" s="4">
        <f>SUM('Exp1'!C119,'Exp2'!C119,'Exp3'!C119,'Exp4'!C119,'Exp5'!C119,'Exp6'!C119,'Exp9'!C119,'Exp8'!C119,'Exp7'!C119)</f>
        <v>1</v>
      </c>
      <c r="D120" s="4">
        <f>SUM('Exp1'!D119,'Exp2'!D119,'Exp3'!D119,'Exp4'!D119,'Exp5'!D119,'Exp6'!D119,'Exp9'!D119,'Exp8'!D119,'Exp7'!D119)</f>
        <v>0</v>
      </c>
      <c r="E120" s="5">
        <f>SUM('Exp1'!E119,'Exp2'!E119,'Exp3'!E119,'Exp4'!E119,'Exp5'!E119,'Exp6'!E119,'Exp9'!E119,'Exp8'!E119,'Exp7'!E119)</f>
        <v>0</v>
      </c>
      <c r="F120" s="3">
        <f t="shared" si="31"/>
        <v>1</v>
      </c>
      <c r="G120" s="4">
        <f t="shared" si="32"/>
        <v>0</v>
      </c>
      <c r="H120" s="4">
        <f t="shared" si="33"/>
        <v>0</v>
      </c>
      <c r="I120" s="5">
        <f t="shared" si="34"/>
        <v>0</v>
      </c>
      <c r="J120">
        <v>1</v>
      </c>
      <c r="K120">
        <v>0</v>
      </c>
      <c r="L120">
        <v>0</v>
      </c>
      <c r="M120">
        <v>0</v>
      </c>
      <c r="N120" s="3">
        <f t="shared" si="35"/>
        <v>1</v>
      </c>
      <c r="O120" s="4">
        <f t="shared" si="36"/>
        <v>0</v>
      </c>
      <c r="P120" s="4">
        <f t="shared" si="37"/>
        <v>0</v>
      </c>
      <c r="Q120" s="5">
        <f t="shared" si="38"/>
        <v>0</v>
      </c>
      <c r="R120">
        <f t="shared" si="39"/>
        <v>0</v>
      </c>
      <c r="S120">
        <f t="shared" si="40"/>
        <v>0</v>
      </c>
      <c r="T120">
        <f t="shared" si="41"/>
        <v>0</v>
      </c>
      <c r="U120" s="5">
        <f t="shared" si="42"/>
        <v>1</v>
      </c>
      <c r="V120" s="15">
        <f t="shared" si="43"/>
        <v>0</v>
      </c>
      <c r="W120" s="15">
        <f t="shared" si="44"/>
        <v>0</v>
      </c>
      <c r="X120" s="15">
        <f t="shared" si="45"/>
        <v>0</v>
      </c>
      <c r="Y120" s="16">
        <f t="shared" si="46"/>
        <v>1</v>
      </c>
      <c r="Z120" s="4">
        <f t="shared" si="47"/>
        <v>0</v>
      </c>
      <c r="AA120" s="4">
        <f t="shared" si="48"/>
        <v>0</v>
      </c>
      <c r="AB120" s="4">
        <f t="shared" si="49"/>
        <v>0</v>
      </c>
      <c r="AC120" s="5">
        <f t="shared" si="50"/>
        <v>1</v>
      </c>
      <c r="AD120" s="3"/>
      <c r="AE120" s="5"/>
    </row>
    <row r="121" spans="1:31" x14ac:dyDescent="0.25">
      <c r="A121" s="1" t="s">
        <v>118</v>
      </c>
      <c r="B121" s="3">
        <f>SUM('Exp1'!B120,'Exp2'!B120,'Exp3'!B120,'Exp4'!B120,'Exp5'!B120,'Exp6'!B120,'Exp9'!B120,'Exp8'!B120,'Exp7'!B120)</f>
        <v>9</v>
      </c>
      <c r="C121" s="4">
        <f>SUM('Exp1'!C120,'Exp2'!C120,'Exp3'!C120,'Exp4'!C120,'Exp5'!C120,'Exp6'!C120,'Exp9'!C120,'Exp8'!C120,'Exp7'!C120)</f>
        <v>0</v>
      </c>
      <c r="D121" s="4">
        <f>SUM('Exp1'!D120,'Exp2'!D120,'Exp3'!D120,'Exp4'!D120,'Exp5'!D120,'Exp6'!D120,'Exp9'!D120,'Exp8'!D120,'Exp7'!D120)</f>
        <v>0</v>
      </c>
      <c r="E121" s="5">
        <f>SUM('Exp1'!E120,'Exp2'!E120,'Exp3'!E120,'Exp4'!E120,'Exp5'!E120,'Exp6'!E120,'Exp9'!E120,'Exp8'!E120,'Exp7'!E120)</f>
        <v>1</v>
      </c>
      <c r="F121" s="3">
        <f t="shared" si="31"/>
        <v>1</v>
      </c>
      <c r="G121" s="4">
        <f t="shared" si="32"/>
        <v>0</v>
      </c>
      <c r="H121" s="4">
        <f t="shared" si="33"/>
        <v>0</v>
      </c>
      <c r="I121" s="5">
        <f t="shared" si="34"/>
        <v>0</v>
      </c>
      <c r="J121">
        <v>1</v>
      </c>
      <c r="K121">
        <v>0</v>
      </c>
      <c r="L121">
        <v>0</v>
      </c>
      <c r="M121">
        <v>0</v>
      </c>
      <c r="N121" s="3">
        <f t="shared" si="35"/>
        <v>1</v>
      </c>
      <c r="O121" s="4">
        <f t="shared" si="36"/>
        <v>0</v>
      </c>
      <c r="P121" s="4">
        <f t="shared" si="37"/>
        <v>0</v>
      </c>
      <c r="Q121" s="5">
        <f t="shared" si="38"/>
        <v>0</v>
      </c>
      <c r="R121">
        <f t="shared" si="39"/>
        <v>0</v>
      </c>
      <c r="S121">
        <f t="shared" si="40"/>
        <v>0</v>
      </c>
      <c r="T121">
        <f t="shared" si="41"/>
        <v>0</v>
      </c>
      <c r="U121" s="5">
        <f t="shared" si="42"/>
        <v>1</v>
      </c>
      <c r="V121" s="15">
        <f t="shared" si="43"/>
        <v>0</v>
      </c>
      <c r="W121" s="15">
        <f t="shared" si="44"/>
        <v>0</v>
      </c>
      <c r="X121" s="15">
        <f t="shared" si="45"/>
        <v>0</v>
      </c>
      <c r="Y121" s="16">
        <f t="shared" si="46"/>
        <v>1</v>
      </c>
      <c r="Z121" s="4">
        <f t="shared" si="47"/>
        <v>0</v>
      </c>
      <c r="AA121" s="4">
        <f t="shared" si="48"/>
        <v>0</v>
      </c>
      <c r="AB121" s="4">
        <f t="shared" si="49"/>
        <v>0</v>
      </c>
      <c r="AC121" s="5">
        <f t="shared" si="50"/>
        <v>1</v>
      </c>
      <c r="AD121" s="3"/>
      <c r="AE121" s="5"/>
    </row>
    <row r="122" spans="1:31" x14ac:dyDescent="0.25">
      <c r="A122" s="1" t="s">
        <v>119</v>
      </c>
      <c r="B122" s="3">
        <f>SUM('Exp1'!B121,'Exp2'!B121,'Exp3'!B121,'Exp4'!B121,'Exp5'!B121,'Exp6'!B121,'Exp9'!B121,'Exp8'!B121,'Exp7'!B121)</f>
        <v>2</v>
      </c>
      <c r="C122" s="4">
        <f>SUM('Exp1'!C121,'Exp2'!C121,'Exp3'!C121,'Exp4'!C121,'Exp5'!C121,'Exp6'!C121,'Exp9'!C121,'Exp8'!C121,'Exp7'!C121)</f>
        <v>6</v>
      </c>
      <c r="D122" s="4">
        <f>SUM('Exp1'!D121,'Exp2'!D121,'Exp3'!D121,'Exp4'!D121,'Exp5'!D121,'Exp6'!D121,'Exp9'!D121,'Exp8'!D121,'Exp7'!D121)</f>
        <v>0</v>
      </c>
      <c r="E122" s="5">
        <f>SUM('Exp1'!E121,'Exp2'!E121,'Exp3'!E121,'Exp4'!E121,'Exp5'!E121,'Exp6'!E121,'Exp9'!E121,'Exp8'!E121,'Exp7'!E121)</f>
        <v>0</v>
      </c>
      <c r="F122" s="3">
        <f t="shared" si="31"/>
        <v>0</v>
      </c>
      <c r="G122" s="4">
        <f t="shared" si="32"/>
        <v>1</v>
      </c>
      <c r="H122" s="4">
        <f t="shared" si="33"/>
        <v>0</v>
      </c>
      <c r="I122" s="5">
        <f t="shared" si="34"/>
        <v>0</v>
      </c>
      <c r="J122">
        <v>1</v>
      </c>
      <c r="K122">
        <v>1</v>
      </c>
      <c r="L122">
        <v>0</v>
      </c>
      <c r="M122">
        <v>0</v>
      </c>
      <c r="N122" s="3">
        <f t="shared" si="35"/>
        <v>0</v>
      </c>
      <c r="O122" s="4">
        <f t="shared" si="36"/>
        <v>1</v>
      </c>
      <c r="P122" s="4">
        <f t="shared" si="37"/>
        <v>0</v>
      </c>
      <c r="Q122" s="5">
        <f t="shared" si="38"/>
        <v>0</v>
      </c>
      <c r="R122">
        <f t="shared" si="39"/>
        <v>1</v>
      </c>
      <c r="S122">
        <f t="shared" si="40"/>
        <v>0</v>
      </c>
      <c r="T122">
        <f t="shared" si="41"/>
        <v>0</v>
      </c>
      <c r="U122" s="5">
        <f t="shared" si="42"/>
        <v>0</v>
      </c>
      <c r="V122" s="15">
        <f t="shared" si="43"/>
        <v>0</v>
      </c>
      <c r="W122" s="15">
        <f t="shared" si="44"/>
        <v>0</v>
      </c>
      <c r="X122" s="15">
        <f t="shared" si="45"/>
        <v>0</v>
      </c>
      <c r="Y122" s="16">
        <f t="shared" si="46"/>
        <v>1</v>
      </c>
      <c r="Z122" s="4">
        <f t="shared" si="47"/>
        <v>0</v>
      </c>
      <c r="AA122" s="4">
        <f t="shared" si="48"/>
        <v>0</v>
      </c>
      <c r="AB122" s="4">
        <f t="shared" si="49"/>
        <v>0</v>
      </c>
      <c r="AC122" s="5">
        <f t="shared" si="50"/>
        <v>1</v>
      </c>
      <c r="AD122" s="3"/>
      <c r="AE122" s="5"/>
    </row>
    <row r="123" spans="1:31" x14ac:dyDescent="0.25">
      <c r="A123" s="1" t="s">
        <v>120</v>
      </c>
      <c r="B123" s="3">
        <f>SUM('Exp1'!B122,'Exp2'!B122,'Exp3'!B122,'Exp4'!B122,'Exp5'!B122,'Exp6'!B122,'Exp9'!B122,'Exp8'!B122,'Exp7'!B122)</f>
        <v>1</v>
      </c>
      <c r="C123" s="4">
        <f>SUM('Exp1'!C122,'Exp2'!C122,'Exp3'!C122,'Exp4'!C122,'Exp5'!C122,'Exp6'!C122,'Exp9'!C122,'Exp8'!C122,'Exp7'!C122)</f>
        <v>0</v>
      </c>
      <c r="D123" s="4">
        <f>SUM('Exp1'!D122,'Exp2'!D122,'Exp3'!D122,'Exp4'!D122,'Exp5'!D122,'Exp6'!D122,'Exp9'!D122,'Exp8'!D122,'Exp7'!D122)</f>
        <v>0</v>
      </c>
      <c r="E123" s="5">
        <f>SUM('Exp1'!E122,'Exp2'!E122,'Exp3'!E122,'Exp4'!E122,'Exp5'!E122,'Exp6'!E122,'Exp9'!E122,'Exp8'!E122,'Exp7'!E122)</f>
        <v>5</v>
      </c>
      <c r="F123" s="3">
        <f t="shared" si="31"/>
        <v>0</v>
      </c>
      <c r="G123" s="4">
        <f t="shared" si="32"/>
        <v>0</v>
      </c>
      <c r="H123" s="4">
        <f t="shared" si="33"/>
        <v>0</v>
      </c>
      <c r="I123" s="5">
        <f t="shared" si="34"/>
        <v>1</v>
      </c>
      <c r="J123">
        <v>0</v>
      </c>
      <c r="K123">
        <v>0</v>
      </c>
      <c r="L123">
        <v>0</v>
      </c>
      <c r="M123">
        <v>1</v>
      </c>
      <c r="N123" s="3">
        <f t="shared" si="35"/>
        <v>0</v>
      </c>
      <c r="O123" s="4">
        <f t="shared" si="36"/>
        <v>0</v>
      </c>
      <c r="P123" s="4">
        <f t="shared" si="37"/>
        <v>0</v>
      </c>
      <c r="Q123" s="5">
        <f t="shared" si="38"/>
        <v>1</v>
      </c>
      <c r="R123">
        <f t="shared" si="39"/>
        <v>0</v>
      </c>
      <c r="S123">
        <f t="shared" si="40"/>
        <v>0</v>
      </c>
      <c r="T123">
        <f t="shared" si="41"/>
        <v>0</v>
      </c>
      <c r="U123" s="5">
        <f t="shared" si="42"/>
        <v>1</v>
      </c>
      <c r="V123" s="15">
        <f t="shared" si="43"/>
        <v>0</v>
      </c>
      <c r="W123" s="15">
        <f t="shared" si="44"/>
        <v>0</v>
      </c>
      <c r="X123" s="15">
        <f t="shared" si="45"/>
        <v>0</v>
      </c>
      <c r="Y123" s="16">
        <f t="shared" si="46"/>
        <v>1</v>
      </c>
      <c r="Z123" s="4">
        <f t="shared" si="47"/>
        <v>1</v>
      </c>
      <c r="AA123" s="4">
        <f t="shared" si="48"/>
        <v>0</v>
      </c>
      <c r="AB123" s="4">
        <f t="shared" si="49"/>
        <v>0</v>
      </c>
      <c r="AC123" s="5">
        <f t="shared" si="50"/>
        <v>0</v>
      </c>
      <c r="AD123" s="3"/>
      <c r="AE123" s="5"/>
    </row>
    <row r="124" spans="1:31" x14ac:dyDescent="0.25">
      <c r="A124" s="1" t="s">
        <v>121</v>
      </c>
      <c r="B124" s="3">
        <f>SUM('Exp1'!B123,'Exp2'!B123,'Exp3'!B123,'Exp4'!B123,'Exp5'!B123,'Exp6'!B123,'Exp9'!B123,'Exp8'!B123,'Exp7'!B123)</f>
        <v>9</v>
      </c>
      <c r="C124" s="4">
        <f>SUM('Exp1'!C123,'Exp2'!C123,'Exp3'!C123,'Exp4'!C123,'Exp5'!C123,'Exp6'!C123,'Exp9'!C123,'Exp8'!C123,'Exp7'!C123)</f>
        <v>0</v>
      </c>
      <c r="D124" s="4">
        <f>SUM('Exp1'!D123,'Exp2'!D123,'Exp3'!D123,'Exp4'!D123,'Exp5'!D123,'Exp6'!D123,'Exp9'!D123,'Exp8'!D123,'Exp7'!D123)</f>
        <v>0</v>
      </c>
      <c r="E124" s="5">
        <f>SUM('Exp1'!E123,'Exp2'!E123,'Exp3'!E123,'Exp4'!E123,'Exp5'!E123,'Exp6'!E123,'Exp9'!E123,'Exp8'!E123,'Exp7'!E123)</f>
        <v>0</v>
      </c>
      <c r="F124" s="3">
        <f t="shared" si="31"/>
        <v>1</v>
      </c>
      <c r="G124" s="4">
        <f t="shared" si="32"/>
        <v>0</v>
      </c>
      <c r="H124" s="4">
        <f t="shared" si="33"/>
        <v>0</v>
      </c>
      <c r="I124" s="5">
        <f t="shared" si="34"/>
        <v>0</v>
      </c>
      <c r="J124">
        <v>1</v>
      </c>
      <c r="K124">
        <v>0</v>
      </c>
      <c r="L124">
        <v>0</v>
      </c>
      <c r="M124">
        <v>0</v>
      </c>
      <c r="N124" s="3">
        <f t="shared" si="35"/>
        <v>1</v>
      </c>
      <c r="O124" s="4">
        <f t="shared" si="36"/>
        <v>0</v>
      </c>
      <c r="P124" s="4">
        <f t="shared" si="37"/>
        <v>0</v>
      </c>
      <c r="Q124" s="5">
        <f t="shared" si="38"/>
        <v>0</v>
      </c>
      <c r="R124">
        <f t="shared" si="39"/>
        <v>0</v>
      </c>
      <c r="S124">
        <f t="shared" si="40"/>
        <v>0</v>
      </c>
      <c r="T124">
        <f t="shared" si="41"/>
        <v>0</v>
      </c>
      <c r="U124" s="5">
        <f t="shared" si="42"/>
        <v>1</v>
      </c>
      <c r="V124" s="15">
        <f t="shared" si="43"/>
        <v>0</v>
      </c>
      <c r="W124" s="15">
        <f t="shared" si="44"/>
        <v>0</v>
      </c>
      <c r="X124" s="15">
        <f t="shared" si="45"/>
        <v>0</v>
      </c>
      <c r="Y124" s="16">
        <f t="shared" si="46"/>
        <v>1</v>
      </c>
      <c r="Z124" s="4">
        <f t="shared" si="47"/>
        <v>0</v>
      </c>
      <c r="AA124" s="4">
        <f t="shared" si="48"/>
        <v>0</v>
      </c>
      <c r="AB124" s="4">
        <f t="shared" si="49"/>
        <v>0</v>
      </c>
      <c r="AC124" s="5">
        <f t="shared" si="50"/>
        <v>1</v>
      </c>
      <c r="AD124" s="3"/>
      <c r="AE124" s="5"/>
    </row>
    <row r="125" spans="1:31" x14ac:dyDescent="0.25">
      <c r="A125" s="1" t="s">
        <v>122</v>
      </c>
      <c r="B125" s="3">
        <f>SUM('Exp1'!B124,'Exp2'!B124,'Exp3'!B124,'Exp4'!B124,'Exp5'!B124,'Exp6'!B124,'Exp9'!B124,'Exp8'!B124,'Exp7'!B124)</f>
        <v>3</v>
      </c>
      <c r="C125" s="4">
        <f>SUM('Exp1'!C124,'Exp2'!C124,'Exp3'!C124,'Exp4'!C124,'Exp5'!C124,'Exp6'!C124,'Exp9'!C124,'Exp8'!C124,'Exp7'!C124)</f>
        <v>0</v>
      </c>
      <c r="D125" s="4">
        <f>SUM('Exp1'!D124,'Exp2'!D124,'Exp3'!D124,'Exp4'!D124,'Exp5'!D124,'Exp6'!D124,'Exp9'!D124,'Exp8'!D124,'Exp7'!D124)</f>
        <v>9</v>
      </c>
      <c r="E125" s="5">
        <f>SUM('Exp1'!E124,'Exp2'!E124,'Exp3'!E124,'Exp4'!E124,'Exp5'!E124,'Exp6'!E124,'Exp9'!E124,'Exp8'!E124,'Exp7'!E124)</f>
        <v>0</v>
      </c>
      <c r="F125" s="3">
        <f t="shared" si="31"/>
        <v>0</v>
      </c>
      <c r="G125" s="4">
        <f t="shared" si="32"/>
        <v>0</v>
      </c>
      <c r="H125" s="4">
        <f t="shared" si="33"/>
        <v>1</v>
      </c>
      <c r="I125" s="5">
        <f t="shared" si="34"/>
        <v>0</v>
      </c>
      <c r="J125">
        <v>0</v>
      </c>
      <c r="K125">
        <v>0</v>
      </c>
      <c r="L125">
        <v>1</v>
      </c>
      <c r="M125">
        <v>0</v>
      </c>
      <c r="N125" s="3">
        <f t="shared" si="35"/>
        <v>0</v>
      </c>
      <c r="O125" s="4">
        <f t="shared" si="36"/>
        <v>0</v>
      </c>
      <c r="P125" s="4">
        <f t="shared" si="37"/>
        <v>0</v>
      </c>
      <c r="Q125" s="5">
        <f t="shared" si="38"/>
        <v>1</v>
      </c>
      <c r="R125">
        <f t="shared" si="39"/>
        <v>0</v>
      </c>
      <c r="S125">
        <f t="shared" si="40"/>
        <v>0</v>
      </c>
      <c r="T125">
        <f t="shared" si="41"/>
        <v>0</v>
      </c>
      <c r="U125" s="5">
        <f t="shared" si="42"/>
        <v>1</v>
      </c>
      <c r="V125" s="15">
        <f t="shared" si="43"/>
        <v>1</v>
      </c>
      <c r="W125" s="15">
        <f t="shared" si="44"/>
        <v>0</v>
      </c>
      <c r="X125" s="15">
        <f t="shared" si="45"/>
        <v>0</v>
      </c>
      <c r="Y125" s="16">
        <f t="shared" si="46"/>
        <v>0</v>
      </c>
      <c r="Z125" s="4">
        <f t="shared" si="47"/>
        <v>0</v>
      </c>
      <c r="AA125" s="4">
        <f t="shared" si="48"/>
        <v>0</v>
      </c>
      <c r="AB125" s="4">
        <f t="shared" si="49"/>
        <v>0</v>
      </c>
      <c r="AC125" s="5">
        <f t="shared" si="50"/>
        <v>1</v>
      </c>
      <c r="AD125" s="3"/>
      <c r="AE125" s="5"/>
    </row>
    <row r="126" spans="1:31" x14ac:dyDescent="0.25">
      <c r="A126" s="1" t="s">
        <v>123</v>
      </c>
      <c r="B126" s="3">
        <f>SUM('Exp1'!B125,'Exp2'!B125,'Exp3'!B125,'Exp4'!B125,'Exp5'!B125,'Exp6'!B125,'Exp9'!B125,'Exp8'!B125,'Exp7'!B125)</f>
        <v>8</v>
      </c>
      <c r="C126" s="4">
        <f>SUM('Exp1'!C125,'Exp2'!C125,'Exp3'!C125,'Exp4'!C125,'Exp5'!C125,'Exp6'!C125,'Exp9'!C125,'Exp8'!C125,'Exp7'!C125)</f>
        <v>0</v>
      </c>
      <c r="D126" s="4">
        <f>SUM('Exp1'!D125,'Exp2'!D125,'Exp3'!D125,'Exp4'!D125,'Exp5'!D125,'Exp6'!D125,'Exp9'!D125,'Exp8'!D125,'Exp7'!D125)</f>
        <v>0</v>
      </c>
      <c r="E126" s="5">
        <f>SUM('Exp1'!E125,'Exp2'!E125,'Exp3'!E125,'Exp4'!E125,'Exp5'!E125,'Exp6'!E125,'Exp9'!E125,'Exp8'!E125,'Exp7'!E125)</f>
        <v>2</v>
      </c>
      <c r="F126" s="3">
        <f t="shared" si="31"/>
        <v>1</v>
      </c>
      <c r="G126" s="4">
        <f t="shared" si="32"/>
        <v>0</v>
      </c>
      <c r="H126" s="4">
        <f t="shared" si="33"/>
        <v>0</v>
      </c>
      <c r="I126" s="5">
        <f t="shared" si="34"/>
        <v>0</v>
      </c>
      <c r="J126">
        <v>1</v>
      </c>
      <c r="K126">
        <v>0</v>
      </c>
      <c r="L126">
        <v>0</v>
      </c>
      <c r="M126">
        <v>0</v>
      </c>
      <c r="N126" s="3">
        <f t="shared" si="35"/>
        <v>1</v>
      </c>
      <c r="O126" s="4">
        <f t="shared" si="36"/>
        <v>0</v>
      </c>
      <c r="P126" s="4">
        <f t="shared" si="37"/>
        <v>0</v>
      </c>
      <c r="Q126" s="5">
        <f t="shared" si="38"/>
        <v>0</v>
      </c>
      <c r="R126">
        <f t="shared" si="39"/>
        <v>0</v>
      </c>
      <c r="S126">
        <f t="shared" si="40"/>
        <v>0</v>
      </c>
      <c r="T126">
        <f t="shared" si="41"/>
        <v>0</v>
      </c>
      <c r="U126" s="5">
        <f t="shared" si="42"/>
        <v>1</v>
      </c>
      <c r="V126" s="15">
        <f t="shared" si="43"/>
        <v>0</v>
      </c>
      <c r="W126" s="15">
        <f t="shared" si="44"/>
        <v>0</v>
      </c>
      <c r="X126" s="15">
        <f t="shared" si="45"/>
        <v>0</v>
      </c>
      <c r="Y126" s="16">
        <f t="shared" si="46"/>
        <v>1</v>
      </c>
      <c r="Z126" s="4">
        <f t="shared" si="47"/>
        <v>0</v>
      </c>
      <c r="AA126" s="4">
        <f t="shared" si="48"/>
        <v>0</v>
      </c>
      <c r="AB126" s="4">
        <f t="shared" si="49"/>
        <v>0</v>
      </c>
      <c r="AC126" s="5">
        <f t="shared" si="50"/>
        <v>1</v>
      </c>
      <c r="AD126" s="3"/>
      <c r="AE126" s="5"/>
    </row>
    <row r="127" spans="1:31" x14ac:dyDescent="0.25">
      <c r="A127" s="1" t="s">
        <v>124</v>
      </c>
      <c r="B127" s="3">
        <f>SUM('Exp1'!B126,'Exp2'!B126,'Exp3'!B126,'Exp4'!B126,'Exp5'!B126,'Exp6'!B126,'Exp9'!B126,'Exp8'!B126,'Exp7'!B126)</f>
        <v>9</v>
      </c>
      <c r="C127" s="4">
        <f>SUM('Exp1'!C126,'Exp2'!C126,'Exp3'!C126,'Exp4'!C126,'Exp5'!C126,'Exp6'!C126,'Exp9'!C126,'Exp8'!C126,'Exp7'!C126)</f>
        <v>0</v>
      </c>
      <c r="D127" s="4">
        <f>SUM('Exp1'!D126,'Exp2'!D126,'Exp3'!D126,'Exp4'!D126,'Exp5'!D126,'Exp6'!D126,'Exp9'!D126,'Exp8'!D126,'Exp7'!D126)</f>
        <v>0</v>
      </c>
      <c r="E127" s="5">
        <f>SUM('Exp1'!E126,'Exp2'!E126,'Exp3'!E126,'Exp4'!E126,'Exp5'!E126,'Exp6'!E126,'Exp9'!E126,'Exp8'!E126,'Exp7'!E126)</f>
        <v>0</v>
      </c>
      <c r="F127" s="3">
        <f t="shared" si="31"/>
        <v>1</v>
      </c>
      <c r="G127" s="4">
        <f t="shared" si="32"/>
        <v>0</v>
      </c>
      <c r="H127" s="4">
        <f t="shared" si="33"/>
        <v>0</v>
      </c>
      <c r="I127" s="5">
        <f t="shared" si="34"/>
        <v>0</v>
      </c>
      <c r="J127">
        <v>1</v>
      </c>
      <c r="K127">
        <v>0</v>
      </c>
      <c r="L127">
        <v>0</v>
      </c>
      <c r="M127">
        <v>0</v>
      </c>
      <c r="N127" s="3">
        <f t="shared" si="35"/>
        <v>1</v>
      </c>
      <c r="O127" s="4">
        <f t="shared" si="36"/>
        <v>0</v>
      </c>
      <c r="P127" s="4">
        <f t="shared" si="37"/>
        <v>0</v>
      </c>
      <c r="Q127" s="5">
        <f t="shared" si="38"/>
        <v>0</v>
      </c>
      <c r="R127">
        <f t="shared" si="39"/>
        <v>0</v>
      </c>
      <c r="S127">
        <f t="shared" si="40"/>
        <v>0</v>
      </c>
      <c r="T127">
        <f t="shared" si="41"/>
        <v>0</v>
      </c>
      <c r="U127" s="5">
        <f t="shared" si="42"/>
        <v>1</v>
      </c>
      <c r="V127" s="15">
        <f t="shared" si="43"/>
        <v>0</v>
      </c>
      <c r="W127" s="15">
        <f t="shared" si="44"/>
        <v>0</v>
      </c>
      <c r="X127" s="15">
        <f t="shared" si="45"/>
        <v>0</v>
      </c>
      <c r="Y127" s="16">
        <f t="shared" si="46"/>
        <v>1</v>
      </c>
      <c r="Z127" s="4">
        <f t="shared" si="47"/>
        <v>0</v>
      </c>
      <c r="AA127" s="4">
        <f t="shared" si="48"/>
        <v>0</v>
      </c>
      <c r="AB127" s="4">
        <f t="shared" si="49"/>
        <v>0</v>
      </c>
      <c r="AC127" s="5">
        <f t="shared" si="50"/>
        <v>1</v>
      </c>
      <c r="AD127" s="3"/>
      <c r="AE127" s="5"/>
    </row>
    <row r="128" spans="1:31" x14ac:dyDescent="0.25">
      <c r="A128" s="1" t="s">
        <v>125</v>
      </c>
      <c r="B128" s="3">
        <f>SUM('Exp1'!B127,'Exp2'!B127,'Exp3'!B127,'Exp4'!B127,'Exp5'!B127,'Exp6'!B127,'Exp9'!B127,'Exp8'!B127,'Exp7'!B127)</f>
        <v>2</v>
      </c>
      <c r="C128" s="4">
        <f>SUM('Exp1'!C127,'Exp2'!C127,'Exp3'!C127,'Exp4'!C127,'Exp5'!C127,'Exp6'!C127,'Exp9'!C127,'Exp8'!C127,'Exp7'!C127)</f>
        <v>0</v>
      </c>
      <c r="D128" s="4">
        <f>SUM('Exp1'!D127,'Exp2'!D127,'Exp3'!D127,'Exp4'!D127,'Exp5'!D127,'Exp6'!D127,'Exp9'!D127,'Exp8'!D127,'Exp7'!D127)</f>
        <v>3</v>
      </c>
      <c r="E128" s="5">
        <f>SUM('Exp1'!E127,'Exp2'!E127,'Exp3'!E127,'Exp4'!E127,'Exp5'!E127,'Exp6'!E127,'Exp9'!E127,'Exp8'!E127,'Exp7'!E127)</f>
        <v>0</v>
      </c>
      <c r="F128" s="3">
        <f t="shared" si="31"/>
        <v>0</v>
      </c>
      <c r="G128" s="4">
        <f t="shared" si="32"/>
        <v>0</v>
      </c>
      <c r="H128" s="4">
        <f t="shared" si="33"/>
        <v>0</v>
      </c>
      <c r="I128" s="5">
        <f t="shared" si="34"/>
        <v>0</v>
      </c>
      <c r="J128">
        <v>1</v>
      </c>
      <c r="K128">
        <v>0</v>
      </c>
      <c r="L128">
        <v>0</v>
      </c>
      <c r="M128">
        <v>1</v>
      </c>
      <c r="N128" s="3">
        <f t="shared" si="35"/>
        <v>0</v>
      </c>
      <c r="O128" s="4">
        <f t="shared" si="36"/>
        <v>1</v>
      </c>
      <c r="P128" s="4">
        <f t="shared" si="37"/>
        <v>0</v>
      </c>
      <c r="Q128" s="5">
        <f t="shared" si="38"/>
        <v>0</v>
      </c>
      <c r="R128">
        <f t="shared" si="39"/>
        <v>0</v>
      </c>
      <c r="S128">
        <f t="shared" si="40"/>
        <v>0</v>
      </c>
      <c r="T128">
        <f t="shared" si="41"/>
        <v>0</v>
      </c>
      <c r="U128" s="5">
        <f t="shared" si="42"/>
        <v>1</v>
      </c>
      <c r="V128" s="15">
        <f t="shared" si="43"/>
        <v>0</v>
      </c>
      <c r="W128" s="15">
        <f t="shared" si="44"/>
        <v>0</v>
      </c>
      <c r="X128" s="15">
        <f t="shared" si="45"/>
        <v>0</v>
      </c>
      <c r="Y128" s="16">
        <f t="shared" si="46"/>
        <v>1</v>
      </c>
      <c r="Z128" s="4">
        <f t="shared" si="47"/>
        <v>0</v>
      </c>
      <c r="AA128" s="4">
        <f t="shared" si="48"/>
        <v>1</v>
      </c>
      <c r="AB128" s="4">
        <f t="shared" si="49"/>
        <v>0</v>
      </c>
      <c r="AC128" s="5">
        <f t="shared" si="50"/>
        <v>0</v>
      </c>
      <c r="AD128" s="3"/>
      <c r="AE128" s="5"/>
    </row>
    <row r="129" spans="1:31" x14ac:dyDescent="0.25">
      <c r="A129" s="1" t="s">
        <v>126</v>
      </c>
      <c r="B129" s="3">
        <f>SUM('Exp1'!B128,'Exp2'!B128,'Exp3'!B128,'Exp4'!B128,'Exp5'!B128,'Exp6'!B128,'Exp9'!B128,'Exp8'!B128,'Exp7'!B128)</f>
        <v>4</v>
      </c>
      <c r="C129" s="4">
        <f>SUM('Exp1'!C128,'Exp2'!C128,'Exp3'!C128,'Exp4'!C128,'Exp5'!C128,'Exp6'!C128,'Exp9'!C128,'Exp8'!C128,'Exp7'!C128)</f>
        <v>8</v>
      </c>
      <c r="D129" s="4">
        <f>SUM('Exp1'!D128,'Exp2'!D128,'Exp3'!D128,'Exp4'!D128,'Exp5'!D128,'Exp6'!D128,'Exp9'!D128,'Exp8'!D128,'Exp7'!D128)</f>
        <v>0</v>
      </c>
      <c r="E129" s="5">
        <f>SUM('Exp1'!E128,'Exp2'!E128,'Exp3'!E128,'Exp4'!E128,'Exp5'!E128,'Exp6'!E128,'Exp9'!E128,'Exp8'!E128,'Exp7'!E128)</f>
        <v>0</v>
      </c>
      <c r="F129" s="3">
        <f t="shared" si="31"/>
        <v>0</v>
      </c>
      <c r="G129" s="4">
        <f t="shared" si="32"/>
        <v>1</v>
      </c>
      <c r="H129" s="4">
        <f t="shared" si="33"/>
        <v>0</v>
      </c>
      <c r="I129" s="5">
        <f t="shared" si="34"/>
        <v>0</v>
      </c>
      <c r="J129">
        <v>1</v>
      </c>
      <c r="K129">
        <v>1</v>
      </c>
      <c r="L129">
        <v>0</v>
      </c>
      <c r="M129">
        <v>0</v>
      </c>
      <c r="N129" s="3">
        <f t="shared" si="35"/>
        <v>0</v>
      </c>
      <c r="O129" s="4">
        <f t="shared" si="36"/>
        <v>1</v>
      </c>
      <c r="P129" s="4">
        <f t="shared" si="37"/>
        <v>0</v>
      </c>
      <c r="Q129" s="5">
        <f t="shared" si="38"/>
        <v>0</v>
      </c>
      <c r="R129">
        <f t="shared" si="39"/>
        <v>1</v>
      </c>
      <c r="S129">
        <f t="shared" si="40"/>
        <v>0</v>
      </c>
      <c r="T129">
        <f t="shared" si="41"/>
        <v>0</v>
      </c>
      <c r="U129" s="5">
        <f t="shared" si="42"/>
        <v>0</v>
      </c>
      <c r="V129" s="15">
        <f t="shared" si="43"/>
        <v>0</v>
      </c>
      <c r="W129" s="15">
        <f t="shared" si="44"/>
        <v>0</v>
      </c>
      <c r="X129" s="15">
        <f t="shared" si="45"/>
        <v>0</v>
      </c>
      <c r="Y129" s="16">
        <f t="shared" si="46"/>
        <v>1</v>
      </c>
      <c r="Z129" s="4">
        <f t="shared" si="47"/>
        <v>0</v>
      </c>
      <c r="AA129" s="4">
        <f t="shared" si="48"/>
        <v>0</v>
      </c>
      <c r="AB129" s="4">
        <f t="shared" si="49"/>
        <v>0</v>
      </c>
      <c r="AC129" s="5">
        <f t="shared" si="50"/>
        <v>1</v>
      </c>
      <c r="AD129" s="3"/>
      <c r="AE129" s="5"/>
    </row>
    <row r="130" spans="1:31" x14ac:dyDescent="0.25">
      <c r="A130" s="1" t="s">
        <v>127</v>
      </c>
      <c r="B130" s="3">
        <f>SUM('Exp1'!B129,'Exp2'!B129,'Exp3'!B129,'Exp4'!B129,'Exp5'!B129,'Exp6'!B129,'Exp9'!B129,'Exp8'!B129,'Exp7'!B129)</f>
        <v>7</v>
      </c>
      <c r="C130" s="4">
        <f>SUM('Exp1'!C129,'Exp2'!C129,'Exp3'!C129,'Exp4'!C129,'Exp5'!C129,'Exp6'!C129,'Exp9'!C129,'Exp8'!C129,'Exp7'!C129)</f>
        <v>4</v>
      </c>
      <c r="D130" s="4">
        <f>SUM('Exp1'!D129,'Exp2'!D129,'Exp3'!D129,'Exp4'!D129,'Exp5'!D129,'Exp6'!D129,'Exp9'!D129,'Exp8'!D129,'Exp7'!D129)</f>
        <v>0</v>
      </c>
      <c r="E130" s="5">
        <f>SUM('Exp1'!E129,'Exp2'!E129,'Exp3'!E129,'Exp4'!E129,'Exp5'!E129,'Exp6'!E129,'Exp9'!E129,'Exp8'!E129,'Exp7'!E129)</f>
        <v>0</v>
      </c>
      <c r="F130" s="3">
        <f t="shared" si="31"/>
        <v>1</v>
      </c>
      <c r="G130" s="4">
        <f t="shared" si="32"/>
        <v>0</v>
      </c>
      <c r="H130" s="4">
        <f t="shared" si="33"/>
        <v>0</v>
      </c>
      <c r="I130" s="5">
        <f t="shared" si="34"/>
        <v>0</v>
      </c>
      <c r="J130">
        <v>1</v>
      </c>
      <c r="K130">
        <v>0</v>
      </c>
      <c r="L130">
        <v>0</v>
      </c>
      <c r="M130">
        <v>0</v>
      </c>
      <c r="N130" s="3">
        <f t="shared" si="35"/>
        <v>1</v>
      </c>
      <c r="O130" s="4">
        <f t="shared" si="36"/>
        <v>0</v>
      </c>
      <c r="P130" s="4">
        <f t="shared" si="37"/>
        <v>0</v>
      </c>
      <c r="Q130" s="5">
        <f t="shared" si="38"/>
        <v>0</v>
      </c>
      <c r="R130">
        <f t="shared" si="39"/>
        <v>0</v>
      </c>
      <c r="S130">
        <f t="shared" si="40"/>
        <v>0</v>
      </c>
      <c r="T130">
        <f t="shared" si="41"/>
        <v>0</v>
      </c>
      <c r="U130" s="5">
        <f t="shared" si="42"/>
        <v>1</v>
      </c>
      <c r="V130" s="15">
        <f t="shared" si="43"/>
        <v>0</v>
      </c>
      <c r="W130" s="15">
        <f t="shared" si="44"/>
        <v>0</v>
      </c>
      <c r="X130" s="15">
        <f t="shared" si="45"/>
        <v>0</v>
      </c>
      <c r="Y130" s="16">
        <f t="shared" si="46"/>
        <v>1</v>
      </c>
      <c r="Z130" s="4">
        <f t="shared" si="47"/>
        <v>0</v>
      </c>
      <c r="AA130" s="4">
        <f t="shared" si="48"/>
        <v>0</v>
      </c>
      <c r="AB130" s="4">
        <f t="shared" si="49"/>
        <v>0</v>
      </c>
      <c r="AC130" s="5">
        <f t="shared" si="50"/>
        <v>1</v>
      </c>
      <c r="AD130" s="3"/>
      <c r="AE130" s="5"/>
    </row>
    <row r="131" spans="1:31" x14ac:dyDescent="0.25">
      <c r="A131" s="1" t="s">
        <v>128</v>
      </c>
      <c r="B131" s="3">
        <f>SUM('Exp1'!B130,'Exp2'!B130,'Exp3'!B130,'Exp4'!B130,'Exp5'!B130,'Exp6'!B130,'Exp9'!B130,'Exp8'!B130,'Exp7'!B130)</f>
        <v>5</v>
      </c>
      <c r="C131" s="4">
        <f>SUM('Exp1'!C130,'Exp2'!C130,'Exp3'!C130,'Exp4'!C130,'Exp5'!C130,'Exp6'!C130,'Exp9'!C130,'Exp8'!C130,'Exp7'!C130)</f>
        <v>0</v>
      </c>
      <c r="D131" s="4">
        <f>SUM('Exp1'!D130,'Exp2'!D130,'Exp3'!D130,'Exp4'!D130,'Exp5'!D130,'Exp6'!D130,'Exp9'!D130,'Exp8'!D130,'Exp7'!D130)</f>
        <v>4</v>
      </c>
      <c r="E131" s="5">
        <f>SUM('Exp1'!E130,'Exp2'!E130,'Exp3'!E130,'Exp4'!E130,'Exp5'!E130,'Exp6'!E130,'Exp9'!E130,'Exp8'!E130,'Exp7'!E130)</f>
        <v>0</v>
      </c>
      <c r="F131" s="3">
        <f t="shared" si="31"/>
        <v>1</v>
      </c>
      <c r="G131" s="4">
        <f t="shared" si="32"/>
        <v>0</v>
      </c>
      <c r="H131" s="4">
        <f t="shared" si="33"/>
        <v>0</v>
      </c>
      <c r="I131" s="5">
        <f t="shared" si="34"/>
        <v>0</v>
      </c>
      <c r="J131">
        <v>1</v>
      </c>
      <c r="K131">
        <v>0</v>
      </c>
      <c r="L131">
        <v>1</v>
      </c>
      <c r="M131">
        <v>0</v>
      </c>
      <c r="N131" s="3">
        <f t="shared" si="35"/>
        <v>1</v>
      </c>
      <c r="O131" s="4">
        <f t="shared" si="36"/>
        <v>0</v>
      </c>
      <c r="P131" s="4">
        <f t="shared" si="37"/>
        <v>0</v>
      </c>
      <c r="Q131" s="5">
        <f t="shared" si="38"/>
        <v>0</v>
      </c>
      <c r="R131">
        <f t="shared" si="39"/>
        <v>0</v>
      </c>
      <c r="S131">
        <f t="shared" si="40"/>
        <v>0</v>
      </c>
      <c r="T131">
        <f t="shared" si="41"/>
        <v>0</v>
      </c>
      <c r="U131" s="5">
        <f t="shared" si="42"/>
        <v>1</v>
      </c>
      <c r="V131" s="15">
        <f t="shared" si="43"/>
        <v>0</v>
      </c>
      <c r="W131" s="15">
        <f t="shared" si="44"/>
        <v>1</v>
      </c>
      <c r="X131" s="15">
        <f t="shared" si="45"/>
        <v>0</v>
      </c>
      <c r="Y131" s="16">
        <f t="shared" si="46"/>
        <v>0</v>
      </c>
      <c r="Z131" s="4">
        <f t="shared" si="47"/>
        <v>0</v>
      </c>
      <c r="AA131" s="4">
        <f t="shared" si="48"/>
        <v>0</v>
      </c>
      <c r="AB131" s="4">
        <f t="shared" si="49"/>
        <v>0</v>
      </c>
      <c r="AC131" s="5">
        <f t="shared" si="50"/>
        <v>1</v>
      </c>
      <c r="AD131" s="3"/>
      <c r="AE131" s="5"/>
    </row>
    <row r="132" spans="1:31" x14ac:dyDescent="0.25">
      <c r="A132" s="1" t="s">
        <v>129</v>
      </c>
      <c r="B132" s="3">
        <f>SUM('Exp1'!B131,'Exp2'!B131,'Exp3'!B131,'Exp4'!B131,'Exp5'!B131,'Exp6'!B131,'Exp9'!B131,'Exp8'!B131,'Exp7'!B131)</f>
        <v>8</v>
      </c>
      <c r="C132" s="4">
        <f>SUM('Exp1'!C131,'Exp2'!C131,'Exp3'!C131,'Exp4'!C131,'Exp5'!C131,'Exp6'!C131,'Exp9'!C131,'Exp8'!C131,'Exp7'!C131)</f>
        <v>0</v>
      </c>
      <c r="D132" s="4">
        <f>SUM('Exp1'!D131,'Exp2'!D131,'Exp3'!D131,'Exp4'!D131,'Exp5'!D131,'Exp6'!D131,'Exp9'!D131,'Exp8'!D131,'Exp7'!D131)</f>
        <v>2</v>
      </c>
      <c r="E132" s="5">
        <f>SUM('Exp1'!E131,'Exp2'!E131,'Exp3'!E131,'Exp4'!E131,'Exp5'!E131,'Exp6'!E131,'Exp9'!E131,'Exp8'!E131,'Exp7'!E131)</f>
        <v>0</v>
      </c>
      <c r="F132" s="3">
        <f t="shared" ref="F132:F152" si="51">IF(B132&gt;4,1,0)</f>
        <v>1</v>
      </c>
      <c r="G132" s="4">
        <f t="shared" ref="G132:G152" si="52">IF(C132&gt;4,1,0)</f>
        <v>0</v>
      </c>
      <c r="H132" s="4">
        <f t="shared" ref="H132:H152" si="53">IF(D132&gt;4,1,0)</f>
        <v>0</v>
      </c>
      <c r="I132" s="5">
        <f t="shared" ref="I132:I152" si="54">IF(E132&gt;4,1,0)</f>
        <v>0</v>
      </c>
      <c r="J132">
        <v>1</v>
      </c>
      <c r="K132">
        <v>0</v>
      </c>
      <c r="L132">
        <v>0</v>
      </c>
      <c r="M132">
        <v>0</v>
      </c>
      <c r="N132" s="3">
        <f t="shared" ref="N132:N152" si="55">IF(AND(F132=1,J132=1),1,0)</f>
        <v>1</v>
      </c>
      <c r="O132" s="4">
        <f t="shared" ref="O132:O152" si="56">IF(AND(J132=1,F132=0),1,0)</f>
        <v>0</v>
      </c>
      <c r="P132" s="4">
        <f t="shared" ref="P132:P152" si="57">IF(AND(J132=0,F132=1),1,0)</f>
        <v>0</v>
      </c>
      <c r="Q132" s="5">
        <f t="shared" ref="Q132:Q152" si="58">IF(AND(J132=0,F132=0),1,0)</f>
        <v>0</v>
      </c>
      <c r="R132">
        <f t="shared" ref="R132:R152" si="59">IF(AND(G132=1,K132=1),1,0)</f>
        <v>0</v>
      </c>
      <c r="S132">
        <f t="shared" ref="S132:S152" si="60">IF(AND(K132=1,G132=0),1,0)</f>
        <v>0</v>
      </c>
      <c r="T132">
        <f t="shared" ref="T132:T152" si="61">IF(AND(K132=0,G132=1),1,0)</f>
        <v>0</v>
      </c>
      <c r="U132" s="5">
        <f t="shared" ref="U132:U152" si="62">IF(AND(K132=0,G132=0),1,0)</f>
        <v>1</v>
      </c>
      <c r="V132" s="15">
        <f t="shared" ref="V132:V152" si="63">IF(AND(H132=1,L132=1),1,0)</f>
        <v>0</v>
      </c>
      <c r="W132" s="15">
        <f t="shared" ref="W132:W152" si="64">IF(AND(L132=1,H132=0),1,0)</f>
        <v>0</v>
      </c>
      <c r="X132" s="15">
        <f t="shared" ref="X132:X152" si="65">IF(AND(L132=0,H132=1),1,0)</f>
        <v>0</v>
      </c>
      <c r="Y132" s="16">
        <f t="shared" ref="Y132:Y152" si="66">IF(AND(L132=0,H132=0),1,0)</f>
        <v>1</v>
      </c>
      <c r="Z132" s="4">
        <f t="shared" ref="Z132:Z152" si="67">IF(AND(I132=1,M132=1),1,0)</f>
        <v>0</v>
      </c>
      <c r="AA132" s="4">
        <f t="shared" ref="AA132:AA152" si="68">IF(AND(M132=1,I132=0),1,0)</f>
        <v>0</v>
      </c>
      <c r="AB132" s="4">
        <f t="shared" ref="AB132:AB152" si="69">IF(AND(M132=0,I132=1),1,0)</f>
        <v>0</v>
      </c>
      <c r="AC132" s="5">
        <f t="shared" ref="AC132:AC152" si="70">IF(AND(M132=0,I132=0),1,0)</f>
        <v>1</v>
      </c>
      <c r="AD132" s="3"/>
      <c r="AE132" s="5"/>
    </row>
    <row r="133" spans="1:31" x14ac:dyDescent="0.25">
      <c r="A133" s="1" t="s">
        <v>130</v>
      </c>
      <c r="B133" s="3">
        <f>SUM('Exp1'!B132,'Exp2'!B132,'Exp3'!B132,'Exp4'!B132,'Exp5'!B132,'Exp6'!B132,'Exp9'!B132,'Exp8'!B132,'Exp7'!B132)</f>
        <v>3</v>
      </c>
      <c r="C133" s="4">
        <f>SUM('Exp1'!C132,'Exp2'!C132,'Exp3'!C132,'Exp4'!C132,'Exp5'!C132,'Exp6'!C132,'Exp9'!C132,'Exp8'!C132,'Exp7'!C132)</f>
        <v>5</v>
      </c>
      <c r="D133" s="4">
        <f>SUM('Exp1'!D132,'Exp2'!D132,'Exp3'!D132,'Exp4'!D132,'Exp5'!D132,'Exp6'!D132,'Exp9'!D132,'Exp8'!D132,'Exp7'!D132)</f>
        <v>4</v>
      </c>
      <c r="E133" s="5">
        <f>SUM('Exp1'!E132,'Exp2'!E132,'Exp3'!E132,'Exp4'!E132,'Exp5'!E132,'Exp6'!E132,'Exp9'!E132,'Exp8'!E132,'Exp7'!E132)</f>
        <v>0</v>
      </c>
      <c r="F133" s="3">
        <f t="shared" si="51"/>
        <v>0</v>
      </c>
      <c r="G133" s="4">
        <f t="shared" si="52"/>
        <v>1</v>
      </c>
      <c r="H133" s="4">
        <f t="shared" si="53"/>
        <v>0</v>
      </c>
      <c r="I133" s="5">
        <f t="shared" si="54"/>
        <v>0</v>
      </c>
      <c r="J133">
        <v>1</v>
      </c>
      <c r="K133">
        <v>0</v>
      </c>
      <c r="L133">
        <v>0</v>
      </c>
      <c r="M133">
        <v>0</v>
      </c>
      <c r="N133" s="3">
        <f t="shared" si="55"/>
        <v>0</v>
      </c>
      <c r="O133" s="4">
        <f t="shared" si="56"/>
        <v>1</v>
      </c>
      <c r="P133" s="4">
        <f t="shared" si="57"/>
        <v>0</v>
      </c>
      <c r="Q133" s="5">
        <f t="shared" si="58"/>
        <v>0</v>
      </c>
      <c r="R133">
        <f t="shared" si="59"/>
        <v>0</v>
      </c>
      <c r="S133">
        <f t="shared" si="60"/>
        <v>0</v>
      </c>
      <c r="T133">
        <f t="shared" si="61"/>
        <v>1</v>
      </c>
      <c r="U133" s="5">
        <f t="shared" si="62"/>
        <v>0</v>
      </c>
      <c r="V133" s="15">
        <f t="shared" si="63"/>
        <v>0</v>
      </c>
      <c r="W133" s="15">
        <f t="shared" si="64"/>
        <v>0</v>
      </c>
      <c r="X133" s="15">
        <f t="shared" si="65"/>
        <v>0</v>
      </c>
      <c r="Y133" s="16">
        <f t="shared" si="66"/>
        <v>1</v>
      </c>
      <c r="Z133" s="4">
        <f t="shared" si="67"/>
        <v>0</v>
      </c>
      <c r="AA133" s="4">
        <f t="shared" si="68"/>
        <v>0</v>
      </c>
      <c r="AB133" s="4">
        <f t="shared" si="69"/>
        <v>0</v>
      </c>
      <c r="AC133" s="5">
        <f t="shared" si="70"/>
        <v>1</v>
      </c>
      <c r="AD133" s="3"/>
      <c r="AE133" s="5"/>
    </row>
    <row r="134" spans="1:31" x14ac:dyDescent="0.25">
      <c r="A134" s="1" t="s">
        <v>131</v>
      </c>
      <c r="B134" s="3">
        <f>SUM('Exp1'!B133,'Exp2'!B133,'Exp3'!B133,'Exp4'!B133,'Exp5'!B133,'Exp6'!B133,'Exp9'!B133,'Exp8'!B133,'Exp7'!B133)</f>
        <v>8</v>
      </c>
      <c r="C134" s="4">
        <f>SUM('Exp1'!C133,'Exp2'!C133,'Exp3'!C133,'Exp4'!C133,'Exp5'!C133,'Exp6'!C133,'Exp9'!C133,'Exp8'!C133,'Exp7'!C133)</f>
        <v>0</v>
      </c>
      <c r="D134" s="4">
        <f>SUM('Exp1'!D133,'Exp2'!D133,'Exp3'!D133,'Exp4'!D133,'Exp5'!D133,'Exp6'!D133,'Exp9'!D133,'Exp8'!D133,'Exp7'!D133)</f>
        <v>0</v>
      </c>
      <c r="E134" s="5">
        <f>SUM('Exp1'!E133,'Exp2'!E133,'Exp3'!E133,'Exp4'!E133,'Exp5'!E133,'Exp6'!E133,'Exp9'!E133,'Exp8'!E133,'Exp7'!E133)</f>
        <v>1</v>
      </c>
      <c r="F134" s="3">
        <f t="shared" si="51"/>
        <v>1</v>
      </c>
      <c r="G134" s="4">
        <f t="shared" si="52"/>
        <v>0</v>
      </c>
      <c r="H134" s="4">
        <f t="shared" si="53"/>
        <v>0</v>
      </c>
      <c r="I134" s="5">
        <f t="shared" si="54"/>
        <v>0</v>
      </c>
      <c r="J134">
        <v>1</v>
      </c>
      <c r="K134">
        <v>0</v>
      </c>
      <c r="L134">
        <v>0</v>
      </c>
      <c r="M134">
        <v>0</v>
      </c>
      <c r="N134" s="3">
        <f t="shared" si="55"/>
        <v>1</v>
      </c>
      <c r="O134" s="4">
        <f t="shared" si="56"/>
        <v>0</v>
      </c>
      <c r="P134" s="4">
        <f t="shared" si="57"/>
        <v>0</v>
      </c>
      <c r="Q134" s="5">
        <f t="shared" si="58"/>
        <v>0</v>
      </c>
      <c r="R134">
        <f t="shared" si="59"/>
        <v>0</v>
      </c>
      <c r="S134">
        <f t="shared" si="60"/>
        <v>0</v>
      </c>
      <c r="T134">
        <f t="shared" si="61"/>
        <v>0</v>
      </c>
      <c r="U134" s="5">
        <f t="shared" si="62"/>
        <v>1</v>
      </c>
      <c r="V134" s="15">
        <f t="shared" si="63"/>
        <v>0</v>
      </c>
      <c r="W134" s="15">
        <f t="shared" si="64"/>
        <v>0</v>
      </c>
      <c r="X134" s="15">
        <f t="shared" si="65"/>
        <v>0</v>
      </c>
      <c r="Y134" s="16">
        <f t="shared" si="66"/>
        <v>1</v>
      </c>
      <c r="Z134" s="4">
        <f t="shared" si="67"/>
        <v>0</v>
      </c>
      <c r="AA134" s="4">
        <f t="shared" si="68"/>
        <v>0</v>
      </c>
      <c r="AB134" s="4">
        <f t="shared" si="69"/>
        <v>0</v>
      </c>
      <c r="AC134" s="5">
        <f t="shared" si="70"/>
        <v>1</v>
      </c>
      <c r="AD134" s="3"/>
      <c r="AE134" s="5"/>
    </row>
    <row r="135" spans="1:31" x14ac:dyDescent="0.25">
      <c r="A135" s="1" t="s">
        <v>132</v>
      </c>
      <c r="B135" s="3">
        <f>SUM('Exp1'!B134,'Exp2'!B134,'Exp3'!B134,'Exp4'!B134,'Exp5'!B134,'Exp6'!B134,'Exp9'!B134,'Exp8'!B134,'Exp7'!B134)</f>
        <v>4</v>
      </c>
      <c r="C135" s="4">
        <f>SUM('Exp1'!C134,'Exp2'!C134,'Exp3'!C134,'Exp4'!C134,'Exp5'!C134,'Exp6'!C134,'Exp9'!C134,'Exp8'!C134,'Exp7'!C134)</f>
        <v>8</v>
      </c>
      <c r="D135" s="4">
        <f>SUM('Exp1'!D134,'Exp2'!D134,'Exp3'!D134,'Exp4'!D134,'Exp5'!D134,'Exp6'!D134,'Exp9'!D134,'Exp8'!D134,'Exp7'!D134)</f>
        <v>0</v>
      </c>
      <c r="E135" s="5">
        <f>SUM('Exp1'!E134,'Exp2'!E134,'Exp3'!E134,'Exp4'!E134,'Exp5'!E134,'Exp6'!E134,'Exp9'!E134,'Exp8'!E134,'Exp7'!E134)</f>
        <v>0</v>
      </c>
      <c r="F135" s="3">
        <f t="shared" si="51"/>
        <v>0</v>
      </c>
      <c r="G135" s="4">
        <f t="shared" si="52"/>
        <v>1</v>
      </c>
      <c r="H135" s="4">
        <f t="shared" si="53"/>
        <v>0</v>
      </c>
      <c r="I135" s="5">
        <f t="shared" si="54"/>
        <v>0</v>
      </c>
      <c r="J135">
        <v>0</v>
      </c>
      <c r="K135">
        <v>1</v>
      </c>
      <c r="L135">
        <v>0</v>
      </c>
      <c r="M135">
        <v>0</v>
      </c>
      <c r="N135" s="3">
        <f t="shared" si="55"/>
        <v>0</v>
      </c>
      <c r="O135" s="4">
        <f t="shared" si="56"/>
        <v>0</v>
      </c>
      <c r="P135" s="4">
        <f t="shared" si="57"/>
        <v>0</v>
      </c>
      <c r="Q135" s="5">
        <f t="shared" si="58"/>
        <v>1</v>
      </c>
      <c r="R135">
        <f t="shared" si="59"/>
        <v>1</v>
      </c>
      <c r="S135">
        <f t="shared" si="60"/>
        <v>0</v>
      </c>
      <c r="T135">
        <f t="shared" si="61"/>
        <v>0</v>
      </c>
      <c r="U135" s="5">
        <f t="shared" si="62"/>
        <v>0</v>
      </c>
      <c r="V135" s="15">
        <f t="shared" si="63"/>
        <v>0</v>
      </c>
      <c r="W135" s="15">
        <f t="shared" si="64"/>
        <v>0</v>
      </c>
      <c r="X135" s="15">
        <f t="shared" si="65"/>
        <v>0</v>
      </c>
      <c r="Y135" s="16">
        <f t="shared" si="66"/>
        <v>1</v>
      </c>
      <c r="Z135" s="4">
        <f t="shared" si="67"/>
        <v>0</v>
      </c>
      <c r="AA135" s="4">
        <f t="shared" si="68"/>
        <v>0</v>
      </c>
      <c r="AB135" s="4">
        <f t="shared" si="69"/>
        <v>0</v>
      </c>
      <c r="AC135" s="5">
        <f t="shared" si="70"/>
        <v>1</v>
      </c>
      <c r="AD135" s="3"/>
      <c r="AE135" s="5"/>
    </row>
    <row r="136" spans="1:31" x14ac:dyDescent="0.25">
      <c r="A136" s="1" t="s">
        <v>133</v>
      </c>
      <c r="B136" s="3">
        <f>SUM('Exp1'!B135,'Exp2'!B135,'Exp3'!B135,'Exp4'!B135,'Exp5'!B135,'Exp6'!B135,'Exp9'!B135,'Exp8'!B135,'Exp7'!B135)</f>
        <v>4</v>
      </c>
      <c r="C136" s="4">
        <f>SUM('Exp1'!C135,'Exp2'!C135,'Exp3'!C135,'Exp4'!C135,'Exp5'!C135,'Exp6'!C135,'Exp9'!C135,'Exp8'!C135,'Exp7'!C135)</f>
        <v>0</v>
      </c>
      <c r="D136" s="4">
        <f>SUM('Exp1'!D135,'Exp2'!D135,'Exp3'!D135,'Exp4'!D135,'Exp5'!D135,'Exp6'!D135,'Exp9'!D135,'Exp8'!D135,'Exp7'!D135)</f>
        <v>8</v>
      </c>
      <c r="E136" s="5">
        <f>SUM('Exp1'!E135,'Exp2'!E135,'Exp3'!E135,'Exp4'!E135,'Exp5'!E135,'Exp6'!E135,'Exp9'!E135,'Exp8'!E135,'Exp7'!E135)</f>
        <v>0</v>
      </c>
      <c r="F136" s="3">
        <f t="shared" si="51"/>
        <v>0</v>
      </c>
      <c r="G136" s="4">
        <f t="shared" si="52"/>
        <v>0</v>
      </c>
      <c r="H136" s="4">
        <f t="shared" si="53"/>
        <v>1</v>
      </c>
      <c r="I136" s="5">
        <f t="shared" si="54"/>
        <v>0</v>
      </c>
      <c r="J136">
        <v>1</v>
      </c>
      <c r="K136">
        <v>0</v>
      </c>
      <c r="L136">
        <v>0</v>
      </c>
      <c r="M136">
        <v>0</v>
      </c>
      <c r="N136" s="3">
        <f t="shared" si="55"/>
        <v>0</v>
      </c>
      <c r="O136" s="4">
        <f t="shared" si="56"/>
        <v>1</v>
      </c>
      <c r="P136" s="4">
        <f t="shared" si="57"/>
        <v>0</v>
      </c>
      <c r="Q136" s="5">
        <f t="shared" si="58"/>
        <v>0</v>
      </c>
      <c r="R136">
        <f t="shared" si="59"/>
        <v>0</v>
      </c>
      <c r="S136">
        <f t="shared" si="60"/>
        <v>0</v>
      </c>
      <c r="T136">
        <f t="shared" si="61"/>
        <v>0</v>
      </c>
      <c r="U136" s="5">
        <f t="shared" si="62"/>
        <v>1</v>
      </c>
      <c r="V136" s="15">
        <f t="shared" si="63"/>
        <v>0</v>
      </c>
      <c r="W136" s="15">
        <f t="shared" si="64"/>
        <v>0</v>
      </c>
      <c r="X136" s="15">
        <f t="shared" si="65"/>
        <v>1</v>
      </c>
      <c r="Y136" s="16">
        <f t="shared" si="66"/>
        <v>0</v>
      </c>
      <c r="Z136" s="4">
        <f t="shared" si="67"/>
        <v>0</v>
      </c>
      <c r="AA136" s="4">
        <f t="shared" si="68"/>
        <v>0</v>
      </c>
      <c r="AB136" s="4">
        <f t="shared" si="69"/>
        <v>0</v>
      </c>
      <c r="AC136" s="5">
        <f t="shared" si="70"/>
        <v>1</v>
      </c>
      <c r="AD136" s="3"/>
      <c r="AE136" s="5"/>
    </row>
    <row r="137" spans="1:31" x14ac:dyDescent="0.25">
      <c r="A137" s="1" t="s">
        <v>134</v>
      </c>
      <c r="B137" s="3">
        <f>SUM('Exp1'!B136,'Exp2'!B136,'Exp3'!B136,'Exp4'!B136,'Exp5'!B136,'Exp6'!B136,'Exp9'!B136,'Exp8'!B136,'Exp7'!B136)</f>
        <v>9</v>
      </c>
      <c r="C137" s="4">
        <f>SUM('Exp1'!C136,'Exp2'!C136,'Exp3'!C136,'Exp4'!C136,'Exp5'!C136,'Exp6'!C136,'Exp9'!C136,'Exp8'!C136,'Exp7'!C136)</f>
        <v>0</v>
      </c>
      <c r="D137" s="4">
        <f>SUM('Exp1'!D136,'Exp2'!D136,'Exp3'!D136,'Exp4'!D136,'Exp5'!D136,'Exp6'!D136,'Exp9'!D136,'Exp8'!D136,'Exp7'!D136)</f>
        <v>0</v>
      </c>
      <c r="E137" s="5">
        <f>SUM('Exp1'!E136,'Exp2'!E136,'Exp3'!E136,'Exp4'!E136,'Exp5'!E136,'Exp6'!E136,'Exp9'!E136,'Exp8'!E136,'Exp7'!E136)</f>
        <v>0</v>
      </c>
      <c r="F137" s="3">
        <f t="shared" si="51"/>
        <v>1</v>
      </c>
      <c r="G137" s="4">
        <f t="shared" si="52"/>
        <v>0</v>
      </c>
      <c r="H137" s="4">
        <f t="shared" si="53"/>
        <v>0</v>
      </c>
      <c r="I137" s="5">
        <f t="shared" si="54"/>
        <v>0</v>
      </c>
      <c r="J137">
        <v>1</v>
      </c>
      <c r="K137">
        <v>0</v>
      </c>
      <c r="L137">
        <v>0</v>
      </c>
      <c r="M137">
        <v>0</v>
      </c>
      <c r="N137" s="3">
        <f t="shared" si="55"/>
        <v>1</v>
      </c>
      <c r="O137" s="4">
        <f t="shared" si="56"/>
        <v>0</v>
      </c>
      <c r="P137" s="4">
        <f t="shared" si="57"/>
        <v>0</v>
      </c>
      <c r="Q137" s="5">
        <f t="shared" si="58"/>
        <v>0</v>
      </c>
      <c r="R137">
        <f t="shared" si="59"/>
        <v>0</v>
      </c>
      <c r="S137">
        <f t="shared" si="60"/>
        <v>0</v>
      </c>
      <c r="T137">
        <f t="shared" si="61"/>
        <v>0</v>
      </c>
      <c r="U137" s="5">
        <f t="shared" si="62"/>
        <v>1</v>
      </c>
      <c r="V137" s="15">
        <f t="shared" si="63"/>
        <v>0</v>
      </c>
      <c r="W137" s="15">
        <f t="shared" si="64"/>
        <v>0</v>
      </c>
      <c r="X137" s="15">
        <f t="shared" si="65"/>
        <v>0</v>
      </c>
      <c r="Y137" s="16">
        <f t="shared" si="66"/>
        <v>1</v>
      </c>
      <c r="Z137" s="4">
        <f t="shared" si="67"/>
        <v>0</v>
      </c>
      <c r="AA137" s="4">
        <f t="shared" si="68"/>
        <v>0</v>
      </c>
      <c r="AB137" s="4">
        <f t="shared" si="69"/>
        <v>0</v>
      </c>
      <c r="AC137" s="5">
        <f t="shared" si="70"/>
        <v>1</v>
      </c>
      <c r="AD137" s="3"/>
      <c r="AE137" s="5"/>
    </row>
    <row r="138" spans="1:31" x14ac:dyDescent="0.25">
      <c r="A138" s="1" t="s">
        <v>135</v>
      </c>
      <c r="B138" s="3">
        <f>SUM('Exp1'!B137,'Exp2'!B137,'Exp3'!B137,'Exp4'!B137,'Exp5'!B137,'Exp6'!B137,'Exp9'!B137,'Exp8'!B137,'Exp7'!B137)</f>
        <v>9</v>
      </c>
      <c r="C138" s="4">
        <f>SUM('Exp1'!C137,'Exp2'!C137,'Exp3'!C137,'Exp4'!C137,'Exp5'!C137,'Exp6'!C137,'Exp9'!C137,'Exp8'!C137,'Exp7'!C137)</f>
        <v>0</v>
      </c>
      <c r="D138" s="4">
        <f>SUM('Exp1'!D137,'Exp2'!D137,'Exp3'!D137,'Exp4'!D137,'Exp5'!D137,'Exp6'!D137,'Exp9'!D137,'Exp8'!D137,'Exp7'!D137)</f>
        <v>0</v>
      </c>
      <c r="E138" s="5">
        <f>SUM('Exp1'!E137,'Exp2'!E137,'Exp3'!E137,'Exp4'!E137,'Exp5'!E137,'Exp6'!E137,'Exp9'!E137,'Exp8'!E137,'Exp7'!E137)</f>
        <v>1</v>
      </c>
      <c r="F138" s="3">
        <f t="shared" si="51"/>
        <v>1</v>
      </c>
      <c r="G138" s="4">
        <f t="shared" si="52"/>
        <v>0</v>
      </c>
      <c r="H138" s="4">
        <f t="shared" si="53"/>
        <v>0</v>
      </c>
      <c r="I138" s="5">
        <f t="shared" si="54"/>
        <v>0</v>
      </c>
      <c r="J138">
        <v>1</v>
      </c>
      <c r="K138">
        <v>0</v>
      </c>
      <c r="L138">
        <v>0</v>
      </c>
      <c r="M138">
        <v>0</v>
      </c>
      <c r="N138" s="3">
        <f t="shared" si="55"/>
        <v>1</v>
      </c>
      <c r="O138" s="4">
        <f t="shared" si="56"/>
        <v>0</v>
      </c>
      <c r="P138" s="4">
        <f t="shared" si="57"/>
        <v>0</v>
      </c>
      <c r="Q138" s="5">
        <f t="shared" si="58"/>
        <v>0</v>
      </c>
      <c r="R138">
        <f t="shared" si="59"/>
        <v>0</v>
      </c>
      <c r="S138">
        <f t="shared" si="60"/>
        <v>0</v>
      </c>
      <c r="T138">
        <f t="shared" si="61"/>
        <v>0</v>
      </c>
      <c r="U138" s="5">
        <f t="shared" si="62"/>
        <v>1</v>
      </c>
      <c r="V138" s="15">
        <f t="shared" si="63"/>
        <v>0</v>
      </c>
      <c r="W138" s="15">
        <f t="shared" si="64"/>
        <v>0</v>
      </c>
      <c r="X138" s="15">
        <f t="shared" si="65"/>
        <v>0</v>
      </c>
      <c r="Y138" s="16">
        <f t="shared" si="66"/>
        <v>1</v>
      </c>
      <c r="Z138" s="4">
        <f t="shared" si="67"/>
        <v>0</v>
      </c>
      <c r="AA138" s="4">
        <f t="shared" si="68"/>
        <v>0</v>
      </c>
      <c r="AB138" s="4">
        <f t="shared" si="69"/>
        <v>0</v>
      </c>
      <c r="AC138" s="5">
        <f t="shared" si="70"/>
        <v>1</v>
      </c>
      <c r="AD138" s="3"/>
      <c r="AE138" s="5"/>
    </row>
    <row r="139" spans="1:31" x14ac:dyDescent="0.25">
      <c r="A139" s="1" t="s">
        <v>136</v>
      </c>
      <c r="B139" s="3">
        <f>SUM('Exp1'!B138,'Exp2'!B138,'Exp3'!B138,'Exp4'!B138,'Exp5'!B138,'Exp6'!B138,'Exp9'!B138,'Exp8'!B138,'Exp7'!B138)</f>
        <v>0</v>
      </c>
      <c r="C139" s="4">
        <f>SUM('Exp1'!C138,'Exp2'!C138,'Exp3'!C138,'Exp4'!C138,'Exp5'!C138,'Exp6'!C138,'Exp9'!C138,'Exp8'!C138,'Exp7'!C138)</f>
        <v>3</v>
      </c>
      <c r="D139" s="4">
        <f>SUM('Exp1'!D138,'Exp2'!D138,'Exp3'!D138,'Exp4'!D138,'Exp5'!D138,'Exp6'!D138,'Exp9'!D138,'Exp8'!D138,'Exp7'!D138)</f>
        <v>0</v>
      </c>
      <c r="E139" s="5">
        <f>SUM('Exp1'!E138,'Exp2'!E138,'Exp3'!E138,'Exp4'!E138,'Exp5'!E138,'Exp6'!E138,'Exp9'!E138,'Exp8'!E138,'Exp7'!E138)</f>
        <v>0</v>
      </c>
      <c r="F139" s="3">
        <f t="shared" si="51"/>
        <v>0</v>
      </c>
      <c r="G139" s="4">
        <f t="shared" si="52"/>
        <v>0</v>
      </c>
      <c r="H139" s="4">
        <f t="shared" si="53"/>
        <v>0</v>
      </c>
      <c r="I139" s="5">
        <f t="shared" si="54"/>
        <v>0</v>
      </c>
      <c r="J139">
        <v>0</v>
      </c>
      <c r="K139">
        <v>0</v>
      </c>
      <c r="L139">
        <v>1</v>
      </c>
      <c r="M139">
        <v>0</v>
      </c>
      <c r="N139" s="3">
        <f t="shared" si="55"/>
        <v>0</v>
      </c>
      <c r="O139" s="4">
        <f t="shared" si="56"/>
        <v>0</v>
      </c>
      <c r="P139" s="4">
        <f t="shared" si="57"/>
        <v>0</v>
      </c>
      <c r="Q139" s="5">
        <f t="shared" si="58"/>
        <v>1</v>
      </c>
      <c r="R139">
        <f t="shared" si="59"/>
        <v>0</v>
      </c>
      <c r="S139">
        <f t="shared" si="60"/>
        <v>0</v>
      </c>
      <c r="T139">
        <f t="shared" si="61"/>
        <v>0</v>
      </c>
      <c r="U139" s="5">
        <f t="shared" si="62"/>
        <v>1</v>
      </c>
      <c r="V139" s="15">
        <f t="shared" si="63"/>
        <v>0</v>
      </c>
      <c r="W139" s="15">
        <f t="shared" si="64"/>
        <v>1</v>
      </c>
      <c r="X139" s="15">
        <f t="shared" si="65"/>
        <v>0</v>
      </c>
      <c r="Y139" s="16">
        <f t="shared" si="66"/>
        <v>0</v>
      </c>
      <c r="Z139" s="4">
        <f t="shared" si="67"/>
        <v>0</v>
      </c>
      <c r="AA139" s="4">
        <f t="shared" si="68"/>
        <v>0</v>
      </c>
      <c r="AB139" s="4">
        <f t="shared" si="69"/>
        <v>0</v>
      </c>
      <c r="AC139" s="5">
        <f t="shared" si="70"/>
        <v>1</v>
      </c>
      <c r="AD139" s="3"/>
      <c r="AE139" s="5"/>
    </row>
    <row r="140" spans="1:31" x14ac:dyDescent="0.25">
      <c r="A140" s="1" t="s">
        <v>137</v>
      </c>
      <c r="B140" s="3">
        <f>SUM('Exp1'!B139,'Exp2'!B139,'Exp3'!B139,'Exp4'!B139,'Exp5'!B139,'Exp6'!B139,'Exp9'!B139,'Exp8'!B139,'Exp7'!B139)</f>
        <v>6</v>
      </c>
      <c r="C140" s="4">
        <f>SUM('Exp1'!C139,'Exp2'!C139,'Exp3'!C139,'Exp4'!C139,'Exp5'!C139,'Exp6'!C139,'Exp9'!C139,'Exp8'!C139,'Exp7'!C139)</f>
        <v>2</v>
      </c>
      <c r="D140" s="4">
        <f>SUM('Exp1'!D139,'Exp2'!D139,'Exp3'!D139,'Exp4'!D139,'Exp5'!D139,'Exp6'!D139,'Exp9'!D139,'Exp8'!D139,'Exp7'!D139)</f>
        <v>0</v>
      </c>
      <c r="E140" s="5">
        <f>SUM('Exp1'!E139,'Exp2'!E139,'Exp3'!E139,'Exp4'!E139,'Exp5'!E139,'Exp6'!E139,'Exp9'!E139,'Exp8'!E139,'Exp7'!E139)</f>
        <v>0</v>
      </c>
      <c r="F140" s="3">
        <f t="shared" si="51"/>
        <v>1</v>
      </c>
      <c r="G140" s="4">
        <f t="shared" si="52"/>
        <v>0</v>
      </c>
      <c r="H140" s="4">
        <f t="shared" si="53"/>
        <v>0</v>
      </c>
      <c r="I140" s="5">
        <f t="shared" si="54"/>
        <v>0</v>
      </c>
      <c r="J140">
        <v>1</v>
      </c>
      <c r="K140">
        <v>0</v>
      </c>
      <c r="L140">
        <v>0</v>
      </c>
      <c r="M140">
        <v>1</v>
      </c>
      <c r="N140" s="3">
        <f t="shared" si="55"/>
        <v>1</v>
      </c>
      <c r="O140" s="4">
        <f t="shared" si="56"/>
        <v>0</v>
      </c>
      <c r="P140" s="4">
        <f t="shared" si="57"/>
        <v>0</v>
      </c>
      <c r="Q140" s="5">
        <f t="shared" si="58"/>
        <v>0</v>
      </c>
      <c r="R140">
        <f t="shared" si="59"/>
        <v>0</v>
      </c>
      <c r="S140">
        <f t="shared" si="60"/>
        <v>0</v>
      </c>
      <c r="T140">
        <f t="shared" si="61"/>
        <v>0</v>
      </c>
      <c r="U140" s="5">
        <f t="shared" si="62"/>
        <v>1</v>
      </c>
      <c r="V140" s="15">
        <f t="shared" si="63"/>
        <v>0</v>
      </c>
      <c r="W140" s="15">
        <f t="shared" si="64"/>
        <v>0</v>
      </c>
      <c r="X140" s="15">
        <f t="shared" si="65"/>
        <v>0</v>
      </c>
      <c r="Y140" s="16">
        <f t="shared" si="66"/>
        <v>1</v>
      </c>
      <c r="Z140" s="4">
        <f t="shared" si="67"/>
        <v>0</v>
      </c>
      <c r="AA140" s="4">
        <f t="shared" si="68"/>
        <v>1</v>
      </c>
      <c r="AB140" s="4">
        <f t="shared" si="69"/>
        <v>0</v>
      </c>
      <c r="AC140" s="5">
        <f t="shared" si="70"/>
        <v>0</v>
      </c>
      <c r="AD140" s="3"/>
      <c r="AE140" s="5"/>
    </row>
    <row r="141" spans="1:31" x14ac:dyDescent="0.25">
      <c r="A141" s="1" t="s">
        <v>138</v>
      </c>
      <c r="B141" s="3">
        <f>SUM('Exp1'!B140,'Exp2'!B140,'Exp3'!B140,'Exp4'!B140,'Exp5'!B140,'Exp6'!B140,'Exp9'!B140,'Exp8'!B140,'Exp7'!B140)</f>
        <v>2</v>
      </c>
      <c r="C141" s="4">
        <f>SUM('Exp1'!C140,'Exp2'!C140,'Exp3'!C140,'Exp4'!C140,'Exp5'!C140,'Exp6'!C140,'Exp9'!C140,'Exp8'!C140,'Exp7'!C140)</f>
        <v>0</v>
      </c>
      <c r="D141" s="4">
        <f>SUM('Exp1'!D140,'Exp2'!D140,'Exp3'!D140,'Exp4'!D140,'Exp5'!D140,'Exp6'!D140,'Exp9'!D140,'Exp8'!D140,'Exp7'!D140)</f>
        <v>9</v>
      </c>
      <c r="E141" s="5">
        <f>SUM('Exp1'!E140,'Exp2'!E140,'Exp3'!E140,'Exp4'!E140,'Exp5'!E140,'Exp6'!E140,'Exp9'!E140,'Exp8'!E140,'Exp7'!E140)</f>
        <v>0</v>
      </c>
      <c r="F141" s="3">
        <f t="shared" si="51"/>
        <v>0</v>
      </c>
      <c r="G141" s="4">
        <f t="shared" si="52"/>
        <v>0</v>
      </c>
      <c r="H141" s="4">
        <f t="shared" si="53"/>
        <v>1</v>
      </c>
      <c r="I141" s="5">
        <f t="shared" si="54"/>
        <v>0</v>
      </c>
      <c r="J141">
        <v>0</v>
      </c>
      <c r="K141">
        <v>0</v>
      </c>
      <c r="L141">
        <v>1</v>
      </c>
      <c r="M141">
        <v>0</v>
      </c>
      <c r="N141" s="3">
        <f t="shared" si="55"/>
        <v>0</v>
      </c>
      <c r="O141" s="4">
        <f t="shared" si="56"/>
        <v>0</v>
      </c>
      <c r="P141" s="4">
        <f t="shared" si="57"/>
        <v>0</v>
      </c>
      <c r="Q141" s="5">
        <f t="shared" si="58"/>
        <v>1</v>
      </c>
      <c r="R141">
        <f t="shared" si="59"/>
        <v>0</v>
      </c>
      <c r="S141">
        <f t="shared" si="60"/>
        <v>0</v>
      </c>
      <c r="T141">
        <f t="shared" si="61"/>
        <v>0</v>
      </c>
      <c r="U141" s="5">
        <f t="shared" si="62"/>
        <v>1</v>
      </c>
      <c r="V141" s="15">
        <f t="shared" si="63"/>
        <v>1</v>
      </c>
      <c r="W141" s="15">
        <f t="shared" si="64"/>
        <v>0</v>
      </c>
      <c r="X141" s="15">
        <f t="shared" si="65"/>
        <v>0</v>
      </c>
      <c r="Y141" s="16">
        <f t="shared" si="66"/>
        <v>0</v>
      </c>
      <c r="Z141" s="4">
        <f t="shared" si="67"/>
        <v>0</v>
      </c>
      <c r="AA141" s="4">
        <f t="shared" si="68"/>
        <v>0</v>
      </c>
      <c r="AB141" s="4">
        <f t="shared" si="69"/>
        <v>0</v>
      </c>
      <c r="AC141" s="5">
        <f t="shared" si="70"/>
        <v>1</v>
      </c>
      <c r="AD141" s="3"/>
      <c r="AE141" s="5"/>
    </row>
    <row r="142" spans="1:31" x14ac:dyDescent="0.25">
      <c r="A142" s="1" t="s">
        <v>139</v>
      </c>
      <c r="B142" s="3">
        <f>SUM('Exp1'!B141,'Exp2'!B141,'Exp3'!B141,'Exp4'!B141,'Exp5'!B141,'Exp6'!B141,'Exp9'!B141,'Exp8'!B141,'Exp7'!B141)</f>
        <v>0</v>
      </c>
      <c r="C142" s="4">
        <f>SUM('Exp1'!C141,'Exp2'!C141,'Exp3'!C141,'Exp4'!C141,'Exp5'!C141,'Exp6'!C141,'Exp9'!C141,'Exp8'!C141,'Exp7'!C141)</f>
        <v>0</v>
      </c>
      <c r="D142" s="4">
        <f>SUM('Exp1'!D141,'Exp2'!D141,'Exp3'!D141,'Exp4'!D141,'Exp5'!D141,'Exp6'!D141,'Exp9'!D141,'Exp8'!D141,'Exp7'!D141)</f>
        <v>0</v>
      </c>
      <c r="E142" s="5">
        <f>SUM('Exp1'!E141,'Exp2'!E141,'Exp3'!E141,'Exp4'!E141,'Exp5'!E141,'Exp6'!E141,'Exp9'!E141,'Exp8'!E141,'Exp7'!E141)</f>
        <v>7</v>
      </c>
      <c r="F142" s="3">
        <f t="shared" si="51"/>
        <v>0</v>
      </c>
      <c r="G142" s="4">
        <f t="shared" si="52"/>
        <v>0</v>
      </c>
      <c r="H142" s="4">
        <f t="shared" si="53"/>
        <v>0</v>
      </c>
      <c r="I142" s="5">
        <f t="shared" si="54"/>
        <v>1</v>
      </c>
      <c r="J142">
        <v>0</v>
      </c>
      <c r="K142">
        <v>0</v>
      </c>
      <c r="L142">
        <v>0</v>
      </c>
      <c r="M142">
        <v>1</v>
      </c>
      <c r="N142" s="3">
        <f t="shared" si="55"/>
        <v>0</v>
      </c>
      <c r="O142" s="4">
        <f t="shared" si="56"/>
        <v>0</v>
      </c>
      <c r="P142" s="4">
        <f t="shared" si="57"/>
        <v>0</v>
      </c>
      <c r="Q142" s="5">
        <f t="shared" si="58"/>
        <v>1</v>
      </c>
      <c r="R142">
        <f t="shared" si="59"/>
        <v>0</v>
      </c>
      <c r="S142">
        <f t="shared" si="60"/>
        <v>0</v>
      </c>
      <c r="T142">
        <f t="shared" si="61"/>
        <v>0</v>
      </c>
      <c r="U142" s="5">
        <f t="shared" si="62"/>
        <v>1</v>
      </c>
      <c r="V142" s="15">
        <f t="shared" si="63"/>
        <v>0</v>
      </c>
      <c r="W142" s="15">
        <f t="shared" si="64"/>
        <v>0</v>
      </c>
      <c r="X142" s="15">
        <f t="shared" si="65"/>
        <v>0</v>
      </c>
      <c r="Y142" s="16">
        <f t="shared" si="66"/>
        <v>1</v>
      </c>
      <c r="Z142" s="4">
        <f t="shared" si="67"/>
        <v>1</v>
      </c>
      <c r="AA142" s="4">
        <f t="shared" si="68"/>
        <v>0</v>
      </c>
      <c r="AB142" s="4">
        <f t="shared" si="69"/>
        <v>0</v>
      </c>
      <c r="AC142" s="5">
        <f t="shared" si="70"/>
        <v>0</v>
      </c>
      <c r="AD142" s="3"/>
      <c r="AE142" s="5"/>
    </row>
    <row r="143" spans="1:31" x14ac:dyDescent="0.25">
      <c r="A143" s="1" t="s">
        <v>140</v>
      </c>
      <c r="B143" s="3">
        <f>SUM('Exp1'!B142,'Exp2'!B142,'Exp3'!B142,'Exp4'!B142,'Exp5'!B142,'Exp6'!B142,'Exp9'!B142,'Exp8'!B142,'Exp7'!B142)</f>
        <v>9</v>
      </c>
      <c r="C143" s="4">
        <f>SUM('Exp1'!C142,'Exp2'!C142,'Exp3'!C142,'Exp4'!C142,'Exp5'!C142,'Exp6'!C142,'Exp9'!C142,'Exp8'!C142,'Exp7'!C142)</f>
        <v>0</v>
      </c>
      <c r="D143" s="4">
        <f>SUM('Exp1'!D142,'Exp2'!D142,'Exp3'!D142,'Exp4'!D142,'Exp5'!D142,'Exp6'!D142,'Exp9'!D142,'Exp8'!D142,'Exp7'!D142)</f>
        <v>0</v>
      </c>
      <c r="E143" s="5">
        <f>SUM('Exp1'!E142,'Exp2'!E142,'Exp3'!E142,'Exp4'!E142,'Exp5'!E142,'Exp6'!E142,'Exp9'!E142,'Exp8'!E142,'Exp7'!E142)</f>
        <v>1</v>
      </c>
      <c r="F143" s="3">
        <f t="shared" si="51"/>
        <v>1</v>
      </c>
      <c r="G143" s="4">
        <f t="shared" si="52"/>
        <v>0</v>
      </c>
      <c r="H143" s="4">
        <f t="shared" si="53"/>
        <v>0</v>
      </c>
      <c r="I143" s="5">
        <f t="shared" si="54"/>
        <v>0</v>
      </c>
      <c r="J143">
        <v>1</v>
      </c>
      <c r="K143">
        <v>0</v>
      </c>
      <c r="L143">
        <v>0</v>
      </c>
      <c r="M143">
        <v>0</v>
      </c>
      <c r="N143" s="3">
        <f t="shared" si="55"/>
        <v>1</v>
      </c>
      <c r="O143" s="4">
        <f t="shared" si="56"/>
        <v>0</v>
      </c>
      <c r="P143" s="4">
        <f t="shared" si="57"/>
        <v>0</v>
      </c>
      <c r="Q143" s="5">
        <f t="shared" si="58"/>
        <v>0</v>
      </c>
      <c r="R143">
        <f t="shared" si="59"/>
        <v>0</v>
      </c>
      <c r="S143">
        <f t="shared" si="60"/>
        <v>0</v>
      </c>
      <c r="T143">
        <f t="shared" si="61"/>
        <v>0</v>
      </c>
      <c r="U143" s="5">
        <f t="shared" si="62"/>
        <v>1</v>
      </c>
      <c r="V143" s="15">
        <f t="shared" si="63"/>
        <v>0</v>
      </c>
      <c r="W143" s="15">
        <f t="shared" si="64"/>
        <v>0</v>
      </c>
      <c r="X143" s="15">
        <f t="shared" si="65"/>
        <v>0</v>
      </c>
      <c r="Y143" s="16">
        <f t="shared" si="66"/>
        <v>1</v>
      </c>
      <c r="Z143" s="4">
        <f t="shared" si="67"/>
        <v>0</v>
      </c>
      <c r="AA143" s="4">
        <f t="shared" si="68"/>
        <v>0</v>
      </c>
      <c r="AB143" s="4">
        <f t="shared" si="69"/>
        <v>0</v>
      </c>
      <c r="AC143" s="5">
        <f t="shared" si="70"/>
        <v>1</v>
      </c>
      <c r="AD143" s="3"/>
      <c r="AE143" s="5"/>
    </row>
    <row r="144" spans="1:31" x14ac:dyDescent="0.25">
      <c r="A144" s="1" t="s">
        <v>141</v>
      </c>
      <c r="B144" s="3">
        <f>SUM('Exp1'!B143,'Exp2'!B143,'Exp3'!B143,'Exp4'!B143,'Exp5'!B143,'Exp6'!B143,'Exp9'!B143,'Exp8'!B143,'Exp7'!B143)</f>
        <v>8</v>
      </c>
      <c r="C144" s="4">
        <f>SUM('Exp1'!C143,'Exp2'!C143,'Exp3'!C143,'Exp4'!C143,'Exp5'!C143,'Exp6'!C143,'Exp9'!C143,'Exp8'!C143,'Exp7'!C143)</f>
        <v>0</v>
      </c>
      <c r="D144" s="4">
        <f>SUM('Exp1'!D143,'Exp2'!D143,'Exp3'!D143,'Exp4'!D143,'Exp5'!D143,'Exp6'!D143,'Exp9'!D143,'Exp8'!D143,'Exp7'!D143)</f>
        <v>0</v>
      </c>
      <c r="E144" s="5">
        <f>SUM('Exp1'!E143,'Exp2'!E143,'Exp3'!E143,'Exp4'!E143,'Exp5'!E143,'Exp6'!E143,'Exp9'!E143,'Exp8'!E143,'Exp7'!E143)</f>
        <v>0</v>
      </c>
      <c r="F144" s="3">
        <f t="shared" si="51"/>
        <v>1</v>
      </c>
      <c r="G144" s="4">
        <f t="shared" si="52"/>
        <v>0</v>
      </c>
      <c r="H144" s="4">
        <f t="shared" si="53"/>
        <v>0</v>
      </c>
      <c r="I144" s="5">
        <f t="shared" si="54"/>
        <v>0</v>
      </c>
      <c r="J144">
        <v>1</v>
      </c>
      <c r="K144">
        <v>0</v>
      </c>
      <c r="L144">
        <v>0</v>
      </c>
      <c r="M144">
        <v>0</v>
      </c>
      <c r="N144" s="3">
        <f t="shared" si="55"/>
        <v>1</v>
      </c>
      <c r="O144" s="4">
        <f t="shared" si="56"/>
        <v>0</v>
      </c>
      <c r="P144" s="4">
        <f t="shared" si="57"/>
        <v>0</v>
      </c>
      <c r="Q144" s="5">
        <f t="shared" si="58"/>
        <v>0</v>
      </c>
      <c r="R144">
        <f t="shared" si="59"/>
        <v>0</v>
      </c>
      <c r="S144">
        <f t="shared" si="60"/>
        <v>0</v>
      </c>
      <c r="T144">
        <f t="shared" si="61"/>
        <v>0</v>
      </c>
      <c r="U144" s="5">
        <f t="shared" si="62"/>
        <v>1</v>
      </c>
      <c r="V144" s="15">
        <f t="shared" si="63"/>
        <v>0</v>
      </c>
      <c r="W144" s="15">
        <f t="shared" si="64"/>
        <v>0</v>
      </c>
      <c r="X144" s="15">
        <f t="shared" si="65"/>
        <v>0</v>
      </c>
      <c r="Y144" s="16">
        <f t="shared" si="66"/>
        <v>1</v>
      </c>
      <c r="Z144" s="4">
        <f t="shared" si="67"/>
        <v>0</v>
      </c>
      <c r="AA144" s="4">
        <f t="shared" si="68"/>
        <v>0</v>
      </c>
      <c r="AB144" s="4">
        <f t="shared" si="69"/>
        <v>0</v>
      </c>
      <c r="AC144" s="5">
        <f t="shared" si="70"/>
        <v>1</v>
      </c>
      <c r="AD144" s="3"/>
      <c r="AE144" s="5"/>
    </row>
    <row r="145" spans="1:31" x14ac:dyDescent="0.25">
      <c r="A145" s="1" t="s">
        <v>142</v>
      </c>
      <c r="B145" s="3">
        <f>SUM('Exp1'!B144,'Exp2'!B144,'Exp3'!B144,'Exp4'!B144,'Exp5'!B144,'Exp6'!B144,'Exp9'!B144,'Exp8'!B144,'Exp7'!B144)</f>
        <v>9</v>
      </c>
      <c r="C145" s="4">
        <f>SUM('Exp1'!C144,'Exp2'!C144,'Exp3'!C144,'Exp4'!C144,'Exp5'!C144,'Exp6'!C144,'Exp9'!C144,'Exp8'!C144,'Exp7'!C144)</f>
        <v>0</v>
      </c>
      <c r="D145" s="4">
        <f>SUM('Exp1'!D144,'Exp2'!D144,'Exp3'!D144,'Exp4'!D144,'Exp5'!D144,'Exp6'!D144,'Exp9'!D144,'Exp8'!D144,'Exp7'!D144)</f>
        <v>0</v>
      </c>
      <c r="E145" s="5">
        <f>SUM('Exp1'!E144,'Exp2'!E144,'Exp3'!E144,'Exp4'!E144,'Exp5'!E144,'Exp6'!E144,'Exp9'!E144,'Exp8'!E144,'Exp7'!E144)</f>
        <v>2</v>
      </c>
      <c r="F145" s="3">
        <f t="shared" si="51"/>
        <v>1</v>
      </c>
      <c r="G145" s="4">
        <f t="shared" si="52"/>
        <v>0</v>
      </c>
      <c r="H145" s="4">
        <f t="shared" si="53"/>
        <v>0</v>
      </c>
      <c r="I145" s="5">
        <f t="shared" si="54"/>
        <v>0</v>
      </c>
      <c r="J145">
        <v>1</v>
      </c>
      <c r="K145">
        <v>0</v>
      </c>
      <c r="L145">
        <v>0</v>
      </c>
      <c r="M145">
        <v>0</v>
      </c>
      <c r="N145" s="3">
        <f t="shared" si="55"/>
        <v>1</v>
      </c>
      <c r="O145" s="4">
        <f t="shared" si="56"/>
        <v>0</v>
      </c>
      <c r="P145" s="4">
        <f t="shared" si="57"/>
        <v>0</v>
      </c>
      <c r="Q145" s="5">
        <f t="shared" si="58"/>
        <v>0</v>
      </c>
      <c r="R145">
        <f t="shared" si="59"/>
        <v>0</v>
      </c>
      <c r="S145">
        <f t="shared" si="60"/>
        <v>0</v>
      </c>
      <c r="T145">
        <f t="shared" si="61"/>
        <v>0</v>
      </c>
      <c r="U145" s="5">
        <f t="shared" si="62"/>
        <v>1</v>
      </c>
      <c r="V145" s="15">
        <f t="shared" si="63"/>
        <v>0</v>
      </c>
      <c r="W145" s="15">
        <f t="shared" si="64"/>
        <v>0</v>
      </c>
      <c r="X145" s="15">
        <f t="shared" si="65"/>
        <v>0</v>
      </c>
      <c r="Y145" s="16">
        <f t="shared" si="66"/>
        <v>1</v>
      </c>
      <c r="Z145" s="4">
        <f t="shared" si="67"/>
        <v>0</v>
      </c>
      <c r="AA145" s="4">
        <f t="shared" si="68"/>
        <v>0</v>
      </c>
      <c r="AB145" s="4">
        <f t="shared" si="69"/>
        <v>0</v>
      </c>
      <c r="AC145" s="5">
        <f t="shared" si="70"/>
        <v>1</v>
      </c>
      <c r="AD145" s="3"/>
      <c r="AE145" s="5"/>
    </row>
    <row r="146" spans="1:31" x14ac:dyDescent="0.25">
      <c r="A146" s="1" t="s">
        <v>143</v>
      </c>
      <c r="B146" s="3">
        <f>SUM('Exp1'!B145,'Exp2'!B145,'Exp3'!B145,'Exp4'!B145,'Exp5'!B145,'Exp6'!B145,'Exp9'!B145,'Exp8'!B145,'Exp7'!B145)</f>
        <v>0</v>
      </c>
      <c r="C146" s="4">
        <f>SUM('Exp1'!C145,'Exp2'!C145,'Exp3'!C145,'Exp4'!C145,'Exp5'!C145,'Exp6'!C145,'Exp9'!C145,'Exp8'!C145,'Exp7'!C145)</f>
        <v>4</v>
      </c>
      <c r="D146" s="4">
        <f>SUM('Exp1'!D145,'Exp2'!D145,'Exp3'!D145,'Exp4'!D145,'Exp5'!D145,'Exp6'!D145,'Exp9'!D145,'Exp8'!D145,'Exp7'!D145)</f>
        <v>1</v>
      </c>
      <c r="E146" s="5">
        <f>SUM('Exp1'!E145,'Exp2'!E145,'Exp3'!E145,'Exp4'!E145,'Exp5'!E145,'Exp6'!E145,'Exp9'!E145,'Exp8'!E145,'Exp7'!E145)</f>
        <v>0</v>
      </c>
      <c r="F146" s="3">
        <f t="shared" si="51"/>
        <v>0</v>
      </c>
      <c r="G146" s="4">
        <f t="shared" si="52"/>
        <v>0</v>
      </c>
      <c r="H146" s="4">
        <f t="shared" si="53"/>
        <v>0</v>
      </c>
      <c r="I146" s="5">
        <f t="shared" si="54"/>
        <v>0</v>
      </c>
      <c r="J146">
        <v>0</v>
      </c>
      <c r="K146">
        <v>0</v>
      </c>
      <c r="L146">
        <v>1</v>
      </c>
      <c r="M146">
        <v>0</v>
      </c>
      <c r="N146" s="3">
        <f t="shared" si="55"/>
        <v>0</v>
      </c>
      <c r="O146" s="4">
        <f t="shared" si="56"/>
        <v>0</v>
      </c>
      <c r="P146" s="4">
        <f t="shared" si="57"/>
        <v>0</v>
      </c>
      <c r="Q146" s="5">
        <f t="shared" si="58"/>
        <v>1</v>
      </c>
      <c r="R146">
        <f t="shared" si="59"/>
        <v>0</v>
      </c>
      <c r="S146">
        <f t="shared" si="60"/>
        <v>0</v>
      </c>
      <c r="T146">
        <f t="shared" si="61"/>
        <v>0</v>
      </c>
      <c r="U146" s="5">
        <f t="shared" si="62"/>
        <v>1</v>
      </c>
      <c r="V146" s="15">
        <f t="shared" si="63"/>
        <v>0</v>
      </c>
      <c r="W146" s="15">
        <f t="shared" si="64"/>
        <v>1</v>
      </c>
      <c r="X146" s="15">
        <f t="shared" si="65"/>
        <v>0</v>
      </c>
      <c r="Y146" s="16">
        <f t="shared" si="66"/>
        <v>0</v>
      </c>
      <c r="Z146" s="4">
        <f t="shared" si="67"/>
        <v>0</v>
      </c>
      <c r="AA146" s="4">
        <f t="shared" si="68"/>
        <v>0</v>
      </c>
      <c r="AB146" s="4">
        <f t="shared" si="69"/>
        <v>0</v>
      </c>
      <c r="AC146" s="5">
        <f t="shared" si="70"/>
        <v>1</v>
      </c>
      <c r="AD146" s="3"/>
      <c r="AE146" s="5"/>
    </row>
    <row r="147" spans="1:31" x14ac:dyDescent="0.25">
      <c r="A147" s="1" t="s">
        <v>144</v>
      </c>
      <c r="B147" s="3">
        <f>SUM('Exp1'!B146,'Exp2'!B146,'Exp3'!B146,'Exp4'!B146,'Exp5'!B146,'Exp6'!B146,'Exp9'!B146,'Exp8'!B146,'Exp7'!B146)</f>
        <v>5</v>
      </c>
      <c r="C147" s="4">
        <f>SUM('Exp1'!C146,'Exp2'!C146,'Exp3'!C146,'Exp4'!C146,'Exp5'!C146,'Exp6'!C146,'Exp9'!C146,'Exp8'!C146,'Exp7'!C146)</f>
        <v>0</v>
      </c>
      <c r="D147" s="4">
        <f>SUM('Exp1'!D146,'Exp2'!D146,'Exp3'!D146,'Exp4'!D146,'Exp5'!D146,'Exp6'!D146,'Exp9'!D146,'Exp8'!D146,'Exp7'!D146)</f>
        <v>9</v>
      </c>
      <c r="E147" s="5">
        <f>SUM('Exp1'!E146,'Exp2'!E146,'Exp3'!E146,'Exp4'!E146,'Exp5'!E146,'Exp6'!E146,'Exp9'!E146,'Exp8'!E146,'Exp7'!E146)</f>
        <v>0</v>
      </c>
      <c r="F147" s="3">
        <f t="shared" si="51"/>
        <v>1</v>
      </c>
      <c r="G147" s="4">
        <f t="shared" si="52"/>
        <v>0</v>
      </c>
      <c r="H147" s="4">
        <f t="shared" si="53"/>
        <v>1</v>
      </c>
      <c r="I147" s="5">
        <f t="shared" si="54"/>
        <v>0</v>
      </c>
      <c r="J147">
        <v>0</v>
      </c>
      <c r="K147">
        <v>0</v>
      </c>
      <c r="L147">
        <v>1</v>
      </c>
      <c r="M147">
        <v>0</v>
      </c>
      <c r="N147" s="3">
        <f t="shared" si="55"/>
        <v>0</v>
      </c>
      <c r="O147" s="4">
        <f t="shared" si="56"/>
        <v>0</v>
      </c>
      <c r="P147" s="4">
        <f t="shared" si="57"/>
        <v>1</v>
      </c>
      <c r="Q147" s="5">
        <f t="shared" si="58"/>
        <v>0</v>
      </c>
      <c r="R147">
        <f t="shared" si="59"/>
        <v>0</v>
      </c>
      <c r="S147">
        <f t="shared" si="60"/>
        <v>0</v>
      </c>
      <c r="T147">
        <f t="shared" si="61"/>
        <v>0</v>
      </c>
      <c r="U147" s="5">
        <f t="shared" si="62"/>
        <v>1</v>
      </c>
      <c r="V147" s="15">
        <f t="shared" si="63"/>
        <v>1</v>
      </c>
      <c r="W147" s="15">
        <f t="shared" si="64"/>
        <v>0</v>
      </c>
      <c r="X147" s="15">
        <f t="shared" si="65"/>
        <v>0</v>
      </c>
      <c r="Y147" s="16">
        <f t="shared" si="66"/>
        <v>0</v>
      </c>
      <c r="Z147" s="4">
        <f t="shared" si="67"/>
        <v>0</v>
      </c>
      <c r="AA147" s="4">
        <f t="shared" si="68"/>
        <v>0</v>
      </c>
      <c r="AB147" s="4">
        <f t="shared" si="69"/>
        <v>0</v>
      </c>
      <c r="AC147" s="5">
        <f t="shared" si="70"/>
        <v>1</v>
      </c>
      <c r="AD147" s="3"/>
      <c r="AE147" s="5"/>
    </row>
    <row r="148" spans="1:31" x14ac:dyDescent="0.25">
      <c r="A148" s="1" t="s">
        <v>145</v>
      </c>
      <c r="B148" s="3">
        <f>SUM('Exp1'!B147,'Exp2'!B147,'Exp3'!B147,'Exp4'!B147,'Exp5'!B147,'Exp6'!B147,'Exp9'!B147,'Exp8'!B147,'Exp7'!B147)</f>
        <v>8</v>
      </c>
      <c r="C148" s="4">
        <f>SUM('Exp1'!C147,'Exp2'!C147,'Exp3'!C147,'Exp4'!C147,'Exp5'!C147,'Exp6'!C147,'Exp9'!C147,'Exp8'!C147,'Exp7'!C147)</f>
        <v>1</v>
      </c>
      <c r="D148" s="4">
        <f>SUM('Exp1'!D147,'Exp2'!D147,'Exp3'!D147,'Exp4'!D147,'Exp5'!D147,'Exp6'!D147,'Exp9'!D147,'Exp8'!D147,'Exp7'!D147)</f>
        <v>0</v>
      </c>
      <c r="E148" s="5">
        <f>SUM('Exp1'!E147,'Exp2'!E147,'Exp3'!E147,'Exp4'!E147,'Exp5'!E147,'Exp6'!E147,'Exp9'!E147,'Exp8'!E147,'Exp7'!E147)</f>
        <v>0</v>
      </c>
      <c r="F148" s="3">
        <f t="shared" si="51"/>
        <v>1</v>
      </c>
      <c r="G148" s="4">
        <f t="shared" si="52"/>
        <v>0</v>
      </c>
      <c r="H148" s="4">
        <f t="shared" si="53"/>
        <v>0</v>
      </c>
      <c r="I148" s="5">
        <f t="shared" si="54"/>
        <v>0</v>
      </c>
      <c r="J148">
        <v>1</v>
      </c>
      <c r="K148">
        <v>0</v>
      </c>
      <c r="L148">
        <v>0</v>
      </c>
      <c r="M148">
        <v>0</v>
      </c>
      <c r="N148" s="3">
        <f t="shared" si="55"/>
        <v>1</v>
      </c>
      <c r="O148" s="4">
        <f t="shared" si="56"/>
        <v>0</v>
      </c>
      <c r="P148" s="4">
        <f t="shared" si="57"/>
        <v>0</v>
      </c>
      <c r="Q148" s="5">
        <f t="shared" si="58"/>
        <v>0</v>
      </c>
      <c r="R148">
        <f t="shared" si="59"/>
        <v>0</v>
      </c>
      <c r="S148">
        <f t="shared" si="60"/>
        <v>0</v>
      </c>
      <c r="T148">
        <f t="shared" si="61"/>
        <v>0</v>
      </c>
      <c r="U148" s="5">
        <f t="shared" si="62"/>
        <v>1</v>
      </c>
      <c r="V148" s="15">
        <f t="shared" si="63"/>
        <v>0</v>
      </c>
      <c r="W148" s="15">
        <f t="shared" si="64"/>
        <v>0</v>
      </c>
      <c r="X148" s="15">
        <f t="shared" si="65"/>
        <v>0</v>
      </c>
      <c r="Y148" s="16">
        <f t="shared" si="66"/>
        <v>1</v>
      </c>
      <c r="Z148" s="4">
        <f t="shared" si="67"/>
        <v>0</v>
      </c>
      <c r="AA148" s="4">
        <f t="shared" si="68"/>
        <v>0</v>
      </c>
      <c r="AB148" s="4">
        <f t="shared" si="69"/>
        <v>0</v>
      </c>
      <c r="AC148" s="5">
        <f t="shared" si="70"/>
        <v>1</v>
      </c>
      <c r="AD148" s="3"/>
      <c r="AE148" s="5"/>
    </row>
    <row r="149" spans="1:31" x14ac:dyDescent="0.25">
      <c r="A149" s="1" t="s">
        <v>146</v>
      </c>
      <c r="B149" s="3">
        <f>SUM('Exp1'!B148,'Exp2'!B148,'Exp3'!B148,'Exp4'!B148,'Exp5'!B148,'Exp6'!B148,'Exp9'!B148,'Exp8'!B148,'Exp7'!B148)</f>
        <v>8</v>
      </c>
      <c r="C149" s="4">
        <f>SUM('Exp1'!C148,'Exp2'!C148,'Exp3'!C148,'Exp4'!C148,'Exp5'!C148,'Exp6'!C148,'Exp9'!C148,'Exp8'!C148,'Exp7'!C148)</f>
        <v>7</v>
      </c>
      <c r="D149" s="4">
        <f>SUM('Exp1'!D148,'Exp2'!D148,'Exp3'!D148,'Exp4'!D148,'Exp5'!D148,'Exp6'!D148,'Exp9'!D148,'Exp8'!D148,'Exp7'!D148)</f>
        <v>0</v>
      </c>
      <c r="E149" s="5">
        <f>SUM('Exp1'!E148,'Exp2'!E148,'Exp3'!E148,'Exp4'!E148,'Exp5'!E148,'Exp6'!E148,'Exp9'!E148,'Exp8'!E148,'Exp7'!E148)</f>
        <v>0</v>
      </c>
      <c r="F149" s="3">
        <f t="shared" si="51"/>
        <v>1</v>
      </c>
      <c r="G149" s="4">
        <f t="shared" si="52"/>
        <v>1</v>
      </c>
      <c r="H149" s="4">
        <f t="shared" si="53"/>
        <v>0</v>
      </c>
      <c r="I149" s="5">
        <f t="shared" si="54"/>
        <v>0</v>
      </c>
      <c r="J149">
        <v>1</v>
      </c>
      <c r="K149">
        <v>0</v>
      </c>
      <c r="L149">
        <v>0</v>
      </c>
      <c r="M149">
        <v>0</v>
      </c>
      <c r="N149" s="3">
        <f t="shared" si="55"/>
        <v>1</v>
      </c>
      <c r="O149" s="4">
        <f t="shared" si="56"/>
        <v>0</v>
      </c>
      <c r="P149" s="4">
        <f t="shared" si="57"/>
        <v>0</v>
      </c>
      <c r="Q149" s="5">
        <f t="shared" si="58"/>
        <v>0</v>
      </c>
      <c r="R149">
        <f t="shared" si="59"/>
        <v>0</v>
      </c>
      <c r="S149">
        <f t="shared" si="60"/>
        <v>0</v>
      </c>
      <c r="T149">
        <f t="shared" si="61"/>
        <v>1</v>
      </c>
      <c r="U149" s="5">
        <f t="shared" si="62"/>
        <v>0</v>
      </c>
      <c r="V149" s="15">
        <f t="shared" si="63"/>
        <v>0</v>
      </c>
      <c r="W149" s="15">
        <f t="shared" si="64"/>
        <v>0</v>
      </c>
      <c r="X149" s="15">
        <f t="shared" si="65"/>
        <v>0</v>
      </c>
      <c r="Y149" s="16">
        <f t="shared" si="66"/>
        <v>1</v>
      </c>
      <c r="Z149" s="4">
        <f t="shared" si="67"/>
        <v>0</v>
      </c>
      <c r="AA149" s="4">
        <f t="shared" si="68"/>
        <v>0</v>
      </c>
      <c r="AB149" s="4">
        <f t="shared" si="69"/>
        <v>0</v>
      </c>
      <c r="AC149" s="5">
        <f t="shared" si="70"/>
        <v>1</v>
      </c>
      <c r="AD149" s="3"/>
      <c r="AE149" s="5"/>
    </row>
    <row r="150" spans="1:31" x14ac:dyDescent="0.25">
      <c r="A150" s="1" t="s">
        <v>147</v>
      </c>
      <c r="B150" s="3">
        <f>SUM('Exp1'!B149,'Exp2'!B149,'Exp3'!B149,'Exp4'!B149,'Exp5'!B149,'Exp6'!B149,'Exp9'!B149,'Exp8'!B149,'Exp7'!B149)</f>
        <v>4</v>
      </c>
      <c r="C150" s="4">
        <f>SUM('Exp1'!C149,'Exp2'!C149,'Exp3'!C149,'Exp4'!C149,'Exp5'!C149,'Exp6'!C149,'Exp9'!C149,'Exp8'!C149,'Exp7'!C149)</f>
        <v>1</v>
      </c>
      <c r="D150" s="4">
        <f>SUM('Exp1'!D149,'Exp2'!D149,'Exp3'!D149,'Exp4'!D149,'Exp5'!D149,'Exp6'!D149,'Exp9'!D149,'Exp8'!D149,'Exp7'!D149)</f>
        <v>8</v>
      </c>
      <c r="E150" s="5">
        <f>SUM('Exp1'!E149,'Exp2'!E149,'Exp3'!E149,'Exp4'!E149,'Exp5'!E149,'Exp6'!E149,'Exp9'!E149,'Exp8'!E149,'Exp7'!E149)</f>
        <v>0</v>
      </c>
      <c r="F150" s="3">
        <f t="shared" si="51"/>
        <v>0</v>
      </c>
      <c r="G150" s="4">
        <f t="shared" si="52"/>
        <v>0</v>
      </c>
      <c r="H150" s="4">
        <f t="shared" si="53"/>
        <v>1</v>
      </c>
      <c r="I150" s="5">
        <f t="shared" si="54"/>
        <v>0</v>
      </c>
      <c r="J150">
        <v>0</v>
      </c>
      <c r="K150">
        <v>0</v>
      </c>
      <c r="L150">
        <v>1</v>
      </c>
      <c r="M150">
        <v>0</v>
      </c>
      <c r="N150" s="3">
        <f t="shared" si="55"/>
        <v>0</v>
      </c>
      <c r="O150" s="4">
        <f t="shared" si="56"/>
        <v>0</v>
      </c>
      <c r="P150" s="4">
        <f t="shared" si="57"/>
        <v>0</v>
      </c>
      <c r="Q150" s="5">
        <f t="shared" si="58"/>
        <v>1</v>
      </c>
      <c r="R150">
        <f t="shared" si="59"/>
        <v>0</v>
      </c>
      <c r="S150">
        <f t="shared" si="60"/>
        <v>0</v>
      </c>
      <c r="T150">
        <f t="shared" si="61"/>
        <v>0</v>
      </c>
      <c r="U150" s="5">
        <f t="shared" si="62"/>
        <v>1</v>
      </c>
      <c r="V150" s="15">
        <f t="shared" si="63"/>
        <v>1</v>
      </c>
      <c r="W150" s="15">
        <f t="shared" si="64"/>
        <v>0</v>
      </c>
      <c r="X150" s="15">
        <f t="shared" si="65"/>
        <v>0</v>
      </c>
      <c r="Y150" s="16">
        <f t="shared" si="66"/>
        <v>0</v>
      </c>
      <c r="Z150" s="4">
        <f t="shared" si="67"/>
        <v>0</v>
      </c>
      <c r="AA150" s="4">
        <f t="shared" si="68"/>
        <v>0</v>
      </c>
      <c r="AB150" s="4">
        <f t="shared" si="69"/>
        <v>0</v>
      </c>
      <c r="AC150" s="5">
        <f t="shared" si="70"/>
        <v>1</v>
      </c>
      <c r="AD150" s="3"/>
      <c r="AE150" s="5"/>
    </row>
    <row r="151" spans="1:31" x14ac:dyDescent="0.25">
      <c r="A151" s="1" t="s">
        <v>148</v>
      </c>
      <c r="B151" s="3">
        <f>SUM('Exp1'!B150,'Exp2'!B150,'Exp3'!B150,'Exp4'!B150,'Exp5'!B150,'Exp6'!B150,'Exp9'!B150,'Exp8'!B150,'Exp7'!B150)</f>
        <v>8</v>
      </c>
      <c r="C151" s="4">
        <f>SUM('Exp1'!C150,'Exp2'!C150,'Exp3'!C150,'Exp4'!C150,'Exp5'!C150,'Exp6'!C150,'Exp9'!C150,'Exp8'!C150,'Exp7'!C150)</f>
        <v>0</v>
      </c>
      <c r="D151" s="4">
        <f>SUM('Exp1'!D150,'Exp2'!D150,'Exp3'!D150,'Exp4'!D150,'Exp5'!D150,'Exp6'!D150,'Exp9'!D150,'Exp8'!D150,'Exp7'!D150)</f>
        <v>1</v>
      </c>
      <c r="E151" s="5">
        <f>SUM('Exp1'!E150,'Exp2'!E150,'Exp3'!E150,'Exp4'!E150,'Exp5'!E150,'Exp6'!E150,'Exp9'!E150,'Exp8'!E150,'Exp7'!E150)</f>
        <v>0</v>
      </c>
      <c r="F151" s="3">
        <f t="shared" si="51"/>
        <v>1</v>
      </c>
      <c r="G151" s="4">
        <f t="shared" si="52"/>
        <v>0</v>
      </c>
      <c r="H151" s="4">
        <f t="shared" si="53"/>
        <v>0</v>
      </c>
      <c r="I151" s="5">
        <f t="shared" si="54"/>
        <v>0</v>
      </c>
      <c r="J151">
        <v>1</v>
      </c>
      <c r="K151">
        <v>0</v>
      </c>
      <c r="L151">
        <v>1</v>
      </c>
      <c r="M151">
        <v>0</v>
      </c>
      <c r="N151" s="3">
        <f t="shared" si="55"/>
        <v>1</v>
      </c>
      <c r="O151" s="4">
        <f t="shared" si="56"/>
        <v>0</v>
      </c>
      <c r="P151" s="4">
        <f t="shared" si="57"/>
        <v>0</v>
      </c>
      <c r="Q151" s="5">
        <f t="shared" si="58"/>
        <v>0</v>
      </c>
      <c r="R151">
        <f t="shared" si="59"/>
        <v>0</v>
      </c>
      <c r="S151">
        <f t="shared" si="60"/>
        <v>0</v>
      </c>
      <c r="T151">
        <f t="shared" si="61"/>
        <v>0</v>
      </c>
      <c r="U151" s="5">
        <f t="shared" si="62"/>
        <v>1</v>
      </c>
      <c r="V151" s="15">
        <f t="shared" si="63"/>
        <v>0</v>
      </c>
      <c r="W151" s="15">
        <f t="shared" si="64"/>
        <v>1</v>
      </c>
      <c r="X151" s="15">
        <f t="shared" si="65"/>
        <v>0</v>
      </c>
      <c r="Y151" s="16">
        <f t="shared" si="66"/>
        <v>0</v>
      </c>
      <c r="Z151" s="4">
        <f t="shared" si="67"/>
        <v>0</v>
      </c>
      <c r="AA151" s="4">
        <f t="shared" si="68"/>
        <v>0</v>
      </c>
      <c r="AB151" s="4">
        <f t="shared" si="69"/>
        <v>0</v>
      </c>
      <c r="AC151" s="5">
        <f t="shared" si="70"/>
        <v>1</v>
      </c>
      <c r="AD151" s="3"/>
      <c r="AE151" s="5"/>
    </row>
    <row r="152" spans="1:31" x14ac:dyDescent="0.25">
      <c r="A152" s="1" t="s">
        <v>149</v>
      </c>
      <c r="B152" s="3">
        <f>SUM('Exp1'!B151,'Exp2'!B151,'Exp3'!B151,'Exp4'!B151,'Exp5'!B151,'Exp6'!B151,'Exp9'!B151,'Exp8'!B151,'Exp7'!B151)</f>
        <v>6</v>
      </c>
      <c r="C152" s="4">
        <f>SUM('Exp1'!C151,'Exp2'!C151,'Exp3'!C151,'Exp4'!C151,'Exp5'!C151,'Exp6'!C151,'Exp9'!C151,'Exp8'!C151,'Exp7'!C151)</f>
        <v>0</v>
      </c>
      <c r="D152" s="4">
        <f>SUM('Exp1'!D151,'Exp2'!D151,'Exp3'!D151,'Exp4'!D151,'Exp5'!D151,'Exp6'!D151,'Exp9'!D151,'Exp8'!D151,'Exp7'!D151)</f>
        <v>9</v>
      </c>
      <c r="E152" s="5">
        <f>SUM('Exp1'!E151,'Exp2'!E151,'Exp3'!E151,'Exp4'!E151,'Exp5'!E151,'Exp6'!E151,'Exp9'!E151,'Exp8'!E151,'Exp7'!E151)</f>
        <v>0</v>
      </c>
      <c r="F152" s="3">
        <f t="shared" si="51"/>
        <v>1</v>
      </c>
      <c r="G152" s="4">
        <f t="shared" si="52"/>
        <v>0</v>
      </c>
      <c r="H152" s="4">
        <f t="shared" si="53"/>
        <v>1</v>
      </c>
      <c r="I152" s="5">
        <f t="shared" si="54"/>
        <v>0</v>
      </c>
      <c r="J152">
        <f t="shared" ref="J152" si="71">IF(COUNTA(E152:H152)&gt;1,IF(E152&gt;MAX(E152:H152)-STDEV(E152:H152),1,0),IF(E152=MAX(E152:H152),1,0))</f>
        <v>0</v>
      </c>
      <c r="K152">
        <f t="shared" ref="K152" si="72">IF(COUNTA(E152:H152)&gt;1,IF(F152&gt;MAX(E152:H152)-STDEV(E152:H152),1,0),IF(F152=MAX(E152:H152),1,0))</f>
        <v>1</v>
      </c>
      <c r="L152">
        <f t="shared" ref="L152" si="73">IF(COUNTA(E152:H152)&gt;1,IF(G152&gt;MAX(E152:H152)-STDEV(E152:H152),1,0),IF(G152=MAX(E152:H152),1,0))</f>
        <v>0</v>
      </c>
      <c r="M152">
        <f t="shared" ref="M152" si="74">IF(COUNTA(E152:H152)&gt;1,IF(H152&gt;MAX(E152:H152)-STDEV(E152:H152),1,0),IF(H152=MAX(E152:H152),1,0))</f>
        <v>1</v>
      </c>
      <c r="N152" s="3">
        <f t="shared" si="55"/>
        <v>0</v>
      </c>
      <c r="O152" s="4">
        <f t="shared" si="56"/>
        <v>0</v>
      </c>
      <c r="P152" s="4">
        <f t="shared" si="57"/>
        <v>1</v>
      </c>
      <c r="Q152" s="5">
        <f t="shared" si="58"/>
        <v>0</v>
      </c>
      <c r="R152">
        <f t="shared" si="59"/>
        <v>0</v>
      </c>
      <c r="S152">
        <f t="shared" si="60"/>
        <v>1</v>
      </c>
      <c r="T152">
        <f t="shared" si="61"/>
        <v>0</v>
      </c>
      <c r="U152" s="5">
        <f t="shared" si="62"/>
        <v>0</v>
      </c>
      <c r="V152" s="15">
        <f t="shared" si="63"/>
        <v>0</v>
      </c>
      <c r="W152" s="15">
        <f t="shared" si="64"/>
        <v>0</v>
      </c>
      <c r="X152" s="15">
        <f t="shared" si="65"/>
        <v>1</v>
      </c>
      <c r="Y152" s="16">
        <f t="shared" si="66"/>
        <v>0</v>
      </c>
      <c r="Z152" s="4">
        <f t="shared" si="67"/>
        <v>0</v>
      </c>
      <c r="AA152" s="4">
        <f t="shared" si="68"/>
        <v>1</v>
      </c>
      <c r="AB152" s="4">
        <f t="shared" si="69"/>
        <v>0</v>
      </c>
      <c r="AC152" s="5">
        <f t="shared" si="70"/>
        <v>0</v>
      </c>
      <c r="AD152" s="3"/>
      <c r="AE152" s="5"/>
    </row>
    <row r="153" spans="1:31" x14ac:dyDescent="0.25">
      <c r="E153" s="5"/>
      <c r="F153" s="3">
        <f>SUM(F3:F152)</f>
        <v>100</v>
      </c>
      <c r="G153" s="4">
        <f t="shared" ref="G153:I153" si="75">SUM(G3:G152)</f>
        <v>28</v>
      </c>
      <c r="H153" s="4">
        <f t="shared" si="75"/>
        <v>25</v>
      </c>
      <c r="I153" s="5">
        <f t="shared" si="75"/>
        <v>10</v>
      </c>
      <c r="J153"/>
      <c r="N153" s="3">
        <f>SUM(N3:N152)</f>
        <v>97</v>
      </c>
      <c r="O153" s="4">
        <f t="shared" ref="O153:AC153" si="76">SUM(O3:O152)</f>
        <v>17</v>
      </c>
      <c r="P153" s="4">
        <f t="shared" si="76"/>
        <v>3</v>
      </c>
      <c r="Q153" s="4">
        <f t="shared" si="76"/>
        <v>33</v>
      </c>
      <c r="R153" s="3">
        <f t="shared" si="76"/>
        <v>16</v>
      </c>
      <c r="S153" s="4">
        <f t="shared" si="76"/>
        <v>4</v>
      </c>
      <c r="T153" s="4">
        <f t="shared" si="76"/>
        <v>12</v>
      </c>
      <c r="U153" s="5">
        <f t="shared" si="76"/>
        <v>118</v>
      </c>
      <c r="V153" s="4">
        <f t="shared" si="76"/>
        <v>12</v>
      </c>
      <c r="W153" s="4">
        <f t="shared" si="76"/>
        <v>6</v>
      </c>
      <c r="X153" s="4">
        <f t="shared" si="76"/>
        <v>13</v>
      </c>
      <c r="Y153" s="5">
        <f t="shared" si="76"/>
        <v>119</v>
      </c>
      <c r="Z153" s="4">
        <f t="shared" si="76"/>
        <v>8</v>
      </c>
      <c r="AA153" s="4">
        <f t="shared" si="76"/>
        <v>11</v>
      </c>
      <c r="AB153" s="4">
        <f t="shared" si="76"/>
        <v>2</v>
      </c>
      <c r="AC153" s="5">
        <f t="shared" si="76"/>
        <v>129</v>
      </c>
      <c r="AD153" s="3"/>
      <c r="AE153" s="5"/>
    </row>
  </sheetData>
  <mergeCells count="8">
    <mergeCell ref="AD1:AE1"/>
    <mergeCell ref="B1:E1"/>
    <mergeCell ref="Z1:AC1"/>
    <mergeCell ref="J1:M1"/>
    <mergeCell ref="F1:I1"/>
    <mergeCell ref="N1:Q1"/>
    <mergeCell ref="V1:Y1"/>
    <mergeCell ref="R1:U1"/>
  </mergeCells>
  <hyperlinks>
    <hyperlink ref="A3" r:id="rId1" xr:uid="{ACDC6EC9-64FE-4BA1-B527-C66F356022CB}"/>
    <hyperlink ref="A4" r:id="rId2" xr:uid="{75ED098B-5FF6-42A7-A5AA-CDA4647FE2A1}"/>
    <hyperlink ref="A5" r:id="rId3" xr:uid="{D6EA9668-5C7E-4F5E-BCC8-3A41C281121A}"/>
    <hyperlink ref="A6" r:id="rId4" xr:uid="{E49D05D3-CEC8-4A97-A9F9-EEF1434319F4}"/>
    <hyperlink ref="A7" r:id="rId5" xr:uid="{E65A45C0-F092-4D9C-8827-8CCF64102DA4}"/>
    <hyperlink ref="A8" r:id="rId6" xr:uid="{F4D48B48-58CA-47B9-A184-CBC5226A3ABC}"/>
    <hyperlink ref="A9" r:id="rId7" xr:uid="{EC8DE73D-40B7-4B9A-B712-1581FC794996}"/>
    <hyperlink ref="A10" r:id="rId8" xr:uid="{2275AB3B-5AE6-4642-953F-F89309876F93}"/>
    <hyperlink ref="A11" r:id="rId9" xr:uid="{E00E595D-4C06-4B67-9854-19A6FA4DB4E5}"/>
    <hyperlink ref="A12" r:id="rId10" xr:uid="{41C42222-80AC-4C48-9341-0D8B712CC404}"/>
    <hyperlink ref="A13" r:id="rId11" xr:uid="{9A8C8C21-81A6-4B08-867A-3914F92D085C}"/>
    <hyperlink ref="A14" r:id="rId12" xr:uid="{CC5A2FD4-19F2-4C67-A991-E01B478DA143}"/>
    <hyperlink ref="A15" r:id="rId13" xr:uid="{03162C21-E94C-44D5-9D3B-3161C73747CB}"/>
    <hyperlink ref="A16" r:id="rId14" xr:uid="{A1D44F38-BE48-42E9-B583-B97902F67CC3}"/>
    <hyperlink ref="A17" r:id="rId15" xr:uid="{28F6F02E-53D2-4E8C-855D-64D5FBEB097D}"/>
    <hyperlink ref="A18" r:id="rId16" xr:uid="{F4A0C306-0D29-47D1-BCF8-3459AA4403CC}"/>
    <hyperlink ref="A19" r:id="rId17" xr:uid="{1C0ED824-4171-4D0F-B728-EA02D870EB94}"/>
    <hyperlink ref="A20" r:id="rId18" xr:uid="{A21ED70E-3408-49F6-9F2D-B41BE12DE1A2}"/>
    <hyperlink ref="A21" r:id="rId19" xr:uid="{A0E3FEFF-838E-4EF7-B0A5-5288BD36FC95}"/>
    <hyperlink ref="A22" r:id="rId20" xr:uid="{D5009B21-B96B-444D-B106-D3B25CEE4E8D}"/>
    <hyperlink ref="A23" r:id="rId21" xr:uid="{233BE049-811F-425C-9D3E-BC429E96E185}"/>
    <hyperlink ref="A24" r:id="rId22" xr:uid="{7214A51D-E722-4C24-B26E-13CDBAD9DD05}"/>
    <hyperlink ref="A25" r:id="rId23" xr:uid="{3BBAE6C5-A1B5-427A-8C4E-D327F8323997}"/>
    <hyperlink ref="A26" r:id="rId24" xr:uid="{684A44D8-6C62-4EE6-A04F-11EB0446D765}"/>
    <hyperlink ref="A27" r:id="rId25" xr:uid="{94F93A93-5A80-4CDD-A5A2-3B2912CB6032}"/>
    <hyperlink ref="A28" r:id="rId26" xr:uid="{3696B163-FA9D-45A2-AA17-15F9E2A2B4B4}"/>
    <hyperlink ref="A29" r:id="rId27" xr:uid="{38E41222-B42C-4191-AB54-C54B092FC63E}"/>
    <hyperlink ref="A30" r:id="rId28" xr:uid="{0283F85D-B92F-49E8-80D5-D490C3ABEFD4}"/>
    <hyperlink ref="A32" r:id="rId29" xr:uid="{41A5164E-B18E-475C-B81D-62DEC556AB55}"/>
    <hyperlink ref="A33" r:id="rId30" xr:uid="{7E4DE547-F330-4F3D-A2F1-2627133B5036}"/>
    <hyperlink ref="A34" r:id="rId31" xr:uid="{86FEB3A8-B43D-43A6-AD98-BF68A19E4813}"/>
    <hyperlink ref="A35" r:id="rId32" xr:uid="{B5345CFC-8625-452A-8BA5-471BA137B930}"/>
    <hyperlink ref="A36" r:id="rId33" xr:uid="{3EF6F608-A68B-483A-A616-5C32BC6A5154}"/>
    <hyperlink ref="A37" r:id="rId34" xr:uid="{21CB3426-9B76-473B-8CE7-630A577594CE}"/>
    <hyperlink ref="A38" r:id="rId35" xr:uid="{82608DD0-95CF-4BA8-8274-D1ED6E077A25}"/>
    <hyperlink ref="A39" r:id="rId36" xr:uid="{4C9EA8AF-4502-4AE6-AC62-4736EE85A07D}"/>
    <hyperlink ref="A41" r:id="rId37" xr:uid="{42C969B5-F4B1-4CFB-B043-AB3A894227A8}"/>
    <hyperlink ref="A43" r:id="rId38" xr:uid="{1B5AA40C-CD8D-41F5-A8B8-C7D321567009}"/>
    <hyperlink ref="A44" r:id="rId39" xr:uid="{20D7D093-298C-42F2-8BBB-C146615FA864}"/>
    <hyperlink ref="A45" r:id="rId40" xr:uid="{8B83D370-3AC8-4B46-B49E-E073622619CF}"/>
    <hyperlink ref="A46" r:id="rId41" xr:uid="{B7001E88-BF27-449C-90E4-DF3A3CAF51B7}"/>
    <hyperlink ref="A47" r:id="rId42" xr:uid="{90981AE3-C5C7-4A74-99E9-56C6622AF130}"/>
    <hyperlink ref="A48" r:id="rId43" xr:uid="{D02B99F5-0944-4F52-85B8-BCEF4CE0268F}"/>
    <hyperlink ref="A49" r:id="rId44" xr:uid="{96FB6B66-44A7-4371-AA4D-E1E3C412156E}"/>
    <hyperlink ref="A50" r:id="rId45" xr:uid="{CC717184-7801-4DD8-905E-475A6F8848F9}"/>
    <hyperlink ref="A52" r:id="rId46" xr:uid="{39FAACB6-2D65-42B0-8CE1-EF7237CF5854}"/>
    <hyperlink ref="A53" r:id="rId47" xr:uid="{209D828A-3774-4142-BA3D-6E2332842340}"/>
    <hyperlink ref="A54" r:id="rId48" xr:uid="{9F669124-FEA7-4991-9CE0-EA136E9C749F}"/>
    <hyperlink ref="A55" r:id="rId49" xr:uid="{1104B09F-0301-4075-93AD-E362C7CDFB02}"/>
    <hyperlink ref="A56" r:id="rId50" xr:uid="{44F77E25-DEBC-41AB-8711-21F1E41A0642}"/>
    <hyperlink ref="A57" r:id="rId51" xr:uid="{B8EC1070-4470-4336-930E-E8FE8A50E3FE}"/>
    <hyperlink ref="A58" r:id="rId52" xr:uid="{053DE713-6FA8-449E-8AF3-23E1958983F2}"/>
    <hyperlink ref="A60" r:id="rId53" xr:uid="{895F7978-255C-4FFA-A47D-A04A8430E054}"/>
    <hyperlink ref="A61" r:id="rId54" xr:uid="{B8EA2588-E19C-4AB6-8416-B24D1FDE4D5E}"/>
    <hyperlink ref="A62" r:id="rId55" xr:uid="{88E1B960-90D2-4AA4-86D6-49E6F1B7AECA}"/>
    <hyperlink ref="A63" r:id="rId56" xr:uid="{D3270EED-6D10-41C8-97E1-1B44146CF54B}"/>
    <hyperlink ref="A64" r:id="rId57" xr:uid="{51181D04-BF77-4D45-9FE0-0D051B1064EE}"/>
    <hyperlink ref="A65" r:id="rId58" xr:uid="{A0D39D3F-A4E4-4832-BD43-8DB66657774E}"/>
    <hyperlink ref="A67" r:id="rId59" xr:uid="{72B2EF9F-C6CE-4B1E-A812-E33EC2D42909}"/>
    <hyperlink ref="A68" r:id="rId60" xr:uid="{DBA8E20B-F1A3-43A5-97B9-C996600570AA}"/>
    <hyperlink ref="A69" r:id="rId61" xr:uid="{D968EA83-66F8-40EF-B615-742D540DF301}"/>
    <hyperlink ref="A70" r:id="rId62" xr:uid="{6AD12598-E278-42DC-AABC-A3F482C994EF}"/>
    <hyperlink ref="A71" r:id="rId63" xr:uid="{54B1A2DB-015C-4628-AF7B-F1046E389C20}"/>
    <hyperlink ref="A72" r:id="rId64" xr:uid="{4CF81F6E-C35A-4D7D-BCFE-03A08162DE7B}"/>
    <hyperlink ref="A73" r:id="rId65" xr:uid="{92AEBFA0-BFD5-42BF-A866-E901C03058CF}"/>
    <hyperlink ref="A74" r:id="rId66" xr:uid="{3D6F62F6-5C08-4447-8CD7-9FF0770D7630}"/>
    <hyperlink ref="A75" r:id="rId67" xr:uid="{9111146D-0438-46BD-A55D-4DCA5EBA370F}"/>
    <hyperlink ref="A77" r:id="rId68" xr:uid="{2151D731-C521-4CB2-BE63-A6B8120CAC9B}"/>
    <hyperlink ref="A78" r:id="rId69" xr:uid="{4F06B442-AA09-427F-8B04-5F8B87F62FB3}"/>
    <hyperlink ref="A79" r:id="rId70" xr:uid="{7A20F93D-013D-4A3B-AB1A-3A5F0B02C86E}"/>
    <hyperlink ref="A80" r:id="rId71" xr:uid="{264534F4-5DDE-47E6-AE22-492DADDE50B3}"/>
    <hyperlink ref="A81" r:id="rId72" xr:uid="{8154FEEB-B952-45ED-93E4-5488D8C4FFE1}"/>
    <hyperlink ref="A82" r:id="rId73" xr:uid="{86B2B0BA-A0C2-4909-8FB3-25192501A801}"/>
    <hyperlink ref="A84" r:id="rId74" xr:uid="{982233B9-9162-4D73-B858-F9401F4F1684}"/>
    <hyperlink ref="A85" r:id="rId75" xr:uid="{8400A253-5585-4DFB-B237-AFEEE489D0D9}"/>
    <hyperlink ref="A86" r:id="rId76" xr:uid="{40079B2C-79F2-403F-872D-AA7E58CC8477}"/>
    <hyperlink ref="A87" r:id="rId77" xr:uid="{42554857-7D8C-45F8-90A9-E71DE1677BA7}"/>
    <hyperlink ref="A88" r:id="rId78" xr:uid="{FE0680CB-34ED-4A93-BB2C-9C6D89409294}"/>
    <hyperlink ref="A90" r:id="rId79" xr:uid="{A4FF4B3F-4844-451F-A2DB-ED19BFD375E9}"/>
    <hyperlink ref="A91" r:id="rId80" xr:uid="{E2462C19-CBFF-4C11-93F6-C96B0621253A}"/>
    <hyperlink ref="A92" r:id="rId81" xr:uid="{F61DD1C4-CE7E-4C14-954B-48083AFF64BD}"/>
    <hyperlink ref="A93" r:id="rId82" xr:uid="{582AB62C-A2A0-4D0A-9388-945EF20BCD16}"/>
    <hyperlink ref="A95" r:id="rId83" xr:uid="{DC401342-FEA6-40E1-94BC-7F95B242626D}"/>
    <hyperlink ref="A96" r:id="rId84" xr:uid="{13D7BDC0-194D-45BF-AB7D-15AD3AECEC2C}"/>
    <hyperlink ref="A97" r:id="rId85" xr:uid="{06B80789-1710-4F26-9780-D12DF4F6C46A}"/>
    <hyperlink ref="A98" r:id="rId86" xr:uid="{570E7F87-901B-4CD7-9723-53F4A62D57B5}"/>
    <hyperlink ref="A100" r:id="rId87" xr:uid="{68AEB7A6-E5F9-41BC-B4E0-F062B9395477}"/>
    <hyperlink ref="A101" r:id="rId88" xr:uid="{3A134365-5197-4C14-AF0B-DA0D76D184E4}"/>
    <hyperlink ref="A102" r:id="rId89" xr:uid="{8F8DBC43-2D9A-42F9-B7AA-451523AEC911}"/>
    <hyperlink ref="A103" r:id="rId90" xr:uid="{721ED443-448D-4B3E-B640-4EB63B4B395D}"/>
    <hyperlink ref="A104" r:id="rId91" xr:uid="{F9BCABB4-CCED-4493-B162-64435F8514CD}"/>
    <hyperlink ref="A106" r:id="rId92" xr:uid="{D1993A9E-0411-4DB9-B682-AE7B77BBF8ED}"/>
    <hyperlink ref="A107" r:id="rId93" xr:uid="{C3C9165C-ED31-4BDF-AC67-8353B32CB91F}"/>
    <hyperlink ref="A108" r:id="rId94" xr:uid="{5598934D-3A5B-4B22-A6FD-E24930B5F477}"/>
    <hyperlink ref="A110" r:id="rId95" xr:uid="{87F8C679-ACE7-428B-8CBC-8CDAE200C63C}"/>
    <hyperlink ref="A111" r:id="rId96" xr:uid="{3F79CC68-E676-4934-B2DD-567847831CBE}"/>
    <hyperlink ref="A112" r:id="rId97" xr:uid="{444B985D-AC43-4817-8A46-8F1245C9B90A}"/>
    <hyperlink ref="A113" r:id="rId98" xr:uid="{D803E0B6-3EAE-4D9F-B316-DDB5F3F38471}"/>
    <hyperlink ref="A114" r:id="rId99" xr:uid="{A853E70A-4417-45D9-A270-82FCE1CAD4F0}"/>
    <hyperlink ref="A115" r:id="rId100" xr:uid="{C7002B98-7540-491B-8C9F-87B73C2084C3}"/>
    <hyperlink ref="A116" r:id="rId101" xr:uid="{499242DE-D12D-4EF9-8966-28DC39757794}"/>
    <hyperlink ref="A117" r:id="rId102" xr:uid="{7897CB6B-2FC5-4435-9358-3DE3B75F8002}"/>
    <hyperlink ref="A119" r:id="rId103" xr:uid="{33FF5314-9521-4E9C-8E1F-33113C3F4663}"/>
    <hyperlink ref="A120" r:id="rId104" xr:uid="{45DB8B05-A1C7-467A-BFFB-A13BECBD71C8}"/>
    <hyperlink ref="A121" r:id="rId105" xr:uid="{685F0EDF-6871-4C58-B971-49C852C5E6AB}"/>
    <hyperlink ref="A122" r:id="rId106" xr:uid="{11031B85-1B06-4F23-A91C-0C777266D045}"/>
    <hyperlink ref="A123" r:id="rId107" xr:uid="{6F5EBCB2-B036-40BC-A345-FDBA1D751E3D}"/>
    <hyperlink ref="A124" r:id="rId108" xr:uid="{60C3F980-CF88-4328-90E2-C1FB0A5CC102}"/>
    <hyperlink ref="A125" r:id="rId109" xr:uid="{59088699-A226-4562-B2EE-CEF1E68C41A7}"/>
    <hyperlink ref="A126" r:id="rId110" xr:uid="{B0203E62-E989-4D95-A167-63A7FE77C51A}"/>
    <hyperlink ref="A127" r:id="rId111" xr:uid="{4D0677C6-6339-45A2-8DA1-3040F73DC4B4}"/>
    <hyperlink ref="A128" r:id="rId112" xr:uid="{84FBD268-4BCF-4658-8EB8-8E3F120D321E}"/>
    <hyperlink ref="A129" r:id="rId113" xr:uid="{41D6468D-C31A-494C-B0E3-F20F74E51DED}"/>
    <hyperlink ref="A130" r:id="rId114" xr:uid="{32263B5B-7A9B-4B73-A85C-D51F938CF248}"/>
    <hyperlink ref="A131" r:id="rId115" xr:uid="{817ADEAB-37AE-464E-9DE0-669C4DEF6BED}"/>
    <hyperlink ref="A132" r:id="rId116" xr:uid="{8A86D5E3-5B0E-4E50-A1AA-6787363403BD}"/>
    <hyperlink ref="A133" r:id="rId117" xr:uid="{54A031B6-2704-4916-BF9D-C25002583FFD}"/>
    <hyperlink ref="A134" r:id="rId118" xr:uid="{CBD05AD6-AB4F-448C-9201-7B596ED70F20}"/>
    <hyperlink ref="A135" r:id="rId119" xr:uid="{2F663B70-7A91-4B57-8CD7-106894560747}"/>
    <hyperlink ref="A136" r:id="rId120" xr:uid="{76250AEF-07E2-439C-A474-F7E5D2F3624A}"/>
    <hyperlink ref="A137" r:id="rId121" xr:uid="{2EBA0EF1-6617-4177-A8C9-44FC2B98E988}"/>
    <hyperlink ref="A138" r:id="rId122" xr:uid="{45CAD283-0B92-43A1-B0E6-ECE971287355}"/>
    <hyperlink ref="A139" r:id="rId123" xr:uid="{4A50BCD9-4FE4-4AF0-A462-25AA5CD6B81D}"/>
    <hyperlink ref="A140" r:id="rId124" xr:uid="{41AF7F51-647C-4D70-91DB-D81C46CA8FBD}"/>
    <hyperlink ref="A141" r:id="rId125" xr:uid="{EF1F679F-8300-464E-A687-5CADC2FE398C}"/>
    <hyperlink ref="A142" r:id="rId126" xr:uid="{10447F49-2D20-42FA-8433-B9C12562812E}"/>
    <hyperlink ref="A143" r:id="rId127" xr:uid="{EE046FC3-4CD0-4FD8-A36E-5A50FA9D2487}"/>
    <hyperlink ref="A144" r:id="rId128" xr:uid="{C04F6C7C-39A0-4363-921D-3997ACE084F7}"/>
    <hyperlink ref="A145" r:id="rId129" xr:uid="{AA10A293-C05F-4A11-AED9-E3B48377C0D1}"/>
    <hyperlink ref="A147" r:id="rId130" xr:uid="{9C90B7C9-D478-4181-862B-33119A1A9E56}"/>
    <hyperlink ref="A148" r:id="rId131" xr:uid="{9124BD28-BB9E-4BDF-9A38-34E35DBA674A}"/>
    <hyperlink ref="A149" r:id="rId132" xr:uid="{E1C12DDF-49C9-4CED-9ABD-F52D49473DB9}"/>
    <hyperlink ref="A150" r:id="rId133" xr:uid="{03175BF4-6EBE-4F83-9ECD-6CDABE5BD956}"/>
    <hyperlink ref="A151" r:id="rId134" xr:uid="{66EF11F4-0C1A-46BC-9826-9DD503DE36C1}"/>
    <hyperlink ref="A146" r:id="rId135" xr:uid="{326B1E24-F74A-4D78-B13A-FC37B7EA7CFB}"/>
    <hyperlink ref="A118" r:id="rId136" xr:uid="{7B8E0723-67D1-494D-A023-D0A4CA42C162}"/>
    <hyperlink ref="A76" r:id="rId137" xr:uid="{102DB4FA-5EAF-45FA-BFD6-47848F422045}"/>
    <hyperlink ref="A83" r:id="rId138" xr:uid="{8C0F54E8-4EF0-4A2A-AEA7-50257C4AF893}"/>
    <hyperlink ref="A89" r:id="rId139" xr:uid="{D4F693D2-8729-4750-9842-121B3535E3E2}"/>
    <hyperlink ref="A94" r:id="rId140" xr:uid="{AE53C799-9A8F-495D-9948-F7061747BA80}"/>
    <hyperlink ref="A99" r:id="rId141" xr:uid="{B021D3AB-3651-44DA-BB8D-D7E009F3A21F}"/>
    <hyperlink ref="A31" r:id="rId142" xr:uid="{CF50D415-7513-4919-8F18-84E0FFDDF4C7}"/>
    <hyperlink ref="A40" r:id="rId143" xr:uid="{16C4BEE1-DA1E-473F-A5F8-7762D8994BFE}"/>
    <hyperlink ref="A42" r:id="rId144" xr:uid="{FCB553CB-0268-4F3D-A636-9D006BDE2229}"/>
    <hyperlink ref="A51" r:id="rId145" xr:uid="{6C239E2A-4F56-49BD-A2D9-3C916FBDEA86}"/>
    <hyperlink ref="A59" r:id="rId146" xr:uid="{0CD67208-C6AA-49CD-B652-564AD4AA74C9}"/>
    <hyperlink ref="A66" r:id="rId147" xr:uid="{4B2747B9-F321-4ECA-B552-39618F22ED84}"/>
    <hyperlink ref="A105" r:id="rId148" xr:uid="{F0049153-9410-4DF0-BE9C-E12C08A67610}"/>
    <hyperlink ref="A109" r:id="rId149" xr:uid="{B90AFE16-EAD8-4321-B77C-0C81156C3C3C}"/>
    <hyperlink ref="A152" r:id="rId150" xr:uid="{E85D47A8-36F1-4458-A3C5-B8B40CFA94E2}"/>
  </hyperlinks>
  <pageMargins left="0.7" right="0.7" top="0.75" bottom="0.75" header="0.3" footer="0.3"/>
  <pageSetup paperSize="9" orientation="portrait" r:id="rId15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ED5D-903E-425D-899A-81E186664EBC}">
  <dimension ref="B1:O12"/>
  <sheetViews>
    <sheetView workbookViewId="0">
      <selection activeCell="S24" sqref="S24"/>
    </sheetView>
  </sheetViews>
  <sheetFormatPr defaultRowHeight="15" x14ac:dyDescent="0.25"/>
  <cols>
    <col min="4" max="4" width="9.5703125" customWidth="1"/>
    <col min="5" max="5" width="9.7109375" customWidth="1"/>
  </cols>
  <sheetData>
    <row r="1" spans="2:15" x14ac:dyDescent="0.25">
      <c r="B1" s="37" t="s">
        <v>177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15.75" x14ac:dyDescent="0.25">
      <c r="B2" s="6"/>
      <c r="C2" s="6"/>
      <c r="D2" s="40" t="s">
        <v>166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5.75" x14ac:dyDescent="0.25">
      <c r="B3" s="6"/>
      <c r="C3" s="6"/>
      <c r="D3" s="41" t="s">
        <v>176</v>
      </c>
      <c r="E3" s="41"/>
      <c r="F3" s="41" t="s">
        <v>155</v>
      </c>
      <c r="G3" s="41"/>
      <c r="H3" s="41" t="s">
        <v>154</v>
      </c>
      <c r="I3" s="41"/>
      <c r="J3" s="41" t="s">
        <v>167</v>
      </c>
      <c r="K3" s="41"/>
      <c r="L3" s="47" t="s">
        <v>175</v>
      </c>
      <c r="M3" s="48"/>
      <c r="N3" s="46" t="s">
        <v>168</v>
      </c>
      <c r="O3" s="46"/>
    </row>
    <row r="4" spans="2:15" ht="24" customHeight="1" x14ac:dyDescent="0.25">
      <c r="B4" s="6"/>
      <c r="C4" s="6"/>
      <c r="D4" s="7" t="s">
        <v>169</v>
      </c>
      <c r="E4" s="7" t="s">
        <v>170</v>
      </c>
      <c r="F4" s="7" t="s">
        <v>169</v>
      </c>
      <c r="G4" s="7" t="s">
        <v>170</v>
      </c>
      <c r="H4" s="7" t="s">
        <v>169</v>
      </c>
      <c r="I4" s="7" t="s">
        <v>170</v>
      </c>
      <c r="J4" s="7" t="s">
        <v>169</v>
      </c>
      <c r="K4" s="7" t="s">
        <v>170</v>
      </c>
      <c r="L4" s="10" t="s">
        <v>169</v>
      </c>
      <c r="M4" s="10" t="s">
        <v>170</v>
      </c>
      <c r="N4" s="10" t="s">
        <v>169</v>
      </c>
      <c r="O4" s="10" t="s">
        <v>170</v>
      </c>
    </row>
    <row r="5" spans="2:15" ht="38.25" customHeight="1" x14ac:dyDescent="0.25">
      <c r="B5" s="42" t="s">
        <v>171</v>
      </c>
      <c r="C5" s="8" t="s">
        <v>169</v>
      </c>
      <c r="D5" s="9">
        <f>'Confusion Matrix'!N153</f>
        <v>97</v>
      </c>
      <c r="E5" s="9">
        <f>'Confusion Matrix'!O153</f>
        <v>17</v>
      </c>
      <c r="F5" s="9">
        <f>'Confusion Matrix'!V153</f>
        <v>12</v>
      </c>
      <c r="G5" s="9">
        <f>'Confusion Matrix'!W153</f>
        <v>6</v>
      </c>
      <c r="H5" s="9">
        <f>'Confusion Matrix'!R153</f>
        <v>16</v>
      </c>
      <c r="I5" s="9">
        <f>'Confusion Matrix'!S153</f>
        <v>4</v>
      </c>
      <c r="J5" s="9">
        <f>'Confusion Matrix'!Z153</f>
        <v>8</v>
      </c>
      <c r="K5" s="9">
        <f>'Confusion Matrix'!AA153</f>
        <v>11</v>
      </c>
      <c r="L5" s="11">
        <f>N5/4</f>
        <v>33.25</v>
      </c>
      <c r="M5" s="11">
        <f>O5/4</f>
        <v>9.5</v>
      </c>
      <c r="N5" s="12">
        <f>SUM(J5,H5,F5,D5)</f>
        <v>133</v>
      </c>
      <c r="O5" s="12">
        <f>SUM(K5,I5,G5,E5)</f>
        <v>38</v>
      </c>
    </row>
    <row r="6" spans="2:15" ht="21" customHeight="1" x14ac:dyDescent="0.25">
      <c r="B6" s="43"/>
      <c r="C6" s="8" t="s">
        <v>170</v>
      </c>
      <c r="D6" s="9">
        <f>'Confusion Matrix'!P153</f>
        <v>3</v>
      </c>
      <c r="E6" s="9">
        <f>'Confusion Matrix'!Q153</f>
        <v>33</v>
      </c>
      <c r="F6" s="9">
        <f>'Confusion Matrix'!X153</f>
        <v>13</v>
      </c>
      <c r="G6" s="9">
        <f>'Confusion Matrix'!Y153</f>
        <v>119</v>
      </c>
      <c r="H6" s="9">
        <f>'Confusion Matrix'!T153</f>
        <v>12</v>
      </c>
      <c r="I6" s="9">
        <f>'Confusion Matrix'!U153</f>
        <v>118</v>
      </c>
      <c r="J6" s="9">
        <f>'Confusion Matrix'!AB153</f>
        <v>2</v>
      </c>
      <c r="K6" s="9">
        <f>'Confusion Matrix'!AC153</f>
        <v>129</v>
      </c>
      <c r="L6" s="12">
        <f>N6/4</f>
        <v>7.5</v>
      </c>
      <c r="M6" s="11">
        <f>O6/4</f>
        <v>99.75</v>
      </c>
      <c r="N6" s="12">
        <f>SUM(J6,H6,F6,D6)</f>
        <v>30</v>
      </c>
      <c r="O6" s="12">
        <f>SUM(K6,I6,G6,E6)</f>
        <v>399</v>
      </c>
    </row>
    <row r="7" spans="2:15" ht="15.75" x14ac:dyDescent="0.25">
      <c r="B7" s="40" t="s">
        <v>172</v>
      </c>
      <c r="C7" s="40"/>
      <c r="D7" s="44">
        <f>'Confusion Matrix'!AE6</f>
        <v>0.97</v>
      </c>
      <c r="E7" s="44"/>
      <c r="F7" s="44">
        <f>'Confusion Matrix'!AE12</f>
        <v>0.48</v>
      </c>
      <c r="G7" s="44"/>
      <c r="H7" s="44">
        <f>'Confusion Matrix'!AE9</f>
        <v>0.5714285714285714</v>
      </c>
      <c r="I7" s="44"/>
      <c r="J7" s="44">
        <f>'Confusion Matrix'!AE15</f>
        <v>0.8</v>
      </c>
      <c r="K7" s="44"/>
      <c r="L7" s="38">
        <f>AVERAGE(D7:K7)</f>
        <v>0.70535714285714279</v>
      </c>
      <c r="M7" s="39"/>
      <c r="N7" s="45">
        <f>'Confusion Matrix'!AE3</f>
        <v>0.81595092024539873</v>
      </c>
      <c r="O7" s="45"/>
    </row>
    <row r="8" spans="2:15" ht="29.25" customHeight="1" x14ac:dyDescent="0.25">
      <c r="B8" s="40" t="s">
        <v>173</v>
      </c>
      <c r="C8" s="40"/>
      <c r="D8" s="44">
        <f>'Confusion Matrix'!AE7</f>
        <v>0.85087719298245612</v>
      </c>
      <c r="E8" s="44"/>
      <c r="F8" s="44">
        <f>'Confusion Matrix'!AE13</f>
        <v>0.66666666666666663</v>
      </c>
      <c r="G8" s="44"/>
      <c r="H8" s="44">
        <f>'Confusion Matrix'!AE10</f>
        <v>0.8</v>
      </c>
      <c r="I8" s="44"/>
      <c r="J8" s="44">
        <f>'Confusion Matrix'!AE16</f>
        <v>0.42105263157894735</v>
      </c>
      <c r="K8" s="44"/>
      <c r="L8" s="38">
        <f t="shared" ref="L8:L9" si="0">AVERAGE(D8:K8)</f>
        <v>0.68464912280701762</v>
      </c>
      <c r="M8" s="39"/>
      <c r="N8" s="45">
        <f>'Confusion Matrix'!AE4</f>
        <v>0.77777777777777779</v>
      </c>
      <c r="O8" s="45"/>
    </row>
    <row r="9" spans="2:15" ht="28.5" customHeight="1" x14ac:dyDescent="0.25">
      <c r="B9" s="40" t="s">
        <v>174</v>
      </c>
      <c r="C9" s="40"/>
      <c r="D9" s="44">
        <f>'Confusion Matrix'!AE8</f>
        <v>0.94445745641917878</v>
      </c>
      <c r="E9" s="44"/>
      <c r="F9" s="44">
        <f>'Confusion Matrix'!AE14</f>
        <v>0.49999999999999989</v>
      </c>
      <c r="G9" s="44"/>
      <c r="H9" s="44">
        <f>'Confusion Matrix'!AE11</f>
        <v>0.64281938325991195</v>
      </c>
      <c r="I9" s="44"/>
      <c r="J9" s="44">
        <f>'Confusion Matrix'!AE17</f>
        <v>0.45933014354066981</v>
      </c>
      <c r="K9" s="44"/>
      <c r="L9" s="38">
        <f t="shared" si="0"/>
        <v>0.63665174580494011</v>
      </c>
      <c r="M9" s="39"/>
      <c r="N9" s="45">
        <f>'Confusion Matrix'!AE5</f>
        <v>0.79640718562874246</v>
      </c>
      <c r="O9" s="45"/>
    </row>
    <row r="10" spans="2:15" ht="19.5" customHeight="1" x14ac:dyDescent="0.25"/>
    <row r="11" spans="2:15" ht="19.5" customHeight="1" x14ac:dyDescent="0.25"/>
    <row r="12" spans="2:15" ht="19.5" customHeight="1" x14ac:dyDescent="0.25"/>
  </sheetData>
  <mergeCells count="30">
    <mergeCell ref="J3:K3"/>
    <mergeCell ref="J7:K7"/>
    <mergeCell ref="J8:K8"/>
    <mergeCell ref="N3:O3"/>
    <mergeCell ref="N7:O7"/>
    <mergeCell ref="N8:O8"/>
    <mergeCell ref="L3:M3"/>
    <mergeCell ref="L7:M7"/>
    <mergeCell ref="L8:M8"/>
    <mergeCell ref="J9:K9"/>
    <mergeCell ref="D9:E9"/>
    <mergeCell ref="F7:G7"/>
    <mergeCell ref="F8:G8"/>
    <mergeCell ref="F9:G9"/>
    <mergeCell ref="B1:O1"/>
    <mergeCell ref="L9:M9"/>
    <mergeCell ref="B7:C7"/>
    <mergeCell ref="B8:C8"/>
    <mergeCell ref="B9:C9"/>
    <mergeCell ref="F3:G3"/>
    <mergeCell ref="H3:I3"/>
    <mergeCell ref="B5:B6"/>
    <mergeCell ref="H9:I9"/>
    <mergeCell ref="D3:E3"/>
    <mergeCell ref="H7:I7"/>
    <mergeCell ref="H8:I8"/>
    <mergeCell ref="D7:E7"/>
    <mergeCell ref="D8:E8"/>
    <mergeCell ref="N9:O9"/>
    <mergeCell ref="D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C8A6-290E-4F95-BA3E-51694326E5BD}">
  <dimension ref="A1:E151"/>
  <sheetViews>
    <sheetView workbookViewId="0">
      <selection activeCell="G25" sqref="G25"/>
    </sheetView>
  </sheetViews>
  <sheetFormatPr defaultRowHeight="15" x14ac:dyDescent="0.25"/>
  <cols>
    <col min="1" max="1" width="59.5703125" bestFit="1" customWidth="1"/>
    <col min="2" max="2" width="19.5703125" customWidth="1"/>
    <col min="3" max="3" width="16.5703125" customWidth="1"/>
    <col min="4" max="4" width="18.28515625" customWidth="1"/>
    <col min="5" max="5" width="17.42578125" customWidth="1"/>
  </cols>
  <sheetData>
    <row r="1" spans="1:5" ht="33.75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1</v>
      </c>
      <c r="C2">
        <v>0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1</v>
      </c>
      <c r="C5">
        <v>0</v>
      </c>
      <c r="D5">
        <v>0</v>
      </c>
      <c r="E5">
        <v>0</v>
      </c>
    </row>
    <row r="6" spans="1:5" x14ac:dyDescent="0.25">
      <c r="A6" s="1" t="s">
        <v>4</v>
      </c>
      <c r="B6">
        <v>0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0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1</v>
      </c>
      <c r="C9">
        <v>0</v>
      </c>
      <c r="D9">
        <v>1</v>
      </c>
      <c r="E9">
        <v>0</v>
      </c>
    </row>
    <row r="10" spans="1:5" x14ac:dyDescent="0.25">
      <c r="A10" s="1" t="s">
        <v>8</v>
      </c>
      <c r="B10">
        <v>1</v>
      </c>
      <c r="C10">
        <v>0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1</v>
      </c>
    </row>
    <row r="12" spans="1:5" x14ac:dyDescent="0.25">
      <c r="A12" s="1" t="s">
        <v>10</v>
      </c>
      <c r="B12">
        <v>1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0</v>
      </c>
      <c r="C13">
        <v>0</v>
      </c>
      <c r="D13">
        <v>1</v>
      </c>
      <c r="E13">
        <v>0</v>
      </c>
    </row>
    <row r="14" spans="1:5" x14ac:dyDescent="0.25">
      <c r="A14" s="1" t="s">
        <v>12</v>
      </c>
      <c r="B14">
        <v>0</v>
      </c>
      <c r="C14">
        <v>1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0</v>
      </c>
      <c r="C16">
        <v>0</v>
      </c>
      <c r="D16">
        <v>1</v>
      </c>
      <c r="E16">
        <v>0</v>
      </c>
    </row>
    <row r="17" spans="1:5" x14ac:dyDescent="0.25">
      <c r="A17" s="1" t="s">
        <v>15</v>
      </c>
      <c r="B17">
        <v>1</v>
      </c>
      <c r="C17">
        <v>0</v>
      </c>
      <c r="D17">
        <v>1</v>
      </c>
      <c r="E17">
        <v>0</v>
      </c>
    </row>
    <row r="18" spans="1:5" x14ac:dyDescent="0.25">
      <c r="A18" s="1" t="s">
        <v>16</v>
      </c>
      <c r="B18">
        <v>1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0</v>
      </c>
      <c r="C19">
        <v>0</v>
      </c>
      <c r="D19">
        <v>0</v>
      </c>
      <c r="E19">
        <v>0</v>
      </c>
    </row>
    <row r="20" spans="1:5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1</v>
      </c>
      <c r="C22">
        <v>0</v>
      </c>
      <c r="D22">
        <v>0</v>
      </c>
      <c r="E22">
        <v>0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5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5" x14ac:dyDescent="0.25">
      <c r="A25" s="1" t="s">
        <v>23</v>
      </c>
      <c r="B25">
        <v>1</v>
      </c>
      <c r="C25">
        <v>0</v>
      </c>
      <c r="D25">
        <v>0</v>
      </c>
      <c r="E25">
        <v>0</v>
      </c>
    </row>
    <row r="26" spans="1:5" x14ac:dyDescent="0.25">
      <c r="A26" s="1" t="s">
        <v>24</v>
      </c>
      <c r="B26">
        <v>1</v>
      </c>
      <c r="C26">
        <v>0</v>
      </c>
      <c r="D26">
        <v>0</v>
      </c>
      <c r="E26">
        <v>0</v>
      </c>
    </row>
    <row r="27" spans="1:5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0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5" x14ac:dyDescent="0.25">
      <c r="A31" s="1" t="s">
        <v>29</v>
      </c>
      <c r="B31">
        <v>0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1</v>
      </c>
      <c r="D32">
        <v>0</v>
      </c>
      <c r="E32">
        <v>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1</v>
      </c>
      <c r="D36">
        <v>0</v>
      </c>
      <c r="E36">
        <v>0</v>
      </c>
    </row>
    <row r="37" spans="1:5" x14ac:dyDescent="0.25">
      <c r="A37" s="1" t="s">
        <v>35</v>
      </c>
      <c r="B37">
        <v>1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0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1</v>
      </c>
      <c r="C43">
        <v>0</v>
      </c>
      <c r="D43">
        <v>0</v>
      </c>
      <c r="E43">
        <v>0</v>
      </c>
    </row>
    <row r="44" spans="1:5" x14ac:dyDescent="0.25">
      <c r="A44" s="1" t="s">
        <v>42</v>
      </c>
      <c r="B44">
        <v>1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0</v>
      </c>
      <c r="D45">
        <v>0</v>
      </c>
      <c r="E45">
        <v>0</v>
      </c>
    </row>
    <row r="46" spans="1:5" x14ac:dyDescent="0.25">
      <c r="A46" s="1" t="s">
        <v>44</v>
      </c>
      <c r="B46">
        <v>1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1</v>
      </c>
      <c r="C48">
        <v>0</v>
      </c>
      <c r="D48">
        <v>1</v>
      </c>
      <c r="E48">
        <v>0</v>
      </c>
    </row>
    <row r="49" spans="1:5" x14ac:dyDescent="0.25">
      <c r="A49" s="1" t="s">
        <v>47</v>
      </c>
      <c r="B49">
        <v>1</v>
      </c>
      <c r="C49">
        <v>0</v>
      </c>
      <c r="D49">
        <v>0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1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1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1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1</v>
      </c>
      <c r="C55">
        <v>0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1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1</v>
      </c>
      <c r="D63">
        <v>0</v>
      </c>
      <c r="E63">
        <v>0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1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0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0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0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0</v>
      </c>
      <c r="C72">
        <v>0</v>
      </c>
      <c r="D72">
        <v>0</v>
      </c>
      <c r="E72">
        <v>1</v>
      </c>
    </row>
    <row r="73" spans="1:5" x14ac:dyDescent="0.25">
      <c r="A73" s="1" t="s">
        <v>71</v>
      </c>
      <c r="B73">
        <v>1</v>
      </c>
      <c r="C73">
        <v>0</v>
      </c>
      <c r="D73">
        <v>0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1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0</v>
      </c>
      <c r="C76">
        <v>0</v>
      </c>
      <c r="D76">
        <v>0</v>
      </c>
      <c r="E76">
        <v>1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1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0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0</v>
      </c>
      <c r="E82">
        <v>1</v>
      </c>
    </row>
    <row r="83" spans="1:5" x14ac:dyDescent="0.25">
      <c r="A83" s="1" t="s">
        <v>81</v>
      </c>
      <c r="B83">
        <v>1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1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1</v>
      </c>
    </row>
    <row r="86" spans="1:5" x14ac:dyDescent="0.25">
      <c r="A86" s="1" t="s">
        <v>84</v>
      </c>
      <c r="B86">
        <v>0</v>
      </c>
      <c r="C86">
        <v>0</v>
      </c>
      <c r="D86">
        <v>0</v>
      </c>
      <c r="E86">
        <v>1</v>
      </c>
    </row>
    <row r="87" spans="1:5" x14ac:dyDescent="0.25">
      <c r="A87" s="1" t="s">
        <v>85</v>
      </c>
      <c r="B87">
        <v>1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0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0</v>
      </c>
      <c r="D90">
        <v>0</v>
      </c>
      <c r="E90">
        <v>0</v>
      </c>
    </row>
    <row r="91" spans="1:5" x14ac:dyDescent="0.25">
      <c r="A91" s="1" t="s">
        <v>89</v>
      </c>
      <c r="B91">
        <v>1</v>
      </c>
      <c r="C91">
        <v>0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0</v>
      </c>
      <c r="D92">
        <v>0</v>
      </c>
      <c r="E92">
        <v>0</v>
      </c>
    </row>
    <row r="93" spans="1:5" x14ac:dyDescent="0.25">
      <c r="A93" s="1" t="s">
        <v>91</v>
      </c>
      <c r="B93">
        <v>0</v>
      </c>
      <c r="C93">
        <v>0</v>
      </c>
      <c r="D93">
        <v>0</v>
      </c>
      <c r="E93">
        <v>1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1</v>
      </c>
      <c r="C95">
        <v>0</v>
      </c>
      <c r="D95">
        <v>0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0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1</v>
      </c>
      <c r="C101">
        <v>0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1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1</v>
      </c>
      <c r="C105">
        <v>0</v>
      </c>
      <c r="D105">
        <v>0</v>
      </c>
      <c r="E105">
        <v>0</v>
      </c>
    </row>
    <row r="106" spans="1:5" x14ac:dyDescent="0.25">
      <c r="A106" s="1" t="s">
        <v>104</v>
      </c>
      <c r="B106">
        <v>1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1</v>
      </c>
      <c r="C107">
        <v>0</v>
      </c>
      <c r="D107">
        <v>0</v>
      </c>
      <c r="E107">
        <v>0</v>
      </c>
    </row>
    <row r="108" spans="1:5" x14ac:dyDescent="0.25">
      <c r="A108" s="1" t="s">
        <v>106</v>
      </c>
      <c r="B108">
        <v>0</v>
      </c>
      <c r="C108">
        <v>0</v>
      </c>
      <c r="D108">
        <v>0</v>
      </c>
      <c r="E108">
        <v>1</v>
      </c>
    </row>
    <row r="109" spans="1:5" x14ac:dyDescent="0.25">
      <c r="A109" s="1" t="s">
        <v>107</v>
      </c>
      <c r="B109">
        <v>1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1" t="s">
        <v>109</v>
      </c>
      <c r="B111">
        <v>1</v>
      </c>
      <c r="C111">
        <v>0</v>
      </c>
      <c r="D111">
        <v>0</v>
      </c>
      <c r="E111">
        <v>0</v>
      </c>
    </row>
    <row r="112" spans="1:5" x14ac:dyDescent="0.25">
      <c r="A112" s="1" t="s">
        <v>110</v>
      </c>
      <c r="B112">
        <v>1</v>
      </c>
      <c r="C112">
        <v>0</v>
      </c>
      <c r="D112">
        <v>0</v>
      </c>
      <c r="E112">
        <v>0</v>
      </c>
    </row>
    <row r="113" spans="1:5" x14ac:dyDescent="0.25">
      <c r="A113" s="1" t="s">
        <v>111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1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1</v>
      </c>
      <c r="C118">
        <v>0</v>
      </c>
      <c r="D118">
        <v>0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0</v>
      </c>
      <c r="C121">
        <v>1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1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0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0</v>
      </c>
      <c r="C127">
        <v>0</v>
      </c>
      <c r="D127">
        <v>0</v>
      </c>
      <c r="E127">
        <v>0</v>
      </c>
    </row>
    <row r="128" spans="1:5" x14ac:dyDescent="0.25">
      <c r="A128" s="1" t="s">
        <v>126</v>
      </c>
      <c r="B128">
        <v>0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1</v>
      </c>
      <c r="C129">
        <v>0</v>
      </c>
      <c r="D129">
        <v>0</v>
      </c>
      <c r="E129">
        <v>0</v>
      </c>
    </row>
    <row r="130" spans="1:5" x14ac:dyDescent="0.25">
      <c r="A130" s="1" t="s">
        <v>128</v>
      </c>
      <c r="B130">
        <v>1</v>
      </c>
      <c r="C130">
        <v>0</v>
      </c>
      <c r="D130">
        <v>0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0</v>
      </c>
      <c r="E131">
        <v>0</v>
      </c>
    </row>
    <row r="132" spans="1:5" x14ac:dyDescent="0.25">
      <c r="A132" s="1" t="s">
        <v>130</v>
      </c>
      <c r="B132">
        <v>0</v>
      </c>
      <c r="C132">
        <v>1</v>
      </c>
      <c r="D132">
        <v>0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0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1</v>
      </c>
      <c r="C135">
        <v>0</v>
      </c>
      <c r="D135">
        <v>0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0</v>
      </c>
      <c r="D138">
        <v>0</v>
      </c>
      <c r="E138">
        <v>0</v>
      </c>
    </row>
    <row r="139" spans="1:5" x14ac:dyDescent="0.25">
      <c r="A139" s="1" t="s">
        <v>137</v>
      </c>
      <c r="B139">
        <v>1</v>
      </c>
      <c r="C139">
        <v>0</v>
      </c>
      <c r="D139">
        <v>0</v>
      </c>
      <c r="E139">
        <v>0</v>
      </c>
    </row>
    <row r="140" spans="1:5" x14ac:dyDescent="0.25">
      <c r="A140" s="1" t="s">
        <v>138</v>
      </c>
      <c r="B140">
        <v>0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1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0</v>
      </c>
    </row>
    <row r="145" spans="1:5" x14ac:dyDescent="0.25">
      <c r="A145" s="1" t="s">
        <v>143</v>
      </c>
      <c r="B145">
        <v>0</v>
      </c>
      <c r="C145">
        <v>1</v>
      </c>
      <c r="D145">
        <v>0</v>
      </c>
      <c r="E145">
        <v>0</v>
      </c>
    </row>
    <row r="146" spans="1:5" x14ac:dyDescent="0.25">
      <c r="A146" s="1" t="s">
        <v>144</v>
      </c>
      <c r="B146">
        <v>0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0</v>
      </c>
      <c r="D148">
        <v>0</v>
      </c>
      <c r="E148">
        <v>0</v>
      </c>
    </row>
    <row r="149" spans="1:5" x14ac:dyDescent="0.25">
      <c r="A149" s="1" t="s">
        <v>147</v>
      </c>
      <c r="B149">
        <v>1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1</v>
      </c>
      <c r="C151">
        <v>0</v>
      </c>
      <c r="D151">
        <v>1</v>
      </c>
      <c r="E151">
        <v>0</v>
      </c>
    </row>
  </sheetData>
  <hyperlinks>
    <hyperlink ref="A2" r:id="rId1" xr:uid="{3E866060-0A30-4FAA-9A36-303D6F1BF4FA}"/>
    <hyperlink ref="A3" r:id="rId2" xr:uid="{72B8945F-279B-48E9-992B-93534A5829F2}"/>
    <hyperlink ref="A4" r:id="rId3" xr:uid="{131E5602-2DD2-4957-A2B4-406B886399C8}"/>
    <hyperlink ref="A5" r:id="rId4" xr:uid="{12D0F0D3-4CDD-4590-A44A-2782A2AA1813}"/>
    <hyperlink ref="A6" r:id="rId5" xr:uid="{1FC1394A-A377-42A0-B7BB-81833C834316}"/>
    <hyperlink ref="A7" r:id="rId6" xr:uid="{C99C8D6F-4D70-4628-86F4-4214919898BA}"/>
    <hyperlink ref="A8" r:id="rId7" xr:uid="{FCB714D5-AB88-4AB9-A093-A4CB36AADA77}"/>
    <hyperlink ref="A9" r:id="rId8" xr:uid="{7AD13184-B066-4B97-85D8-923963FA15BF}"/>
    <hyperlink ref="A10" r:id="rId9" xr:uid="{8AA3BA96-DB4A-4F85-87DD-98B2482513C9}"/>
    <hyperlink ref="A11" r:id="rId10" xr:uid="{CD665717-6A02-4D7B-A600-DDF627C9A53C}"/>
    <hyperlink ref="A12" r:id="rId11" xr:uid="{1AD86FA7-E241-42C7-9885-FCB2C5D82534}"/>
    <hyperlink ref="A13" r:id="rId12" xr:uid="{DF086189-EA8C-4D78-A669-4A842451FC82}"/>
    <hyperlink ref="A14" r:id="rId13" xr:uid="{2722226C-62D8-4B0E-938B-3498CF488EDD}"/>
    <hyperlink ref="A15" r:id="rId14" xr:uid="{6F3BE854-5CD1-4CFD-ADD3-BE297543AE65}"/>
    <hyperlink ref="A16" r:id="rId15" xr:uid="{9148AFDF-03C9-4109-9A86-55946B71C82F}"/>
    <hyperlink ref="A17" r:id="rId16" xr:uid="{5F8D273E-E7F4-444F-BEC0-8E04A6FA7005}"/>
    <hyperlink ref="A18" r:id="rId17" xr:uid="{CE9410D8-51D2-464A-8F6A-F67D727E5B5B}"/>
    <hyperlink ref="A19" r:id="rId18" xr:uid="{320F70ED-FAD2-4DAA-9974-FF621C7C3E68}"/>
    <hyperlink ref="A20" r:id="rId19" xr:uid="{F449893E-65C9-4088-8A74-913A9F7FA643}"/>
    <hyperlink ref="A21" r:id="rId20" xr:uid="{BFC3EFA3-24DF-46AE-91D5-4C2B319C5D6D}"/>
    <hyperlink ref="A22" r:id="rId21" xr:uid="{54874E01-56BE-4C6D-9FD7-09C907841471}"/>
    <hyperlink ref="A23" r:id="rId22" xr:uid="{250FCEB2-70A1-4488-83A0-380C725D3FB4}"/>
    <hyperlink ref="A24" r:id="rId23" xr:uid="{CF2EF6CB-AC5D-48E8-A642-07FE3FFF4BF5}"/>
    <hyperlink ref="A25" r:id="rId24" xr:uid="{8DF7380A-5916-49BF-8FA5-C0CC6C35F84B}"/>
    <hyperlink ref="A26" r:id="rId25" xr:uid="{8E229033-0EDB-4C67-A97A-FD4A688AA79A}"/>
    <hyperlink ref="A27" r:id="rId26" xr:uid="{1CCB09D8-BC77-4082-AF9D-E921254F5E18}"/>
    <hyperlink ref="A28" r:id="rId27" xr:uid="{6A3E7344-E13B-4440-857A-CF75BC5A45C4}"/>
    <hyperlink ref="A29" r:id="rId28" xr:uid="{19B80610-3A5B-4B6B-8D44-DFB88C1E2CA0}"/>
    <hyperlink ref="A31" r:id="rId29" xr:uid="{B7FEEFFE-7A7D-4C7B-A20A-18F9E5CBA371}"/>
    <hyperlink ref="A32" r:id="rId30" xr:uid="{12001B76-85BF-4039-A75A-3D6E91EB48FA}"/>
    <hyperlink ref="A33" r:id="rId31" xr:uid="{012BE930-2CD9-41F8-B572-AD44B3E69CC8}"/>
    <hyperlink ref="A34" r:id="rId32" xr:uid="{1FF36E6A-9FB0-4589-B41D-3020C903057D}"/>
    <hyperlink ref="A35" r:id="rId33" xr:uid="{D6686928-22D9-475F-BA04-AC22A9C0D63C}"/>
    <hyperlink ref="A36" r:id="rId34" xr:uid="{8D908D3F-5C11-4576-916E-0433FAB6F4B4}"/>
    <hyperlink ref="A37" r:id="rId35" xr:uid="{AAD684DE-3270-4367-8DFB-A4E9643D4AA8}"/>
    <hyperlink ref="A38" r:id="rId36" xr:uid="{912FBB4E-47C9-4982-A0EE-11D27DEF1AA2}"/>
    <hyperlink ref="A40" r:id="rId37" xr:uid="{6C60CF2B-5A56-40B8-87B0-E80934BE4B80}"/>
    <hyperlink ref="A42" r:id="rId38" xr:uid="{74AA306C-A7D9-4FF9-AB6F-CC702C36E471}"/>
    <hyperlink ref="A43" r:id="rId39" xr:uid="{BD3563DF-A016-4C20-82D0-9708723DA87E}"/>
    <hyperlink ref="A44" r:id="rId40" xr:uid="{C4479FC5-8B0F-4A3B-A15C-79F7BBC554BF}"/>
    <hyperlink ref="A45" r:id="rId41" xr:uid="{566CBCF9-111B-4117-B2DB-D174A2A9D425}"/>
    <hyperlink ref="A46" r:id="rId42" xr:uid="{3CC57829-BD70-4940-B28B-AB5F74904285}"/>
    <hyperlink ref="A47" r:id="rId43" xr:uid="{AE0014EA-37F9-4F73-90EE-AC2C9A03B6C4}"/>
    <hyperlink ref="A48" r:id="rId44" xr:uid="{244DB2BD-F6A1-41B6-AD59-84DCF48B4804}"/>
    <hyperlink ref="A49" r:id="rId45" xr:uid="{AC0B6828-D828-406F-8FDD-9864B81EBE2C}"/>
    <hyperlink ref="A51" r:id="rId46" xr:uid="{E5C2A458-3E12-47AB-97E8-A71835E7F19F}"/>
    <hyperlink ref="A52" r:id="rId47" xr:uid="{F4D087FB-1259-473A-879D-472FA94FA1B0}"/>
    <hyperlink ref="A53" r:id="rId48" xr:uid="{6329995A-7D50-49A0-9F50-9C639A34F2E0}"/>
    <hyperlink ref="A54" r:id="rId49" xr:uid="{4A71C98F-0BDD-4948-949E-BA4C1061D9E0}"/>
    <hyperlink ref="A55" r:id="rId50" xr:uid="{A19C94F8-0FB2-4A5C-B221-15720603D57D}"/>
    <hyperlink ref="A56" r:id="rId51" xr:uid="{D9A15C30-B447-4C72-8509-ADFFCE98D9C0}"/>
    <hyperlink ref="A57" r:id="rId52" xr:uid="{31026051-9AB2-4A5A-8146-52AD675E5CCB}"/>
    <hyperlink ref="A59" r:id="rId53" xr:uid="{E134353A-1571-4BB2-BD5D-9A81BDFD9489}"/>
    <hyperlink ref="A60" r:id="rId54" xr:uid="{0C668E01-8D07-46F7-A9BD-16F3DBF9CBF7}"/>
    <hyperlink ref="A61" r:id="rId55" xr:uid="{B5C54C61-C4A8-4791-ACA8-F8A18264F786}"/>
    <hyperlink ref="A62" r:id="rId56" xr:uid="{C886C255-276E-4F9A-BA09-AB8A6B008612}"/>
    <hyperlink ref="A63" r:id="rId57" xr:uid="{D362B320-1690-48AD-923A-75F9D6594B66}"/>
    <hyperlink ref="A64" r:id="rId58" xr:uid="{8CC593D6-8DB3-4CAD-BE08-0B0CD395A03C}"/>
    <hyperlink ref="A66" r:id="rId59" xr:uid="{C2ED555E-BD8C-4C67-9259-0B77C535D3D1}"/>
    <hyperlink ref="A67" r:id="rId60" xr:uid="{F6B12C72-8B61-41C5-A0D6-502517728952}"/>
    <hyperlink ref="A68" r:id="rId61" xr:uid="{16B696F2-CED5-467C-8F32-F30F19C256C2}"/>
    <hyperlink ref="A69" r:id="rId62" xr:uid="{D0820242-F61A-4C45-8C1E-4C64EEBA31A9}"/>
    <hyperlink ref="A70" r:id="rId63" xr:uid="{543CC484-5C32-4E95-994F-20ED4E0C7459}"/>
    <hyperlink ref="A71" r:id="rId64" xr:uid="{84DB3147-F0B2-4259-A705-DC9479E2224F}"/>
    <hyperlink ref="A72" r:id="rId65" xr:uid="{A789049E-D061-40C5-987C-E73C3189CFD4}"/>
    <hyperlink ref="A73" r:id="rId66" xr:uid="{E8D4959D-F444-44C9-9702-7FEBD370FE11}"/>
    <hyperlink ref="A74" r:id="rId67" xr:uid="{084B20FB-3FB7-44B5-8A63-EE2DA39A001E}"/>
    <hyperlink ref="A76" r:id="rId68" xr:uid="{9CE94B64-2A54-4FBF-A31B-96EA3BAF442E}"/>
    <hyperlink ref="A77" r:id="rId69" xr:uid="{1BEF8951-4A71-4981-B539-B4BFCA4C72CC}"/>
    <hyperlink ref="A78" r:id="rId70" xr:uid="{D9AC6519-1ABF-4B8C-9271-453CFD4C8AB6}"/>
    <hyperlink ref="A79" r:id="rId71" xr:uid="{A54E4B8E-BDAA-4068-B981-AEAF48B2A98C}"/>
    <hyperlink ref="A80" r:id="rId72" xr:uid="{9CFAF589-9EE7-4FBE-8761-93938109FCCE}"/>
    <hyperlink ref="A81" r:id="rId73" xr:uid="{3937C41A-D476-4106-AFE0-CAF28A692103}"/>
    <hyperlink ref="A83" r:id="rId74" xr:uid="{ED4C5218-EEE4-47AE-9E45-F2516E0560C1}"/>
    <hyperlink ref="A84" r:id="rId75" xr:uid="{8E6F07B0-01BD-4881-9286-248F3345BE08}"/>
    <hyperlink ref="A85" r:id="rId76" xr:uid="{C131442E-E528-46C4-B0EF-D1541D9E7357}"/>
    <hyperlink ref="A86" r:id="rId77" xr:uid="{0B612C44-BFAF-49D5-9A22-B7E5ECDF21AA}"/>
    <hyperlink ref="A87" r:id="rId78" xr:uid="{534222E3-F834-482F-AE85-0F58FA871366}"/>
    <hyperlink ref="A89" r:id="rId79" xr:uid="{DF180BE7-4D46-48A5-8CE6-DCBAAC628604}"/>
    <hyperlink ref="A90" r:id="rId80" xr:uid="{F2057098-2887-4EB2-948A-18C467235A2D}"/>
    <hyperlink ref="A91" r:id="rId81" xr:uid="{78BF965A-4F16-4F37-A1B3-F037BE49FEE9}"/>
    <hyperlink ref="A92" r:id="rId82" xr:uid="{64CAF049-F1AC-400A-95D8-B2866433DCC0}"/>
    <hyperlink ref="A94" r:id="rId83" xr:uid="{65B2BA62-AA99-4505-901B-64228A224FAE}"/>
    <hyperlink ref="A95" r:id="rId84" xr:uid="{424CD926-B6F2-4B12-901E-0E3FDA67D0CB}"/>
    <hyperlink ref="A96" r:id="rId85" xr:uid="{4BEA5435-BA6C-42DB-9F79-590B90487595}"/>
    <hyperlink ref="A97" r:id="rId86" xr:uid="{B157FC89-7257-41CA-BBD9-0F7F9FD90878}"/>
    <hyperlink ref="A99" r:id="rId87" xr:uid="{41FFBAA5-DFEC-42C2-BD31-F058C5E8D5FB}"/>
    <hyperlink ref="A100" r:id="rId88" xr:uid="{AC020C99-26A1-43DF-8175-0AA3AE224EE8}"/>
    <hyperlink ref="A101" r:id="rId89" xr:uid="{8AFA2D63-1673-4219-B1D7-B83E8AA2F83B}"/>
    <hyperlink ref="A102" r:id="rId90" xr:uid="{0FBE04C2-BC3B-447D-996B-57ED2AF1C844}"/>
    <hyperlink ref="A103" r:id="rId91" xr:uid="{7CFE3383-892B-44E4-B350-A64027565224}"/>
    <hyperlink ref="A105" r:id="rId92" xr:uid="{0B6F3BA2-90B0-4D8E-910A-2AB4025D7E02}"/>
    <hyperlink ref="A106" r:id="rId93" xr:uid="{D2DEFCBA-C568-4F4F-BA51-E39B8221A9FE}"/>
    <hyperlink ref="A107" r:id="rId94" xr:uid="{6A4F733B-0E29-4BCB-BF4E-4A4F4B368D03}"/>
    <hyperlink ref="A109" r:id="rId95" xr:uid="{BA02C7D6-0465-4ED7-A28E-840DA01A8922}"/>
    <hyperlink ref="A110" r:id="rId96" xr:uid="{2D17BA46-6072-4D75-942F-DE0E88159998}"/>
    <hyperlink ref="A111" r:id="rId97" xr:uid="{0FB30163-CE41-4F41-9C25-46B721C73DCB}"/>
    <hyperlink ref="A112" r:id="rId98" xr:uid="{0EB5B0B9-CBE2-4082-828C-6E588005CE83}"/>
    <hyperlink ref="A113" r:id="rId99" xr:uid="{189DF5A4-56CA-4BC9-B077-D7DB2F6EB557}"/>
    <hyperlink ref="A114" r:id="rId100" xr:uid="{431C10F4-B67E-4E75-A96D-80D0939BC170}"/>
    <hyperlink ref="A115" r:id="rId101" xr:uid="{D0A6B388-B748-4A83-B906-85134D87AC1B}"/>
    <hyperlink ref="A116" r:id="rId102" xr:uid="{BE4D26BC-7AB7-4F08-B0B3-26EB49CA8E82}"/>
    <hyperlink ref="A118" r:id="rId103" xr:uid="{06C769F6-5D47-4554-B819-5EDC94B99F3F}"/>
    <hyperlink ref="A119" r:id="rId104" xr:uid="{5EBECDA0-53B0-4BDF-938A-A76C934A5A7B}"/>
    <hyperlink ref="A120" r:id="rId105" xr:uid="{C61D2990-4C6B-4260-B12D-A782CC900582}"/>
    <hyperlink ref="A121" r:id="rId106" xr:uid="{22A9C9A8-1D13-4E83-91DC-E9030847774A}"/>
    <hyperlink ref="A122" r:id="rId107" xr:uid="{9B5E3547-C8CA-4E54-AB48-ECA2E86ECAE1}"/>
    <hyperlink ref="A123" r:id="rId108" xr:uid="{4B2A2875-0E39-4636-9A1C-892846A12D51}"/>
    <hyperlink ref="A124" r:id="rId109" xr:uid="{1F2F2CB9-A827-4245-B8B3-89E142832CD3}"/>
    <hyperlink ref="A125" r:id="rId110" xr:uid="{B595F42D-3C6D-49C4-9067-DE7C8678FFC9}"/>
    <hyperlink ref="A126" r:id="rId111" xr:uid="{86E3B26B-214A-42DC-B56D-488C65E6336E}"/>
    <hyperlink ref="A127" r:id="rId112" xr:uid="{F485938A-AE3E-4825-90AD-8971F6B01918}"/>
    <hyperlink ref="A128" r:id="rId113" xr:uid="{B081F133-2F4B-4DA5-BCDB-E90943871FD1}"/>
    <hyperlink ref="A129" r:id="rId114" xr:uid="{BA02BE0C-2658-45F9-B6E4-770F0D3E6447}"/>
    <hyperlink ref="A130" r:id="rId115" xr:uid="{7D2757F9-1EB4-401E-A513-C2CF7F0703AD}"/>
    <hyperlink ref="A131" r:id="rId116" xr:uid="{E4F2C914-3D62-41BE-9D4B-60FE000EA178}"/>
    <hyperlink ref="A132" r:id="rId117" xr:uid="{EA090FDA-1C88-4BFE-8EA8-38DEB9FE652C}"/>
    <hyperlink ref="A133" r:id="rId118" xr:uid="{13CE55F7-0939-45BC-A74F-61B7ED95580B}"/>
    <hyperlink ref="A134" r:id="rId119" xr:uid="{90C06E31-7BCC-4230-93BF-62F5A0667BA9}"/>
    <hyperlink ref="A135" r:id="rId120" xr:uid="{4B7A0C01-F6B5-4CE3-AE5A-4F2836C67D2D}"/>
    <hyperlink ref="A136" r:id="rId121" xr:uid="{3314A2BB-DD8A-4243-88F3-3A36E8B95A2D}"/>
    <hyperlink ref="A137" r:id="rId122" xr:uid="{6508C3DF-E903-4F6D-98A8-807540FB8D4A}"/>
    <hyperlink ref="A138" r:id="rId123" xr:uid="{B7D698AD-DA47-457E-802C-E3C5C59BBA7B}"/>
    <hyperlink ref="A139" r:id="rId124" xr:uid="{B91C5E50-DE44-4BC5-A15D-BBEF13B13AB8}"/>
    <hyperlink ref="A140" r:id="rId125" xr:uid="{735A13D4-AF31-4ECB-9736-2019FD665DBE}"/>
    <hyperlink ref="A141" r:id="rId126" xr:uid="{54E09F94-F290-49F9-BC87-0C561C5ECABF}"/>
    <hyperlink ref="A142" r:id="rId127" xr:uid="{C22ED1D1-A4DD-49BE-BC05-F0ECD0A69ABC}"/>
    <hyperlink ref="A143" r:id="rId128" xr:uid="{47AF1323-020B-4AFF-B894-07174E91FE49}"/>
    <hyperlink ref="A144" r:id="rId129" xr:uid="{E4AE8E4D-7ACB-40BF-A319-03FDCF52C391}"/>
    <hyperlink ref="A146" r:id="rId130" xr:uid="{9B2F8DAB-A22E-4C5D-B3A2-98BFF6E054FD}"/>
    <hyperlink ref="A147" r:id="rId131" xr:uid="{BE814097-4BB6-4DDB-916A-8FFD0C20EBB8}"/>
    <hyperlink ref="A148" r:id="rId132" xr:uid="{7E7157B7-597E-4BE7-866B-9769EF122748}"/>
    <hyperlink ref="A149" r:id="rId133" xr:uid="{BFA14CDD-DB0B-47EF-BA42-1C4FF573F84A}"/>
    <hyperlink ref="A150" r:id="rId134" xr:uid="{F4C2E266-87AE-46E4-A578-979747CA7F54}"/>
    <hyperlink ref="A145" r:id="rId135" xr:uid="{A41377B4-0EFF-49BA-AE8C-3D803BC8367A}"/>
    <hyperlink ref="A117" r:id="rId136" xr:uid="{269A722E-449A-4355-86D8-67EA7084AF47}"/>
    <hyperlink ref="A75" r:id="rId137" xr:uid="{A32B1583-AE81-44E3-AD6E-195CFA0BE11D}"/>
    <hyperlink ref="A82" r:id="rId138" xr:uid="{70DCC071-787A-4F92-9601-5A78B940963A}"/>
    <hyperlink ref="A88" r:id="rId139" xr:uid="{47584971-E783-40E7-AE1B-557AD613D8D6}"/>
    <hyperlink ref="A93" r:id="rId140" xr:uid="{22163515-937A-4DC6-8465-27AA58E86D33}"/>
    <hyperlink ref="A98" r:id="rId141" xr:uid="{093B105E-2D67-461E-B3C8-F303CDD3CFFE}"/>
    <hyperlink ref="A30" r:id="rId142" xr:uid="{5335C2F6-9D69-4813-9034-766D6CA2AE2A}"/>
    <hyperlink ref="A39" r:id="rId143" xr:uid="{D49F88D5-E413-43EC-AF29-720A4F7AD82D}"/>
    <hyperlink ref="A41" r:id="rId144" xr:uid="{77F242AC-D583-45D6-8FCD-641FE6DAB951}"/>
    <hyperlink ref="A50" r:id="rId145" xr:uid="{407D355C-FC7E-4DBC-9478-99D222EB8DCF}"/>
    <hyperlink ref="A58" r:id="rId146" xr:uid="{BA206273-3A6E-44E2-BEC0-E959F8A9F980}"/>
    <hyperlink ref="A65" r:id="rId147" xr:uid="{C347A748-B1D7-46A6-A267-5CBB7D41F553}"/>
    <hyperlink ref="A104" r:id="rId148" xr:uid="{C377F2A8-EAF1-4A1C-B059-CBD61EF7243D}"/>
    <hyperlink ref="A108" r:id="rId149" xr:uid="{887D3621-BA60-422C-9053-0E83394E35D2}"/>
    <hyperlink ref="A151" r:id="rId150" xr:uid="{E07FE0CD-D43B-47B8-B447-ED37D6CF31A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45C7-99A5-48A8-A16D-92A9951CC1C9}">
  <dimension ref="A1:F151"/>
  <sheetViews>
    <sheetView workbookViewId="0">
      <selection activeCell="E1" sqref="A1:E1"/>
    </sheetView>
  </sheetViews>
  <sheetFormatPr defaultRowHeight="15" x14ac:dyDescent="0.25"/>
  <cols>
    <col min="1" max="1" width="59.5703125" bestFit="1" customWidth="1"/>
    <col min="2" max="3" width="19.28515625" customWidth="1"/>
    <col min="4" max="4" width="20" customWidth="1"/>
    <col min="5" max="5" width="16.42578125" customWidth="1"/>
  </cols>
  <sheetData>
    <row r="1" spans="1:5" ht="33.75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1</v>
      </c>
      <c r="C2">
        <v>1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1</v>
      </c>
      <c r="C5">
        <v>0</v>
      </c>
      <c r="D5">
        <v>0</v>
      </c>
      <c r="E5">
        <v>0</v>
      </c>
    </row>
    <row r="6" spans="1:5" x14ac:dyDescent="0.25">
      <c r="A6" s="1" t="s">
        <v>4</v>
      </c>
      <c r="B6">
        <v>0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1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1</v>
      </c>
      <c r="C9">
        <v>0</v>
      </c>
      <c r="D9">
        <v>0</v>
      </c>
      <c r="E9">
        <v>0</v>
      </c>
    </row>
    <row r="10" spans="1:5" x14ac:dyDescent="0.25">
      <c r="A10" s="1" t="s">
        <v>8</v>
      </c>
      <c r="B10">
        <v>1</v>
      </c>
      <c r="C10">
        <v>1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1</v>
      </c>
      <c r="D11">
        <v>0</v>
      </c>
      <c r="E11">
        <v>1</v>
      </c>
    </row>
    <row r="12" spans="1:5" x14ac:dyDescent="0.25">
      <c r="A12" s="1" t="s">
        <v>10</v>
      </c>
      <c r="B12">
        <v>1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0</v>
      </c>
      <c r="C13">
        <v>1</v>
      </c>
      <c r="D13">
        <v>0</v>
      </c>
      <c r="E13">
        <v>0</v>
      </c>
    </row>
    <row r="14" spans="1:5" x14ac:dyDescent="0.25">
      <c r="A14" s="1" t="s">
        <v>12</v>
      </c>
      <c r="B14">
        <v>1</v>
      </c>
      <c r="C14">
        <v>0</v>
      </c>
      <c r="D14">
        <v>1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1</v>
      </c>
      <c r="C16">
        <v>0</v>
      </c>
      <c r="D16">
        <v>1</v>
      </c>
      <c r="E16">
        <v>0</v>
      </c>
    </row>
    <row r="17" spans="1:6" x14ac:dyDescent="0.25">
      <c r="A17" s="1" t="s">
        <v>15</v>
      </c>
      <c r="B17">
        <v>1</v>
      </c>
      <c r="C17">
        <v>0</v>
      </c>
      <c r="D17">
        <v>0</v>
      </c>
      <c r="E17">
        <v>0</v>
      </c>
    </row>
    <row r="18" spans="1:6" x14ac:dyDescent="0.25">
      <c r="A18" s="1" t="s">
        <v>16</v>
      </c>
      <c r="B18">
        <v>1</v>
      </c>
      <c r="C18">
        <v>1</v>
      </c>
      <c r="D18">
        <v>1</v>
      </c>
      <c r="E18">
        <v>0</v>
      </c>
    </row>
    <row r="19" spans="1:6" x14ac:dyDescent="0.25">
      <c r="A19" s="1" t="s">
        <v>17</v>
      </c>
      <c r="B19">
        <v>0</v>
      </c>
      <c r="C19">
        <v>0</v>
      </c>
      <c r="D19">
        <v>1</v>
      </c>
      <c r="E19">
        <v>0</v>
      </c>
    </row>
    <row r="20" spans="1:6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6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6" x14ac:dyDescent="0.25">
      <c r="A22" s="1" t="s">
        <v>20</v>
      </c>
      <c r="B22">
        <v>1</v>
      </c>
      <c r="C22">
        <v>0</v>
      </c>
      <c r="D22">
        <v>0</v>
      </c>
      <c r="E22">
        <v>0</v>
      </c>
    </row>
    <row r="23" spans="1:6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6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6" x14ac:dyDescent="0.25">
      <c r="A25" s="1" t="s">
        <v>23</v>
      </c>
      <c r="B25">
        <v>1</v>
      </c>
      <c r="C25">
        <v>0</v>
      </c>
      <c r="D25">
        <v>0</v>
      </c>
      <c r="E25">
        <v>0</v>
      </c>
    </row>
    <row r="26" spans="1:6" x14ac:dyDescent="0.25">
      <c r="A26" s="1" t="s">
        <v>24</v>
      </c>
      <c r="B26">
        <v>1</v>
      </c>
      <c r="C26">
        <v>0</v>
      </c>
      <c r="D26">
        <v>0</v>
      </c>
      <c r="E26">
        <v>0</v>
      </c>
    </row>
    <row r="27" spans="1:6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6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6" x14ac:dyDescent="0.25">
      <c r="A29" s="1" t="s">
        <v>27</v>
      </c>
      <c r="B29">
        <v>1</v>
      </c>
      <c r="C29">
        <v>1</v>
      </c>
      <c r="D29">
        <v>0</v>
      </c>
      <c r="E29">
        <v>0</v>
      </c>
    </row>
    <row r="30" spans="1:6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6" x14ac:dyDescent="0.25">
      <c r="A31" s="1" t="s">
        <v>29</v>
      </c>
      <c r="B31">
        <v>1</v>
      </c>
      <c r="C31">
        <v>1</v>
      </c>
      <c r="D31">
        <v>1</v>
      </c>
      <c r="E31">
        <v>0</v>
      </c>
    </row>
    <row r="32" spans="1:6" x14ac:dyDescent="0.25">
      <c r="A32" s="1" t="s">
        <v>30</v>
      </c>
      <c r="B32">
        <v>0</v>
      </c>
      <c r="C32">
        <v>0</v>
      </c>
      <c r="D32">
        <v>0</v>
      </c>
      <c r="E32">
        <v>0</v>
      </c>
      <c r="F32" t="s">
        <v>150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1</v>
      </c>
      <c r="D36">
        <v>0</v>
      </c>
      <c r="E36">
        <v>0</v>
      </c>
    </row>
    <row r="37" spans="1:5" x14ac:dyDescent="0.25">
      <c r="A37" s="1" t="s">
        <v>35</v>
      </c>
      <c r="B37">
        <v>1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1</v>
      </c>
      <c r="D40">
        <v>0</v>
      </c>
      <c r="E40">
        <v>0</v>
      </c>
    </row>
    <row r="41" spans="1:5" x14ac:dyDescent="0.25">
      <c r="A41" s="1" t="s">
        <v>39</v>
      </c>
      <c r="B41">
        <v>1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1</v>
      </c>
      <c r="C43">
        <v>0</v>
      </c>
      <c r="D43">
        <v>0</v>
      </c>
      <c r="E43">
        <v>0</v>
      </c>
    </row>
    <row r="44" spans="1:5" x14ac:dyDescent="0.25">
      <c r="A44" s="1" t="s">
        <v>42</v>
      </c>
      <c r="B44">
        <v>0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1</v>
      </c>
      <c r="D45">
        <v>0</v>
      </c>
      <c r="E45">
        <v>0</v>
      </c>
    </row>
    <row r="46" spans="1:5" x14ac:dyDescent="0.25">
      <c r="A46" s="1" t="s">
        <v>44</v>
      </c>
      <c r="B46">
        <v>1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1</v>
      </c>
      <c r="C48">
        <v>0</v>
      </c>
      <c r="D48">
        <v>1</v>
      </c>
      <c r="E48">
        <v>0</v>
      </c>
    </row>
    <row r="49" spans="1:5" x14ac:dyDescent="0.25">
      <c r="A49" s="1" t="s">
        <v>47</v>
      </c>
      <c r="B49">
        <v>1</v>
      </c>
      <c r="C49">
        <v>0</v>
      </c>
      <c r="D49">
        <v>1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1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1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1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1</v>
      </c>
      <c r="C55">
        <v>1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1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1</v>
      </c>
      <c r="D63">
        <v>0</v>
      </c>
      <c r="E63">
        <v>0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0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1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0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0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1</v>
      </c>
      <c r="C72">
        <v>0</v>
      </c>
      <c r="D72">
        <v>1</v>
      </c>
      <c r="E72">
        <v>1</v>
      </c>
    </row>
    <row r="73" spans="1:5" x14ac:dyDescent="0.25">
      <c r="A73" s="1" t="s">
        <v>71</v>
      </c>
      <c r="B73">
        <v>1</v>
      </c>
      <c r="C73">
        <v>1</v>
      </c>
      <c r="D73">
        <v>0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1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1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1</v>
      </c>
      <c r="D77">
        <v>0</v>
      </c>
      <c r="E77">
        <v>0</v>
      </c>
    </row>
    <row r="78" spans="1:5" x14ac:dyDescent="0.25">
      <c r="A78" s="1" t="s">
        <v>76</v>
      </c>
      <c r="B78">
        <v>1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1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0</v>
      </c>
      <c r="E82">
        <v>0</v>
      </c>
    </row>
    <row r="83" spans="1:5" x14ac:dyDescent="0.25">
      <c r="A83" s="1" t="s">
        <v>81</v>
      </c>
      <c r="B83">
        <v>1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1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0</v>
      </c>
    </row>
    <row r="86" spans="1:5" x14ac:dyDescent="0.25">
      <c r="A86" s="1" t="s">
        <v>84</v>
      </c>
      <c r="B86">
        <v>1</v>
      </c>
      <c r="C86">
        <v>0</v>
      </c>
      <c r="D86">
        <v>0</v>
      </c>
      <c r="E86">
        <v>0</v>
      </c>
    </row>
    <row r="87" spans="1:5" x14ac:dyDescent="0.25">
      <c r="A87" s="1" t="s">
        <v>85</v>
      </c>
      <c r="B87">
        <v>1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1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0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1</v>
      </c>
      <c r="D90">
        <v>0</v>
      </c>
      <c r="E90">
        <v>0</v>
      </c>
    </row>
    <row r="91" spans="1:5" x14ac:dyDescent="0.25">
      <c r="A91" s="1" t="s">
        <v>89</v>
      </c>
      <c r="B91">
        <v>1</v>
      </c>
      <c r="C91">
        <v>1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0</v>
      </c>
      <c r="D92">
        <v>1</v>
      </c>
      <c r="E92">
        <v>0</v>
      </c>
    </row>
    <row r="93" spans="1:5" x14ac:dyDescent="0.25">
      <c r="A93" s="1" t="s">
        <v>91</v>
      </c>
      <c r="B93">
        <v>1</v>
      </c>
      <c r="C93">
        <v>0</v>
      </c>
      <c r="D93">
        <v>0</v>
      </c>
      <c r="E93">
        <v>0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1</v>
      </c>
      <c r="C95">
        <v>0</v>
      </c>
      <c r="D95">
        <v>1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1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0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1</v>
      </c>
      <c r="C101">
        <v>1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0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1</v>
      </c>
      <c r="C105">
        <v>1</v>
      </c>
      <c r="D105">
        <v>0</v>
      </c>
      <c r="E105">
        <v>0</v>
      </c>
    </row>
    <row r="106" spans="1:5" x14ac:dyDescent="0.25">
      <c r="A106" s="1" t="s">
        <v>104</v>
      </c>
      <c r="B106">
        <v>1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1</v>
      </c>
      <c r="C107">
        <v>1</v>
      </c>
      <c r="D107">
        <v>1</v>
      </c>
      <c r="E107">
        <v>0</v>
      </c>
    </row>
    <row r="108" spans="1:5" x14ac:dyDescent="0.25">
      <c r="A108" s="1" t="s">
        <v>106</v>
      </c>
      <c r="B108">
        <v>1</v>
      </c>
      <c r="C108">
        <v>0</v>
      </c>
      <c r="D108">
        <v>0</v>
      </c>
      <c r="E108">
        <v>1</v>
      </c>
    </row>
    <row r="109" spans="1:5" x14ac:dyDescent="0.25">
      <c r="A109" s="1" t="s">
        <v>107</v>
      </c>
      <c r="B109">
        <v>1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1" t="s">
        <v>109</v>
      </c>
      <c r="B111">
        <v>1</v>
      </c>
      <c r="C111">
        <v>0</v>
      </c>
      <c r="D111">
        <v>0</v>
      </c>
      <c r="E111">
        <v>0</v>
      </c>
    </row>
    <row r="112" spans="1:5" x14ac:dyDescent="0.25">
      <c r="A112" s="1" t="s">
        <v>110</v>
      </c>
      <c r="B112">
        <v>1</v>
      </c>
      <c r="C112">
        <v>1</v>
      </c>
      <c r="D112">
        <v>0</v>
      </c>
      <c r="E112">
        <v>0</v>
      </c>
    </row>
    <row r="113" spans="1:5" x14ac:dyDescent="0.25">
      <c r="A113" s="1" t="s">
        <v>111</v>
      </c>
      <c r="B113">
        <v>1</v>
      </c>
      <c r="C113">
        <v>1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0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1</v>
      </c>
      <c r="C118">
        <v>1</v>
      </c>
      <c r="D118">
        <v>1</v>
      </c>
      <c r="E118">
        <v>0</v>
      </c>
    </row>
    <row r="119" spans="1:5" x14ac:dyDescent="0.25">
      <c r="A119" s="1" t="s">
        <v>117</v>
      </c>
      <c r="B119">
        <v>1</v>
      </c>
      <c r="C119">
        <v>1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1</v>
      </c>
      <c r="C121">
        <v>0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0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1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1</v>
      </c>
      <c r="C127">
        <v>0</v>
      </c>
      <c r="D127">
        <v>0</v>
      </c>
      <c r="E127">
        <v>0</v>
      </c>
    </row>
    <row r="128" spans="1:5" x14ac:dyDescent="0.25">
      <c r="A128" s="1" t="s">
        <v>126</v>
      </c>
      <c r="B128">
        <v>1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1</v>
      </c>
      <c r="C129">
        <v>1</v>
      </c>
      <c r="D129">
        <v>0</v>
      </c>
      <c r="E129">
        <v>0</v>
      </c>
    </row>
    <row r="130" spans="1:5" x14ac:dyDescent="0.25">
      <c r="A130" s="1" t="s">
        <v>128</v>
      </c>
      <c r="B130">
        <v>1</v>
      </c>
      <c r="C130">
        <v>0</v>
      </c>
      <c r="D130">
        <v>0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0</v>
      </c>
      <c r="E131">
        <v>0</v>
      </c>
    </row>
    <row r="132" spans="1:5" x14ac:dyDescent="0.25">
      <c r="A132" s="1" t="s">
        <v>130</v>
      </c>
      <c r="B132">
        <v>1</v>
      </c>
      <c r="C132">
        <v>1</v>
      </c>
      <c r="D132">
        <v>1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1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0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0</v>
      </c>
      <c r="D138">
        <v>0</v>
      </c>
      <c r="E138">
        <v>0</v>
      </c>
    </row>
    <row r="139" spans="1:5" x14ac:dyDescent="0.25">
      <c r="A139" s="1" t="s">
        <v>137</v>
      </c>
      <c r="B139">
        <v>1</v>
      </c>
      <c r="C139">
        <v>0</v>
      </c>
      <c r="D139">
        <v>0</v>
      </c>
      <c r="E139">
        <v>0</v>
      </c>
    </row>
    <row r="140" spans="1:5" x14ac:dyDescent="0.25">
      <c r="A140" s="1" t="s">
        <v>138</v>
      </c>
      <c r="B140">
        <v>1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0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0</v>
      </c>
    </row>
    <row r="145" spans="1:5" x14ac:dyDescent="0.25">
      <c r="A145" s="1" t="s">
        <v>143</v>
      </c>
      <c r="B145">
        <v>0</v>
      </c>
      <c r="C145">
        <v>1</v>
      </c>
      <c r="D145">
        <v>0</v>
      </c>
      <c r="E145">
        <v>0</v>
      </c>
    </row>
    <row r="146" spans="1:5" x14ac:dyDescent="0.25">
      <c r="A146" s="1" t="s">
        <v>144</v>
      </c>
      <c r="B146">
        <v>1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1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1</v>
      </c>
      <c r="D148">
        <v>0</v>
      </c>
      <c r="E148">
        <v>0</v>
      </c>
    </row>
    <row r="149" spans="1:5" x14ac:dyDescent="0.25">
      <c r="A149" s="1" t="s">
        <v>147</v>
      </c>
      <c r="B149">
        <v>1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1</v>
      </c>
      <c r="C151">
        <v>0</v>
      </c>
      <c r="D151">
        <v>1</v>
      </c>
      <c r="E151">
        <v>0</v>
      </c>
    </row>
  </sheetData>
  <hyperlinks>
    <hyperlink ref="A2" r:id="rId1" xr:uid="{AB7FB98E-2B41-4206-8762-B03A06B1D5A8}"/>
    <hyperlink ref="A3" r:id="rId2" xr:uid="{392EA9D0-0539-45EC-AE34-C1762CBE906A}"/>
    <hyperlink ref="A4" r:id="rId3" xr:uid="{7B52F172-7A2D-411E-9DE8-D8151E083193}"/>
    <hyperlink ref="A5" r:id="rId4" xr:uid="{E3A5F32A-C3B5-461E-9237-2F38FA64D80E}"/>
    <hyperlink ref="A6" r:id="rId5" xr:uid="{37A1CEE6-B2F2-40BF-A7CD-497B93B2A09A}"/>
    <hyperlink ref="A7" r:id="rId6" xr:uid="{34081AD1-A67B-48DD-AD2C-03601D4D7703}"/>
    <hyperlink ref="A8" r:id="rId7" xr:uid="{79F80127-8516-4C38-BE67-159F5D87D081}"/>
    <hyperlink ref="A9" r:id="rId8" xr:uid="{D9353C92-D542-47C6-A505-78EA51E00A6F}"/>
    <hyperlink ref="A10" r:id="rId9" xr:uid="{7E832120-001C-47FD-B4DA-1E86C87F82CF}"/>
    <hyperlink ref="A11" r:id="rId10" xr:uid="{A06AC526-3F4A-4FD4-B1A6-5882E893EAE3}"/>
    <hyperlink ref="A12" r:id="rId11" xr:uid="{7116F6CB-3E1B-43F9-A899-18AAF4A17D76}"/>
    <hyperlink ref="A13" r:id="rId12" xr:uid="{83FA7B12-528C-4466-BFAC-38413DFA931F}"/>
    <hyperlink ref="A14" r:id="rId13" xr:uid="{011437AB-6C38-483B-B4F4-F5997451BFA6}"/>
    <hyperlink ref="A15" r:id="rId14" xr:uid="{A43B83C6-42A3-4AF2-930E-DC49BFD84C7C}"/>
    <hyperlink ref="A16" r:id="rId15" xr:uid="{1BF7B55B-CBF6-407F-A4F8-A9C25E25A996}"/>
    <hyperlink ref="A17" r:id="rId16" xr:uid="{28B60940-2273-4CC2-98C3-479BCB05E450}"/>
    <hyperlink ref="A18" r:id="rId17" xr:uid="{D582CE6D-F9FA-42C3-9158-85FFBD21489B}"/>
    <hyperlink ref="A19" r:id="rId18" xr:uid="{3F791ECF-1723-4DF6-99D2-236786EB1183}"/>
    <hyperlink ref="A20" r:id="rId19" xr:uid="{11DA61C6-3924-4B11-8F71-369976547486}"/>
    <hyperlink ref="A21" r:id="rId20" xr:uid="{E0C07AA2-551D-4C08-9C15-6D2CE96D4E59}"/>
    <hyperlink ref="A22" r:id="rId21" xr:uid="{98C2AD2B-B3CF-4C0F-8AB5-3BA33B86E730}"/>
    <hyperlink ref="A23" r:id="rId22" xr:uid="{FD46F665-193F-4A0D-BE52-53AAB43D9A2C}"/>
    <hyperlink ref="A24" r:id="rId23" xr:uid="{7FE17C9C-B059-46AC-B22D-32081A82FD1C}"/>
    <hyperlink ref="A25" r:id="rId24" xr:uid="{09564F79-C711-4A11-9271-1B0F7DDECA97}"/>
    <hyperlink ref="A26" r:id="rId25" xr:uid="{8499C0DE-D00D-4062-9D67-585F8DD4381E}"/>
    <hyperlink ref="A27" r:id="rId26" xr:uid="{34E32172-92CD-424F-9939-F584D4085E23}"/>
    <hyperlink ref="A28" r:id="rId27" xr:uid="{4EEB7543-11A5-4A97-8596-8BD9D27FB04B}"/>
    <hyperlink ref="A29" r:id="rId28" xr:uid="{141EA93F-97FE-42C5-AA25-A9B414C948C1}"/>
    <hyperlink ref="A31" r:id="rId29" xr:uid="{28AF629F-9231-4FDD-AD7A-2320868A756D}"/>
    <hyperlink ref="A32" r:id="rId30" xr:uid="{0275EB32-226D-4FAE-AB47-24D60E3AB24D}"/>
    <hyperlink ref="A33" r:id="rId31" xr:uid="{DB1EEE5D-5601-47EC-9A1D-67E2DACF9F77}"/>
    <hyperlink ref="A34" r:id="rId32" xr:uid="{423CEF5D-2231-4C4D-88D7-48F065F2AC31}"/>
    <hyperlink ref="A35" r:id="rId33" xr:uid="{7167C8E4-92B5-47E1-9DA5-D5917FD7120C}"/>
    <hyperlink ref="A36" r:id="rId34" xr:uid="{5C4731D4-AB6E-4909-B4BB-7C9935172A95}"/>
    <hyperlink ref="A37" r:id="rId35" xr:uid="{53FB6457-6A04-4685-9A9F-2FB2C40C1B2A}"/>
    <hyperlink ref="A38" r:id="rId36" xr:uid="{A98F63ED-42C9-4E5C-B32B-CA06299A0593}"/>
    <hyperlink ref="A40" r:id="rId37" xr:uid="{35C5B6E6-74FD-40CC-B4EE-09EA4741AAE5}"/>
    <hyperlink ref="A42" r:id="rId38" xr:uid="{EB2CA8D5-F9D9-4AC0-911D-E268258FEA16}"/>
    <hyperlink ref="A43" r:id="rId39" xr:uid="{34EE0F60-2492-478C-B6BD-11F0C8949FB3}"/>
    <hyperlink ref="A44" r:id="rId40" xr:uid="{E0062453-29EB-4730-AAC2-770F853AA1E0}"/>
    <hyperlink ref="A45" r:id="rId41" xr:uid="{04C814D6-F15A-47AA-A29C-069F0ECCFC4A}"/>
    <hyperlink ref="A46" r:id="rId42" xr:uid="{BFA5C23B-F186-4604-B8D2-FE5B5D234E0D}"/>
    <hyperlink ref="A47" r:id="rId43" xr:uid="{E86D8FEB-27AC-4310-8C27-BA808CA14DFA}"/>
    <hyperlink ref="A48" r:id="rId44" xr:uid="{5AF72E8D-07D3-48F4-B492-E17E57EE44D2}"/>
    <hyperlink ref="A49" r:id="rId45" xr:uid="{03BE69B7-B991-443D-99EB-386A01C3C9D6}"/>
    <hyperlink ref="A51" r:id="rId46" xr:uid="{6CAF0ADB-5F39-4454-9912-234CB2863481}"/>
    <hyperlink ref="A52" r:id="rId47" xr:uid="{7478D546-9549-49B1-AC2E-DA47A9F206E9}"/>
    <hyperlink ref="A53" r:id="rId48" xr:uid="{692709A3-7958-49E8-8CB3-43E9B0514370}"/>
    <hyperlink ref="A54" r:id="rId49" xr:uid="{317FE48E-E429-487C-A5E3-FD75DEC2B7CE}"/>
    <hyperlink ref="A55" r:id="rId50" xr:uid="{832AD8CF-240D-4094-9975-A30BB6495513}"/>
    <hyperlink ref="A56" r:id="rId51" xr:uid="{7DBED310-993F-4F4D-971A-B57C7191AB25}"/>
    <hyperlink ref="A57" r:id="rId52" xr:uid="{2588D4B2-200B-4A23-B92A-9129950BA2AC}"/>
    <hyperlink ref="A59" r:id="rId53" xr:uid="{0F599AE1-4F76-4007-B047-E72B1CF59304}"/>
    <hyperlink ref="A60" r:id="rId54" xr:uid="{B6A5CDCA-4201-4738-8BD3-9AF21607A776}"/>
    <hyperlink ref="A61" r:id="rId55" xr:uid="{CEAE2D32-A619-480D-98B7-0CEC30241E7F}"/>
    <hyperlink ref="A62" r:id="rId56" xr:uid="{35ABAAC8-0F04-41D5-AAC4-527CF353895A}"/>
    <hyperlink ref="A63" r:id="rId57" xr:uid="{91AE18A2-34A8-4437-96BD-C4F2764323C0}"/>
    <hyperlink ref="A64" r:id="rId58" xr:uid="{F2A166A7-3907-4382-99D8-C97C59874FF7}"/>
    <hyperlink ref="A66" r:id="rId59" xr:uid="{187C2971-1CCA-4207-94D8-01561115B625}"/>
    <hyperlink ref="A67" r:id="rId60" xr:uid="{8FDFF6CE-C913-4AAA-BBDB-D40D1791BAFA}"/>
    <hyperlink ref="A68" r:id="rId61" xr:uid="{C77EA7F6-CCCC-469A-A8D0-9C339CC4FBB0}"/>
    <hyperlink ref="A69" r:id="rId62" xr:uid="{FB138CE9-87C3-4A5E-9748-1E173F5E64BF}"/>
    <hyperlink ref="A70" r:id="rId63" xr:uid="{6C2A13B5-00B8-42D2-BA14-8D865D413580}"/>
    <hyperlink ref="A71" r:id="rId64" xr:uid="{03A9F84E-2D17-4564-97E5-431CF0396CE8}"/>
    <hyperlink ref="A72" r:id="rId65" xr:uid="{B1DAAF5F-E4D1-4A1E-8264-A3834BC0B184}"/>
    <hyperlink ref="A73" r:id="rId66" xr:uid="{E26169D8-D633-408C-B528-CDAD546FD9C1}"/>
    <hyperlink ref="A74" r:id="rId67" xr:uid="{8EDE0976-088F-4EF0-9BF8-DA9368191C73}"/>
    <hyperlink ref="A76" r:id="rId68" xr:uid="{1658DAE7-B17E-4A5C-937E-C7DFD366FE9F}"/>
    <hyperlink ref="A77" r:id="rId69" xr:uid="{474B8509-A097-417A-B01C-DD7E732CC6D1}"/>
    <hyperlink ref="A78" r:id="rId70" xr:uid="{608A7DD7-835D-4675-A9B8-0CFDEBCF5CCD}"/>
    <hyperlink ref="A79" r:id="rId71" xr:uid="{51C04CE4-15AE-4686-8F1F-A74C77367CC9}"/>
    <hyperlink ref="A80" r:id="rId72" xr:uid="{BDCA3224-B326-4836-B816-85A6A604E6CE}"/>
    <hyperlink ref="A81" r:id="rId73" xr:uid="{B5EE7C08-175B-4FF2-B546-1026C775F4C1}"/>
    <hyperlink ref="A83" r:id="rId74" xr:uid="{872DF1EF-D032-423B-B09F-717DB5545605}"/>
    <hyperlink ref="A84" r:id="rId75" xr:uid="{881A2D52-D8A9-478A-A2A2-825F54463FC7}"/>
    <hyperlink ref="A85" r:id="rId76" xr:uid="{D43234B5-E942-4466-9A9B-4B418526F019}"/>
    <hyperlink ref="A86" r:id="rId77" xr:uid="{7B6B6D77-17C5-4DA4-902E-1A7CA3603CE3}"/>
    <hyperlink ref="A87" r:id="rId78" xr:uid="{B0D3EED1-50D9-47B3-B972-0A3559A31214}"/>
    <hyperlink ref="A89" r:id="rId79" xr:uid="{B2757515-CD89-40B9-9A49-75B5E157EA20}"/>
    <hyperlink ref="A90" r:id="rId80" xr:uid="{E27CD185-C2EC-4CD1-A073-A87F82EB1316}"/>
    <hyperlink ref="A91" r:id="rId81" xr:uid="{087FFE6C-BBAD-4432-8D1C-F72FE73FFC48}"/>
    <hyperlink ref="A92" r:id="rId82" xr:uid="{DEF61441-1639-452C-A991-F6FEEB1CDE09}"/>
    <hyperlink ref="A94" r:id="rId83" xr:uid="{65A399CE-D254-472B-AB4F-3E7DAA9BB032}"/>
    <hyperlink ref="A95" r:id="rId84" xr:uid="{52FFFDAC-4970-4E20-8897-A7B6A2806C97}"/>
    <hyperlink ref="A96" r:id="rId85" xr:uid="{26E02F90-D082-44A8-A33E-C4CA561E66B9}"/>
    <hyperlink ref="A97" r:id="rId86" xr:uid="{3372DF1E-B3DC-439D-8170-C4490611BC81}"/>
    <hyperlink ref="A99" r:id="rId87" xr:uid="{3489075C-1A61-4D9B-9897-C3088660C944}"/>
    <hyperlink ref="A100" r:id="rId88" xr:uid="{73E8D081-CB39-4F34-8D4F-4CBF0BB01CC5}"/>
    <hyperlink ref="A101" r:id="rId89" xr:uid="{60070CAF-D222-4B11-9002-BC39FF5CEC5B}"/>
    <hyperlink ref="A102" r:id="rId90" xr:uid="{36130FF0-89D3-4F07-AB09-54C21574AE05}"/>
    <hyperlink ref="A103" r:id="rId91" xr:uid="{D648AC1E-B823-4189-AFA7-256323FC4542}"/>
    <hyperlink ref="A105" r:id="rId92" xr:uid="{947CA67C-C82D-46E8-B609-99C729A0EB7C}"/>
    <hyperlink ref="A106" r:id="rId93" xr:uid="{8A96E87E-92FC-4E45-A9AD-0143D5C19336}"/>
    <hyperlink ref="A107" r:id="rId94" xr:uid="{5E96DDE4-6D83-4144-8254-A2658E919A2E}"/>
    <hyperlink ref="A109" r:id="rId95" xr:uid="{1A1832D1-DB74-4EAB-98FA-CB671724E208}"/>
    <hyperlink ref="A110" r:id="rId96" xr:uid="{F877F48E-B509-46A6-ABEA-117A8DBF5A77}"/>
    <hyperlink ref="A111" r:id="rId97" xr:uid="{08520BF9-2AD6-427E-9BF2-AA171E5D3249}"/>
    <hyperlink ref="A112" r:id="rId98" xr:uid="{1460FAD3-45AF-4644-8F55-79304042979B}"/>
    <hyperlink ref="A113" r:id="rId99" xr:uid="{867E18DF-6DBE-4585-8424-E5EE2D0B8EF9}"/>
    <hyperlink ref="A114" r:id="rId100" xr:uid="{B64A0B90-4F93-4B21-9498-E2CB8FBBB442}"/>
    <hyperlink ref="A115" r:id="rId101" xr:uid="{1154D50B-89EA-4CBD-8036-6D7AF87DEBFF}"/>
    <hyperlink ref="A116" r:id="rId102" xr:uid="{E43ED4D7-C271-44D2-B05E-11C481F1E41E}"/>
    <hyperlink ref="A118" r:id="rId103" xr:uid="{E514FB8A-7E02-4B0B-88BE-79EF028FADC4}"/>
    <hyperlink ref="A119" r:id="rId104" xr:uid="{5E3CAAD9-42D3-4D0B-97DE-97CC2F062851}"/>
    <hyperlink ref="A120" r:id="rId105" xr:uid="{AA32057A-1A18-4B1F-8EFF-E4AA7E0D0D7F}"/>
    <hyperlink ref="A121" r:id="rId106" xr:uid="{03B1EC63-BC77-414D-8DEB-2AECD29FD0F7}"/>
    <hyperlink ref="A122" r:id="rId107" xr:uid="{C69E4175-8A85-47FF-9A6C-E84A166AD9E8}"/>
    <hyperlink ref="A123" r:id="rId108" xr:uid="{60BE18D7-FA8A-410E-8B22-1A8A21AF4B92}"/>
    <hyperlink ref="A124" r:id="rId109" xr:uid="{397ED052-8690-4794-833A-4D0A94519943}"/>
    <hyperlink ref="A125" r:id="rId110" xr:uid="{AEF41742-6C32-4FA9-8FA3-59B72C8E2316}"/>
    <hyperlink ref="A126" r:id="rId111" xr:uid="{44270B97-A585-43AA-AB11-130AE00B0C04}"/>
    <hyperlink ref="A127" r:id="rId112" xr:uid="{76DED82C-C647-45AA-B24F-C3AE076CC9EF}"/>
    <hyperlink ref="A128" r:id="rId113" xr:uid="{576E262D-1D97-4A35-B1CF-32235FEB31BF}"/>
    <hyperlink ref="A129" r:id="rId114" xr:uid="{C52DAEDA-62F1-4AD2-BCF7-D67EE0C45B79}"/>
    <hyperlink ref="A130" r:id="rId115" xr:uid="{447966F0-AC34-4BC0-BA4D-81A451FD0302}"/>
    <hyperlink ref="A131" r:id="rId116" xr:uid="{89A50CA6-AE02-4151-B834-40E1A3F4EB3D}"/>
    <hyperlink ref="A132" r:id="rId117" xr:uid="{FEF9D325-F1F1-44DD-B443-EFCBB1541535}"/>
    <hyperlink ref="A133" r:id="rId118" xr:uid="{7AF0A9BD-DF68-4FF5-9D5E-989500A892B0}"/>
    <hyperlink ref="A134" r:id="rId119" xr:uid="{25273472-2991-4036-8D8E-58C470A07D96}"/>
    <hyperlink ref="A135" r:id="rId120" xr:uid="{FCD062F1-3DEC-4531-A59B-7E691E010F2C}"/>
    <hyperlink ref="A136" r:id="rId121" xr:uid="{CC3DCDA8-0537-488B-B983-C7932C8C4CDC}"/>
    <hyperlink ref="A137" r:id="rId122" xr:uid="{C20DCE44-5D10-426B-8A87-8D0766FA9F9C}"/>
    <hyperlink ref="A138" r:id="rId123" xr:uid="{D4953562-2CBD-4DE5-AFCB-BC0468D0F077}"/>
    <hyperlink ref="A139" r:id="rId124" xr:uid="{7C403876-857C-43FF-9EA8-5584A6D36853}"/>
    <hyperlink ref="A140" r:id="rId125" xr:uid="{FF9B19A2-7ACE-4075-B8E1-385792C0BE9E}"/>
    <hyperlink ref="A141" r:id="rId126" xr:uid="{DA3DEA06-F5E9-4501-A38B-95C4CFA7E14C}"/>
    <hyperlink ref="A142" r:id="rId127" xr:uid="{19234F48-B65E-4A75-9155-1F6E61AF40E7}"/>
    <hyperlink ref="A143" r:id="rId128" xr:uid="{C165F003-F831-49F0-8F92-D910E84783CE}"/>
    <hyperlink ref="A144" r:id="rId129" xr:uid="{FF14D984-40D1-427B-93AA-AD2668A36448}"/>
    <hyperlink ref="A146" r:id="rId130" xr:uid="{696CB659-B494-4C6F-9326-80B69C360B27}"/>
    <hyperlink ref="A147" r:id="rId131" xr:uid="{0E282000-0326-4818-B62C-7DA40A7DCC46}"/>
    <hyperlink ref="A148" r:id="rId132" xr:uid="{3A222F22-F474-46E6-AE22-FA5D5F8EC435}"/>
    <hyperlink ref="A149" r:id="rId133" xr:uid="{342E2B15-ABAC-4D0B-B4EB-AE40CA1149BD}"/>
    <hyperlink ref="A150" r:id="rId134" xr:uid="{ED8DAA09-1A0E-4305-BAE4-EDCD475B4F84}"/>
    <hyperlink ref="A145" r:id="rId135" xr:uid="{CA8BC269-CEE5-410E-B5CA-2F573E4F34F9}"/>
    <hyperlink ref="A117" r:id="rId136" xr:uid="{470C9309-ACA2-4908-BD70-58B5D254F024}"/>
    <hyperlink ref="A75" r:id="rId137" xr:uid="{4529AB54-51A3-4A45-8C30-373E14797F30}"/>
    <hyperlink ref="A82" r:id="rId138" xr:uid="{23BE6740-0040-4619-94C9-0C3E2357A272}"/>
    <hyperlink ref="A88" r:id="rId139" xr:uid="{CFC91E28-E74F-4CB5-A447-EDBE581E4DE7}"/>
    <hyperlink ref="A93" r:id="rId140" xr:uid="{7A487468-BC9D-41B9-8938-ECD35FED9074}"/>
    <hyperlink ref="A98" r:id="rId141" xr:uid="{83F76E22-3E04-474D-89CD-346C0C346C21}"/>
    <hyperlink ref="A30" r:id="rId142" xr:uid="{7813A462-55B6-468A-B213-9F86BBFC66D9}"/>
    <hyperlink ref="A39" r:id="rId143" xr:uid="{94EBB703-2C80-4C01-9270-04070ECF9251}"/>
    <hyperlink ref="A41" r:id="rId144" xr:uid="{FBCA5C11-7D01-47A0-BF61-15211F01FB97}"/>
    <hyperlink ref="A50" r:id="rId145" xr:uid="{F545938B-8CCB-4642-A443-212B985CEE68}"/>
    <hyperlink ref="A58" r:id="rId146" xr:uid="{786D5514-BF11-42AA-B1EC-4AA465D3EA42}"/>
    <hyperlink ref="A65" r:id="rId147" xr:uid="{80F26390-7B1E-4D97-9319-1EAB9B64AAA8}"/>
    <hyperlink ref="A104" r:id="rId148" xr:uid="{3A8F9537-DB8F-4CF0-A946-7F0C2AF0FD5F}"/>
    <hyperlink ref="A108" r:id="rId149" xr:uid="{867999AA-94A8-46EE-B2A9-29E35D66A590}"/>
    <hyperlink ref="A151" r:id="rId150" xr:uid="{B415CF02-9131-47F4-95BA-26A676DC671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32AC-A1D3-4A22-B358-0526480E0FAC}">
  <dimension ref="A1:E151"/>
  <sheetViews>
    <sheetView workbookViewId="0">
      <selection sqref="A1:E1"/>
    </sheetView>
  </sheetViews>
  <sheetFormatPr defaultRowHeight="15" x14ac:dyDescent="0.25"/>
  <cols>
    <col min="1" max="1" width="59.5703125" bestFit="1" customWidth="1"/>
    <col min="2" max="2" width="19.5703125" bestFit="1" customWidth="1"/>
    <col min="3" max="3" width="16.42578125" bestFit="1" customWidth="1"/>
    <col min="4" max="4" width="20.42578125" customWidth="1"/>
    <col min="5" max="5" width="20.85546875" customWidth="1"/>
  </cols>
  <sheetData>
    <row r="1" spans="1:5" ht="30.75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0</v>
      </c>
      <c r="C2">
        <v>1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0</v>
      </c>
      <c r="C5">
        <v>0</v>
      </c>
      <c r="D5">
        <v>1</v>
      </c>
      <c r="E5">
        <v>0</v>
      </c>
    </row>
    <row r="6" spans="1:5" x14ac:dyDescent="0.25">
      <c r="A6" s="1" t="s">
        <v>4</v>
      </c>
      <c r="B6">
        <v>0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0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0</v>
      </c>
      <c r="C9">
        <v>0</v>
      </c>
      <c r="D9">
        <v>0</v>
      </c>
      <c r="E9">
        <v>0</v>
      </c>
    </row>
    <row r="10" spans="1:5" x14ac:dyDescent="0.25">
      <c r="A10" s="1" t="s">
        <v>8</v>
      </c>
      <c r="B10">
        <v>0</v>
      </c>
      <c r="C10">
        <v>1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0</v>
      </c>
    </row>
    <row r="12" spans="1:5" x14ac:dyDescent="0.25">
      <c r="A12" s="1" t="s">
        <v>10</v>
      </c>
      <c r="B12">
        <v>0</v>
      </c>
      <c r="C12">
        <v>0</v>
      </c>
      <c r="D12">
        <v>0</v>
      </c>
      <c r="E12">
        <v>0</v>
      </c>
    </row>
    <row r="13" spans="1:5" x14ac:dyDescent="0.25">
      <c r="A13" s="1" t="s">
        <v>11</v>
      </c>
      <c r="B13">
        <v>0</v>
      </c>
      <c r="C13">
        <v>0</v>
      </c>
      <c r="D13">
        <v>0</v>
      </c>
      <c r="E13">
        <v>0</v>
      </c>
    </row>
    <row r="14" spans="1:5" x14ac:dyDescent="0.25">
      <c r="A14" s="1" t="s">
        <v>12</v>
      </c>
      <c r="B14">
        <v>0</v>
      </c>
      <c r="C14">
        <v>0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0</v>
      </c>
      <c r="C16">
        <v>0</v>
      </c>
      <c r="D16">
        <v>1</v>
      </c>
      <c r="E16">
        <v>0</v>
      </c>
    </row>
    <row r="17" spans="1:5" x14ac:dyDescent="0.25">
      <c r="A17" s="1" t="s">
        <v>15</v>
      </c>
      <c r="B17">
        <v>0</v>
      </c>
      <c r="C17">
        <v>0</v>
      </c>
      <c r="D17">
        <v>0</v>
      </c>
      <c r="E17">
        <v>0</v>
      </c>
    </row>
    <row r="18" spans="1:5" x14ac:dyDescent="0.25">
      <c r="A18" s="1" t="s">
        <v>16</v>
      </c>
      <c r="B18">
        <v>1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0</v>
      </c>
      <c r="C19">
        <v>0</v>
      </c>
      <c r="D19">
        <v>0</v>
      </c>
      <c r="E19">
        <v>0</v>
      </c>
    </row>
    <row r="20" spans="1:5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0</v>
      </c>
      <c r="C22">
        <v>0</v>
      </c>
      <c r="D22">
        <v>0</v>
      </c>
      <c r="E22">
        <v>0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5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5" x14ac:dyDescent="0.25">
      <c r="A25" s="1" t="s">
        <v>23</v>
      </c>
      <c r="B25">
        <v>0</v>
      </c>
      <c r="C25">
        <v>0</v>
      </c>
      <c r="D25">
        <v>0</v>
      </c>
      <c r="E25">
        <v>0</v>
      </c>
    </row>
    <row r="26" spans="1:5" x14ac:dyDescent="0.25">
      <c r="A26" s="1" t="s">
        <v>24</v>
      </c>
      <c r="B26">
        <v>0</v>
      </c>
      <c r="C26">
        <v>0</v>
      </c>
      <c r="D26">
        <v>0</v>
      </c>
      <c r="E26">
        <v>0</v>
      </c>
    </row>
    <row r="27" spans="1:5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0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5" x14ac:dyDescent="0.25">
      <c r="A31" s="1" t="s">
        <v>29</v>
      </c>
      <c r="B31">
        <v>0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0</v>
      </c>
      <c r="D36">
        <v>0</v>
      </c>
      <c r="E36">
        <v>0</v>
      </c>
    </row>
    <row r="37" spans="1:5" x14ac:dyDescent="0.25">
      <c r="A37" s="1" t="s">
        <v>35</v>
      </c>
      <c r="B37">
        <v>0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0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0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0</v>
      </c>
      <c r="C43">
        <v>0</v>
      </c>
      <c r="D43">
        <v>0</v>
      </c>
      <c r="E43">
        <v>0</v>
      </c>
    </row>
    <row r="44" spans="1:5" x14ac:dyDescent="0.25">
      <c r="A44" s="1" t="s">
        <v>42</v>
      </c>
      <c r="B44">
        <v>0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0</v>
      </c>
      <c r="D45">
        <v>0</v>
      </c>
      <c r="E45">
        <v>0</v>
      </c>
    </row>
    <row r="46" spans="1:5" x14ac:dyDescent="0.25">
      <c r="A46" s="1" t="s">
        <v>44</v>
      </c>
      <c r="B46">
        <v>0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0</v>
      </c>
      <c r="C48">
        <v>0</v>
      </c>
      <c r="D48">
        <v>0</v>
      </c>
      <c r="E48">
        <v>0</v>
      </c>
    </row>
    <row r="49" spans="1:5" x14ac:dyDescent="0.25">
      <c r="A49" s="1" t="s">
        <v>47</v>
      </c>
      <c r="B49">
        <v>1</v>
      </c>
      <c r="C49">
        <v>0</v>
      </c>
      <c r="D49">
        <v>1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0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1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0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1</v>
      </c>
      <c r="C55">
        <v>1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1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0</v>
      </c>
      <c r="D63">
        <v>0</v>
      </c>
      <c r="E63">
        <v>0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0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0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0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0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0</v>
      </c>
    </row>
    <row r="71" spans="1:5" x14ac:dyDescent="0.25">
      <c r="A71" s="1" t="s">
        <v>69</v>
      </c>
      <c r="B71">
        <v>0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0</v>
      </c>
      <c r="C72">
        <v>0</v>
      </c>
      <c r="D72">
        <v>0</v>
      </c>
      <c r="E72">
        <v>1</v>
      </c>
    </row>
    <row r="73" spans="1:5" x14ac:dyDescent="0.25">
      <c r="A73" s="1" t="s">
        <v>71</v>
      </c>
      <c r="B73">
        <v>1</v>
      </c>
      <c r="C73">
        <v>1</v>
      </c>
      <c r="D73">
        <v>0</v>
      </c>
      <c r="E73">
        <v>0</v>
      </c>
    </row>
    <row r="74" spans="1:5" x14ac:dyDescent="0.25">
      <c r="A74" s="1" t="s">
        <v>72</v>
      </c>
      <c r="B74">
        <v>0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0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0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1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0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0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0</v>
      </c>
      <c r="C82">
        <v>0</v>
      </c>
      <c r="D82">
        <v>0</v>
      </c>
      <c r="E82">
        <v>1</v>
      </c>
    </row>
    <row r="83" spans="1:5" x14ac:dyDescent="0.25">
      <c r="A83" s="1" t="s">
        <v>81</v>
      </c>
      <c r="B83">
        <v>0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0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1</v>
      </c>
    </row>
    <row r="86" spans="1:5" x14ac:dyDescent="0.25">
      <c r="A86" s="1" t="s">
        <v>84</v>
      </c>
      <c r="B86">
        <v>0</v>
      </c>
      <c r="C86">
        <v>0</v>
      </c>
      <c r="D86">
        <v>0</v>
      </c>
      <c r="E86">
        <v>1</v>
      </c>
    </row>
    <row r="87" spans="1:5" x14ac:dyDescent="0.25">
      <c r="A87" s="1" t="s">
        <v>85</v>
      </c>
      <c r="B87">
        <v>0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1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1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1</v>
      </c>
      <c r="D90">
        <v>0</v>
      </c>
      <c r="E90">
        <v>0</v>
      </c>
    </row>
    <row r="91" spans="1:5" x14ac:dyDescent="0.25">
      <c r="A91" s="1" t="s">
        <v>89</v>
      </c>
      <c r="B91">
        <v>1</v>
      </c>
      <c r="C91">
        <v>1</v>
      </c>
      <c r="D91">
        <v>0</v>
      </c>
      <c r="E91">
        <v>0</v>
      </c>
    </row>
    <row r="92" spans="1:5" x14ac:dyDescent="0.25">
      <c r="A92" s="1" t="s">
        <v>90</v>
      </c>
      <c r="B92">
        <v>0</v>
      </c>
      <c r="C92">
        <v>0</v>
      </c>
      <c r="D92">
        <v>0</v>
      </c>
      <c r="E92">
        <v>0</v>
      </c>
    </row>
    <row r="93" spans="1:5" x14ac:dyDescent="0.25">
      <c r="A93" s="1" t="s">
        <v>91</v>
      </c>
      <c r="B93">
        <v>0</v>
      </c>
      <c r="C93">
        <v>1</v>
      </c>
      <c r="D93">
        <v>0</v>
      </c>
      <c r="E93">
        <v>0</v>
      </c>
    </row>
    <row r="94" spans="1:5" x14ac:dyDescent="0.25">
      <c r="A94" s="1" t="s">
        <v>92</v>
      </c>
      <c r="B94">
        <v>0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0</v>
      </c>
      <c r="C95">
        <v>0</v>
      </c>
      <c r="D95">
        <v>0</v>
      </c>
      <c r="E95">
        <v>0</v>
      </c>
    </row>
    <row r="96" spans="1:5" x14ac:dyDescent="0.25">
      <c r="A96" s="1" t="s">
        <v>94</v>
      </c>
      <c r="B96">
        <v>0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0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1</v>
      </c>
      <c r="C101">
        <v>1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0</v>
      </c>
      <c r="D103">
        <v>0</v>
      </c>
      <c r="E103">
        <v>0</v>
      </c>
    </row>
    <row r="104" spans="1:5" x14ac:dyDescent="0.25">
      <c r="A104" s="1" t="s">
        <v>102</v>
      </c>
      <c r="B104">
        <v>0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0</v>
      </c>
      <c r="C105">
        <v>0</v>
      </c>
      <c r="D105">
        <v>0</v>
      </c>
      <c r="E105">
        <v>0</v>
      </c>
    </row>
    <row r="106" spans="1:5" x14ac:dyDescent="0.25">
      <c r="A106" s="1" t="s">
        <v>104</v>
      </c>
      <c r="B106">
        <v>0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0</v>
      </c>
      <c r="C107">
        <v>1</v>
      </c>
      <c r="D107">
        <v>0</v>
      </c>
      <c r="E107">
        <v>0</v>
      </c>
    </row>
    <row r="108" spans="1:5" x14ac:dyDescent="0.25">
      <c r="A108" s="1" t="s">
        <v>106</v>
      </c>
      <c r="B108">
        <v>0</v>
      </c>
      <c r="C108">
        <v>0</v>
      </c>
      <c r="D108">
        <v>0</v>
      </c>
      <c r="E108">
        <v>1</v>
      </c>
    </row>
    <row r="109" spans="1:5" x14ac:dyDescent="0.25">
      <c r="A109" s="1" t="s">
        <v>107</v>
      </c>
      <c r="B109">
        <v>0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1" t="s">
        <v>109</v>
      </c>
      <c r="B111">
        <v>0</v>
      </c>
      <c r="C111">
        <v>0</v>
      </c>
      <c r="D111">
        <v>1</v>
      </c>
      <c r="E111">
        <v>0</v>
      </c>
    </row>
    <row r="112" spans="1:5" x14ac:dyDescent="0.25">
      <c r="A112" s="1" t="s">
        <v>110</v>
      </c>
      <c r="B112">
        <v>1</v>
      </c>
      <c r="C112">
        <v>1</v>
      </c>
      <c r="D112">
        <v>0</v>
      </c>
      <c r="E112">
        <v>0</v>
      </c>
    </row>
    <row r="113" spans="1:5" x14ac:dyDescent="0.25">
      <c r="A113" s="1" t="s">
        <v>111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0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0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0</v>
      </c>
      <c r="C118">
        <v>0</v>
      </c>
      <c r="D118">
        <v>0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0</v>
      </c>
      <c r="C121">
        <v>0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0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0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0</v>
      </c>
      <c r="C125">
        <v>0</v>
      </c>
      <c r="D125">
        <v>0</v>
      </c>
      <c r="E125">
        <v>1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0</v>
      </c>
      <c r="C127">
        <v>0</v>
      </c>
      <c r="D127">
        <v>0</v>
      </c>
      <c r="E127">
        <v>0</v>
      </c>
    </row>
    <row r="128" spans="1:5" x14ac:dyDescent="0.25">
      <c r="A128" s="1" t="s">
        <v>126</v>
      </c>
      <c r="B128">
        <v>0</v>
      </c>
      <c r="C128">
        <v>0</v>
      </c>
      <c r="D128">
        <v>0</v>
      </c>
      <c r="E128">
        <v>0</v>
      </c>
    </row>
    <row r="129" spans="1:5" x14ac:dyDescent="0.25">
      <c r="A129" s="1" t="s">
        <v>127</v>
      </c>
      <c r="B129">
        <v>1</v>
      </c>
      <c r="C129">
        <v>1</v>
      </c>
      <c r="D129">
        <v>0</v>
      </c>
      <c r="E129">
        <v>0</v>
      </c>
    </row>
    <row r="130" spans="1:5" x14ac:dyDescent="0.25">
      <c r="A130" s="1" t="s">
        <v>128</v>
      </c>
      <c r="B130">
        <v>0</v>
      </c>
      <c r="C130">
        <v>0</v>
      </c>
      <c r="D130">
        <v>1</v>
      </c>
      <c r="E130">
        <v>0</v>
      </c>
    </row>
    <row r="131" spans="1:5" x14ac:dyDescent="0.25">
      <c r="A131" s="1" t="s">
        <v>129</v>
      </c>
      <c r="B131">
        <v>0</v>
      </c>
      <c r="C131">
        <v>0</v>
      </c>
      <c r="D131">
        <v>0</v>
      </c>
      <c r="E131">
        <v>0</v>
      </c>
    </row>
    <row r="132" spans="1:5" x14ac:dyDescent="0.25">
      <c r="A132" s="1" t="s">
        <v>130</v>
      </c>
      <c r="B132">
        <v>0</v>
      </c>
      <c r="C132">
        <v>1</v>
      </c>
      <c r="D132">
        <v>0</v>
      </c>
      <c r="E132">
        <v>0</v>
      </c>
    </row>
    <row r="133" spans="1:5" x14ac:dyDescent="0.25">
      <c r="A133" s="1" t="s">
        <v>131</v>
      </c>
      <c r="B133">
        <v>0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0</v>
      </c>
      <c r="C134">
        <v>0</v>
      </c>
      <c r="D134">
        <v>0</v>
      </c>
      <c r="E134">
        <v>0</v>
      </c>
    </row>
    <row r="135" spans="1:5" x14ac:dyDescent="0.25">
      <c r="A135" s="1" t="s">
        <v>133</v>
      </c>
      <c r="B135">
        <v>0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0</v>
      </c>
      <c r="D138">
        <v>0</v>
      </c>
      <c r="E138">
        <v>0</v>
      </c>
    </row>
    <row r="139" spans="1:5" x14ac:dyDescent="0.25">
      <c r="A139" s="1" t="s">
        <v>137</v>
      </c>
      <c r="B139">
        <v>0</v>
      </c>
      <c r="C139">
        <v>0</v>
      </c>
      <c r="D139">
        <v>0</v>
      </c>
      <c r="E139">
        <v>0</v>
      </c>
    </row>
    <row r="140" spans="1:5" x14ac:dyDescent="0.25">
      <c r="A140" s="1" t="s">
        <v>138</v>
      </c>
      <c r="B140">
        <v>0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1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0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0</v>
      </c>
    </row>
    <row r="145" spans="1:5" x14ac:dyDescent="0.25">
      <c r="A145" s="1" t="s">
        <v>143</v>
      </c>
      <c r="B145">
        <v>0</v>
      </c>
      <c r="C145">
        <v>0</v>
      </c>
      <c r="D145">
        <v>0</v>
      </c>
      <c r="E145">
        <v>0</v>
      </c>
    </row>
    <row r="146" spans="1:5" x14ac:dyDescent="0.25">
      <c r="A146" s="1" t="s">
        <v>144</v>
      </c>
      <c r="B146">
        <v>0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0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1</v>
      </c>
      <c r="D148">
        <v>0</v>
      </c>
      <c r="E148">
        <v>0</v>
      </c>
    </row>
    <row r="149" spans="1:5" x14ac:dyDescent="0.25">
      <c r="A149" s="1" t="s">
        <v>147</v>
      </c>
      <c r="B149">
        <v>0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0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0</v>
      </c>
      <c r="C151">
        <v>0</v>
      </c>
      <c r="D151">
        <v>1</v>
      </c>
      <c r="E151">
        <v>0</v>
      </c>
    </row>
  </sheetData>
  <hyperlinks>
    <hyperlink ref="A2" r:id="rId1" xr:uid="{D833CF1F-1A64-4128-97F6-4854528B62E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471E-FEE2-4F00-A859-3CD37A447911}">
  <dimension ref="A1:E151"/>
  <sheetViews>
    <sheetView workbookViewId="0">
      <selection sqref="A1:E1"/>
    </sheetView>
  </sheetViews>
  <sheetFormatPr defaultRowHeight="15" x14ac:dyDescent="0.25"/>
  <cols>
    <col min="1" max="1" width="59.5703125" bestFit="1" customWidth="1"/>
    <col min="2" max="2" width="20.85546875" customWidth="1"/>
    <col min="3" max="3" width="21" customWidth="1"/>
    <col min="4" max="4" width="20.140625" customWidth="1"/>
    <col min="5" max="5" width="16.7109375" customWidth="1"/>
  </cols>
  <sheetData>
    <row r="1" spans="1:5" ht="34.5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0</v>
      </c>
      <c r="C2">
        <v>1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1</v>
      </c>
      <c r="C5">
        <v>0</v>
      </c>
      <c r="D5">
        <v>0</v>
      </c>
      <c r="E5">
        <v>0</v>
      </c>
    </row>
    <row r="6" spans="1:5" x14ac:dyDescent="0.25">
      <c r="A6" s="1" t="s">
        <v>4</v>
      </c>
      <c r="B6">
        <v>0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0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0</v>
      </c>
      <c r="C9">
        <v>1</v>
      </c>
      <c r="D9">
        <v>0</v>
      </c>
      <c r="E9">
        <v>0</v>
      </c>
    </row>
    <row r="10" spans="1:5" x14ac:dyDescent="0.25">
      <c r="A10" s="1" t="s">
        <v>8</v>
      </c>
      <c r="B10">
        <v>0</v>
      </c>
      <c r="C10">
        <v>1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1</v>
      </c>
    </row>
    <row r="12" spans="1:5" x14ac:dyDescent="0.25">
      <c r="A12" s="1" t="s">
        <v>10</v>
      </c>
      <c r="B12">
        <v>0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1</v>
      </c>
      <c r="C13">
        <v>0</v>
      </c>
      <c r="D13">
        <v>0</v>
      </c>
      <c r="E13">
        <v>0</v>
      </c>
    </row>
    <row r="14" spans="1:5" x14ac:dyDescent="0.25">
      <c r="A14" s="1" t="s">
        <v>12</v>
      </c>
      <c r="B14">
        <v>0</v>
      </c>
      <c r="C14">
        <v>1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0</v>
      </c>
      <c r="C16">
        <v>0</v>
      </c>
      <c r="D16">
        <v>1</v>
      </c>
      <c r="E16">
        <v>0</v>
      </c>
    </row>
    <row r="17" spans="1:5" x14ac:dyDescent="0.25">
      <c r="A17" s="1" t="s">
        <v>15</v>
      </c>
      <c r="B17">
        <v>0</v>
      </c>
      <c r="C17">
        <v>1</v>
      </c>
      <c r="D17">
        <v>0</v>
      </c>
      <c r="E17">
        <v>0</v>
      </c>
    </row>
    <row r="18" spans="1:5" x14ac:dyDescent="0.25">
      <c r="A18" s="1" t="s">
        <v>16</v>
      </c>
      <c r="B18">
        <v>0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1</v>
      </c>
      <c r="C19">
        <v>0</v>
      </c>
      <c r="D19">
        <v>0</v>
      </c>
      <c r="E19">
        <v>0</v>
      </c>
    </row>
    <row r="20" spans="1:5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1</v>
      </c>
      <c r="C22">
        <v>0</v>
      </c>
      <c r="D22">
        <v>0</v>
      </c>
      <c r="E22">
        <v>0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5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5" x14ac:dyDescent="0.25">
      <c r="A25" s="1" t="s">
        <v>23</v>
      </c>
      <c r="B25">
        <v>1</v>
      </c>
      <c r="C25">
        <v>0</v>
      </c>
      <c r="D25">
        <v>0</v>
      </c>
      <c r="E25">
        <v>0</v>
      </c>
    </row>
    <row r="26" spans="1:5" x14ac:dyDescent="0.25">
      <c r="A26" s="1" t="s">
        <v>24</v>
      </c>
      <c r="B26">
        <v>1</v>
      </c>
      <c r="C26">
        <v>0</v>
      </c>
      <c r="D26">
        <v>0</v>
      </c>
      <c r="E26">
        <v>0</v>
      </c>
    </row>
    <row r="27" spans="1:5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0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5" x14ac:dyDescent="0.25">
      <c r="A31" s="1" t="s">
        <v>29</v>
      </c>
      <c r="B31">
        <v>0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s="1" t="s">
        <v>31</v>
      </c>
      <c r="B33">
        <v>0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0</v>
      </c>
      <c r="D36">
        <v>0</v>
      </c>
      <c r="E36">
        <v>1</v>
      </c>
    </row>
    <row r="37" spans="1:5" x14ac:dyDescent="0.25">
      <c r="A37" s="1" t="s">
        <v>35</v>
      </c>
      <c r="B37">
        <v>0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0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1</v>
      </c>
      <c r="C43">
        <v>0</v>
      </c>
      <c r="D43">
        <v>0</v>
      </c>
      <c r="E43">
        <v>0</v>
      </c>
    </row>
    <row r="44" spans="1:5" x14ac:dyDescent="0.25">
      <c r="A44" s="1" t="s">
        <v>42</v>
      </c>
      <c r="B44">
        <v>1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0</v>
      </c>
      <c r="D45">
        <v>0</v>
      </c>
      <c r="E45">
        <v>0</v>
      </c>
    </row>
    <row r="46" spans="1:5" x14ac:dyDescent="0.25">
      <c r="A46" s="1" t="s">
        <v>44</v>
      </c>
      <c r="B46">
        <v>0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1</v>
      </c>
      <c r="C48">
        <v>0</v>
      </c>
      <c r="D48">
        <v>0</v>
      </c>
      <c r="E48">
        <v>0</v>
      </c>
    </row>
    <row r="49" spans="1:5" x14ac:dyDescent="0.25">
      <c r="A49" s="1" t="s">
        <v>47</v>
      </c>
      <c r="B49">
        <v>0</v>
      </c>
      <c r="C49">
        <v>0</v>
      </c>
      <c r="D49">
        <v>1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1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0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0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0</v>
      </c>
      <c r="C55">
        <v>1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0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1</v>
      </c>
      <c r="D63">
        <v>0</v>
      </c>
      <c r="E63">
        <v>0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1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0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1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0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0</v>
      </c>
      <c r="C72">
        <v>0</v>
      </c>
      <c r="D72">
        <v>0</v>
      </c>
      <c r="E72">
        <v>1</v>
      </c>
    </row>
    <row r="73" spans="1:5" x14ac:dyDescent="0.25">
      <c r="A73" s="1" t="s">
        <v>71</v>
      </c>
      <c r="B73">
        <v>0</v>
      </c>
      <c r="C73">
        <v>1</v>
      </c>
      <c r="D73">
        <v>0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1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1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0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0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0</v>
      </c>
      <c r="E82">
        <v>0</v>
      </c>
    </row>
    <row r="83" spans="1:5" x14ac:dyDescent="0.25">
      <c r="A83" s="1" t="s">
        <v>81</v>
      </c>
      <c r="B83">
        <v>1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0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1</v>
      </c>
    </row>
    <row r="86" spans="1:5" x14ac:dyDescent="0.25">
      <c r="A86" s="1" t="s">
        <v>84</v>
      </c>
      <c r="B86">
        <v>1</v>
      </c>
      <c r="C86">
        <v>0</v>
      </c>
      <c r="D86">
        <v>0</v>
      </c>
      <c r="E86">
        <v>0</v>
      </c>
    </row>
    <row r="87" spans="1:5" x14ac:dyDescent="0.25">
      <c r="A87" s="1" t="s">
        <v>85</v>
      </c>
      <c r="B87">
        <v>0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1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0</v>
      </c>
      <c r="D90">
        <v>0</v>
      </c>
      <c r="E90">
        <v>0</v>
      </c>
    </row>
    <row r="91" spans="1:5" x14ac:dyDescent="0.25">
      <c r="A91" s="1" t="s">
        <v>89</v>
      </c>
      <c r="B91">
        <v>1</v>
      </c>
      <c r="C91">
        <v>0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0</v>
      </c>
      <c r="D92">
        <v>0</v>
      </c>
      <c r="E92">
        <v>0</v>
      </c>
    </row>
    <row r="93" spans="1:5" x14ac:dyDescent="0.25">
      <c r="A93" s="1" t="s">
        <v>91</v>
      </c>
      <c r="B93">
        <v>1</v>
      </c>
      <c r="C93">
        <v>0</v>
      </c>
      <c r="D93">
        <v>0</v>
      </c>
      <c r="E93">
        <v>0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1</v>
      </c>
      <c r="C95">
        <v>0</v>
      </c>
      <c r="D95">
        <v>0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0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1</v>
      </c>
      <c r="C101">
        <v>0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1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1</v>
      </c>
      <c r="C105">
        <v>0</v>
      </c>
      <c r="D105">
        <v>0</v>
      </c>
      <c r="E105">
        <v>0</v>
      </c>
    </row>
    <row r="106" spans="1:5" x14ac:dyDescent="0.25">
      <c r="A106" s="1" t="s">
        <v>104</v>
      </c>
      <c r="B106">
        <v>1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0</v>
      </c>
      <c r="C107">
        <v>0</v>
      </c>
      <c r="D107">
        <v>1</v>
      </c>
      <c r="E107">
        <v>0</v>
      </c>
    </row>
    <row r="108" spans="1:5" x14ac:dyDescent="0.25">
      <c r="A108" s="1" t="s">
        <v>106</v>
      </c>
      <c r="B108">
        <v>0</v>
      </c>
      <c r="C108">
        <v>0</v>
      </c>
      <c r="D108">
        <v>0</v>
      </c>
      <c r="E108">
        <v>1</v>
      </c>
    </row>
    <row r="109" spans="1:5" x14ac:dyDescent="0.25">
      <c r="A109" s="1" t="s">
        <v>107</v>
      </c>
      <c r="B109">
        <v>0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1" t="s">
        <v>109</v>
      </c>
      <c r="B111">
        <v>1</v>
      </c>
      <c r="C111">
        <v>0</v>
      </c>
      <c r="D111">
        <v>0</v>
      </c>
      <c r="E111">
        <v>0</v>
      </c>
    </row>
    <row r="112" spans="1:5" x14ac:dyDescent="0.25">
      <c r="A112" s="1" t="s">
        <v>110</v>
      </c>
      <c r="B112">
        <v>1</v>
      </c>
      <c r="C112">
        <v>0</v>
      </c>
      <c r="D112">
        <v>0</v>
      </c>
      <c r="E112">
        <v>0</v>
      </c>
    </row>
    <row r="113" spans="1:5" x14ac:dyDescent="0.25">
      <c r="A113" s="1" t="s">
        <v>111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1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1</v>
      </c>
      <c r="C118">
        <v>0</v>
      </c>
      <c r="D118">
        <v>0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0</v>
      </c>
      <c r="C121">
        <v>1</v>
      </c>
      <c r="D121">
        <v>0</v>
      </c>
      <c r="E121">
        <v>0</v>
      </c>
    </row>
    <row r="122" spans="1:5" x14ac:dyDescent="0.25">
      <c r="A122" s="1" t="s">
        <v>120</v>
      </c>
      <c r="B122">
        <v>1</v>
      </c>
      <c r="C122">
        <v>0</v>
      </c>
      <c r="D122">
        <v>0</v>
      </c>
      <c r="E122">
        <v>0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0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0</v>
      </c>
      <c r="C127">
        <v>0</v>
      </c>
      <c r="D127">
        <v>1</v>
      </c>
      <c r="E127">
        <v>0</v>
      </c>
    </row>
    <row r="128" spans="1:5" x14ac:dyDescent="0.25">
      <c r="A128" s="1" t="s">
        <v>126</v>
      </c>
      <c r="B128">
        <v>0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0</v>
      </c>
      <c r="C129">
        <v>1</v>
      </c>
      <c r="D129">
        <v>0</v>
      </c>
      <c r="E129">
        <v>0</v>
      </c>
    </row>
    <row r="130" spans="1:5" x14ac:dyDescent="0.25">
      <c r="A130" s="1" t="s">
        <v>128</v>
      </c>
      <c r="B130">
        <v>1</v>
      </c>
      <c r="C130">
        <v>0</v>
      </c>
      <c r="D130">
        <v>0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0</v>
      </c>
      <c r="E131">
        <v>0</v>
      </c>
    </row>
    <row r="132" spans="1:5" x14ac:dyDescent="0.25">
      <c r="A132" s="1" t="s">
        <v>130</v>
      </c>
      <c r="B132">
        <v>0</v>
      </c>
      <c r="C132">
        <v>1</v>
      </c>
      <c r="D132">
        <v>0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0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0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1</v>
      </c>
      <c r="D138">
        <v>0</v>
      </c>
      <c r="E138">
        <v>0</v>
      </c>
    </row>
    <row r="139" spans="1:5" x14ac:dyDescent="0.25">
      <c r="A139" s="1" t="s">
        <v>137</v>
      </c>
      <c r="B139">
        <v>0</v>
      </c>
      <c r="C139">
        <v>1</v>
      </c>
      <c r="D139">
        <v>0</v>
      </c>
      <c r="E139">
        <v>0</v>
      </c>
    </row>
    <row r="140" spans="1:5" x14ac:dyDescent="0.25">
      <c r="A140" s="1" t="s">
        <v>138</v>
      </c>
      <c r="B140">
        <v>0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1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0</v>
      </c>
    </row>
    <row r="145" spans="1:5" x14ac:dyDescent="0.25">
      <c r="A145" s="1" t="s">
        <v>143</v>
      </c>
      <c r="B145">
        <v>0</v>
      </c>
      <c r="C145">
        <v>1</v>
      </c>
      <c r="D145">
        <v>0</v>
      </c>
      <c r="E145">
        <v>0</v>
      </c>
    </row>
    <row r="146" spans="1:5" x14ac:dyDescent="0.25">
      <c r="A146" s="1" t="s">
        <v>144</v>
      </c>
      <c r="B146">
        <v>0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0</v>
      </c>
      <c r="D148">
        <v>0</v>
      </c>
      <c r="E148">
        <v>0</v>
      </c>
    </row>
    <row r="149" spans="1:5" x14ac:dyDescent="0.25">
      <c r="A149" s="1" t="s">
        <v>147</v>
      </c>
      <c r="B149">
        <v>0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0</v>
      </c>
      <c r="C151">
        <v>0</v>
      </c>
      <c r="D151">
        <v>1</v>
      </c>
      <c r="E15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4246-526F-4985-9EC8-61DB9A49F97B}">
  <dimension ref="A1:E151"/>
  <sheetViews>
    <sheetView workbookViewId="0">
      <selection sqref="A1:E1"/>
    </sheetView>
  </sheetViews>
  <sheetFormatPr defaultRowHeight="15" x14ac:dyDescent="0.25"/>
  <cols>
    <col min="1" max="1" width="59.5703125" bestFit="1" customWidth="1"/>
    <col min="2" max="2" width="17.28515625" customWidth="1"/>
    <col min="3" max="3" width="16.85546875" customWidth="1"/>
    <col min="4" max="4" width="18.7109375" customWidth="1"/>
    <col min="5" max="5" width="17.5703125" customWidth="1"/>
  </cols>
  <sheetData>
    <row r="1" spans="1:5" ht="35.25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1</v>
      </c>
      <c r="C2">
        <v>1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1</v>
      </c>
      <c r="C5">
        <v>0</v>
      </c>
      <c r="D5">
        <v>1</v>
      </c>
      <c r="E5">
        <v>0</v>
      </c>
    </row>
    <row r="6" spans="1:5" x14ac:dyDescent="0.25">
      <c r="A6" s="1" t="s">
        <v>4</v>
      </c>
      <c r="B6">
        <v>1</v>
      </c>
      <c r="C6">
        <v>0</v>
      </c>
      <c r="D6">
        <v>1</v>
      </c>
      <c r="E6">
        <v>1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1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1</v>
      </c>
      <c r="C9">
        <v>0</v>
      </c>
      <c r="D9">
        <v>1</v>
      </c>
      <c r="E9">
        <v>0</v>
      </c>
    </row>
    <row r="10" spans="1:5" x14ac:dyDescent="0.25">
      <c r="A10" s="1" t="s">
        <v>8</v>
      </c>
      <c r="B10">
        <v>0</v>
      </c>
      <c r="C10">
        <v>1</v>
      </c>
      <c r="D10">
        <v>1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0</v>
      </c>
    </row>
    <row r="12" spans="1:5" x14ac:dyDescent="0.25">
      <c r="A12" s="1" t="s">
        <v>10</v>
      </c>
      <c r="B12">
        <v>1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0</v>
      </c>
      <c r="C13">
        <v>0</v>
      </c>
      <c r="D13">
        <v>1</v>
      </c>
      <c r="E13">
        <v>0</v>
      </c>
    </row>
    <row r="14" spans="1:5" x14ac:dyDescent="0.25">
      <c r="A14" s="1" t="s">
        <v>12</v>
      </c>
      <c r="B14">
        <v>0</v>
      </c>
      <c r="C14">
        <v>0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1</v>
      </c>
    </row>
    <row r="16" spans="1:5" x14ac:dyDescent="0.25">
      <c r="A16" s="1" t="s">
        <v>14</v>
      </c>
      <c r="B16">
        <v>0</v>
      </c>
      <c r="C16">
        <v>0</v>
      </c>
      <c r="D16">
        <v>1</v>
      </c>
      <c r="E16">
        <v>0</v>
      </c>
    </row>
    <row r="17" spans="1:5" x14ac:dyDescent="0.25">
      <c r="A17" s="1" t="s">
        <v>15</v>
      </c>
      <c r="B17">
        <v>0</v>
      </c>
      <c r="C17">
        <v>0</v>
      </c>
      <c r="D17">
        <v>1</v>
      </c>
      <c r="E17">
        <v>0</v>
      </c>
    </row>
    <row r="18" spans="1:5" x14ac:dyDescent="0.25">
      <c r="A18" s="1" t="s">
        <v>16</v>
      </c>
      <c r="B18">
        <v>1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0</v>
      </c>
      <c r="C19">
        <v>0</v>
      </c>
      <c r="D19">
        <v>1</v>
      </c>
      <c r="E19">
        <v>0</v>
      </c>
    </row>
    <row r="20" spans="1:5" x14ac:dyDescent="0.25">
      <c r="A20" s="1" t="s">
        <v>18</v>
      </c>
      <c r="B20">
        <v>1</v>
      </c>
      <c r="C20">
        <v>0</v>
      </c>
      <c r="D20">
        <v>1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1</v>
      </c>
      <c r="C22">
        <v>1</v>
      </c>
      <c r="D22">
        <v>0</v>
      </c>
      <c r="E22">
        <v>0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5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5" x14ac:dyDescent="0.25">
      <c r="A25" s="1" t="s">
        <v>23</v>
      </c>
      <c r="B25">
        <v>1</v>
      </c>
      <c r="C25">
        <v>0</v>
      </c>
      <c r="D25">
        <v>0</v>
      </c>
      <c r="E25">
        <v>0</v>
      </c>
    </row>
    <row r="26" spans="1:5" x14ac:dyDescent="0.25">
      <c r="A26" s="1" t="s">
        <v>24</v>
      </c>
      <c r="B26">
        <v>0</v>
      </c>
      <c r="C26">
        <v>0</v>
      </c>
      <c r="D26">
        <v>0</v>
      </c>
      <c r="E26">
        <v>0</v>
      </c>
    </row>
    <row r="27" spans="1:5" x14ac:dyDescent="0.25">
      <c r="A27" s="1" t="s">
        <v>25</v>
      </c>
      <c r="B27">
        <v>1</v>
      </c>
      <c r="C27">
        <v>1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0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5" x14ac:dyDescent="0.25">
      <c r="A31" s="1" t="s">
        <v>29</v>
      </c>
      <c r="B31">
        <v>1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0</v>
      </c>
      <c r="D36">
        <v>0</v>
      </c>
      <c r="E36">
        <v>0</v>
      </c>
    </row>
    <row r="37" spans="1:5" x14ac:dyDescent="0.25">
      <c r="A37" s="1" t="s">
        <v>35</v>
      </c>
      <c r="B37">
        <v>1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1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1</v>
      </c>
      <c r="C43">
        <v>0</v>
      </c>
      <c r="D43">
        <v>1</v>
      </c>
      <c r="E43">
        <v>0</v>
      </c>
    </row>
    <row r="44" spans="1:5" x14ac:dyDescent="0.25">
      <c r="A44" s="1" t="s">
        <v>42</v>
      </c>
      <c r="B44">
        <v>0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1</v>
      </c>
      <c r="D45">
        <v>0</v>
      </c>
      <c r="E45">
        <v>0</v>
      </c>
    </row>
    <row r="46" spans="1:5" x14ac:dyDescent="0.25">
      <c r="A46" s="1" t="s">
        <v>44</v>
      </c>
      <c r="B46">
        <v>1</v>
      </c>
      <c r="C46">
        <v>0</v>
      </c>
      <c r="D46">
        <v>1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1</v>
      </c>
      <c r="C48">
        <v>0</v>
      </c>
      <c r="D48">
        <v>1</v>
      </c>
      <c r="E48">
        <v>0</v>
      </c>
    </row>
    <row r="49" spans="1:5" x14ac:dyDescent="0.25">
      <c r="A49" s="1" t="s">
        <v>47</v>
      </c>
      <c r="B49">
        <v>1</v>
      </c>
      <c r="C49">
        <v>0</v>
      </c>
      <c r="D49">
        <v>1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1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1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1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1</v>
      </c>
      <c r="C55">
        <v>1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0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0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0</v>
      </c>
      <c r="D63">
        <v>0</v>
      </c>
      <c r="E63">
        <v>0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1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0</v>
      </c>
      <c r="C66">
        <v>0</v>
      </c>
      <c r="D66">
        <v>1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0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1</v>
      </c>
      <c r="D70">
        <v>0</v>
      </c>
      <c r="E70">
        <v>0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0</v>
      </c>
      <c r="C72">
        <v>0</v>
      </c>
      <c r="D72">
        <v>1</v>
      </c>
      <c r="E72">
        <v>1</v>
      </c>
    </row>
    <row r="73" spans="1:5" x14ac:dyDescent="0.25">
      <c r="A73" s="1" t="s">
        <v>71</v>
      </c>
      <c r="B73">
        <v>1</v>
      </c>
      <c r="C73">
        <v>0</v>
      </c>
      <c r="D73">
        <v>1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1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1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1</v>
      </c>
      <c r="C78">
        <v>1</v>
      </c>
      <c r="D78">
        <v>0</v>
      </c>
      <c r="E78">
        <v>1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1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1</v>
      </c>
      <c r="E82">
        <v>1</v>
      </c>
    </row>
    <row r="83" spans="1:5" x14ac:dyDescent="0.25">
      <c r="A83" s="1" t="s">
        <v>81</v>
      </c>
      <c r="B83">
        <v>1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1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1</v>
      </c>
    </row>
    <row r="86" spans="1:5" x14ac:dyDescent="0.25">
      <c r="A86" s="1" t="s">
        <v>84</v>
      </c>
      <c r="B86">
        <v>1</v>
      </c>
      <c r="C86">
        <v>0</v>
      </c>
      <c r="D86">
        <v>0</v>
      </c>
      <c r="E86">
        <v>0</v>
      </c>
    </row>
    <row r="87" spans="1:5" x14ac:dyDescent="0.25">
      <c r="A87" s="1" t="s">
        <v>85</v>
      </c>
      <c r="B87">
        <v>1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1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1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1</v>
      </c>
      <c r="D90">
        <v>0</v>
      </c>
      <c r="E90">
        <v>0</v>
      </c>
    </row>
    <row r="91" spans="1:5" x14ac:dyDescent="0.25">
      <c r="A91" s="1" t="s">
        <v>89</v>
      </c>
      <c r="B91">
        <v>1</v>
      </c>
      <c r="C91">
        <v>1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0</v>
      </c>
      <c r="D92">
        <v>0</v>
      </c>
      <c r="E92">
        <v>0</v>
      </c>
    </row>
    <row r="93" spans="1:5" x14ac:dyDescent="0.25">
      <c r="A93" s="1" t="s">
        <v>91</v>
      </c>
      <c r="B93">
        <v>1</v>
      </c>
      <c r="C93">
        <v>0</v>
      </c>
      <c r="D93">
        <v>0</v>
      </c>
      <c r="E93">
        <v>0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1</v>
      </c>
      <c r="C95">
        <v>0</v>
      </c>
      <c r="D95">
        <v>0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1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0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1</v>
      </c>
      <c r="C101">
        <v>0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0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1</v>
      </c>
      <c r="C105">
        <v>0</v>
      </c>
      <c r="D105">
        <v>0</v>
      </c>
      <c r="E105">
        <v>0</v>
      </c>
    </row>
    <row r="106" spans="1:5" x14ac:dyDescent="0.25">
      <c r="A106" s="1" t="s">
        <v>104</v>
      </c>
      <c r="B106">
        <v>1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1</v>
      </c>
      <c r="C107">
        <v>0</v>
      </c>
      <c r="D107">
        <v>1</v>
      </c>
      <c r="E107">
        <v>0</v>
      </c>
    </row>
    <row r="108" spans="1:5" x14ac:dyDescent="0.25">
      <c r="A108" s="1" t="s">
        <v>106</v>
      </c>
      <c r="B108">
        <v>1</v>
      </c>
      <c r="C108">
        <v>0</v>
      </c>
      <c r="D108">
        <v>0</v>
      </c>
      <c r="E108">
        <v>1</v>
      </c>
    </row>
    <row r="109" spans="1:5" x14ac:dyDescent="0.25">
      <c r="A109" s="1" t="s">
        <v>107</v>
      </c>
      <c r="B109">
        <v>1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1</v>
      </c>
      <c r="E110">
        <v>0</v>
      </c>
    </row>
    <row r="111" spans="1:5" x14ac:dyDescent="0.25">
      <c r="A111" s="1" t="s">
        <v>109</v>
      </c>
      <c r="B111">
        <v>1</v>
      </c>
      <c r="C111">
        <v>0</v>
      </c>
      <c r="D111">
        <v>1</v>
      </c>
      <c r="E111">
        <v>0</v>
      </c>
    </row>
    <row r="112" spans="1:5" x14ac:dyDescent="0.25">
      <c r="A112" s="1" t="s">
        <v>110</v>
      </c>
      <c r="B112">
        <v>1</v>
      </c>
      <c r="C112">
        <v>0</v>
      </c>
      <c r="D112">
        <v>0</v>
      </c>
      <c r="E112">
        <v>0</v>
      </c>
    </row>
    <row r="113" spans="1:5" x14ac:dyDescent="0.25">
      <c r="A113" s="1" t="s">
        <v>111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0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1</v>
      </c>
      <c r="C118">
        <v>0</v>
      </c>
      <c r="D118">
        <v>0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0</v>
      </c>
      <c r="C121">
        <v>0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1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1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0</v>
      </c>
      <c r="C127">
        <v>0</v>
      </c>
      <c r="D127">
        <v>0</v>
      </c>
      <c r="E127">
        <v>0</v>
      </c>
    </row>
    <row r="128" spans="1:5" x14ac:dyDescent="0.25">
      <c r="A128" s="1" t="s">
        <v>126</v>
      </c>
      <c r="B128">
        <v>1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1</v>
      </c>
      <c r="C129">
        <v>0</v>
      </c>
      <c r="D129">
        <v>0</v>
      </c>
      <c r="E129">
        <v>0</v>
      </c>
    </row>
    <row r="130" spans="1:5" x14ac:dyDescent="0.25">
      <c r="A130" s="1" t="s">
        <v>128</v>
      </c>
      <c r="B130">
        <v>1</v>
      </c>
      <c r="C130">
        <v>0</v>
      </c>
      <c r="D130">
        <v>1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1</v>
      </c>
      <c r="E131">
        <v>0</v>
      </c>
    </row>
    <row r="132" spans="1:5" x14ac:dyDescent="0.25">
      <c r="A132" s="1" t="s">
        <v>130</v>
      </c>
      <c r="B132">
        <v>1</v>
      </c>
      <c r="C132">
        <v>0</v>
      </c>
      <c r="D132">
        <v>1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1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0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0</v>
      </c>
      <c r="D138">
        <v>0</v>
      </c>
      <c r="E138">
        <v>0</v>
      </c>
    </row>
    <row r="139" spans="1:5" x14ac:dyDescent="0.25">
      <c r="A139" s="1" t="s">
        <v>137</v>
      </c>
      <c r="B139">
        <v>1</v>
      </c>
      <c r="C139">
        <v>0</v>
      </c>
      <c r="D139">
        <v>0</v>
      </c>
      <c r="E139">
        <v>0</v>
      </c>
    </row>
    <row r="140" spans="1:5" x14ac:dyDescent="0.25">
      <c r="A140" s="1" t="s">
        <v>138</v>
      </c>
      <c r="B140">
        <v>0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1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1</v>
      </c>
    </row>
    <row r="145" spans="1:5" x14ac:dyDescent="0.25">
      <c r="A145" s="1" t="s">
        <v>143</v>
      </c>
      <c r="B145">
        <v>0</v>
      </c>
      <c r="C145">
        <v>0</v>
      </c>
      <c r="D145">
        <v>0</v>
      </c>
      <c r="E145">
        <v>0</v>
      </c>
    </row>
    <row r="146" spans="1:5" x14ac:dyDescent="0.25">
      <c r="A146" s="1" t="s">
        <v>144</v>
      </c>
      <c r="B146">
        <v>1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1</v>
      </c>
      <c r="D148">
        <v>0</v>
      </c>
      <c r="E148">
        <v>0</v>
      </c>
    </row>
    <row r="149" spans="1:5" x14ac:dyDescent="0.25">
      <c r="A149" s="1" t="s">
        <v>147</v>
      </c>
      <c r="B149">
        <v>1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1</v>
      </c>
      <c r="E150">
        <v>0</v>
      </c>
    </row>
    <row r="151" spans="1:5" x14ac:dyDescent="0.25">
      <c r="A151" s="1" t="s">
        <v>149</v>
      </c>
      <c r="B151">
        <v>1</v>
      </c>
      <c r="C151">
        <v>0</v>
      </c>
      <c r="D151">
        <v>1</v>
      </c>
      <c r="E15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A5149-E238-4EC8-8F0E-8A6D38F50919}">
  <dimension ref="A1:E151"/>
  <sheetViews>
    <sheetView workbookViewId="0">
      <selection sqref="A1:E1"/>
    </sheetView>
  </sheetViews>
  <sheetFormatPr defaultRowHeight="15" x14ac:dyDescent="0.25"/>
  <cols>
    <col min="1" max="1" width="59.5703125" bestFit="1" customWidth="1"/>
    <col min="2" max="2" width="16.5703125" customWidth="1"/>
    <col min="3" max="3" width="17.7109375" customWidth="1"/>
    <col min="4" max="4" width="19.140625" customWidth="1"/>
    <col min="5" max="5" width="17.28515625" customWidth="1"/>
  </cols>
  <sheetData>
    <row r="1" spans="1:5" ht="32.25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1</v>
      </c>
      <c r="C2">
        <v>1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1</v>
      </c>
      <c r="C5">
        <v>0</v>
      </c>
      <c r="D5">
        <v>0</v>
      </c>
      <c r="E5">
        <v>0</v>
      </c>
    </row>
    <row r="6" spans="1:5" x14ac:dyDescent="0.25">
      <c r="A6" s="1" t="s">
        <v>4</v>
      </c>
      <c r="B6">
        <v>1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1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1</v>
      </c>
      <c r="C9">
        <v>0</v>
      </c>
      <c r="D9">
        <v>0</v>
      </c>
      <c r="E9">
        <v>0</v>
      </c>
    </row>
    <row r="10" spans="1:5" x14ac:dyDescent="0.25">
      <c r="A10" s="1" t="s">
        <v>8</v>
      </c>
      <c r="B10">
        <v>1</v>
      </c>
      <c r="C10">
        <v>0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1</v>
      </c>
    </row>
    <row r="12" spans="1:5" x14ac:dyDescent="0.25">
      <c r="A12" s="1" t="s">
        <v>10</v>
      </c>
      <c r="B12">
        <v>1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0</v>
      </c>
      <c r="C13">
        <v>0</v>
      </c>
      <c r="D13">
        <v>0</v>
      </c>
      <c r="E13">
        <v>0</v>
      </c>
    </row>
    <row r="14" spans="1:5" x14ac:dyDescent="0.25">
      <c r="A14" s="1" t="s">
        <v>12</v>
      </c>
      <c r="B14">
        <v>0</v>
      </c>
      <c r="C14">
        <v>1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1</v>
      </c>
      <c r="C16">
        <v>0</v>
      </c>
      <c r="D16">
        <v>1</v>
      </c>
      <c r="E16">
        <v>0</v>
      </c>
    </row>
    <row r="17" spans="1:5" x14ac:dyDescent="0.25">
      <c r="A17" s="1" t="s">
        <v>15</v>
      </c>
      <c r="B17">
        <v>0</v>
      </c>
      <c r="C17">
        <v>1</v>
      </c>
      <c r="D17">
        <v>0</v>
      </c>
      <c r="E17">
        <v>0</v>
      </c>
    </row>
    <row r="18" spans="1:5" x14ac:dyDescent="0.25">
      <c r="A18" s="1" t="s">
        <v>16</v>
      </c>
      <c r="B18">
        <v>1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1</v>
      </c>
      <c r="C19">
        <v>0</v>
      </c>
      <c r="D19">
        <v>0</v>
      </c>
      <c r="E19">
        <v>0</v>
      </c>
    </row>
    <row r="20" spans="1:5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1</v>
      </c>
      <c r="C22">
        <v>1</v>
      </c>
      <c r="D22">
        <v>0</v>
      </c>
      <c r="E22">
        <v>0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5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5" x14ac:dyDescent="0.25">
      <c r="A25" s="1" t="s">
        <v>23</v>
      </c>
      <c r="B25">
        <v>0</v>
      </c>
      <c r="C25">
        <v>0</v>
      </c>
      <c r="D25">
        <v>0</v>
      </c>
      <c r="E25">
        <v>0</v>
      </c>
    </row>
    <row r="26" spans="1:5" x14ac:dyDescent="0.25">
      <c r="A26" s="1" t="s">
        <v>24</v>
      </c>
      <c r="B26">
        <v>1</v>
      </c>
      <c r="C26">
        <v>0</v>
      </c>
      <c r="D26">
        <v>0</v>
      </c>
      <c r="E26">
        <v>0</v>
      </c>
    </row>
    <row r="27" spans="1:5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1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5" x14ac:dyDescent="0.25">
      <c r="A31" s="1" t="s">
        <v>29</v>
      </c>
      <c r="B31">
        <v>0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0</v>
      </c>
      <c r="D36">
        <v>0</v>
      </c>
      <c r="E36">
        <v>1</v>
      </c>
    </row>
    <row r="37" spans="1:5" x14ac:dyDescent="0.25">
      <c r="A37" s="1" t="s">
        <v>35</v>
      </c>
      <c r="B37">
        <v>1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1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1</v>
      </c>
      <c r="C43">
        <v>0</v>
      </c>
      <c r="D43">
        <v>0</v>
      </c>
      <c r="E43">
        <v>0</v>
      </c>
    </row>
    <row r="44" spans="1:5" x14ac:dyDescent="0.25">
      <c r="A44" s="1" t="s">
        <v>42</v>
      </c>
      <c r="B44">
        <v>1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1</v>
      </c>
      <c r="D45">
        <v>0</v>
      </c>
      <c r="E45">
        <v>0</v>
      </c>
    </row>
    <row r="46" spans="1:5" x14ac:dyDescent="0.25">
      <c r="A46" s="1" t="s">
        <v>44</v>
      </c>
      <c r="B46">
        <v>1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1</v>
      </c>
      <c r="C48">
        <v>0</v>
      </c>
      <c r="D48">
        <v>0</v>
      </c>
      <c r="E48">
        <v>0</v>
      </c>
    </row>
    <row r="49" spans="1:5" x14ac:dyDescent="0.25">
      <c r="A49" s="1" t="s">
        <v>47</v>
      </c>
      <c r="B49">
        <v>1</v>
      </c>
      <c r="C49">
        <v>0</v>
      </c>
      <c r="D49">
        <v>0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1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1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1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1</v>
      </c>
      <c r="C55">
        <v>1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0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0</v>
      </c>
      <c r="D63">
        <v>0</v>
      </c>
      <c r="E63">
        <v>1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1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1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1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0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0</v>
      </c>
      <c r="C72">
        <v>0</v>
      </c>
      <c r="D72">
        <v>0</v>
      </c>
      <c r="E72">
        <v>1</v>
      </c>
    </row>
    <row r="73" spans="1:5" x14ac:dyDescent="0.25">
      <c r="A73" s="1" t="s">
        <v>71</v>
      </c>
      <c r="B73">
        <v>1</v>
      </c>
      <c r="C73">
        <v>0</v>
      </c>
      <c r="D73">
        <v>0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1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1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1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1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0</v>
      </c>
      <c r="E82">
        <v>1</v>
      </c>
    </row>
    <row r="83" spans="1:5" x14ac:dyDescent="0.25">
      <c r="A83" s="1" t="s">
        <v>81</v>
      </c>
      <c r="B83">
        <v>1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1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1</v>
      </c>
    </row>
    <row r="86" spans="1:5" x14ac:dyDescent="0.25">
      <c r="A86" s="1" t="s">
        <v>84</v>
      </c>
      <c r="B86">
        <v>1</v>
      </c>
      <c r="C86">
        <v>0</v>
      </c>
      <c r="D86">
        <v>0</v>
      </c>
      <c r="E86">
        <v>0</v>
      </c>
    </row>
    <row r="87" spans="1:5" x14ac:dyDescent="0.25">
      <c r="A87" s="1" t="s">
        <v>85</v>
      </c>
      <c r="B87">
        <v>1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1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1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0</v>
      </c>
      <c r="D90">
        <v>0</v>
      </c>
      <c r="E90">
        <v>0</v>
      </c>
    </row>
    <row r="91" spans="1:5" x14ac:dyDescent="0.25">
      <c r="A91" s="1" t="s">
        <v>89</v>
      </c>
      <c r="B91">
        <v>1</v>
      </c>
      <c r="C91">
        <v>1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1</v>
      </c>
      <c r="D92">
        <v>0</v>
      </c>
      <c r="E92">
        <v>0</v>
      </c>
    </row>
    <row r="93" spans="1:5" x14ac:dyDescent="0.25">
      <c r="A93" s="1" t="s">
        <v>91</v>
      </c>
      <c r="B93">
        <v>0</v>
      </c>
      <c r="C93">
        <v>0</v>
      </c>
      <c r="D93">
        <v>0</v>
      </c>
      <c r="E93">
        <v>1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1</v>
      </c>
      <c r="C95">
        <v>0</v>
      </c>
      <c r="D95">
        <v>0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0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1</v>
      </c>
      <c r="C100">
        <v>0</v>
      </c>
      <c r="D100">
        <v>0</v>
      </c>
      <c r="E100">
        <v>0</v>
      </c>
    </row>
    <row r="101" spans="1:5" x14ac:dyDescent="0.25">
      <c r="A101" s="1" t="s">
        <v>99</v>
      </c>
      <c r="B101">
        <v>1</v>
      </c>
      <c r="C101">
        <v>1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0</v>
      </c>
      <c r="D102">
        <v>0</v>
      </c>
      <c r="E102">
        <v>1</v>
      </c>
    </row>
    <row r="103" spans="1:5" x14ac:dyDescent="0.25">
      <c r="A103" s="1" t="s">
        <v>101</v>
      </c>
      <c r="B103">
        <v>0</v>
      </c>
      <c r="C103">
        <v>0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1</v>
      </c>
      <c r="C105">
        <v>0</v>
      </c>
      <c r="D105">
        <v>0</v>
      </c>
      <c r="E105">
        <v>0</v>
      </c>
    </row>
    <row r="106" spans="1:5" x14ac:dyDescent="0.25">
      <c r="A106" s="1" t="s">
        <v>104</v>
      </c>
      <c r="B106">
        <v>1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1</v>
      </c>
      <c r="C107">
        <v>1</v>
      </c>
      <c r="D107">
        <v>0</v>
      </c>
      <c r="E107">
        <v>0</v>
      </c>
    </row>
    <row r="108" spans="1:5" x14ac:dyDescent="0.25">
      <c r="A108" s="1" t="s">
        <v>106</v>
      </c>
      <c r="B108">
        <v>1</v>
      </c>
      <c r="C108">
        <v>0</v>
      </c>
      <c r="D108">
        <v>0</v>
      </c>
      <c r="E108">
        <v>1</v>
      </c>
    </row>
    <row r="109" spans="1:5" x14ac:dyDescent="0.25">
      <c r="A109" s="1" t="s">
        <v>107</v>
      </c>
      <c r="B109">
        <v>1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1" t="s">
        <v>109</v>
      </c>
      <c r="B111">
        <v>1</v>
      </c>
      <c r="C111">
        <v>0</v>
      </c>
      <c r="D111">
        <v>0</v>
      </c>
      <c r="E111">
        <v>0</v>
      </c>
    </row>
    <row r="112" spans="1:5" x14ac:dyDescent="0.25">
      <c r="A112" s="1" t="s">
        <v>110</v>
      </c>
      <c r="B112">
        <v>1</v>
      </c>
      <c r="C112">
        <v>0</v>
      </c>
      <c r="D112">
        <v>0</v>
      </c>
      <c r="E112">
        <v>0</v>
      </c>
    </row>
    <row r="113" spans="1:5" x14ac:dyDescent="0.25">
      <c r="A113" s="1" t="s">
        <v>111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1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1</v>
      </c>
      <c r="C118">
        <v>0</v>
      </c>
      <c r="D118">
        <v>0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0</v>
      </c>
      <c r="C121">
        <v>1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1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0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0</v>
      </c>
      <c r="C127">
        <v>0</v>
      </c>
      <c r="D127">
        <v>0</v>
      </c>
      <c r="E127">
        <v>0</v>
      </c>
    </row>
    <row r="128" spans="1:5" x14ac:dyDescent="0.25">
      <c r="A128" s="1" t="s">
        <v>126</v>
      </c>
      <c r="B128">
        <v>0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1</v>
      </c>
      <c r="C129">
        <v>0</v>
      </c>
      <c r="D129">
        <v>0</v>
      </c>
      <c r="E129">
        <v>0</v>
      </c>
    </row>
    <row r="130" spans="1:5" x14ac:dyDescent="0.25">
      <c r="A130" s="1" t="s">
        <v>128</v>
      </c>
      <c r="B130">
        <v>0</v>
      </c>
      <c r="C130">
        <v>0</v>
      </c>
      <c r="D130">
        <v>1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0</v>
      </c>
      <c r="E131">
        <v>0</v>
      </c>
    </row>
    <row r="132" spans="1:5" x14ac:dyDescent="0.25">
      <c r="A132" s="1" t="s">
        <v>130</v>
      </c>
      <c r="B132">
        <v>1</v>
      </c>
      <c r="C132">
        <v>0</v>
      </c>
      <c r="D132">
        <v>1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0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1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0</v>
      </c>
      <c r="D138">
        <v>0</v>
      </c>
      <c r="E138">
        <v>0</v>
      </c>
    </row>
    <row r="139" spans="1:5" x14ac:dyDescent="0.25">
      <c r="A139" s="1" t="s">
        <v>137</v>
      </c>
      <c r="B139">
        <v>1</v>
      </c>
      <c r="C139">
        <v>0</v>
      </c>
      <c r="D139">
        <v>0</v>
      </c>
      <c r="E139">
        <v>0</v>
      </c>
    </row>
    <row r="140" spans="1:5" x14ac:dyDescent="0.25">
      <c r="A140" s="1" t="s">
        <v>138</v>
      </c>
      <c r="B140">
        <v>0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1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0</v>
      </c>
    </row>
    <row r="145" spans="1:5" x14ac:dyDescent="0.25">
      <c r="A145" s="1" t="s">
        <v>143</v>
      </c>
      <c r="B145">
        <v>0</v>
      </c>
      <c r="C145">
        <v>0</v>
      </c>
      <c r="D145">
        <v>0</v>
      </c>
      <c r="E145">
        <v>0</v>
      </c>
    </row>
    <row r="146" spans="1:5" x14ac:dyDescent="0.25">
      <c r="A146" s="1" t="s">
        <v>144</v>
      </c>
      <c r="B146">
        <v>1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1</v>
      </c>
      <c r="D148">
        <v>0</v>
      </c>
      <c r="E148">
        <v>0</v>
      </c>
    </row>
    <row r="149" spans="1:5" x14ac:dyDescent="0.25">
      <c r="A149" s="1" t="s">
        <v>147</v>
      </c>
      <c r="B149">
        <v>0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1</v>
      </c>
      <c r="C151">
        <v>0</v>
      </c>
      <c r="D151">
        <v>1</v>
      </c>
      <c r="E15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04247-8987-4087-B718-16E30D3E20D2}">
  <dimension ref="A1:E151"/>
  <sheetViews>
    <sheetView workbookViewId="0">
      <selection sqref="A1:E1"/>
    </sheetView>
  </sheetViews>
  <sheetFormatPr defaultRowHeight="15" x14ac:dyDescent="0.25"/>
  <cols>
    <col min="1" max="1" width="59.5703125" bestFit="1" customWidth="1"/>
    <col min="2" max="2" width="17.42578125" customWidth="1"/>
    <col min="3" max="3" width="18.28515625" customWidth="1"/>
    <col min="4" max="4" width="19.28515625" customWidth="1"/>
    <col min="5" max="5" width="17.140625" customWidth="1"/>
  </cols>
  <sheetData>
    <row r="1" spans="1:5" ht="36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0</v>
      </c>
      <c r="C2">
        <v>0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0</v>
      </c>
      <c r="C5">
        <v>0</v>
      </c>
      <c r="D5">
        <v>0</v>
      </c>
      <c r="E5">
        <v>0</v>
      </c>
    </row>
    <row r="6" spans="1:5" x14ac:dyDescent="0.25">
      <c r="A6" s="1" t="s">
        <v>4</v>
      </c>
      <c r="B6">
        <v>0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0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1</v>
      </c>
      <c r="C9">
        <v>0</v>
      </c>
      <c r="D9">
        <v>1</v>
      </c>
      <c r="E9">
        <v>0</v>
      </c>
    </row>
    <row r="10" spans="1:5" x14ac:dyDescent="0.25">
      <c r="A10" s="1" t="s">
        <v>8</v>
      </c>
      <c r="B10">
        <v>0</v>
      </c>
      <c r="C10">
        <v>0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1</v>
      </c>
    </row>
    <row r="12" spans="1:5" x14ac:dyDescent="0.25">
      <c r="A12" s="1" t="s">
        <v>10</v>
      </c>
      <c r="B12">
        <v>1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0</v>
      </c>
      <c r="C13">
        <v>0</v>
      </c>
      <c r="D13">
        <v>0</v>
      </c>
      <c r="E13">
        <v>0</v>
      </c>
    </row>
    <row r="14" spans="1:5" x14ac:dyDescent="0.25">
      <c r="A14" s="1" t="s">
        <v>12</v>
      </c>
      <c r="B14">
        <v>0</v>
      </c>
      <c r="C14">
        <v>0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1</v>
      </c>
      <c r="C16">
        <v>0</v>
      </c>
      <c r="D16">
        <v>1</v>
      </c>
      <c r="E16">
        <v>0</v>
      </c>
    </row>
    <row r="17" spans="1:5" x14ac:dyDescent="0.25">
      <c r="A17" s="1" t="s">
        <v>15</v>
      </c>
      <c r="B17">
        <v>0</v>
      </c>
      <c r="C17">
        <v>0</v>
      </c>
      <c r="D17">
        <v>0</v>
      </c>
      <c r="E17">
        <v>0</v>
      </c>
    </row>
    <row r="18" spans="1:5" x14ac:dyDescent="0.25">
      <c r="A18" s="1" t="s">
        <v>16</v>
      </c>
      <c r="B18">
        <v>1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0</v>
      </c>
      <c r="C19">
        <v>0</v>
      </c>
      <c r="D19">
        <v>0</v>
      </c>
      <c r="E19">
        <v>0</v>
      </c>
    </row>
    <row r="20" spans="1:5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1</v>
      </c>
      <c r="C22">
        <v>0</v>
      </c>
      <c r="D22">
        <v>0</v>
      </c>
      <c r="E22">
        <v>0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5" x14ac:dyDescent="0.25">
      <c r="A24" s="1" t="s">
        <v>22</v>
      </c>
      <c r="B24">
        <v>0</v>
      </c>
      <c r="C24">
        <v>0</v>
      </c>
      <c r="D24">
        <v>0</v>
      </c>
      <c r="E24">
        <v>0</v>
      </c>
    </row>
    <row r="25" spans="1:5" x14ac:dyDescent="0.25">
      <c r="A25" s="1" t="s">
        <v>23</v>
      </c>
      <c r="B25">
        <v>0</v>
      </c>
      <c r="C25">
        <v>0</v>
      </c>
      <c r="D25">
        <v>0</v>
      </c>
      <c r="E25">
        <v>0</v>
      </c>
    </row>
    <row r="26" spans="1:5" x14ac:dyDescent="0.25">
      <c r="A26" s="1" t="s">
        <v>24</v>
      </c>
      <c r="B26">
        <v>0</v>
      </c>
      <c r="C26">
        <v>0</v>
      </c>
      <c r="D26">
        <v>0</v>
      </c>
      <c r="E26">
        <v>0</v>
      </c>
    </row>
    <row r="27" spans="1:5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0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5" x14ac:dyDescent="0.25">
      <c r="A31" s="1" t="s">
        <v>29</v>
      </c>
      <c r="B31">
        <v>1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0</v>
      </c>
      <c r="D36">
        <v>0</v>
      </c>
      <c r="E36">
        <v>0</v>
      </c>
    </row>
    <row r="37" spans="1:5" x14ac:dyDescent="0.25">
      <c r="A37" s="1" t="s">
        <v>35</v>
      </c>
      <c r="B37">
        <v>1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1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0</v>
      </c>
      <c r="C43">
        <v>0</v>
      </c>
      <c r="D43">
        <v>0</v>
      </c>
      <c r="E43">
        <v>0</v>
      </c>
    </row>
    <row r="44" spans="1:5" x14ac:dyDescent="0.25">
      <c r="A44" s="1" t="s">
        <v>42</v>
      </c>
      <c r="B44">
        <v>0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1</v>
      </c>
      <c r="C45">
        <v>0</v>
      </c>
      <c r="D45">
        <v>0</v>
      </c>
      <c r="E45">
        <v>0</v>
      </c>
    </row>
    <row r="46" spans="1:5" x14ac:dyDescent="0.25">
      <c r="A46" s="1" t="s">
        <v>44</v>
      </c>
      <c r="B46">
        <v>0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0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1</v>
      </c>
      <c r="C48">
        <v>0</v>
      </c>
      <c r="D48">
        <v>0</v>
      </c>
      <c r="E48">
        <v>0</v>
      </c>
    </row>
    <row r="49" spans="1:5" x14ac:dyDescent="0.25">
      <c r="A49" s="1" t="s">
        <v>47</v>
      </c>
      <c r="B49">
        <v>1</v>
      </c>
      <c r="C49">
        <v>0</v>
      </c>
      <c r="D49">
        <v>0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0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1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1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1</v>
      </c>
      <c r="C55">
        <v>1</v>
      </c>
      <c r="D55">
        <v>0</v>
      </c>
      <c r="E55">
        <v>1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1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0</v>
      </c>
      <c r="D63">
        <v>0</v>
      </c>
      <c r="E63">
        <v>0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0</v>
      </c>
    </row>
    <row r="65" spans="1:5" x14ac:dyDescent="0.25">
      <c r="A65" s="1" t="s">
        <v>63</v>
      </c>
      <c r="B65">
        <v>0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0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0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0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0</v>
      </c>
      <c r="C72">
        <v>0</v>
      </c>
      <c r="D72">
        <v>1</v>
      </c>
      <c r="E72">
        <v>1</v>
      </c>
    </row>
    <row r="73" spans="1:5" x14ac:dyDescent="0.25">
      <c r="A73" s="1" t="s">
        <v>71</v>
      </c>
      <c r="B73">
        <v>1</v>
      </c>
      <c r="C73">
        <v>0</v>
      </c>
      <c r="D73">
        <v>0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0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1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1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0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0</v>
      </c>
      <c r="E82">
        <v>0</v>
      </c>
    </row>
    <row r="83" spans="1:5" x14ac:dyDescent="0.25">
      <c r="A83" s="1" t="s">
        <v>81</v>
      </c>
      <c r="B83">
        <v>0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1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0</v>
      </c>
      <c r="C85">
        <v>0</v>
      </c>
      <c r="D85">
        <v>0</v>
      </c>
      <c r="E85">
        <v>0</v>
      </c>
    </row>
    <row r="86" spans="1:5" x14ac:dyDescent="0.25">
      <c r="A86" s="1" t="s">
        <v>84</v>
      </c>
      <c r="B86">
        <v>1</v>
      </c>
      <c r="C86">
        <v>0</v>
      </c>
      <c r="D86">
        <v>0</v>
      </c>
      <c r="E86">
        <v>0</v>
      </c>
    </row>
    <row r="87" spans="1:5" x14ac:dyDescent="0.25">
      <c r="A87" s="1" t="s">
        <v>85</v>
      </c>
      <c r="B87">
        <v>1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1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0</v>
      </c>
      <c r="D89">
        <v>0</v>
      </c>
      <c r="E89">
        <v>0</v>
      </c>
    </row>
    <row r="90" spans="1:5" x14ac:dyDescent="0.25">
      <c r="A90" s="1" t="s">
        <v>88</v>
      </c>
      <c r="B90">
        <v>1</v>
      </c>
      <c r="C90">
        <v>1</v>
      </c>
      <c r="D90">
        <v>0</v>
      </c>
      <c r="E90">
        <v>0</v>
      </c>
    </row>
    <row r="91" spans="1:5" x14ac:dyDescent="0.25">
      <c r="A91" s="1" t="s">
        <v>89</v>
      </c>
      <c r="B91">
        <v>0</v>
      </c>
      <c r="C91">
        <v>1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0</v>
      </c>
      <c r="D92">
        <v>0</v>
      </c>
      <c r="E92">
        <v>0</v>
      </c>
    </row>
    <row r="93" spans="1:5" x14ac:dyDescent="0.25">
      <c r="A93" s="1" t="s">
        <v>91</v>
      </c>
      <c r="B93">
        <v>0</v>
      </c>
      <c r="C93">
        <v>0</v>
      </c>
      <c r="D93">
        <v>0</v>
      </c>
      <c r="E93">
        <v>0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1</v>
      </c>
      <c r="C95">
        <v>0</v>
      </c>
      <c r="D95">
        <v>0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0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1</v>
      </c>
      <c r="C101">
        <v>1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1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1</v>
      </c>
      <c r="C105">
        <v>1</v>
      </c>
      <c r="D105">
        <v>0</v>
      </c>
      <c r="E105">
        <v>0</v>
      </c>
    </row>
    <row r="106" spans="1:5" x14ac:dyDescent="0.25">
      <c r="A106" s="1" t="s">
        <v>104</v>
      </c>
      <c r="B106">
        <v>0</v>
      </c>
      <c r="C106">
        <v>0</v>
      </c>
      <c r="D106">
        <v>0</v>
      </c>
      <c r="E106">
        <v>0</v>
      </c>
    </row>
    <row r="107" spans="1:5" x14ac:dyDescent="0.25">
      <c r="A107" s="1" t="s">
        <v>105</v>
      </c>
      <c r="B107">
        <v>1</v>
      </c>
      <c r="C107">
        <v>0</v>
      </c>
      <c r="D107">
        <v>0</v>
      </c>
      <c r="E107">
        <v>0</v>
      </c>
    </row>
    <row r="108" spans="1:5" x14ac:dyDescent="0.25">
      <c r="A108" s="1" t="s">
        <v>106</v>
      </c>
      <c r="B108">
        <v>1</v>
      </c>
      <c r="C108">
        <v>0</v>
      </c>
      <c r="D108">
        <v>0</v>
      </c>
      <c r="E108">
        <v>0</v>
      </c>
    </row>
    <row r="109" spans="1:5" x14ac:dyDescent="0.25">
      <c r="A109" s="1" t="s">
        <v>107</v>
      </c>
      <c r="B109">
        <v>0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1" t="s">
        <v>109</v>
      </c>
      <c r="B111">
        <v>1</v>
      </c>
      <c r="C111">
        <v>0</v>
      </c>
      <c r="D111">
        <v>0</v>
      </c>
      <c r="E111">
        <v>0</v>
      </c>
    </row>
    <row r="112" spans="1:5" x14ac:dyDescent="0.25">
      <c r="A112" s="1" t="s">
        <v>110</v>
      </c>
      <c r="B112">
        <v>1</v>
      </c>
      <c r="C112">
        <v>0</v>
      </c>
      <c r="D112">
        <v>0</v>
      </c>
      <c r="E112">
        <v>0</v>
      </c>
    </row>
    <row r="113" spans="1:5" x14ac:dyDescent="0.25">
      <c r="A113" s="1" t="s">
        <v>111</v>
      </c>
      <c r="B113">
        <v>0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0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1</v>
      </c>
      <c r="C118">
        <v>0</v>
      </c>
      <c r="D118">
        <v>0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0</v>
      </c>
      <c r="C121">
        <v>1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0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0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0</v>
      </c>
      <c r="C127">
        <v>0</v>
      </c>
      <c r="D127">
        <v>0</v>
      </c>
      <c r="E127">
        <v>0</v>
      </c>
    </row>
    <row r="128" spans="1:5" x14ac:dyDescent="0.25">
      <c r="A128" s="1" t="s">
        <v>126</v>
      </c>
      <c r="B128">
        <v>1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1</v>
      </c>
      <c r="C129">
        <v>0</v>
      </c>
      <c r="D129">
        <v>0</v>
      </c>
      <c r="E129">
        <v>0</v>
      </c>
    </row>
    <row r="130" spans="1:5" x14ac:dyDescent="0.25">
      <c r="A130" s="1" t="s">
        <v>128</v>
      </c>
      <c r="B130">
        <v>0</v>
      </c>
      <c r="C130">
        <v>0</v>
      </c>
      <c r="D130">
        <v>0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0</v>
      </c>
      <c r="E131">
        <v>0</v>
      </c>
    </row>
    <row r="132" spans="1:5" x14ac:dyDescent="0.25">
      <c r="A132" s="1" t="s">
        <v>130</v>
      </c>
      <c r="B132">
        <v>0</v>
      </c>
      <c r="C132">
        <v>1</v>
      </c>
      <c r="D132">
        <v>0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1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1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0</v>
      </c>
      <c r="D138">
        <v>0</v>
      </c>
      <c r="E138">
        <v>0</v>
      </c>
    </row>
    <row r="139" spans="1:5" x14ac:dyDescent="0.25">
      <c r="A139" s="1" t="s">
        <v>137</v>
      </c>
      <c r="B139">
        <v>1</v>
      </c>
      <c r="C139">
        <v>0</v>
      </c>
      <c r="D139">
        <v>0</v>
      </c>
      <c r="E139">
        <v>0</v>
      </c>
    </row>
    <row r="140" spans="1:5" x14ac:dyDescent="0.25">
      <c r="A140" s="1" t="s">
        <v>138</v>
      </c>
      <c r="B140">
        <v>0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0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0</v>
      </c>
    </row>
    <row r="145" spans="1:5" x14ac:dyDescent="0.25">
      <c r="A145" s="1" t="s">
        <v>143</v>
      </c>
      <c r="B145">
        <v>0</v>
      </c>
      <c r="C145">
        <v>0</v>
      </c>
      <c r="D145">
        <v>0</v>
      </c>
      <c r="E145">
        <v>0</v>
      </c>
    </row>
    <row r="146" spans="1:5" x14ac:dyDescent="0.25">
      <c r="A146" s="1" t="s">
        <v>144</v>
      </c>
      <c r="B146">
        <v>1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1</v>
      </c>
      <c r="C148">
        <v>1</v>
      </c>
      <c r="D148">
        <v>0</v>
      </c>
      <c r="E148">
        <v>0</v>
      </c>
    </row>
    <row r="149" spans="1:5" x14ac:dyDescent="0.25">
      <c r="A149" s="1" t="s">
        <v>147</v>
      </c>
      <c r="B149">
        <v>0</v>
      </c>
      <c r="C149">
        <v>1</v>
      </c>
      <c r="D149">
        <v>0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1</v>
      </c>
      <c r="C151">
        <v>0</v>
      </c>
      <c r="D151">
        <v>1</v>
      </c>
      <c r="E151">
        <v>0</v>
      </c>
    </row>
  </sheetData>
  <hyperlinks>
    <hyperlink ref="A2" r:id="rId1" xr:uid="{C9D67DCF-5E95-4FF0-8095-8199538C7EA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A31A-7F56-4BF7-9A9A-05F4BDAA16F5}">
  <dimension ref="A1:E151"/>
  <sheetViews>
    <sheetView workbookViewId="0">
      <selection sqref="A1:E1"/>
    </sheetView>
  </sheetViews>
  <sheetFormatPr defaultRowHeight="15" x14ac:dyDescent="0.25"/>
  <cols>
    <col min="1" max="1" width="59.5703125" bestFit="1" customWidth="1"/>
    <col min="2" max="2" width="19.7109375" customWidth="1"/>
    <col min="3" max="3" width="16.42578125" customWidth="1"/>
    <col min="4" max="4" width="18.42578125" customWidth="1"/>
    <col min="5" max="5" width="17" customWidth="1"/>
  </cols>
  <sheetData>
    <row r="1" spans="1:5" ht="36" customHeight="1" x14ac:dyDescent="0.25">
      <c r="A1" s="2" t="s">
        <v>186</v>
      </c>
      <c r="B1" s="19" t="s">
        <v>182</v>
      </c>
      <c r="C1" s="19" t="s">
        <v>183</v>
      </c>
      <c r="D1" s="19" t="s">
        <v>184</v>
      </c>
      <c r="E1" s="19" t="s">
        <v>185</v>
      </c>
    </row>
    <row r="2" spans="1:5" x14ac:dyDescent="0.25">
      <c r="A2" s="1" t="s">
        <v>0</v>
      </c>
      <c r="B2">
        <v>0</v>
      </c>
      <c r="C2">
        <v>1</v>
      </c>
      <c r="D2">
        <v>0</v>
      </c>
      <c r="E2">
        <v>0</v>
      </c>
    </row>
    <row r="3" spans="1:5" x14ac:dyDescent="0.25">
      <c r="A3" s="1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s="1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s="1" t="s">
        <v>3</v>
      </c>
      <c r="B5">
        <v>0</v>
      </c>
      <c r="C5">
        <v>1</v>
      </c>
      <c r="D5">
        <v>0</v>
      </c>
      <c r="E5">
        <v>0</v>
      </c>
    </row>
    <row r="6" spans="1:5" x14ac:dyDescent="0.25">
      <c r="A6" s="1" t="s">
        <v>4</v>
      </c>
      <c r="B6">
        <v>0</v>
      </c>
      <c r="C6">
        <v>0</v>
      </c>
      <c r="D6">
        <v>1</v>
      </c>
      <c r="E6">
        <v>0</v>
      </c>
    </row>
    <row r="7" spans="1:5" x14ac:dyDescent="0.25">
      <c r="A7" s="1" t="s">
        <v>5</v>
      </c>
      <c r="B7">
        <v>0</v>
      </c>
      <c r="C7">
        <v>1</v>
      </c>
      <c r="D7">
        <v>0</v>
      </c>
      <c r="E7">
        <v>0</v>
      </c>
    </row>
    <row r="8" spans="1:5" x14ac:dyDescent="0.25">
      <c r="A8" s="1" t="s">
        <v>6</v>
      </c>
      <c r="B8">
        <v>0</v>
      </c>
      <c r="C8">
        <v>0</v>
      </c>
      <c r="D8">
        <v>1</v>
      </c>
      <c r="E8">
        <v>0</v>
      </c>
    </row>
    <row r="9" spans="1:5" x14ac:dyDescent="0.25">
      <c r="A9" s="1" t="s">
        <v>7</v>
      </c>
      <c r="B9">
        <v>0</v>
      </c>
      <c r="C9">
        <v>1</v>
      </c>
      <c r="D9">
        <v>0</v>
      </c>
      <c r="E9">
        <v>0</v>
      </c>
    </row>
    <row r="10" spans="1:5" x14ac:dyDescent="0.25">
      <c r="A10" s="1" t="s">
        <v>8</v>
      </c>
      <c r="B10">
        <v>0</v>
      </c>
      <c r="C10">
        <v>1</v>
      </c>
      <c r="D10">
        <v>0</v>
      </c>
      <c r="E10">
        <v>0</v>
      </c>
    </row>
    <row r="11" spans="1:5" x14ac:dyDescent="0.25">
      <c r="A11" s="1" t="s">
        <v>9</v>
      </c>
      <c r="B11">
        <v>0</v>
      </c>
      <c r="C11">
        <v>0</v>
      </c>
      <c r="D11">
        <v>0</v>
      </c>
      <c r="E11">
        <v>1</v>
      </c>
    </row>
    <row r="12" spans="1:5" x14ac:dyDescent="0.25">
      <c r="A12" s="1" t="s">
        <v>10</v>
      </c>
      <c r="B12">
        <v>0</v>
      </c>
      <c r="C12">
        <v>0</v>
      </c>
      <c r="D12">
        <v>1</v>
      </c>
      <c r="E12">
        <v>0</v>
      </c>
    </row>
    <row r="13" spans="1:5" x14ac:dyDescent="0.25">
      <c r="A13" s="1" t="s">
        <v>11</v>
      </c>
      <c r="B13">
        <v>0</v>
      </c>
      <c r="C13">
        <v>0</v>
      </c>
      <c r="D13">
        <v>0</v>
      </c>
      <c r="E13">
        <v>0</v>
      </c>
    </row>
    <row r="14" spans="1:5" x14ac:dyDescent="0.25">
      <c r="A14" s="1" t="s">
        <v>12</v>
      </c>
      <c r="B14">
        <v>0</v>
      </c>
      <c r="C14">
        <v>1</v>
      </c>
      <c r="D14">
        <v>0</v>
      </c>
      <c r="E14">
        <v>0</v>
      </c>
    </row>
    <row r="15" spans="1:5" x14ac:dyDescent="0.25">
      <c r="A15" s="1" t="s">
        <v>13</v>
      </c>
      <c r="B15">
        <v>1</v>
      </c>
      <c r="C15">
        <v>0</v>
      </c>
      <c r="D15">
        <v>0</v>
      </c>
      <c r="E15">
        <v>0</v>
      </c>
    </row>
    <row r="16" spans="1:5" x14ac:dyDescent="0.25">
      <c r="A16" s="1" t="s">
        <v>14</v>
      </c>
      <c r="B16">
        <v>0</v>
      </c>
      <c r="C16">
        <v>0</v>
      </c>
      <c r="D16">
        <v>1</v>
      </c>
      <c r="E16">
        <v>0</v>
      </c>
    </row>
    <row r="17" spans="1:5" x14ac:dyDescent="0.25">
      <c r="A17" s="1" t="s">
        <v>15</v>
      </c>
      <c r="B17">
        <v>0</v>
      </c>
      <c r="C17">
        <v>1</v>
      </c>
      <c r="D17">
        <v>0</v>
      </c>
      <c r="E17">
        <v>0</v>
      </c>
    </row>
    <row r="18" spans="1:5" x14ac:dyDescent="0.25">
      <c r="A18" s="1" t="s">
        <v>16</v>
      </c>
      <c r="B18">
        <v>0</v>
      </c>
      <c r="C18">
        <v>0</v>
      </c>
      <c r="D18">
        <v>1</v>
      </c>
      <c r="E18">
        <v>0</v>
      </c>
    </row>
    <row r="19" spans="1:5" x14ac:dyDescent="0.25">
      <c r="A19" s="1" t="s">
        <v>17</v>
      </c>
      <c r="B19">
        <v>0</v>
      </c>
      <c r="C19">
        <v>0</v>
      </c>
      <c r="D19">
        <v>1</v>
      </c>
      <c r="E19">
        <v>0</v>
      </c>
    </row>
    <row r="20" spans="1:5" x14ac:dyDescent="0.25">
      <c r="A20" s="1" t="s">
        <v>18</v>
      </c>
      <c r="B20">
        <v>1</v>
      </c>
      <c r="C20">
        <v>0</v>
      </c>
      <c r="D20">
        <v>0</v>
      </c>
      <c r="E20">
        <v>0</v>
      </c>
    </row>
    <row r="21" spans="1:5" x14ac:dyDescent="0.25">
      <c r="A21" s="1" t="s">
        <v>19</v>
      </c>
      <c r="B21">
        <v>1</v>
      </c>
      <c r="C21">
        <v>0</v>
      </c>
      <c r="D21">
        <v>0</v>
      </c>
      <c r="E21">
        <v>0</v>
      </c>
    </row>
    <row r="22" spans="1:5" x14ac:dyDescent="0.25">
      <c r="A22" s="1" t="s">
        <v>20</v>
      </c>
      <c r="B22">
        <v>0</v>
      </c>
      <c r="C22">
        <v>1</v>
      </c>
      <c r="D22">
        <v>0</v>
      </c>
      <c r="E22">
        <v>0</v>
      </c>
    </row>
    <row r="23" spans="1:5" x14ac:dyDescent="0.25">
      <c r="A23" s="1" t="s">
        <v>21</v>
      </c>
      <c r="B23">
        <v>1</v>
      </c>
      <c r="C23">
        <v>0</v>
      </c>
      <c r="D23">
        <v>0</v>
      </c>
      <c r="E23">
        <v>0</v>
      </c>
    </row>
    <row r="24" spans="1:5" x14ac:dyDescent="0.25">
      <c r="A24" s="1" t="s">
        <v>22</v>
      </c>
      <c r="B24">
        <v>0</v>
      </c>
      <c r="C24">
        <v>1</v>
      </c>
      <c r="D24">
        <v>0</v>
      </c>
      <c r="E24">
        <v>0</v>
      </c>
    </row>
    <row r="25" spans="1:5" x14ac:dyDescent="0.25">
      <c r="A25" s="1" t="s">
        <v>23</v>
      </c>
      <c r="B25">
        <v>1</v>
      </c>
      <c r="C25">
        <v>0</v>
      </c>
      <c r="D25">
        <v>0</v>
      </c>
      <c r="E25">
        <v>0</v>
      </c>
    </row>
    <row r="26" spans="1:5" x14ac:dyDescent="0.25">
      <c r="A26" s="1" t="s">
        <v>24</v>
      </c>
      <c r="B26">
        <v>1</v>
      </c>
      <c r="C26">
        <v>0</v>
      </c>
      <c r="D26">
        <v>0</v>
      </c>
      <c r="E26">
        <v>0</v>
      </c>
    </row>
    <row r="27" spans="1:5" x14ac:dyDescent="0.25">
      <c r="A27" s="1" t="s">
        <v>25</v>
      </c>
      <c r="B27">
        <v>1</v>
      </c>
      <c r="C27">
        <v>0</v>
      </c>
      <c r="D27">
        <v>0</v>
      </c>
      <c r="E27">
        <v>0</v>
      </c>
    </row>
    <row r="28" spans="1:5" x14ac:dyDescent="0.25">
      <c r="A28" s="1" t="s">
        <v>26</v>
      </c>
      <c r="B28">
        <v>1</v>
      </c>
      <c r="C28">
        <v>0</v>
      </c>
      <c r="D28">
        <v>0</v>
      </c>
      <c r="E28">
        <v>0</v>
      </c>
    </row>
    <row r="29" spans="1:5" x14ac:dyDescent="0.25">
      <c r="A29" s="1" t="s">
        <v>27</v>
      </c>
      <c r="B29">
        <v>1</v>
      </c>
      <c r="C29">
        <v>0</v>
      </c>
      <c r="D29">
        <v>0</v>
      </c>
      <c r="E29">
        <v>0</v>
      </c>
    </row>
    <row r="30" spans="1:5" x14ac:dyDescent="0.25">
      <c r="A30" s="1" t="s">
        <v>28</v>
      </c>
      <c r="B30">
        <v>1</v>
      </c>
      <c r="C30">
        <v>0</v>
      </c>
      <c r="D30">
        <v>0</v>
      </c>
      <c r="E30">
        <v>0</v>
      </c>
    </row>
    <row r="31" spans="1:5" x14ac:dyDescent="0.25">
      <c r="A31" s="1" t="s">
        <v>29</v>
      </c>
      <c r="B31">
        <v>0</v>
      </c>
      <c r="C31">
        <v>0</v>
      </c>
      <c r="D31">
        <v>1</v>
      </c>
      <c r="E31">
        <v>0</v>
      </c>
    </row>
    <row r="32" spans="1:5" x14ac:dyDescent="0.25">
      <c r="A32" s="1" t="s">
        <v>30</v>
      </c>
      <c r="B32">
        <v>0</v>
      </c>
      <c r="C32">
        <v>0</v>
      </c>
      <c r="D32">
        <v>0</v>
      </c>
      <c r="E32">
        <v>0</v>
      </c>
    </row>
    <row r="33" spans="1:5" x14ac:dyDescent="0.25">
      <c r="A33" s="1" t="s">
        <v>31</v>
      </c>
      <c r="B33">
        <v>1</v>
      </c>
      <c r="C33">
        <v>0</v>
      </c>
      <c r="D33">
        <v>0</v>
      </c>
      <c r="E33">
        <v>0</v>
      </c>
    </row>
    <row r="34" spans="1:5" x14ac:dyDescent="0.25">
      <c r="A34" s="1" t="s">
        <v>32</v>
      </c>
      <c r="B34">
        <v>1</v>
      </c>
      <c r="C34">
        <v>0</v>
      </c>
      <c r="D34">
        <v>0</v>
      </c>
      <c r="E34">
        <v>0</v>
      </c>
    </row>
    <row r="35" spans="1:5" x14ac:dyDescent="0.25">
      <c r="A35" s="1" t="s">
        <v>33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1" t="s">
        <v>34</v>
      </c>
      <c r="B36">
        <v>0</v>
      </c>
      <c r="C36">
        <v>0</v>
      </c>
      <c r="D36">
        <v>0</v>
      </c>
      <c r="E36">
        <v>1</v>
      </c>
    </row>
    <row r="37" spans="1:5" x14ac:dyDescent="0.25">
      <c r="A37" s="1" t="s">
        <v>35</v>
      </c>
      <c r="B37">
        <v>0</v>
      </c>
      <c r="C37">
        <v>0</v>
      </c>
      <c r="D37">
        <v>1</v>
      </c>
      <c r="E37">
        <v>0</v>
      </c>
    </row>
    <row r="38" spans="1:5" x14ac:dyDescent="0.25">
      <c r="A38" s="1" t="s">
        <v>36</v>
      </c>
      <c r="B38">
        <v>1</v>
      </c>
      <c r="C38">
        <v>0</v>
      </c>
      <c r="D38">
        <v>0</v>
      </c>
      <c r="E38">
        <v>0</v>
      </c>
    </row>
    <row r="39" spans="1:5" x14ac:dyDescent="0.25">
      <c r="A39" s="1" t="s">
        <v>37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1" t="s">
        <v>38</v>
      </c>
      <c r="B40">
        <v>1</v>
      </c>
      <c r="C40">
        <v>0</v>
      </c>
      <c r="D40">
        <v>0</v>
      </c>
      <c r="E40">
        <v>0</v>
      </c>
    </row>
    <row r="41" spans="1:5" x14ac:dyDescent="0.25">
      <c r="A41" s="1" t="s">
        <v>39</v>
      </c>
      <c r="B41">
        <v>0</v>
      </c>
      <c r="C41">
        <v>1</v>
      </c>
      <c r="D41">
        <v>0</v>
      </c>
      <c r="E41">
        <v>0</v>
      </c>
    </row>
    <row r="42" spans="1:5" x14ac:dyDescent="0.25">
      <c r="A42" s="1" t="s">
        <v>40</v>
      </c>
      <c r="B42">
        <v>1</v>
      </c>
      <c r="C42">
        <v>0</v>
      </c>
      <c r="D42">
        <v>0</v>
      </c>
      <c r="E42">
        <v>0</v>
      </c>
    </row>
    <row r="43" spans="1:5" x14ac:dyDescent="0.25">
      <c r="A43" s="1" t="s">
        <v>41</v>
      </c>
      <c r="B43">
        <v>0</v>
      </c>
      <c r="C43">
        <v>1</v>
      </c>
      <c r="D43">
        <v>0</v>
      </c>
      <c r="E43">
        <v>0</v>
      </c>
    </row>
    <row r="44" spans="1:5" x14ac:dyDescent="0.25">
      <c r="A44" s="1" t="s">
        <v>42</v>
      </c>
      <c r="B44">
        <v>1</v>
      </c>
      <c r="C44">
        <v>0</v>
      </c>
      <c r="D44">
        <v>0</v>
      </c>
      <c r="E44">
        <v>0</v>
      </c>
    </row>
    <row r="45" spans="1:5" x14ac:dyDescent="0.25">
      <c r="A45" s="1" t="s">
        <v>43</v>
      </c>
      <c r="B45">
        <v>0</v>
      </c>
      <c r="C45">
        <v>1</v>
      </c>
      <c r="D45">
        <v>0</v>
      </c>
      <c r="E45">
        <v>0</v>
      </c>
    </row>
    <row r="46" spans="1:5" x14ac:dyDescent="0.25">
      <c r="A46" s="1" t="s">
        <v>44</v>
      </c>
      <c r="B46">
        <v>0</v>
      </c>
      <c r="C46">
        <v>1</v>
      </c>
      <c r="D46">
        <v>0</v>
      </c>
      <c r="E46">
        <v>0</v>
      </c>
    </row>
    <row r="47" spans="1:5" x14ac:dyDescent="0.25">
      <c r="A47" s="1" t="s">
        <v>45</v>
      </c>
      <c r="B47">
        <v>1</v>
      </c>
      <c r="C47">
        <v>0</v>
      </c>
      <c r="D47">
        <v>0</v>
      </c>
      <c r="E47">
        <v>0</v>
      </c>
    </row>
    <row r="48" spans="1:5" x14ac:dyDescent="0.25">
      <c r="A48" s="1" t="s">
        <v>46</v>
      </c>
      <c r="B48">
        <v>0</v>
      </c>
      <c r="C48">
        <v>1</v>
      </c>
      <c r="D48">
        <v>0</v>
      </c>
      <c r="E48">
        <v>0</v>
      </c>
    </row>
    <row r="49" spans="1:5" x14ac:dyDescent="0.25">
      <c r="A49" s="1" t="s">
        <v>47</v>
      </c>
      <c r="B49">
        <v>0</v>
      </c>
      <c r="C49">
        <v>0</v>
      </c>
      <c r="D49">
        <v>1</v>
      </c>
      <c r="E49">
        <v>0</v>
      </c>
    </row>
    <row r="50" spans="1:5" x14ac:dyDescent="0.25">
      <c r="A50" s="1" t="s">
        <v>48</v>
      </c>
      <c r="B50">
        <v>1</v>
      </c>
      <c r="C50">
        <v>0</v>
      </c>
      <c r="D50">
        <v>0</v>
      </c>
      <c r="E50">
        <v>0</v>
      </c>
    </row>
    <row r="51" spans="1:5" x14ac:dyDescent="0.25">
      <c r="A51" s="1" t="s">
        <v>49</v>
      </c>
      <c r="B51">
        <v>0</v>
      </c>
      <c r="C51">
        <v>0</v>
      </c>
      <c r="D51">
        <v>0</v>
      </c>
      <c r="E51">
        <v>1</v>
      </c>
    </row>
    <row r="52" spans="1:5" x14ac:dyDescent="0.25">
      <c r="A52" s="1" t="s">
        <v>50</v>
      </c>
      <c r="B52">
        <v>1</v>
      </c>
      <c r="C52">
        <v>0</v>
      </c>
      <c r="D52">
        <v>0</v>
      </c>
      <c r="E52">
        <v>0</v>
      </c>
    </row>
    <row r="53" spans="1:5" x14ac:dyDescent="0.25">
      <c r="A53" s="1" t="s">
        <v>51</v>
      </c>
      <c r="B53">
        <v>0</v>
      </c>
      <c r="C53">
        <v>1</v>
      </c>
      <c r="D53">
        <v>0</v>
      </c>
      <c r="E53">
        <v>0</v>
      </c>
    </row>
    <row r="54" spans="1:5" x14ac:dyDescent="0.25">
      <c r="A54" s="1" t="s">
        <v>52</v>
      </c>
      <c r="B54">
        <v>0</v>
      </c>
      <c r="C54">
        <v>0</v>
      </c>
      <c r="D54">
        <v>1</v>
      </c>
      <c r="E54">
        <v>0</v>
      </c>
    </row>
    <row r="55" spans="1:5" x14ac:dyDescent="0.25">
      <c r="A55" s="1" t="s">
        <v>53</v>
      </c>
      <c r="B55">
        <v>0</v>
      </c>
      <c r="C55">
        <v>1</v>
      </c>
      <c r="D55">
        <v>0</v>
      </c>
      <c r="E55">
        <v>0</v>
      </c>
    </row>
    <row r="56" spans="1:5" x14ac:dyDescent="0.25">
      <c r="A56" s="1" t="s">
        <v>54</v>
      </c>
      <c r="B56">
        <v>1</v>
      </c>
      <c r="C56">
        <v>0</v>
      </c>
      <c r="D56">
        <v>0</v>
      </c>
      <c r="E56">
        <v>0</v>
      </c>
    </row>
    <row r="57" spans="1:5" x14ac:dyDescent="0.25">
      <c r="A57" s="1" t="s">
        <v>55</v>
      </c>
      <c r="B57">
        <v>1</v>
      </c>
      <c r="C57">
        <v>0</v>
      </c>
      <c r="D57">
        <v>0</v>
      </c>
      <c r="E57">
        <v>0</v>
      </c>
    </row>
    <row r="58" spans="1:5" x14ac:dyDescent="0.25">
      <c r="A58" s="1" t="s">
        <v>56</v>
      </c>
      <c r="B58">
        <v>0</v>
      </c>
      <c r="C58">
        <v>0</v>
      </c>
      <c r="D58">
        <v>1</v>
      </c>
      <c r="E58">
        <v>0</v>
      </c>
    </row>
    <row r="59" spans="1:5" x14ac:dyDescent="0.25">
      <c r="A59" s="1" t="s">
        <v>57</v>
      </c>
      <c r="B59">
        <v>0</v>
      </c>
      <c r="C59">
        <v>1</v>
      </c>
      <c r="D59">
        <v>0</v>
      </c>
      <c r="E59">
        <v>0</v>
      </c>
    </row>
    <row r="60" spans="1:5" x14ac:dyDescent="0.25">
      <c r="A60" s="1" t="s">
        <v>58</v>
      </c>
      <c r="B60">
        <v>1</v>
      </c>
      <c r="C60">
        <v>0</v>
      </c>
      <c r="D60">
        <v>0</v>
      </c>
      <c r="E60">
        <v>0</v>
      </c>
    </row>
    <row r="61" spans="1:5" x14ac:dyDescent="0.25">
      <c r="A61" s="1" t="s">
        <v>59</v>
      </c>
      <c r="B61">
        <v>1</v>
      </c>
      <c r="C61">
        <v>0</v>
      </c>
      <c r="D61">
        <v>0</v>
      </c>
      <c r="E61">
        <v>0</v>
      </c>
    </row>
    <row r="62" spans="1:5" x14ac:dyDescent="0.25">
      <c r="A62" s="1" t="s">
        <v>60</v>
      </c>
      <c r="B62">
        <v>0</v>
      </c>
      <c r="C62">
        <v>1</v>
      </c>
      <c r="D62">
        <v>0</v>
      </c>
      <c r="E62">
        <v>0</v>
      </c>
    </row>
    <row r="63" spans="1:5" x14ac:dyDescent="0.25">
      <c r="A63" s="1" t="s">
        <v>61</v>
      </c>
      <c r="B63">
        <v>0</v>
      </c>
      <c r="C63">
        <v>0</v>
      </c>
      <c r="D63">
        <v>0</v>
      </c>
      <c r="E63">
        <v>1</v>
      </c>
    </row>
    <row r="64" spans="1:5" x14ac:dyDescent="0.25">
      <c r="A64" s="1" t="s">
        <v>62</v>
      </c>
      <c r="B64">
        <v>0</v>
      </c>
      <c r="C64">
        <v>0</v>
      </c>
      <c r="D64">
        <v>0</v>
      </c>
      <c r="E64">
        <v>1</v>
      </c>
    </row>
    <row r="65" spans="1:5" x14ac:dyDescent="0.25">
      <c r="A65" s="1" t="s">
        <v>63</v>
      </c>
      <c r="B65">
        <v>1</v>
      </c>
      <c r="C65">
        <v>0</v>
      </c>
      <c r="D65">
        <v>0</v>
      </c>
      <c r="E65">
        <v>0</v>
      </c>
    </row>
    <row r="66" spans="1:5" x14ac:dyDescent="0.25">
      <c r="A66" s="1" t="s">
        <v>64</v>
      </c>
      <c r="B66">
        <v>0</v>
      </c>
      <c r="C66">
        <v>1</v>
      </c>
      <c r="D66">
        <v>0</v>
      </c>
      <c r="E66">
        <v>0</v>
      </c>
    </row>
    <row r="67" spans="1:5" x14ac:dyDescent="0.25">
      <c r="A67" s="1" t="s">
        <v>65</v>
      </c>
      <c r="B67">
        <v>1</v>
      </c>
      <c r="C67">
        <v>0</v>
      </c>
      <c r="D67">
        <v>0</v>
      </c>
      <c r="E67">
        <v>0</v>
      </c>
    </row>
    <row r="68" spans="1:5" x14ac:dyDescent="0.25">
      <c r="A68" s="1" t="s">
        <v>66</v>
      </c>
      <c r="B68">
        <v>1</v>
      </c>
      <c r="C68">
        <v>0</v>
      </c>
      <c r="D68">
        <v>0</v>
      </c>
      <c r="E68">
        <v>0</v>
      </c>
    </row>
    <row r="69" spans="1:5" x14ac:dyDescent="0.25">
      <c r="A69" s="1" t="s">
        <v>67</v>
      </c>
      <c r="B69">
        <v>1</v>
      </c>
      <c r="C69">
        <v>0</v>
      </c>
      <c r="D69">
        <v>0</v>
      </c>
      <c r="E69">
        <v>0</v>
      </c>
    </row>
    <row r="70" spans="1:5" x14ac:dyDescent="0.25">
      <c r="A70" s="1" t="s">
        <v>68</v>
      </c>
      <c r="B70">
        <v>1</v>
      </c>
      <c r="C70">
        <v>0</v>
      </c>
      <c r="D70">
        <v>0</v>
      </c>
      <c r="E70">
        <v>0</v>
      </c>
    </row>
    <row r="71" spans="1:5" x14ac:dyDescent="0.25">
      <c r="A71" s="1" t="s">
        <v>69</v>
      </c>
      <c r="B71">
        <v>1</v>
      </c>
      <c r="C71">
        <v>0</v>
      </c>
      <c r="D71">
        <v>0</v>
      </c>
      <c r="E71">
        <v>0</v>
      </c>
    </row>
    <row r="72" spans="1:5" x14ac:dyDescent="0.25">
      <c r="A72" s="1" t="s">
        <v>70</v>
      </c>
      <c r="B72">
        <v>0</v>
      </c>
      <c r="C72">
        <v>0</v>
      </c>
      <c r="D72">
        <v>1</v>
      </c>
      <c r="E72">
        <v>0</v>
      </c>
    </row>
    <row r="73" spans="1:5" x14ac:dyDescent="0.25">
      <c r="A73" s="1" t="s">
        <v>71</v>
      </c>
      <c r="B73">
        <v>0</v>
      </c>
      <c r="C73">
        <v>1</v>
      </c>
      <c r="D73">
        <v>0</v>
      </c>
      <c r="E73">
        <v>0</v>
      </c>
    </row>
    <row r="74" spans="1:5" x14ac:dyDescent="0.25">
      <c r="A74" s="1" t="s">
        <v>72</v>
      </c>
      <c r="B74">
        <v>1</v>
      </c>
      <c r="C74">
        <v>0</v>
      </c>
      <c r="D74">
        <v>0</v>
      </c>
      <c r="E74">
        <v>0</v>
      </c>
    </row>
    <row r="75" spans="1:5" x14ac:dyDescent="0.25">
      <c r="A75" s="1" t="s">
        <v>73</v>
      </c>
      <c r="B75">
        <v>1</v>
      </c>
      <c r="C75">
        <v>0</v>
      </c>
      <c r="D75">
        <v>0</v>
      </c>
      <c r="E75">
        <v>0</v>
      </c>
    </row>
    <row r="76" spans="1:5" x14ac:dyDescent="0.25">
      <c r="A76" s="1" t="s">
        <v>74</v>
      </c>
      <c r="B76">
        <v>1</v>
      </c>
      <c r="C76">
        <v>0</v>
      </c>
      <c r="D76">
        <v>0</v>
      </c>
      <c r="E76">
        <v>0</v>
      </c>
    </row>
    <row r="77" spans="1:5" x14ac:dyDescent="0.25">
      <c r="A77" s="1" t="s">
        <v>75</v>
      </c>
      <c r="B77">
        <v>1</v>
      </c>
      <c r="C77">
        <v>0</v>
      </c>
      <c r="D77">
        <v>0</v>
      </c>
      <c r="E77">
        <v>0</v>
      </c>
    </row>
    <row r="78" spans="1:5" x14ac:dyDescent="0.25">
      <c r="A78" s="1" t="s">
        <v>76</v>
      </c>
      <c r="B78">
        <v>0</v>
      </c>
      <c r="C78">
        <v>1</v>
      </c>
      <c r="D78">
        <v>0</v>
      </c>
      <c r="E78">
        <v>0</v>
      </c>
    </row>
    <row r="79" spans="1:5" x14ac:dyDescent="0.25">
      <c r="A79" s="1" t="s">
        <v>77</v>
      </c>
      <c r="B79">
        <v>1</v>
      </c>
      <c r="C79">
        <v>0</v>
      </c>
      <c r="D79">
        <v>0</v>
      </c>
      <c r="E79">
        <v>0</v>
      </c>
    </row>
    <row r="80" spans="1:5" x14ac:dyDescent="0.25">
      <c r="A80" s="1" t="s">
        <v>78</v>
      </c>
      <c r="B80">
        <v>1</v>
      </c>
      <c r="C80">
        <v>0</v>
      </c>
      <c r="D80">
        <v>0</v>
      </c>
      <c r="E80">
        <v>0</v>
      </c>
    </row>
    <row r="81" spans="1:5" x14ac:dyDescent="0.25">
      <c r="A81" s="1" t="s">
        <v>79</v>
      </c>
      <c r="B81">
        <v>0</v>
      </c>
      <c r="C81">
        <v>0</v>
      </c>
      <c r="D81">
        <v>1</v>
      </c>
      <c r="E81">
        <v>0</v>
      </c>
    </row>
    <row r="82" spans="1:5" x14ac:dyDescent="0.25">
      <c r="A82" s="1" t="s">
        <v>80</v>
      </c>
      <c r="B82">
        <v>1</v>
      </c>
      <c r="C82">
        <v>0</v>
      </c>
      <c r="D82">
        <v>0</v>
      </c>
      <c r="E82">
        <v>0</v>
      </c>
    </row>
    <row r="83" spans="1:5" x14ac:dyDescent="0.25">
      <c r="A83" s="1" t="s">
        <v>81</v>
      </c>
      <c r="B83">
        <v>1</v>
      </c>
      <c r="C83">
        <v>0</v>
      </c>
      <c r="D83">
        <v>0</v>
      </c>
      <c r="E83">
        <v>0</v>
      </c>
    </row>
    <row r="84" spans="1:5" x14ac:dyDescent="0.25">
      <c r="A84" s="1" t="s">
        <v>82</v>
      </c>
      <c r="B84">
        <v>0</v>
      </c>
      <c r="C84">
        <v>0</v>
      </c>
      <c r="D84">
        <v>1</v>
      </c>
      <c r="E84">
        <v>0</v>
      </c>
    </row>
    <row r="85" spans="1:5" x14ac:dyDescent="0.25">
      <c r="A85" s="1" t="s">
        <v>83</v>
      </c>
      <c r="B85">
        <v>1</v>
      </c>
      <c r="C85">
        <v>0</v>
      </c>
      <c r="D85">
        <v>0</v>
      </c>
      <c r="E85">
        <v>0</v>
      </c>
    </row>
    <row r="86" spans="1:5" x14ac:dyDescent="0.25">
      <c r="A86" s="1" t="s">
        <v>84</v>
      </c>
      <c r="B86">
        <v>0</v>
      </c>
      <c r="C86">
        <v>1</v>
      </c>
      <c r="D86">
        <v>0</v>
      </c>
      <c r="E86">
        <v>0</v>
      </c>
    </row>
    <row r="87" spans="1:5" x14ac:dyDescent="0.25">
      <c r="A87" s="1" t="s">
        <v>85</v>
      </c>
      <c r="B87">
        <v>0</v>
      </c>
      <c r="C87">
        <v>0</v>
      </c>
      <c r="D87">
        <v>1</v>
      </c>
      <c r="E87">
        <v>0</v>
      </c>
    </row>
    <row r="88" spans="1:5" x14ac:dyDescent="0.25">
      <c r="A88" s="1" t="s">
        <v>86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1" t="s">
        <v>87</v>
      </c>
      <c r="B89">
        <v>0</v>
      </c>
      <c r="C89">
        <v>1</v>
      </c>
      <c r="D89">
        <v>0</v>
      </c>
      <c r="E89">
        <v>0</v>
      </c>
    </row>
    <row r="90" spans="1:5" x14ac:dyDescent="0.25">
      <c r="A90" s="1" t="s">
        <v>88</v>
      </c>
      <c r="B90">
        <v>0</v>
      </c>
      <c r="C90">
        <v>1</v>
      </c>
      <c r="D90">
        <v>0</v>
      </c>
      <c r="E90">
        <v>0</v>
      </c>
    </row>
    <row r="91" spans="1:5" x14ac:dyDescent="0.25">
      <c r="A91" s="1" t="s">
        <v>89</v>
      </c>
      <c r="B91">
        <v>0</v>
      </c>
      <c r="C91">
        <v>1</v>
      </c>
      <c r="D91">
        <v>0</v>
      </c>
      <c r="E91">
        <v>0</v>
      </c>
    </row>
    <row r="92" spans="1:5" x14ac:dyDescent="0.25">
      <c r="A92" s="1" t="s">
        <v>90</v>
      </c>
      <c r="B92">
        <v>1</v>
      </c>
      <c r="C92">
        <v>0</v>
      </c>
      <c r="D92">
        <v>0</v>
      </c>
      <c r="E92">
        <v>0</v>
      </c>
    </row>
    <row r="93" spans="1:5" x14ac:dyDescent="0.25">
      <c r="A93" s="1" t="s">
        <v>91</v>
      </c>
      <c r="B93">
        <v>0</v>
      </c>
      <c r="C93">
        <v>1</v>
      </c>
      <c r="D93">
        <v>0</v>
      </c>
      <c r="E93">
        <v>0</v>
      </c>
    </row>
    <row r="94" spans="1:5" x14ac:dyDescent="0.25">
      <c r="A94" s="1" t="s">
        <v>92</v>
      </c>
      <c r="B94">
        <v>1</v>
      </c>
      <c r="C94">
        <v>0</v>
      </c>
      <c r="D94">
        <v>0</v>
      </c>
      <c r="E94">
        <v>0</v>
      </c>
    </row>
    <row r="95" spans="1:5" x14ac:dyDescent="0.25">
      <c r="A95" s="1" t="s">
        <v>93</v>
      </c>
      <c r="B95">
        <v>0</v>
      </c>
      <c r="C95">
        <v>1</v>
      </c>
      <c r="D95">
        <v>0</v>
      </c>
      <c r="E95">
        <v>0</v>
      </c>
    </row>
    <row r="96" spans="1:5" x14ac:dyDescent="0.25">
      <c r="A96" s="1" t="s">
        <v>94</v>
      </c>
      <c r="B96">
        <v>1</v>
      </c>
      <c r="C96">
        <v>0</v>
      </c>
      <c r="D96">
        <v>0</v>
      </c>
      <c r="E96">
        <v>0</v>
      </c>
    </row>
    <row r="97" spans="1:5" x14ac:dyDescent="0.25">
      <c r="A97" s="1" t="s">
        <v>95</v>
      </c>
      <c r="B97">
        <v>0</v>
      </c>
      <c r="C97">
        <v>0</v>
      </c>
      <c r="D97">
        <v>1</v>
      </c>
      <c r="E97">
        <v>0</v>
      </c>
    </row>
    <row r="98" spans="1:5" x14ac:dyDescent="0.25">
      <c r="A98" s="1" t="s">
        <v>96</v>
      </c>
      <c r="B98">
        <v>1</v>
      </c>
      <c r="C98">
        <v>0</v>
      </c>
      <c r="D98">
        <v>0</v>
      </c>
      <c r="E98">
        <v>0</v>
      </c>
    </row>
    <row r="99" spans="1:5" x14ac:dyDescent="0.25">
      <c r="A99" s="1" t="s">
        <v>97</v>
      </c>
      <c r="B99">
        <v>0</v>
      </c>
      <c r="C99">
        <v>1</v>
      </c>
      <c r="D99">
        <v>0</v>
      </c>
      <c r="E99">
        <v>0</v>
      </c>
    </row>
    <row r="100" spans="1:5" x14ac:dyDescent="0.25">
      <c r="A100" s="1" t="s">
        <v>98</v>
      </c>
      <c r="B100">
        <v>0</v>
      </c>
      <c r="C100">
        <v>0</v>
      </c>
      <c r="D100">
        <v>1</v>
      </c>
      <c r="E100">
        <v>0</v>
      </c>
    </row>
    <row r="101" spans="1:5" x14ac:dyDescent="0.25">
      <c r="A101" s="1" t="s">
        <v>99</v>
      </c>
      <c r="B101">
        <v>0</v>
      </c>
      <c r="C101">
        <v>1</v>
      </c>
      <c r="D101">
        <v>0</v>
      </c>
      <c r="E101">
        <v>0</v>
      </c>
    </row>
    <row r="102" spans="1:5" x14ac:dyDescent="0.25">
      <c r="A102" s="1" t="s">
        <v>100</v>
      </c>
      <c r="B102">
        <v>0</v>
      </c>
      <c r="C102">
        <v>1</v>
      </c>
      <c r="D102">
        <v>0</v>
      </c>
      <c r="E102">
        <v>0</v>
      </c>
    </row>
    <row r="103" spans="1:5" x14ac:dyDescent="0.25">
      <c r="A103" s="1" t="s">
        <v>101</v>
      </c>
      <c r="B103">
        <v>0</v>
      </c>
      <c r="C103">
        <v>1</v>
      </c>
      <c r="D103">
        <v>0</v>
      </c>
      <c r="E103">
        <v>0</v>
      </c>
    </row>
    <row r="104" spans="1:5" x14ac:dyDescent="0.25">
      <c r="A104" s="1" t="s">
        <v>102</v>
      </c>
      <c r="B104">
        <v>1</v>
      </c>
      <c r="C104">
        <v>0</v>
      </c>
      <c r="D104">
        <v>0</v>
      </c>
      <c r="E104">
        <v>0</v>
      </c>
    </row>
    <row r="105" spans="1:5" x14ac:dyDescent="0.25">
      <c r="A105" s="1" t="s">
        <v>103</v>
      </c>
      <c r="B105">
        <v>0</v>
      </c>
      <c r="C105">
        <v>1</v>
      </c>
      <c r="D105">
        <v>0</v>
      </c>
      <c r="E105">
        <v>0</v>
      </c>
    </row>
    <row r="106" spans="1:5" x14ac:dyDescent="0.25">
      <c r="A106" s="1" t="s">
        <v>104</v>
      </c>
      <c r="B106">
        <v>0</v>
      </c>
      <c r="C106">
        <v>1</v>
      </c>
      <c r="D106">
        <v>0</v>
      </c>
      <c r="E106">
        <v>0</v>
      </c>
    </row>
    <row r="107" spans="1:5" x14ac:dyDescent="0.25">
      <c r="A107" s="1" t="s">
        <v>105</v>
      </c>
      <c r="B107">
        <v>0</v>
      </c>
      <c r="C107">
        <v>0</v>
      </c>
      <c r="D107">
        <v>1</v>
      </c>
      <c r="E107">
        <v>0</v>
      </c>
    </row>
    <row r="108" spans="1:5" x14ac:dyDescent="0.25">
      <c r="A108" s="1" t="s">
        <v>106</v>
      </c>
      <c r="B108">
        <v>0</v>
      </c>
      <c r="C108">
        <v>0</v>
      </c>
      <c r="D108">
        <v>0</v>
      </c>
      <c r="E108">
        <v>1</v>
      </c>
    </row>
    <row r="109" spans="1:5" x14ac:dyDescent="0.25">
      <c r="A109" s="1" t="s">
        <v>107</v>
      </c>
      <c r="B109">
        <v>0</v>
      </c>
      <c r="C109">
        <v>0</v>
      </c>
      <c r="D109">
        <v>1</v>
      </c>
      <c r="E109">
        <v>0</v>
      </c>
    </row>
    <row r="110" spans="1:5" x14ac:dyDescent="0.25">
      <c r="A110" s="1" t="s">
        <v>108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1" t="s">
        <v>109</v>
      </c>
      <c r="B111">
        <v>0</v>
      </c>
      <c r="C111">
        <v>1</v>
      </c>
      <c r="D111">
        <v>0</v>
      </c>
      <c r="E111">
        <v>0</v>
      </c>
    </row>
    <row r="112" spans="1:5" x14ac:dyDescent="0.25">
      <c r="A112" s="1" t="s">
        <v>110</v>
      </c>
      <c r="B112">
        <v>0</v>
      </c>
      <c r="C112">
        <v>1</v>
      </c>
      <c r="D112">
        <v>0</v>
      </c>
      <c r="E112">
        <v>0</v>
      </c>
    </row>
    <row r="113" spans="1:5" x14ac:dyDescent="0.25">
      <c r="A113" s="1" t="s">
        <v>111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1" t="s">
        <v>112</v>
      </c>
      <c r="B114">
        <v>1</v>
      </c>
      <c r="C114">
        <v>0</v>
      </c>
      <c r="D114">
        <v>0</v>
      </c>
      <c r="E114">
        <v>0</v>
      </c>
    </row>
    <row r="115" spans="1:5" x14ac:dyDescent="0.25">
      <c r="A115" s="1" t="s">
        <v>113</v>
      </c>
      <c r="B115">
        <v>1</v>
      </c>
      <c r="C115">
        <v>0</v>
      </c>
      <c r="D115">
        <v>0</v>
      </c>
      <c r="E115">
        <v>0</v>
      </c>
    </row>
    <row r="116" spans="1:5" x14ac:dyDescent="0.25">
      <c r="A116" s="1" t="s">
        <v>114</v>
      </c>
      <c r="B116">
        <v>1</v>
      </c>
      <c r="C116">
        <v>0</v>
      </c>
      <c r="D116">
        <v>0</v>
      </c>
      <c r="E116">
        <v>0</v>
      </c>
    </row>
    <row r="117" spans="1:5" x14ac:dyDescent="0.25">
      <c r="A117" s="1" t="s">
        <v>115</v>
      </c>
      <c r="B117">
        <v>1</v>
      </c>
      <c r="C117">
        <v>0</v>
      </c>
      <c r="D117">
        <v>0</v>
      </c>
      <c r="E117">
        <v>0</v>
      </c>
    </row>
    <row r="118" spans="1:5" x14ac:dyDescent="0.25">
      <c r="A118" s="1" t="s">
        <v>116</v>
      </c>
      <c r="B118">
        <v>0</v>
      </c>
      <c r="C118">
        <v>1</v>
      </c>
      <c r="D118">
        <v>0</v>
      </c>
      <c r="E118">
        <v>0</v>
      </c>
    </row>
    <row r="119" spans="1:5" x14ac:dyDescent="0.25">
      <c r="A119" s="1" t="s">
        <v>117</v>
      </c>
      <c r="B119">
        <v>1</v>
      </c>
      <c r="C119">
        <v>0</v>
      </c>
      <c r="D119">
        <v>0</v>
      </c>
      <c r="E119">
        <v>0</v>
      </c>
    </row>
    <row r="120" spans="1:5" x14ac:dyDescent="0.25">
      <c r="A120" s="1" t="s">
        <v>118</v>
      </c>
      <c r="B120">
        <v>1</v>
      </c>
      <c r="C120">
        <v>0</v>
      </c>
      <c r="D120">
        <v>0</v>
      </c>
      <c r="E120">
        <v>0</v>
      </c>
    </row>
    <row r="121" spans="1:5" x14ac:dyDescent="0.25">
      <c r="A121" s="1" t="s">
        <v>119</v>
      </c>
      <c r="B121">
        <v>0</v>
      </c>
      <c r="C121">
        <v>1</v>
      </c>
      <c r="D121">
        <v>0</v>
      </c>
      <c r="E121">
        <v>0</v>
      </c>
    </row>
    <row r="122" spans="1:5" x14ac:dyDescent="0.25">
      <c r="A122" s="1" t="s">
        <v>120</v>
      </c>
      <c r="B122">
        <v>0</v>
      </c>
      <c r="C122">
        <v>0</v>
      </c>
      <c r="D122">
        <v>0</v>
      </c>
      <c r="E122">
        <v>1</v>
      </c>
    </row>
    <row r="123" spans="1:5" x14ac:dyDescent="0.25">
      <c r="A123" s="1" t="s">
        <v>121</v>
      </c>
      <c r="B123">
        <v>1</v>
      </c>
      <c r="C123">
        <v>0</v>
      </c>
      <c r="D123">
        <v>0</v>
      </c>
      <c r="E123">
        <v>0</v>
      </c>
    </row>
    <row r="124" spans="1:5" x14ac:dyDescent="0.25">
      <c r="A124" s="1" t="s">
        <v>122</v>
      </c>
      <c r="B124">
        <v>0</v>
      </c>
      <c r="C124">
        <v>0</v>
      </c>
      <c r="D124">
        <v>1</v>
      </c>
      <c r="E124">
        <v>0</v>
      </c>
    </row>
    <row r="125" spans="1:5" x14ac:dyDescent="0.25">
      <c r="A125" s="1" t="s">
        <v>123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1" t="s">
        <v>124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1" t="s">
        <v>125</v>
      </c>
      <c r="B127">
        <v>0</v>
      </c>
      <c r="C127">
        <v>0</v>
      </c>
      <c r="D127">
        <v>1</v>
      </c>
      <c r="E127">
        <v>0</v>
      </c>
    </row>
    <row r="128" spans="1:5" x14ac:dyDescent="0.25">
      <c r="A128" s="1" t="s">
        <v>126</v>
      </c>
      <c r="B128">
        <v>0</v>
      </c>
      <c r="C128">
        <v>1</v>
      </c>
      <c r="D128">
        <v>0</v>
      </c>
      <c r="E128">
        <v>0</v>
      </c>
    </row>
    <row r="129" spans="1:5" x14ac:dyDescent="0.25">
      <c r="A129" s="1" t="s">
        <v>127</v>
      </c>
      <c r="B129">
        <v>0</v>
      </c>
      <c r="C129">
        <v>1</v>
      </c>
      <c r="D129">
        <v>0</v>
      </c>
      <c r="E129">
        <v>0</v>
      </c>
    </row>
    <row r="130" spans="1:5" x14ac:dyDescent="0.25">
      <c r="A130" s="1" t="s">
        <v>128</v>
      </c>
      <c r="B130">
        <v>0</v>
      </c>
      <c r="C130">
        <v>0</v>
      </c>
      <c r="D130">
        <v>1</v>
      </c>
      <c r="E130">
        <v>0</v>
      </c>
    </row>
    <row r="131" spans="1:5" x14ac:dyDescent="0.25">
      <c r="A131" s="1" t="s">
        <v>129</v>
      </c>
      <c r="B131">
        <v>1</v>
      </c>
      <c r="C131">
        <v>0</v>
      </c>
      <c r="D131">
        <v>0</v>
      </c>
      <c r="E131">
        <v>0</v>
      </c>
    </row>
    <row r="132" spans="1:5" x14ac:dyDescent="0.25">
      <c r="A132" s="1" t="s">
        <v>130</v>
      </c>
      <c r="B132">
        <v>0</v>
      </c>
      <c r="C132">
        <v>0</v>
      </c>
      <c r="D132">
        <v>1</v>
      </c>
      <c r="E132">
        <v>0</v>
      </c>
    </row>
    <row r="133" spans="1:5" x14ac:dyDescent="0.25">
      <c r="A133" s="1" t="s">
        <v>131</v>
      </c>
      <c r="B133">
        <v>1</v>
      </c>
      <c r="C133">
        <v>0</v>
      </c>
      <c r="D133">
        <v>0</v>
      </c>
      <c r="E133">
        <v>0</v>
      </c>
    </row>
    <row r="134" spans="1:5" x14ac:dyDescent="0.25">
      <c r="A134" s="1" t="s">
        <v>132</v>
      </c>
      <c r="B134">
        <v>0</v>
      </c>
      <c r="C134">
        <v>1</v>
      </c>
      <c r="D134">
        <v>0</v>
      </c>
      <c r="E134">
        <v>0</v>
      </c>
    </row>
    <row r="135" spans="1:5" x14ac:dyDescent="0.25">
      <c r="A135" s="1" t="s">
        <v>133</v>
      </c>
      <c r="B135">
        <v>0</v>
      </c>
      <c r="C135">
        <v>0</v>
      </c>
      <c r="D135">
        <v>1</v>
      </c>
      <c r="E135">
        <v>0</v>
      </c>
    </row>
    <row r="136" spans="1:5" x14ac:dyDescent="0.25">
      <c r="A136" s="1" t="s">
        <v>134</v>
      </c>
      <c r="B136">
        <v>1</v>
      </c>
      <c r="C136">
        <v>0</v>
      </c>
      <c r="D136">
        <v>0</v>
      </c>
      <c r="E136">
        <v>0</v>
      </c>
    </row>
    <row r="137" spans="1:5" x14ac:dyDescent="0.25">
      <c r="A137" s="1" t="s">
        <v>135</v>
      </c>
      <c r="B137">
        <v>1</v>
      </c>
      <c r="C137">
        <v>0</v>
      </c>
      <c r="D137">
        <v>0</v>
      </c>
      <c r="E137">
        <v>0</v>
      </c>
    </row>
    <row r="138" spans="1:5" x14ac:dyDescent="0.25">
      <c r="A138" s="1" t="s">
        <v>136</v>
      </c>
      <c r="B138">
        <v>0</v>
      </c>
      <c r="C138">
        <v>1</v>
      </c>
      <c r="D138">
        <v>0</v>
      </c>
      <c r="E138">
        <v>0</v>
      </c>
    </row>
    <row r="139" spans="1:5" x14ac:dyDescent="0.25">
      <c r="A139" s="1" t="s">
        <v>137</v>
      </c>
      <c r="B139">
        <v>0</v>
      </c>
      <c r="C139">
        <v>1</v>
      </c>
      <c r="D139">
        <v>0</v>
      </c>
      <c r="E139">
        <v>0</v>
      </c>
    </row>
    <row r="140" spans="1:5" x14ac:dyDescent="0.25">
      <c r="A140" s="1" t="s">
        <v>138</v>
      </c>
      <c r="B140">
        <v>0</v>
      </c>
      <c r="C140">
        <v>0</v>
      </c>
      <c r="D140">
        <v>1</v>
      </c>
      <c r="E140">
        <v>0</v>
      </c>
    </row>
    <row r="141" spans="1:5" x14ac:dyDescent="0.25">
      <c r="A141" s="1" t="s">
        <v>139</v>
      </c>
      <c r="B141">
        <v>0</v>
      </c>
      <c r="C141">
        <v>0</v>
      </c>
      <c r="D141">
        <v>0</v>
      </c>
      <c r="E141">
        <v>1</v>
      </c>
    </row>
    <row r="142" spans="1:5" x14ac:dyDescent="0.25">
      <c r="A142" s="1" t="s">
        <v>140</v>
      </c>
      <c r="B142">
        <v>1</v>
      </c>
      <c r="C142">
        <v>0</v>
      </c>
      <c r="D142">
        <v>0</v>
      </c>
      <c r="E142">
        <v>0</v>
      </c>
    </row>
    <row r="143" spans="1:5" x14ac:dyDescent="0.25">
      <c r="A143" s="1" t="s">
        <v>141</v>
      </c>
      <c r="B143">
        <v>1</v>
      </c>
      <c r="C143">
        <v>0</v>
      </c>
      <c r="D143">
        <v>0</v>
      </c>
      <c r="E143">
        <v>0</v>
      </c>
    </row>
    <row r="144" spans="1:5" x14ac:dyDescent="0.25">
      <c r="A144" s="1" t="s">
        <v>142</v>
      </c>
      <c r="B144">
        <v>1</v>
      </c>
      <c r="C144">
        <v>0</v>
      </c>
      <c r="D144">
        <v>0</v>
      </c>
      <c r="E144">
        <v>0</v>
      </c>
    </row>
    <row r="145" spans="1:5" x14ac:dyDescent="0.25">
      <c r="A145" s="1" t="s">
        <v>143</v>
      </c>
      <c r="B145">
        <v>0</v>
      </c>
      <c r="C145">
        <v>1</v>
      </c>
      <c r="D145">
        <v>0</v>
      </c>
      <c r="E145">
        <v>0</v>
      </c>
    </row>
    <row r="146" spans="1:5" x14ac:dyDescent="0.25">
      <c r="A146" s="1" t="s">
        <v>144</v>
      </c>
      <c r="B146">
        <v>0</v>
      </c>
      <c r="C146">
        <v>0</v>
      </c>
      <c r="D146">
        <v>1</v>
      </c>
      <c r="E146">
        <v>0</v>
      </c>
    </row>
    <row r="147" spans="1:5" x14ac:dyDescent="0.25">
      <c r="A147" s="1" t="s">
        <v>145</v>
      </c>
      <c r="B147">
        <v>1</v>
      </c>
      <c r="C147">
        <v>0</v>
      </c>
      <c r="D147">
        <v>0</v>
      </c>
      <c r="E147">
        <v>0</v>
      </c>
    </row>
    <row r="148" spans="1:5" x14ac:dyDescent="0.25">
      <c r="A148" s="1" t="s">
        <v>146</v>
      </c>
      <c r="B148">
        <v>0</v>
      </c>
      <c r="C148">
        <v>1</v>
      </c>
      <c r="D148">
        <v>0</v>
      </c>
      <c r="E148">
        <v>0</v>
      </c>
    </row>
    <row r="149" spans="1:5" x14ac:dyDescent="0.25">
      <c r="A149" s="1" t="s">
        <v>147</v>
      </c>
      <c r="B149">
        <v>0</v>
      </c>
      <c r="C149">
        <v>0</v>
      </c>
      <c r="D149">
        <v>1</v>
      </c>
      <c r="E149">
        <v>0</v>
      </c>
    </row>
    <row r="150" spans="1:5" x14ac:dyDescent="0.25">
      <c r="A150" s="1" t="s">
        <v>148</v>
      </c>
      <c r="B150">
        <v>1</v>
      </c>
      <c r="C150">
        <v>0</v>
      </c>
      <c r="D150">
        <v>0</v>
      </c>
      <c r="E150">
        <v>0</v>
      </c>
    </row>
    <row r="151" spans="1:5" x14ac:dyDescent="0.25">
      <c r="A151" s="1" t="s">
        <v>149</v>
      </c>
      <c r="B151">
        <v>0</v>
      </c>
      <c r="C151">
        <v>0</v>
      </c>
      <c r="D151">
        <v>1</v>
      </c>
      <c r="E15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7D662D05722745A3B41E491ACA4EC8" ma:contentTypeVersion="11" ma:contentTypeDescription="Create a new document." ma:contentTypeScope="" ma:versionID="2eea92bef87f4c9b104169c679ad4bd9">
  <xsd:schema xmlns:xsd="http://www.w3.org/2001/XMLSchema" xmlns:xs="http://www.w3.org/2001/XMLSchema" xmlns:p="http://schemas.microsoft.com/office/2006/metadata/properties" xmlns:ns2="fc617eae-8642-4b1f-afa9-354e262028d1" xmlns:ns3="181d01f5-2964-4a5a-9bbb-ee8e5f85bf72" targetNamespace="http://schemas.microsoft.com/office/2006/metadata/properties" ma:root="true" ma:fieldsID="2b3ac5a8e7268a794464715650f05597" ns2:_="" ns3:_="">
    <xsd:import namespace="fc617eae-8642-4b1f-afa9-354e262028d1"/>
    <xsd:import namespace="181d01f5-2964-4a5a-9bbb-ee8e5f85bf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17eae-8642-4b1f-afa9-354e262028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d01f5-2964-4a5a-9bbb-ee8e5f85bf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A0D7D2-2BED-492A-A3B1-1A71E7F019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50215-14B4-4A14-8F0D-58085016E306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fc617eae-8642-4b1f-afa9-354e262028d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81d01f5-2964-4a5a-9bbb-ee8e5f85bf7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FCD2B9-E824-4EA5-B298-A902CA7B8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17eae-8642-4b1f-afa9-354e262028d1"/>
    <ds:schemaRef ds:uri="181d01f5-2964-4a5a-9bbb-ee8e5f85bf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Exp1</vt:lpstr>
      <vt:lpstr>Exp2</vt:lpstr>
      <vt:lpstr>Exp3</vt:lpstr>
      <vt:lpstr>Exp4</vt:lpstr>
      <vt:lpstr>Exp5</vt:lpstr>
      <vt:lpstr>Exp6</vt:lpstr>
      <vt:lpstr>Exp7</vt:lpstr>
      <vt:lpstr>Exp8</vt:lpstr>
      <vt:lpstr>Exp9</vt:lpstr>
      <vt:lpstr>Confusion Matrix</vt:lpstr>
      <vt:lpstr>Summary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</dc:creator>
  <cp:keywords/>
  <dc:description/>
  <cp:lastModifiedBy>Egarter Vigl Lukas</cp:lastModifiedBy>
  <cp:revision/>
  <dcterms:created xsi:type="dcterms:W3CDTF">2019-03-14T14:34:35Z</dcterms:created>
  <dcterms:modified xsi:type="dcterms:W3CDTF">2021-02-18T13:17:41Z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0x010100557D662D05722745A3B41E491ACA4EC8</vt:lpwstr>
  </property>
  <property fmtid="{D5CDD505-2E9C-101B-9397-08002B2CF9AE}" pid="3" name="AuthorIds_UIVersion_1536">
    <vt:lpwstr>6</vt:lpwstr>
  </property>
</Properties>
</file>